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C:\Users\dmarquez\Desktop\"/>
    </mc:Choice>
  </mc:AlternateContent>
  <xr:revisionPtr revIDLastSave="0" documentId="8_{33986BD2-31D7-47FA-A964-27B34A361C34}" xr6:coauthVersionLast="36" xr6:coauthVersionMax="36" xr10:uidLastSave="{00000000-0000-0000-0000-000000000000}"/>
  <bookViews>
    <workbookView xWindow="0" yWindow="0" windowWidth="28800" windowHeight="11685" activeTab="1" xr2:uid="{00000000-000D-0000-FFFF-FFFF00000000}"/>
  </bookViews>
  <sheets>
    <sheet name="Despacho" sheetId="51" r:id="rId1"/>
    <sheet name="Ofic Comunicaciones" sheetId="1" r:id="rId2"/>
    <sheet name="Ofic Control Interno Discipl" sheetId="2" r:id="rId3"/>
    <sheet name="Ofic Control Interno" sheetId="3" r:id="rId4"/>
    <sheet name="Ofic Integración Regional" sheetId="4" r:id="rId5"/>
    <sheet name="Ofic Laboratorio Ciudad" sheetId="5" r:id="rId6"/>
    <sheet name="Ofic Participación" sheetId="6" r:id="rId7"/>
    <sheet name="Subsecre Planeación Territorial" sheetId="7" r:id="rId8"/>
    <sheet name="Dirección Planeamiento Local" sheetId="8" r:id="rId9"/>
    <sheet name="Subdirec PL Centro Ampliado" sheetId="9" r:id="rId10"/>
    <sheet name="Subdirec PL Sur Oriente" sheetId="10" r:id="rId11"/>
    <sheet name="Subdirec PL Sur Occidente" sheetId="11" r:id="rId12"/>
    <sheet name="Subdirec PL Occidente" sheetId="12" r:id="rId13"/>
    <sheet name="Subdirec PL Noroccidente" sheetId="13" r:id="rId14"/>
    <sheet name="Subdirec PL Norte" sheetId="14" r:id="rId15"/>
    <sheet name="Subdirec P Rural Sostenible" sheetId="15" r:id="rId16"/>
    <sheet name="Dirección Desarrollo Suelo" sheetId="16" r:id="rId17"/>
    <sheet name="Subdirec Renovación Urbana" sheetId="17" r:id="rId18"/>
    <sheet name="Subdirec Consolidación" sheetId="18" r:id="rId19"/>
    <sheet name="Subdirec Mejoramiento Integral" sheetId="19" r:id="rId20"/>
    <sheet name="Dir. Estructuras Sist Territor " sheetId="20" r:id="rId21"/>
    <sheet name="Subdirec Planes Maestros" sheetId="22" r:id="rId22"/>
    <sheet name="Subdirec Ecourbanismo" sheetId="23" r:id="rId23"/>
    <sheet name="Sub Economía Urbana Rural Regio" sheetId="24" r:id="rId24"/>
    <sheet name="Dirección Trámites Administivos" sheetId="25" r:id="rId25"/>
    <sheet name="Subsecre Pol Púb Plan Soc Econó" sheetId="50" r:id="rId26"/>
    <sheet name="Dir. Formulaci y Seguimiento PP" sheetId="26" r:id="rId27"/>
    <sheet name="Dir. Planeación Dllo Económico" sheetId="27" r:id="rId28"/>
    <sheet name="Dir. Planeación Dllo Social" sheetId="28" r:id="rId29"/>
    <sheet name="Dir. Evaluación PP" sheetId="29" r:id="rId30"/>
    <sheet name="Dir. Diversidad Sexual" sheetId="30" r:id="rId31"/>
    <sheet name="Subsecre Planeación Inversión" sheetId="31" r:id="rId32"/>
    <sheet name="Dir. Programación Inversion PDD" sheetId="32" r:id="rId33"/>
    <sheet name="Dir. Programación Inversión PDL" sheetId="33" r:id="rId34"/>
    <sheet name="Dir. Inversiones Estratégicas" sheetId="34" r:id="rId35"/>
    <sheet name="Subsecretaría Información" sheetId="35" r:id="rId36"/>
    <sheet name="Dirección de Cartografía" sheetId="36" r:id="rId37"/>
    <sheet name="Dir. Información y Estadística" sheetId="37" r:id="rId38"/>
    <sheet name="Dirección Registros Sociales" sheetId="38" r:id="rId39"/>
    <sheet name="Dirección de Estratificación" sheetId="39" r:id="rId40"/>
    <sheet name="Subsecretaría Jurídica" sheetId="40" r:id="rId41"/>
    <sheet name="Dirección Análisis y Conceptos" sheetId="41" r:id="rId42"/>
    <sheet name="Dirección Defensa Judicial" sheetId="42" r:id="rId43"/>
    <sheet name="Subsecretaría Gestión Instituci" sheetId="52" r:id="rId44"/>
    <sheet name="Dir. Planeación Institucional" sheetId="43" r:id="rId45"/>
    <sheet name="Dir. Talento Humano" sheetId="44" r:id="rId46"/>
    <sheet name="Dirección TIC" sheetId="45" r:id="rId47"/>
    <sheet name="Dir. Servicio a la Ciudadanía" sheetId="46" r:id="rId48"/>
    <sheet name="Dirección Administrativa" sheetId="47" r:id="rId49"/>
    <sheet name="Dirección Financiera" sheetId="48" r:id="rId50"/>
    <sheet name="Dirección de Contratación" sheetId="49" r:id="rId51"/>
  </sheets>
  <definedNames>
    <definedName name="_xlnm.Print_Area" localSheetId="0">Despacho!$A$1:$D$36</definedName>
    <definedName name="_xlnm.Print_Area" localSheetId="30">'Dir. Diversidad Sexual'!$A$1:$D$62</definedName>
    <definedName name="_xlnm.Print_Area" localSheetId="20">'Dir. Estructuras Sist Territor '!$A$1:$D$35</definedName>
    <definedName name="_xlnm.Print_Area" localSheetId="29">'Dir. Evaluación PP'!$A$1:$D$28</definedName>
    <definedName name="_xlnm.Print_Area" localSheetId="26">'Dir. Formulaci y Seguimiento PP'!$A$1:$D$32</definedName>
    <definedName name="_xlnm.Print_Area" localSheetId="37">'Dir. Información y Estadística'!$A$1:$D$48</definedName>
    <definedName name="_xlnm.Print_Area" localSheetId="34">'Dir. Inversiones Estratégicas'!$A$1:$D$32</definedName>
    <definedName name="_xlnm.Print_Area" localSheetId="27">'Dir. Planeación Dllo Económico'!$A$1:$D$29</definedName>
    <definedName name="_xlnm.Print_Area" localSheetId="28">'Dir. Planeación Dllo Social'!$A$1:$D$28</definedName>
    <definedName name="_xlnm.Print_Area" localSheetId="44">'Dir. Planeación Institucional'!$A$1:$D$29</definedName>
    <definedName name="_xlnm.Print_Area" localSheetId="32">'Dir. Programación Inversion PDD'!$A$1:$D$47</definedName>
    <definedName name="_xlnm.Print_Area" localSheetId="33">'Dir. Programación Inversión PDL'!$A$1:$D$41</definedName>
    <definedName name="_xlnm.Print_Area" localSheetId="47">'Dir. Servicio a la Ciudadanía'!$A$1:$D$53</definedName>
    <definedName name="_xlnm.Print_Area" localSheetId="45">'Dir. Talento Humano'!$A$1:$D$67</definedName>
    <definedName name="_xlnm.Print_Area" localSheetId="48">'Dirección Administrativa'!$A$1:$D$60</definedName>
    <definedName name="_xlnm.Print_Area" localSheetId="41">'Dirección Análisis y Conceptos'!$A$1:$D$36</definedName>
    <definedName name="_xlnm.Print_Area" localSheetId="36">'Dirección de Cartografía'!$A$1:$D$33</definedName>
    <definedName name="_xlnm.Print_Area" localSheetId="50">'Dirección de Contratación'!$A$1:$D$37</definedName>
    <definedName name="_xlnm.Print_Area" localSheetId="39">'Dirección de Estratificación'!$A$1:$D$34</definedName>
    <definedName name="_xlnm.Print_Area" localSheetId="42">'Dirección Defensa Judicial'!$A$1:$D$35</definedName>
    <definedName name="_xlnm.Print_Area" localSheetId="16">'Dirección Desarrollo Suelo'!$A$1:$D$34</definedName>
    <definedName name="_xlnm.Print_Area" localSheetId="49">'Dirección Financiera'!$A$1:$D$40</definedName>
    <definedName name="_xlnm.Print_Area" localSheetId="8">'Dirección Planeamiento Local'!$A$1:$F$40</definedName>
    <definedName name="_xlnm.Print_Area" localSheetId="38">'Dirección Registros Sociales'!$A$1:$D$33</definedName>
    <definedName name="_xlnm.Print_Area" localSheetId="46">'Dirección TIC'!$A$1:$D$55</definedName>
    <definedName name="_xlnm.Print_Area" localSheetId="24">'Dirección Trámites Administivos'!$A$1:$D$35</definedName>
    <definedName name="_xlnm.Print_Area" localSheetId="1">'Ofic Comunicaciones'!$A$1:$D$43</definedName>
    <definedName name="_xlnm.Print_Area" localSheetId="3">'Ofic Control Interno'!$A$1:$D$34</definedName>
    <definedName name="_xlnm.Print_Area" localSheetId="2">'Ofic Control Interno Discipl'!$A$1:$D$37</definedName>
    <definedName name="_xlnm.Print_Area" localSheetId="4">'Ofic Integración Regional'!$A$1:$D$45</definedName>
    <definedName name="_xlnm.Print_Area" localSheetId="5">'Ofic Laboratorio Ciudad'!$A$1:$D$39</definedName>
    <definedName name="_xlnm.Print_Area" localSheetId="6">'Ofic Participación'!$A$1:$D$40</definedName>
    <definedName name="_xlnm.Print_Area" localSheetId="23">'Sub Economía Urbana Rural Regio'!$A$1:$D$27</definedName>
    <definedName name="_xlnm.Print_Area" localSheetId="18">'Subdirec Consolidación'!$A$1:$D$33</definedName>
    <definedName name="_xlnm.Print_Area" localSheetId="22">'Subdirec Ecourbanismo'!$A$1:$D$25</definedName>
    <definedName name="_xlnm.Print_Area" localSheetId="19">'Subdirec Mejoramiento Integral'!$A$1:$D$25</definedName>
    <definedName name="_xlnm.Print_Area" localSheetId="15">'Subdirec P Rural Sostenible'!$A$1:$D$34</definedName>
    <definedName name="_xlnm.Print_Area" localSheetId="9">'Subdirec PL Centro Ampliado'!$A$1:$D$30</definedName>
    <definedName name="_xlnm.Print_Area" localSheetId="13">'Subdirec PL Noroccidente'!$A$1:$D$31</definedName>
    <definedName name="_xlnm.Print_Area" localSheetId="14">'Subdirec PL Norte'!$A$1:$D$31</definedName>
    <definedName name="_xlnm.Print_Area" localSheetId="12">'Subdirec PL Occidente'!$A$1:$D$31</definedName>
    <definedName name="_xlnm.Print_Area" localSheetId="11">'Subdirec PL Sur Occidente'!$A$1:$D$31</definedName>
    <definedName name="_xlnm.Print_Area" localSheetId="10">'Subdirec PL Sur Oriente'!$A$1:$D$31</definedName>
    <definedName name="_xlnm.Print_Area" localSheetId="21">'Subdirec Planes Maestros'!$A$1:$D$27</definedName>
    <definedName name="_xlnm.Print_Area" localSheetId="17">'Subdirec Renovación Urbana'!$A$1:$D$29</definedName>
    <definedName name="_xlnm.Print_Area" localSheetId="31">'Subsecre Planeación Inversión'!$A$1:$D$32</definedName>
    <definedName name="_xlnm.Print_Area" localSheetId="7">'Subsecre Planeación Territorial'!$A$1:$D$36</definedName>
    <definedName name="_xlnm.Print_Area" localSheetId="25">'Subsecre Pol Púb Plan Soc Econó'!$A$1:$D$32</definedName>
    <definedName name="_xlnm.Print_Area" localSheetId="43">'Subsecretaría Gestión Instituci'!$A$1:$D$28</definedName>
    <definedName name="_xlnm.Print_Area" localSheetId="35">'Subsecretaría Información'!$A$1:$D$38</definedName>
    <definedName name="_xlnm.Print_Area" localSheetId="40">'Subsecretaría Jurídica'!$A$1:$D$32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4" l="1"/>
  <c r="C21" i="13"/>
  <c r="C21" i="12"/>
  <c r="C21" i="11"/>
  <c r="C21" i="10"/>
  <c r="C27" i="51" l="1"/>
  <c r="C19" i="52"/>
  <c r="C23" i="50" l="1"/>
  <c r="C28" i="49" l="1"/>
  <c r="C31" i="48" l="1"/>
  <c r="C51" i="47" l="1"/>
  <c r="C44" i="46" l="1"/>
  <c r="C46" i="45" l="1"/>
  <c r="C58" i="44" l="1"/>
  <c r="C20" i="43" l="1"/>
  <c r="C26" i="42" l="1"/>
  <c r="C27" i="41" l="1"/>
  <c r="C23" i="40" l="1"/>
  <c r="C25" i="39" l="1"/>
  <c r="C24" i="38" l="1"/>
  <c r="C39" i="37" l="1"/>
  <c r="C24" i="36" l="1"/>
  <c r="C29" i="35" l="1"/>
  <c r="C23" i="34" l="1"/>
  <c r="C31" i="6" l="1"/>
  <c r="C32" i="33" l="1"/>
  <c r="C38" i="32" l="1"/>
  <c r="C23" i="31" l="1"/>
  <c r="C53" i="30" l="1"/>
  <c r="C19" i="29" l="1"/>
  <c r="C19" i="28" l="1"/>
  <c r="C20" i="27" l="1"/>
  <c r="C23" i="26" l="1"/>
  <c r="C26" i="25" l="1"/>
  <c r="C18" i="24" l="1"/>
  <c r="C16" i="23" l="1"/>
  <c r="C18" i="22" l="1"/>
  <c r="C26" i="20" l="1"/>
  <c r="C16" i="19" l="1"/>
  <c r="C24" i="18" l="1"/>
  <c r="C20" i="17" l="1"/>
  <c r="C25" i="16" l="1"/>
  <c r="C25" i="15" l="1"/>
  <c r="C21" i="9" l="1"/>
  <c r="E31" i="8" l="1"/>
  <c r="C29" i="8"/>
  <c r="C31" i="8" s="1"/>
  <c r="D21" i="8"/>
  <c r="D19" i="8"/>
  <c r="D18" i="8"/>
  <c r="D16" i="8"/>
  <c r="D14" i="8"/>
  <c r="D29" i="8" l="1"/>
  <c r="D31" i="8" s="1"/>
  <c r="C27" i="7" l="1"/>
  <c r="C30" i="5" l="1"/>
  <c r="C36" i="4" l="1"/>
  <c r="C25" i="3" l="1"/>
  <c r="C28" i="2" l="1"/>
  <c r="C34" i="1" l="1"/>
</calcChain>
</file>

<file path=xl/sharedStrings.xml><?xml version="1.0" encoding="utf-8"?>
<sst xmlns="http://schemas.openxmlformats.org/spreadsheetml/2006/main" count="2333" uniqueCount="1007">
  <si>
    <t>EVALUACIÓN DE LA GESTIÓN POR DEPENDENCIAS</t>
  </si>
  <si>
    <t>OFICINA DE CONTROL INTERNO</t>
  </si>
  <si>
    <t>2. DIRECCIÓN</t>
  </si>
  <si>
    <t>FECHA DE EVALUACIÓN</t>
  </si>
  <si>
    <t>NOMBRE FUNCIONARIO OFICINA DE CONTROL INTERNO QUE EVALUA</t>
  </si>
  <si>
    <t>VIGENCIA 2023</t>
  </si>
  <si>
    <t>original</t>
  </si>
  <si>
    <t>original valor%</t>
  </si>
  <si>
    <t>3. SUBDIRECCIÓN</t>
  </si>
  <si>
    <t>1. SUBSECRETARÍA U OFICINA</t>
  </si>
  <si>
    <t>NOMBRE JEFE DE OFICINA DE CONTROL INTERNO QUE EVALUA</t>
  </si>
  <si>
    <t>DENIS PARRA SUAREZ</t>
  </si>
  <si>
    <t>REALIZAR LA FORMULACIÓN Y SEGUIMIENTO DE LOS PLANES DE MEJORAMIENTO</t>
  </si>
  <si>
    <t>PARTICIPAR EN LAS ACTIVIDADES DEFINIDAS EN EL MARCO DE MIPG</t>
  </si>
  <si>
    <t>REVISAR Y ACTUALIZAR LA DOCUMENTACIÓN DE CADA PROCESO</t>
  </si>
  <si>
    <t>REALIZAR LAS ENCUESTAS DE SATISFACCIÓN (POR DEPENDENCIAS) Y LA RETROALIMENTACIÓN DE PARTES INTERESADAS (POR PROCESOS)</t>
  </si>
  <si>
    <t>NO APLICA</t>
  </si>
  <si>
    <t>OFICINA ASESORA DE COMUNICACIONES</t>
  </si>
  <si>
    <t>DESARROLLAR EN EL 2023,  1 (UNA) ESTRATEGIA DE COMUNICACIÓN INTERNA Y EXTERNA</t>
  </si>
  <si>
    <t>REALIZAR CONSEJO DE REDACCIÓN PARA DEFINIR CUBRIMIENTO PERIODÍSTICO Y ESTRATEGIAS DE COMUNICACIÓN DE TEMAS MISIONALES DE LA ENTIDAD</t>
  </si>
  <si>
    <t>ELABORACIÓN DE CONTENIDOS PERIODÍSTICOS</t>
  </si>
  <si>
    <t xml:space="preserve">PRODUCCIÓN DE PIEZAS GRAFICAS Y AUDIOVISUALES DE COMUNICACIÓN (IN HOUSE) </t>
  </si>
  <si>
    <t>OBTENER EN EL 2023 UN PROMEDIO MAYOR A 70 % DE REGISTROS PRODUCIDOS POR LA SDP QUE TENGAN VALORACIÓN POSITIVA O NEUTRAL EN MEDIOS DE COMUNICACIÓN MASIVA</t>
  </si>
  <si>
    <t>SEGUIMIENTO DE LOS RESULTADOS OBTENIDOS EN LOS REGISTROS POSITIVOS Y NEUTROS DE LAS NOTICIAS EMITIDAS POR LOS DIFERENTES MEDIOS DE COMUNICACIÓN PARA TOMA DE DECISIONES</t>
  </si>
  <si>
    <t>ANÁLISIS DE LOS RESULTADOS OBTENIDOS EN LOS REGISTROS POSITIVOS Y NEUTROS DE LAS NOTICIAS EMITIDAS POR LOS DIFERENTES MEDIOS DE COMUNICACIÓN</t>
  </si>
  <si>
    <t>OBTENER EN EL 2023 UNA PERCEPCIÓN POSITIVA DEL 70 % EN LAS ÁREAS SOLICITANTES DE CAMPAÑAS DE COMUNICACIÓN INTERNA</t>
  </si>
  <si>
    <t>DISEÑAR LAS ACTIVIDADES PLANTEADAS EN EL MARCO DE LA ESTRATEGIA DE COMUNICACIÓN INTERNA DE LA SDP</t>
  </si>
  <si>
    <t>EJECUTAR LAS ACTIVIDADES PLANTEADAS EN EL MARCO DE LA ESTRATEGIA DE COMUNICACIÓN INTERNA DE LA SDP</t>
  </si>
  <si>
    <t>APLICAR ENCUESTA A LAS ÁREAS SOLICITANTES DE CAMPAÑAS INTERNAS</t>
  </si>
  <si>
    <t>REALIZAR 100 % DE SERVICIOS DE  DIVULGACIÓN Y PUBLICACIÓN DE LA SDP</t>
  </si>
  <si>
    <t>IMPLEMENTACIÓN DE ACCIONES DE COMUNICACIÓN INTERNA O EXTERNA PARA LA DIVULGACIÓN DE LA INFORMACIÓN DE LA SECRETARÍA DISTRITAL DE PLANEACIÓN 2023</t>
  </si>
  <si>
    <t>DISEÑO, ELABORACIÓN O PRODUCCIÓN DE PIEZAS GRAFICAS DE COMUNICACIÓN EXTERNA E INTERNA DE LA ENTIDAD 2023</t>
  </si>
  <si>
    <t>DISEÑO Y DESARROLLO DE APLICACIONES MULTIMEDIA Y/O PRODUCCIÓN DE VIDEOS 2023</t>
  </si>
  <si>
    <t>E-CA-005 IMPLEMENTAR EN EL 2023 EL 100 % DE LAS ACTIVIDADES REQUERIDAS PARA MANTENER EL SISTEMA DE GESTIÓN MIPG DE LA ENTIDAD</t>
  </si>
  <si>
    <t>REALIZAR LA FORMULACIÓN Y SEGUIMIENTO DEL MAPA DE RIESGOS DEL PROCESO.</t>
  </si>
  <si>
    <t>MANTENER ACTUALIZADA LA INFORMACIÓN Y REALIZAR EL MONITOREO DEL TRÁFICO DEL PORTAL WEB DE LA SDP</t>
  </si>
  <si>
    <t>IMPLEMENTAR LA ESTRATEGIA DE COMUNICACIONES PARA LA RENDICIÓN DE CUENTAS PERMANENTE DE LA SDP</t>
  </si>
  <si>
    <t>DESARROLLAR LA ESTRATEGIA DE SENSIBILIZACIÓN, COMUNICACIÓN Y PEDAGOGÍA PARA EL FORTALECIMIENTOD DEL CONOCIMIENTO DE LA CIUDADANÍA CON RESPECTO A LA MISIONALIDAD, COMPETENCIAS, TRÁMITES Y SERVICIOS QUE OFRECE LA ENTIDAD 2023</t>
  </si>
  <si>
    <t>IRIS GUARIN</t>
  </si>
  <si>
    <t xml:space="preserve">Se reporta monitoreo de prensa: 11 informes cuantitativos y cualitativos de los registros de monitoreo de medios, alertas diarias de monitoreo y 41 informes de seguimiento a tema POT y se realizaron informes mensuales de análisis cuatitativo y cualitativo. </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</si>
  <si>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t>
  </si>
  <si>
    <t>4. OBJETIVOS INSTITUCIONALES RELACIONADOS CON LA DEPENDENCIA</t>
  </si>
  <si>
    <t>5. COMPROMISOS ASOCIADOS AL CUMPLIMIENTO DEL OBJETIVO INSTITUCIONAL</t>
  </si>
  <si>
    <t>6. MEDICIÓN COMPROMISOS</t>
  </si>
  <si>
    <t>6.1 META / ALCANCE</t>
  </si>
  <si>
    <t>6.2 RESULTADO (%)</t>
  </si>
  <si>
    <t>6.3 ANÁLISIS DE RESULTADOS</t>
  </si>
  <si>
    <t>7. EVALUACIÓN DE LA OFICINA DE CONTROL INTERNO A LOS COMPROMISOS DE LA DEPENDENCIA</t>
  </si>
  <si>
    <t>8. RECOMENDACIÓN DE MEJORAMIENTO DE LA OFICINA DE CONTROL INTERNO</t>
  </si>
  <si>
    <t>El área durante los meses de enero a diciembre diseñó 155 piezas gráficas, de las cuales 116 fueron de comunicación externa en temas como: Conversatorio "Bogotá: Un a ciudad imaginada de 15 y 30 minutos", Plantillas de presentación y de Boletín de prensa con el ajuste del logo Bogotá tiene mucho que contar; tienda mi veci, Inteligencia 360, regalías, logros SDP, UAF, entre otros y Reglamentación POT, apoyando ampliamente a la entidad con respecto a su gestión.</t>
  </si>
  <si>
    <t>OFICINA  DE CONTROL DISCIPLINARIO INTERNO</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</si>
  <si>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
  </si>
  <si>
    <t>IMPLEMENTAR 1 ESTRATEGIA  PEDAGÓGICA PREVENTIVA EN EL 2023 PARA PROMOVER EL CONOCIMIENTO Y APLICACIÓN DE LOS PRINCIPIOS DE LA ADMINISTRACIÓN PÚBLICA</t>
  </si>
  <si>
    <t>ADELANTAR UNA CAMPAÑA QUE PERMITA RECORDAR LA GRATUIDAD DE LOS TRÁMITES Y SERVICIOS OFRECIDOS AL CIUDADANO, ASÍ COMO LA IMPORTANCIA DE DENUNCIAR TODO TIPO DE ACTOS DE CORRUPCIÓN (FASE DE IMPLEMENTACIÓN)</t>
  </si>
  <si>
    <t xml:space="preserve">Revisados los resultados en (4) cuatro actividades definidas para el desarrollo del objetivo previsto, presenta un balance positivo para el cumplimiento de la meta del 100 % en implementar 1 estrategia pedagógica en el 2023 para promover el conocimiento y aplicación de los principios de la Administración Pública. Se destaca de manera cualitativa el cumplimiento normativo que enmarca la gestión y desarrollo de las funciones de la Oficina de Control Disciplinario Interno, cuya representación objetiva de los resultados se basado en la descripción de los hechos desarrollados y ocurridos en la misionalidad de la Secretaria Distrital de Planeación- SDP. </t>
  </si>
  <si>
    <t>REALIZAR UN INFORME ANUAL SOBRE LAS DENUNCIAS DE CORRUPCIÓN EN LA ENTIDAD TENIENDO EN CUENTA EL ENFOQUE DE GÉNERO</t>
  </si>
  <si>
    <t>DISEÑAR Y EJECUTAR UN CAMPAÑA PARA FORTALECER EL COMPORTAMIENTO DE LOS SERVIDORES DE LA SDP, CONFORME A LOS PRINCIPIOS DE LA FUNCIÓN PÚBLICA.</t>
  </si>
  <si>
    <t>ELABORAR EL DIAGNÓSTICO DE LAS CONDUCTAS CON INCIDENCIA DISCIPLINARIA, COMO PARTE DE LA ESTRATEGIA PEDAGÓGICA CON BASE EN EL INSTRUMENTO DETERMINADO EN LA ODCI</t>
  </si>
  <si>
    <t>IMPLEMENTAR EN EL 2023 EL 100 % DE LAS ACTIVIDADES REQUERIDAS PARA MANTENER EL SISTEMA DE GESTIÓN DE LA ENTIDAD</t>
  </si>
  <si>
    <t>REALIZAR LAS ENCUESTAS DE SATISFACCIÓN (POR DEPENDENCIAS) Y LA RETROALIMENTACIÓN DE PARTES</t>
  </si>
  <si>
    <t>MANTENER ACTUALIZADA LA INFORMACIÓN DE LA PÁGINA WEB DE LA SDP</t>
  </si>
  <si>
    <t>REALIZAR LA REVISIÓN DOCUMENTAL DEL PROCESO DE CONTROL DISCIPLINARIO INTERNO</t>
  </si>
  <si>
    <t>REALIZAR LA FORMULACIÓN Y EL SEGUIMIENTO DEL MAPA DE RIESGOS DEL PROCESO</t>
  </si>
  <si>
    <t>TRAMITAR EN EL 2023 EL 100 % DE LOS PROCESOS DISCIPLINARIOS DE LA ENTIDAD EN TÉRMINOS DE OPORTUNIDAD</t>
  </si>
  <si>
    <t>RESOLVER CONSULTAS Y PETICIONES EN LOS TRÁMITES DISCIPLINARIOS</t>
  </si>
  <si>
    <t>Revisados los resultados en (4) cuatro actividades definidas para el desarrollo del objetivo previsto, presenta un balance positivo para el cumplimiento de la meta del 100 % en tramitar en el 2023 el 100 % de los procesos disciplinarios de la entidad en términos de oportunidad. Se destaca de manera cualitativa el cumplimiento normativo que enmarca la gestión y desarrollo de las funciones de la Oficina de Control Disciplinario Interno, en los tiempos previstos de ley, basado en la descripción de los hechos desarrollados y ocurridos en la misionalidad de lo que le compete a la dependencia.</t>
  </si>
  <si>
    <t>LLEVAR EL CONTROL DE LA DOCUMENTACIÓN RELATIVA A LOS PROCESOS DISCIPLINARIOS</t>
  </si>
  <si>
    <t>SUSTANCIAR LAS PROVIDENCIAS DE LOS PROCESOS DISCIPLINARIOS</t>
  </si>
  <si>
    <t>FRANCISCO J SALDARRIAGA LOPEZ</t>
  </si>
  <si>
    <t xml:space="preserve">Revisados los resultados en (6) seis actividades definidas para el desarrollo del objetivo previsto, presenta un balance positivo para el cumplimiento de la meta del 100 % en la implementación en el 2023 de las actividades requeridas para mantener el Sistema de Gestión de la entidad. Se destaca de manera cualitativa el cumplimiento con los resultados de la encuesta de percepción, en la actualización de los mapas de riesgo de corrupción; Gestión y seguridad de la información. </t>
  </si>
  <si>
    <t>OFICINA  DE CONTROL INTERNO</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</si>
  <si>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t>
  </si>
  <si>
    <t>EJECUTAR EL 100 %  DEL PLAN ANUAL DE AUDITORÍA - PAA</t>
  </si>
  <si>
    <t>EJECUTAR EL PLAN ANUAL DE AUDITORÍA - PAA</t>
  </si>
  <si>
    <t xml:space="preserve">Revisados los resultados en (4) cuatro actividades definidas para el desarrollo del objetivo previsto, presenta un balance positivo para el cumplimiento de la meta del 100 % en la ejecución del Plan de Auditoria – PAA. Se destaca de manera cualitativa el cumplimiento normativo que enmarca la gestión y desarrollo de las funciones de la Oficina de Control Interno, cuya representación objetiva de los resultados se basado en la descripción de los hechos desarrollados y ocurridos en la misionalidad de la Secretaria Distrital de Planeación- SDP. </t>
  </si>
  <si>
    <t>REALIZAR TRES SEGUIMIENTOS A LA ESTRATEGIA DE RACIONALIZACIÓN DE TRÁMITES DE LA ENTIDAD EN CUANTO A LOS RESULTADOS LOGRADOS EN LA IMPLEMENTACIÓN DE LAS MEJORAS A LOS TRÁMITES, PROCESOS Y PROCEDIMIENTOS.</t>
  </si>
  <si>
    <t>REALIZAR TRES SEGUIMIENTOS A LA IMPLEMENTACIÓN Y AVANCES DE LAS ACTIVIDADES DEL PLAN ANTICORRUPCIÓN Y DE ATENCIÓN AL CIUDADANO DE LA ENTIDAD CON CORTE A DICIEMBRE 31 DE 2022, ABRIL 30 Y AGOSTO 31 DE 2023.</t>
  </si>
  <si>
    <t>REALIZAR SEGUIMIENTOS AL MAPA DE RIESGOS DE CORRUPCIÓN DE LA ENTIDAD CON CORTE A 31 DE DICIEMBRE DE 2022 Y A 30 DE ABRIL Y 31 DE AGOSTO DE 2023</t>
  </si>
  <si>
    <t>Revisados los resultados en (6) seis actividades definidas para el desarrollo del objetivo previsto, presenta un balance positivo para el cumplimiento de la meta del 100% en la implementación en el 2023 de las actividades requeridas para mantener el sistema de gestión de la entidad. Se destaca de manera cualitativa el cumplimiento el fortalecimiento organizacional de la Oficina de Control Interno y ajustes objetivos del proceso; se mantiene la transparencia, objetividad e independencia hacia la lucha contra la corrupción con las alertas y recomendaciones dadas en el cumplimiento de lo programado en el PAA del año 2023.</t>
  </si>
  <si>
    <t>MANTENER ACTUALIZADA LA INFORMACIÓN EN LA PÁGINA WEB DE LA SDP</t>
  </si>
  <si>
    <t>Durante la vigencia 2023 la Oficina de Control Interno a través de su gestión le aporto a la entidad: 1.- Independencia y objetividad en el desarrollo de la gestión y cumplimiento de sus funciones enmarcadas en la norma vigentes. 2.- Buenas prácticas en la objetividad y presentación de los informes de Auditoria y Seguimiento con finalidad constructiva para los resultados de la gestión en la SDP. 3.- Directrices, acompañamiento y aceptación permanente hacia el equipo de profesionales y la defensa por la importancia del ejercicio del control al interior de la SDP y la  gestión que se realiza con un alto nivel de conocimiento y profesionalismo por la Jefe de la Oficina de Control Interno enmarcado siempre en el ejercicio y cumplimiento de las normas. 4.- Acompañamiento permanente al despacho y las diferentes dependencias de forma independiente y en el marco de las normas vigentes.
Dentro de los aspectos que se identificaron que se deben mejorar se identificaron los siguientes: 1.- Insuficiente cobertura de talento humano que permitan ampliar el ejercicio de Auditoria y Seguimiento en temas de interes para el Comite Coordinador de Control Interno. 2.- Insuficiencia de tiempo para cubrir el ejercicio Auditor y Seguimiento por la Oficina de Control Interno en atención a requerimientos de los Organos de Control.</t>
  </si>
  <si>
    <t>OFICINA DE INTEGRACIÓN REGIONAL</t>
  </si>
  <si>
    <r>
      <rPr>
        <b/>
        <sz val="11"/>
        <color theme="1"/>
        <rFont val="Calibri"/>
        <family val="2"/>
        <scheme val="minor"/>
      </rPr>
      <t>Objetivo Estratégico 1. Fortalecer la formulación, seguimiento y evaluación de planes, programas, políticas y proyectos en la ciudad en materia económica, social y ambiental de forma coordinada y articulada con los actores de Bogotá Región. 
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t>
    </r>
    <r>
      <rPr>
        <sz val="11"/>
        <color theme="1"/>
        <rFont val="Calibri"/>
        <family val="2"/>
        <scheme val="minor"/>
      </rPr>
      <t xml:space="preserve">
</t>
    </r>
    <r>
      <rPr>
        <b/>
        <sz val="11"/>
        <color theme="1"/>
        <rFont val="Calibri"/>
        <family val="2"/>
        <scheme val="minor"/>
      </rPr>
      <t>Objetivo Estratégico 5. Fortalecer la generación, procesamiento y disponibilidad de la información estratégica de Bogotá Región, que favorezcan la toma de decisiones efectivas alrededor de la formulación, gestión, seguimiento y evaluación de las políticas públicas.</t>
    </r>
  </si>
  <si>
    <t>DIVULGAR 1 OBSERVATORIO DE DINÁMICAS URBANO REGIONALES ODUR, CONSOLIDADO Y ACTUALIZADO</t>
  </si>
  <si>
    <t>ACTUALIZAR Y ANALIZAR LA INFORMACIÓN ESTADÍSTICA Y CARTOGRÁFICA NECESARIA PARA LA PARA LA OPERACIÓN DEL ODUR.</t>
  </si>
  <si>
    <t>PUBLICAR LA INFORMACIÓN ESTADÍSTICA Y CARTOGRÁFICA Y LOS DOCUMENTOS DE ANÁLISIS PARA SU DISPONIBILIDAD A LA COMUNIDAD.</t>
  </si>
  <si>
    <t>GENERAR BOLETINES Y PAPELES DE TRABAJO (PREVIAS MESAS TEMÁTICAS DE EXPERTOS) QUE APOYEN LA VISIÓN REGIONAL PARA EL CONOCIMIENTO Y DIVULGACIÓN DE LA INFORMACIÓN DE LA REGIÓN.</t>
  </si>
  <si>
    <t>ELABORAR 1 ESTRATEGIA  PARA LA CONFORMACIÓN, INSTITUCIONALIZACIÓN Y REGLAMENTACIÓN DE LA REGIÓN METROPOLITANA</t>
  </si>
  <si>
    <t>APOYAR LAS GESTIONES ADMINISTRATIVAS, PRESUPUESTALES Y JURIDICAS PARA LA PUESTA EN MARCHA DE LA RMBC. - ACOMPAÑAR EL CONSEJO REGIONAL</t>
  </si>
  <si>
    <t>APOYAR LA FORMULACIÓN DE LOS DTS DE HECHOS METROPOLITANOS Y DEL PLAN ESTRATÉGICO METROPOLITANO DE DESARROLLO Y ORDENAMIENTO TERRITORIAL.</t>
  </si>
  <si>
    <t>ELABORAR 1 ESTRATEGIA PARA LA APROPIACIÓN SOCIAL E INSTITUCIONAL DE LA REGIÓN METROPOLITANA</t>
  </si>
  <si>
    <t>GENERAR LOS CONTENIDOS COMUNICATIVOS Y LAS PIEZAS DIVULGATIVAS PARA PROMOVER EL CONOCIMIENTO DE LA RMBC.</t>
  </si>
  <si>
    <t>APOYAR LA PUESTA EN FUNCIONAMIENTO DEL ÁGORA METROPOLITANA.</t>
  </si>
  <si>
    <t>ELABORAR 2 INFORMES DE GESTIÓN DE COMPETENCIA DE LA OFICINA DE INTEGRACIÓN REGIONAL Y PARTICIPAR EN LAS INSTANCIAS CORRESPONDIENTES</t>
  </si>
  <si>
    <t>ELABORAR UN INFORME ANUAL SOBRE EL DESARROLLO DE LA GESTIÓN DE LA RAP-E REGIÓN CENTRAL Y ACOMPAÑAR LA GESTIÓN INSTITUCIONAL Y PARTICIPAR EN LAS ACTIVIDADES DE ESTA INSTANCIA</t>
  </si>
  <si>
    <t>ELABORAR UN INFORME QUE DE CUENTA DE LA INVERSIÓN DEL DISTRITO CAPITAL EN PROYECTOS DE ALCANCE REGIONAL.</t>
  </si>
  <si>
    <t>ELABORAR 8 DOCUMENTOS  DE ANÁLISIS Y DE POLÍTICAS URBANO - REGIONALES</t>
  </si>
  <si>
    <t>PRESENTAR LAS VERSIONES PRELIMINARES Y FINALES DE LOS DOCUMENTOS DE ANÁLISIS REGIONAL.</t>
  </si>
  <si>
    <t>ESTANDARIZAR 1 INFRAESTRUCTURA DE DATOS ESPACIALES REGIONAL - IDER BOGOTÁ - CUNDINAMARCA</t>
  </si>
  <si>
    <t>ESTANDARIZAR Y PUBLICAR LA INFORMACIÓN GEOGRÁFICA Y ESTADÍSTICA QUE RECIBE LA IDER, GENERAR ANÁLISIS GEOGRÁFICOS Y MEJORAR LA PLATAFORMA.</t>
  </si>
  <si>
    <t>REALIZAR ACTIVIDADES GENERALES DE CAPACITACIÓN Y ASISTENCIA TÉCNICA Y AL MENOS 6 CAPACITACIONES DIRECTAS A LOS MUNICIPIOS DE LA REGIÓN PARA PROMOVER SU VINCULACIÓN.</t>
  </si>
  <si>
    <t>RECOLECTAR INFORMACIÓN DE LOS PRODUCTORES DE INFORMACIÓN Y LOS MUNICIPIOS DE LA REGIÓN QUE PERMITA LA AMPLIACIÓN DE LA BASE CARTOGRÁFICA Y DE DATOS DE LA IDER</t>
  </si>
  <si>
    <t xml:space="preserve">FORTALECER 1 COMITÉ  DE INTEGRACIÓN TERRITORIAL CIT PARA LA ARMONIZACIÓN DE INICIATIVAS REGIONALES Y LA ASISTENCIA TÉCNICA A LOS MUNICIPIOS QUE LO CONFORMAN </t>
  </si>
  <si>
    <t>RECOPILAR Y ORGANIZAR  LOS CONTENIDOS DEL SISTEMA DE INFORMACIÓN PARA LA ORGANIZACIÓN DE LAS INICIATIVAS / PROYECTOS REGIONALES.</t>
  </si>
  <si>
    <t>RECOPILAR Y ORGANIZAR  LOS RESULTADOS DEL TRABAJO DE ARMONIZACIÓN DEL ORDENAMIENTO TERRITORIAL CON LOS MUNICIPIOS VECINOS A BOGOTÁ.</t>
  </si>
  <si>
    <t>PARTICIPAR DE LAS ACTIVIDADES PROGRAMADAS POR LA SECRETARÍA TÉCNICA DEL CIT.</t>
  </si>
  <si>
    <t>REALIZAR 100 % DE LAS ACTIVIDADES OIR QUE CONTRIBUYAN A LA SOSTENIBILIDAD DEL SG</t>
  </si>
  <si>
    <t>REALIZAR LA REVISIÓN DOCUMENTAL CORRESPONDIENTE A CADA PROCESO.</t>
  </si>
  <si>
    <t xml:space="preserve">REALIZAR LA FORMULACIÓN Y SEGUIMIENTO DEL MAPA DE RIESGOS DEL PROCESO Y DE LOS PLANES DE MEJORAMIENTO PRODUCTO DE CUALQUIERA DE LAS FUENTES (RIESGOS, _x000D_
AUDITORÍAS INTERNAS Y EXTERNAS, ETC.). </t>
  </si>
  <si>
    <t>MANTENER ACTUALIZADA LA INFORMACIÓN EN LA PÁGINA WEB</t>
  </si>
  <si>
    <t>PARTICIPAR EN LAS ACTIVIDADES DEFINIDAS  EN EL MARCO DE MIPG.</t>
  </si>
  <si>
    <t>IRIS GUARÍN</t>
  </si>
  <si>
    <t>La gestión de la dependencia durante la vigencia 2023, permitió avanzar en términos de articulación de la información alfanumérica y cartógrafica del ODUR para la divulgación y el manejo de bases de datos para actualización de indicadores y para mejorar los recursos de manejo de información. Adicionalmente, se publicaron estudios y se observó el acceso a los documentos del observatorio y con contenido de datos espaciales regionales, disponibles en la página web de la entidad para ser consultados por la ciudadanía.
La dependencia realizó la publicación y documentación con el estándar de metadato de la información: a. Catastro de los municipios de Fosca, Fúquene, Gachalá y la actualización del documento perfil y plantilla de metadato, permitiendo acceso a información.</t>
  </si>
  <si>
    <t>OFICINA DE LABORATORIO DE CIUDAD</t>
  </si>
  <si>
    <t>Objetivo Estratégico Desarrollar e implementar una estrategia de gestión del conocimiento e innovación interna que permita retener experiencias y fomentar nuevas formas de trabajo y soluciones innovadoras en la entidad además, de apoyar la formulación de la política de Ciencia Tecnología e Innovación en el Distrito.</t>
  </si>
  <si>
    <t>GENERAR UNA CAMPAÑA DE IDENTIFICACIÓN DE RETOS SOBRE PROBLEMAS COMPLEJOS EN LA PLANEACIÓN DE LA CIUDAD AL INTERIOR DE LA SDP</t>
  </si>
  <si>
    <t>Determinar metodología para impactar y motivar la participación con ideas de cambio de los servidores de la entidad</t>
  </si>
  <si>
    <t>Generar piezas gráficas, diseño de herramientas de recolección de información y plan de comunicación</t>
  </si>
  <si>
    <t>Recolección y análisis de información</t>
  </si>
  <si>
    <t>AVANZAR UN EJERCICIO DE INNOVACIÓN ASOCIADO A INSTRUMENTOS DE PLANEACIÓN A CARGO DE LA SDP</t>
  </si>
  <si>
    <t>Diseñar la metodología de trabajoel Reto 1 con efoque de innovación</t>
  </si>
  <si>
    <t>El área reporta realización de documentos de trabajo del Reto 1 (mapas de empatía, árboles de problemas, informes talleres, muro de descubrimiento y cocreación)</t>
  </si>
  <si>
    <t>Desarrollar actividades del proceso de innovación planteadas para abordar el reto de innovación</t>
  </si>
  <si>
    <t>IMPLEMENTAR UNA HERRAMIENTA DE ANÁLISIS DE DATOS PARA FOMENTAR EL DISEÑO URBANO, LA INNOVACIÓN, LA COLABORACIÓN Y LA GESTIÓN DEL CONOCIMIENTO, ASOCIADA A LA PLANEACIÓN DE LAS UPL.</t>
  </si>
  <si>
    <t>Diseño de herramienta de recolección de información</t>
  </si>
  <si>
    <t>El área reporta como evidencias realización de cuestionario, Informe resultados preliminares y documento de análisis de datos</t>
  </si>
  <si>
    <t xml:space="preserve">Procesamiento de datos recolectados </t>
  </si>
  <si>
    <t>Elaborar documento de análisis de datos</t>
  </si>
  <si>
    <t xml:space="preserve">DESARROLLAR UNA BASE DE DATOS QUE SIRVA COMO INSUMO PARA UN PROGRAMA DE DISEÑO COLABORATIVO CON OTRA ENTIDAD DISTRITAL </t>
  </si>
  <si>
    <t>Diseño de índice compuesto de caminabilidad para Bogotá</t>
  </si>
  <si>
    <t>El área reporta realización de la Base de datos integrada y la memoria estrategia de co-diseño.</t>
  </si>
  <si>
    <t>Estrategia de co-diseño para aplicar el índice</t>
  </si>
  <si>
    <t>DISEÑAR EL MAPA DEL SISTEMA DE SITIOS SAGRADOS DE LA COMUNIDAD MUISCA DE BOGOTÁ</t>
  </si>
  <si>
    <t>Diseñar mapa y lenguaje cartográfico para mapa impreso</t>
  </si>
  <si>
    <t>El área reporta como evidencia para cumplimiento de la meta el Mapa impreso libro POT y la Plataforma mapa SSSM</t>
  </si>
  <si>
    <t>Adaptar mapa y contenidos a una plataforma interactiva que permita su consulta en el marco de la cartografía del POT</t>
  </si>
  <si>
    <t>IMPLEMENTAR EL 100% DE LAS ACTIVIDADES REQUERIDAS PARA MANTENER EL SISTEMA DE GESTIÓN- MIPG DE LA ENTIDAD</t>
  </si>
  <si>
    <t>Participar en las actividades definidas en el marco MIPG</t>
  </si>
  <si>
    <t xml:space="preserve">El área reporta como evidencia para cumplimiento de la meta el documento de caracterización del proceso modificado y la encuesta de satisfaccion remitida a usuarios. </t>
  </si>
  <si>
    <t>Revisar y actualizar la documentación del proceso</t>
  </si>
  <si>
    <t>Realizar la encuesta de satisfacción (por dependencias) y la Retroalimentación de partes interesadas</t>
  </si>
  <si>
    <t>OFICINA  DE PARTICIPACIÓN Y DIÁLOGO DE CIUDAD</t>
  </si>
  <si>
    <t>IMPLEMENTAR 1 MODELO COLABORATIVO PARA EL FORTALECIMIENTO DE LA PARTICIPACIÓN CIUDADANA, LA RENDICIÓN DE CUENTAS Y LA COMUNICACIÓN EFECTIVA EN LA FORMULACIÓN DE LOS INSTRUMENTOS DE PLANEACIÓN</t>
  </si>
  <si>
    <t>IMPLEMENTAR ESTRATEGIAS DISTRITALES DE DIÁLOGO CIUDADANO PARA LOS INSTRUMENTOS DE PLANEACIÓN, EN FUNCIÓN DEL PLAN INSTITUCIONAL DE PARTICIPACIÓN CIUDADANA</t>
  </si>
  <si>
    <t>BRINDAR APOYO LOGÍSTICO, ADMINISTRATIVO Y METODOLÓGICO AL CONSEJO TERRITORIAL DE PLANEACIÓN DISTRITAL - CTPD</t>
  </si>
  <si>
    <t>IMPLEMENTAR ESTRATEGIAS DISTRITALES DE COMUNICACIÓN PARA LOS INSTRUMENTOS DE PLANEACIÓN, EN FUNCIÓN DEL PLAN INSTITUCIONAL DE PARTICIPACIÓN CIUDADANA.</t>
  </si>
  <si>
    <t>DISEÑAR ESTRATEGIAS Y METODOLOGÍAS DISTRITALES DE DIÁLOGO CIUDADANO PARA LOS INSTRUMENTOS DE PLANEACIÓN</t>
  </si>
  <si>
    <t>E-CA-008 - IMPLEMENTAR EN EL 2023 EL 100 % DE LAS ACTIVIDADES REQUERIDAS PARA MANTENER EL SISTEMA DE GESTIÓN MIPG DE LA ENTIDAD.</t>
  </si>
  <si>
    <t>PUBLICAR PERMANENTEMENTE LA INFORMACIÓN DE CONVOCATORIA Y RESULTADOS DE LOS PROCESOS DE PARTICIPACIÓN CIUDADANA EN LA PÁGINA WEB. (PROGRAMA DE TRANSPARENCIA Y ÉTICA PÚBLICA PTEP) 2023</t>
  </si>
  <si>
    <t>ELABORAR Y PUBLICAR EL DOCUMENTO ESTRATEGIA DE RENDICIÓN DE CUENTAS PERMANENTE 2023 DE LA SECRETARÍA DISTRITAL DE PLANEACIÓN. (PROGRAMA DE TRANSPARENCIA Y ÉTICA PÚBLICA PTEP) 2023</t>
  </si>
  <si>
    <t>REALIZAR TRES (3) DIÁLOGOS CIUDADANOS DE RENDICIÓN DE CUENTAS, DEL SECTOR PLANEACIÓN DE LA ADMINISTRACIÓN DISTRITAL Y UNA (1) AUDIENCIA PÚBLICA DE RENDICIÓN DE CUENTAS CON ENFOQUE DE GÉNERO. (PROGRAMA DE TRANSPARENCIA Y ÉTICA PÚBLICA PTEP) 2023</t>
  </si>
  <si>
    <t>IMPLEMENTAR ESTRATEGIA DE RENDICIÓN DE CUENTAS 2023. (PROGRAMA DE TRANSPARENCIA Y ÉTICA PÚBLICA PTEP) 2023</t>
  </si>
  <si>
    <t>REALIZAR UN DIAGNÓSTICO DE LOS NODOS DE RENDICIÓN DE CUENTAS EXISTENTES PARA LA VINCULACIÓN DE LA ENTIDAD. (PROGRAMA DE TRANSPARENCIA Y ÉTICA PÚBLICA PTEP) 2023</t>
  </si>
  <si>
    <t>REALIZAR LA CONSULTA DEL PROGRAMA DE TRANSPARENCIA Y ÉTICA PÚBLICA 2024. (PROGRAMA DE TRANSPARENCIA Y ÉTICA PÚBLICA PTEP) 2023</t>
  </si>
  <si>
    <t>REALIZAR LA FORMULACIÓN Y SEGUIMIENTO DEL MAPA DE RIESGOS DEL PROCESO. 2023</t>
  </si>
  <si>
    <t>REALIZAR LA FORMULACIÓN Y SEGUIMIENTO DE LOS PLANES DE MEJORAMIENTO. 2023</t>
  </si>
  <si>
    <t>PARTICIPAR EN LAS ACTIVIDADES DEFINIDAS EN EL MARCO DE MIPG. 2023</t>
  </si>
  <si>
    <t>REVISAR Y ACTUALIZAR LA DOCUMENTACIÓN DEL PROCESO E-CA-008 ARTICULACIÓN DEL DIÁLOGO CON EL CIUDADANO.</t>
  </si>
  <si>
    <t>REALIZAR LAS ENCUESTAS DE SATISFACCIÓN Y LA RETROALIMENTACIÓN DE PARTES INTERESADAS</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</si>
  <si>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 
Objetivo Estratégico 6. Diseñar y generar espacios colaborativos de participación ciudadana con enfoque diferencial, en la formulación, seguimiento y evaluación de los instrumentos y procesos de planeación.</t>
  </si>
  <si>
    <t>Como resultado de los ejercicios de participación, la dependencia reportó en relación con las estrategias distritales de diálogo ciudadano, con corte a 31 de diciembre de 2023, se implementaron 934 espacios de participación para los instrumentos de planeación y se acompañaron 108 de gestión, para un total de 1.042 actividades, las cuales permitieron coordinar y articular actores del proceso para una eficiente armonización de contenidos y objetivos, lo que muestra un gran esfuerzo por parte de la SDP en el desarrollo de acciones de participación ciudadana.</t>
  </si>
  <si>
    <t>SUBSECRETARÍA DE PLANEACIÓN TERRITORIAL</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</si>
  <si>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
Objetivo Estratégico 5. Fortalecer la generación, procesamiento y disponibilidad de la información estratégica de Bogotá Región, que favorezcan la toma de decisiones efectivas alrededor de la formulación, gestión, seguimiento y evaluación de las políticas públicas.</t>
  </si>
  <si>
    <t>REALIZAR 3 DOCUMENTOS COMPILATORIOS DE LAS NORMAS QUE REGLAMENTAN EL 100% DE LAS HECTÁREAS DEFINIDAS CON BASE EN EL POT</t>
  </si>
  <si>
    <t>ESTRUCTURAR, CONSOLIDAR Y HACER SEGUIMIENTO AL PROCESO DE REGLAMENTACIÓN PARA EXPEDICIÓN DE ACTOS Y ACTUACIONES ADMINISTRATIVAS, PROYECTOS URBANOS, ASOCIADOS AL OT Y PLANEACIÓN DE SUS INSTRUMENTOS.</t>
  </si>
  <si>
    <t>ADELANTAR LAS ACCIONES Y MEDIOS DE CONTROL QUE SE PROMUEVAN EN EL MARCO DEL DECRETO 555 DE 2021</t>
  </si>
  <si>
    <t>IMPLEMENTAR ACCIONES PARA LA COMUNICACIÓN PÚBLICA, SOCIALIZACIÓN Y DIVULGACIÓN DE INFORMACIÓN EN EL MARCO DE LA REGLAMENTACIÓN DEL POT.</t>
  </si>
  <si>
    <t>REALIZAR 5 DOCUMENTOS COMPILATORIOS DE LOS ACTOS ADMINISTRATIVOS EXPEDIDOS CON RELACIÓN A LA VIABILIZACIÓN DE HECTÁREAS PARA EL DESARROLLO DE PROYECTOS DE CIUDAD</t>
  </si>
  <si>
    <t>ESTRUCTURAR, CONSOLIDAR Y REALIZAR SEGUIMIENTO AL PROCESO DE VIABILIZAR PARA LA EXPEDICIÓN DE ACTOS ADMINISTRATIVOS, ACTUACIONES ADMINISTRATIVAS, PROYECTOS URBANOS, ASOCIADO AL OT Y SUS INSTRUMENTOS.</t>
  </si>
  <si>
    <t>Se observó cumplimiento de la meta en un 100% por parte de la dependencia para la vigencia 2023, en razón a que se puede evidenciar en los siguientes actos administrativos:
Planes Regularización Manejo: Resoluciones 161 de 023; 1550 de 2023; 1667 de 2023 y; 2403 de 2023.
Planes de Implantación Equipamiento: Resoluciones 286 de 2023; 0642 de 2023; 0694 de 2023; 0763 de 2023; 1668 de 2023; 2393 de 2023; 2604 de 2023, 2605 de 2023.
Planes Director Parques, Resoluciones 0619 de 2023, y 1001 de 2023; 1671 de 2023; 1906 de 2023; 2803 de 2023.
Expedición Licencias-LIOEP (1, 2, 3, 4).
Res. 2842-2023, señalamiento urbanístico, obra pública Parque Parcelación la Victoria; 2691-2023 señalamiento urbanístico, obra pública Nodo Altamira.
Legalización de Desarrollos: Resoluciones 822 de 2023, 0937 de 2023; 1215 de 2023; 1384 de 2023; 1463 de 2023; 1650 de 2023; 1711 de 2023; 1719 de 2023; 1790 de 2023; 1875 de 2023; 1976 de 2023; 1994 de 2023; 2049 de 2023; 2115 de 2023; 2434 de 2023; 2813 de 2023; 2814 de 2023; 2839 de 2023.
Delimitación Zona de Reserva Vial:  Resoluciones 1710 de 2023, 2104 de 2023; 2198 de 2023; 2253 de 2023; 2680 de 2023.
Adopción Plan Parcial Renovación Urbana: Decretos 90 de 2023; 091 de 2023; 315 de 2023; 316 de 2023; 336 de 2023; 370 de 2023; 376 de 2023; 448 de 2023; 644 de 2023.
Adopción Plan Parcial de Desarrollo: Decretos 205 de 2023; 521 de 2023; 526 de 2023; 527 de 2023; 632 de 2023.
Estos actos administrativos, pueden ser consultados en la página web de la entidad.
La registró que se realizó revisión, análisis y seguimiento a los documentos expedidos para el proceso de viabilización.</t>
  </si>
  <si>
    <t>REALIZAR LA FORMULACIÓN Y SEGUIMIENTO DEL MAPA DE RIESGOS DEL PROCESO</t>
  </si>
  <si>
    <t>Se observa que se adelantaron actividades en el marco del mantenimiento del Sistema de Gestión de la entidad. Se incluyeron mapas de riesgos, se realizó el seguimiento a los mapas de riesgos, se publico en la página web de la SDP toda la reglamentación del POT, se viene realizando el seguimiento a los Planes de Mejoramiento y se han atendido todas las reuniones y auditorías para la vigencia 2023.</t>
  </si>
  <si>
    <t>REALIZAR LA RETROALIMENTACIÓN DE PARTES INTERESADAS (POR PROCESOS)</t>
  </si>
  <si>
    <t>OSCAR JAVIER GELVES PEDRAZA</t>
  </si>
  <si>
    <t>DIRECCIÓN DE PLANEAMIENTO LOCAL</t>
  </si>
  <si>
    <t>ELABORAR  7 DOCUMENTOS  DE PROPUESTA DE ACTO ADMINISTRATIVO PARA LA ADOPCIÓN DE LAS ACTUACIONES URBANAS INTEGRALES SEGÚN NORMATIVIDAD VIGENTE</t>
  </si>
  <si>
    <t>GESTIONAR EL PROCESO DE ELABORACIÓN DE LOS DOCUMENTOS NORMATIVOS Y SUS SOPORTES REQUERIDOS PARA LA FORMULACIÓN, ADOPCIÓN Y POSTERIOR IMPLEMENTACIÓN DE LAS ACTUACIONES URBANAS INTEGRALES.</t>
  </si>
  <si>
    <t>A partir del reporte del Plan Operativo Anual, la Oficina de Control Interno encontró que la Dirección de Planeamiento Local logró cumplir la meta con la adopción de los decretos reglamentarios de las 33 Unidades de Planeamiento Local de la ciudad. Se expidieron 7 decretos reglamentarios , uno por cada sector de planeamiento: centro ampliado (Decreto 574 de 2023), norte (Decreto 557 de 2023), noroccidente (Decreto 525 de 2023), occidente (Decreto 517 de 2023), suroccidente (Decreto 523 de 2023), suroriente (Decreto 524 de 2023) y rural (Decreto 573 de 2023).
En relación con las actuaciones estratégicas, se logró la adopción de 11 resoluciones con directrices para la definición de lo público de las actuaciones estratégicas.</t>
  </si>
  <si>
    <t>GESTIONAR EL PROCESO DE ELABORACIÓN DE LOS DOCUMENTOS TÉCNICOS, DE GESTIÓN, FINANCIACIÓN Y SUS SOPORTES REQUERIDOS PARA LA FORMULACIÓN,  ADOPCIÓN Y POSTERIOR PROCESO DE IMPLEMENTACIÓN DE LAS ACTUACIONES URBANAS INTEGRALES.</t>
  </si>
  <si>
    <t>ELABORAR 7 DOCUMENTOS TÉCNICO DE SOPORTE DE DIAGNÓSTICO Y FORMULACIÓN, PARA LAS ACTUACIONES URBANAS INTEGRALES ENFOCADOS HACIA LA REGENERACIÓN URBANA Y LA REVITALIZACIÓN SOCIOECONÓMICA Y EL FORTALECIMIENTO DE LAS CENTRALIDADES.</t>
  </si>
  <si>
    <t>GESTIONAR EL PROCESO DE ELABORACIÓN DE LOS ESTUDIOS PARA LA PRECISIÓN DE LAS ESTRUCTURAS URBANA A ESCALA LOCAL Y SU IMPLEMENTACIÓN, MEDIANTE LA FORMULACIÓN DE LOS PROYECTOS INTEGRALES DE PROXIMIDAD.</t>
  </si>
  <si>
    <t>GESTIONAR 1 PLAN DE ACCIÓN INTERINSTITUCIONAL E INTERSECTORIAL PARA LA IMPLEMENTACIÓN DEL DISTRITO AEROPORTUARIO 2020-2024</t>
  </si>
  <si>
    <t>ADELANTAR LAS ACTIVIDADES TÉCNICAS Y DE GESTIÓN CONDUCENTES A LA FORMULACIÓN E IMPLEMENTACIÓN DEL DISTRITO AEROPORTUARIO, TENIENDO EN CUENTA SU PLAN DE ACCIÓN</t>
  </si>
  <si>
    <t>De acuerdo con el reporte la Oficina de Control Interno identificó que la Dirección de Planeamiento Local, logró avanzar frente a lo programado en la gestión del Plan de acción interinstitucional e intersectorial para la implementación del Distrito Aeroportuario 2020-2024. 
Dentro de los logros de ésta meta se observa que la interacción con actores privados y de otros niveles de gobierno ha permitido avanzar con esta Actuación Estratégica.</t>
  </si>
  <si>
    <t>IMPLEMENTAR 3 ESTRATEGIAS DE PARTICIPACIÓN PARA LAS ACTUACIONES URBANAS INTEGRALES QUE INVOLUCRE Y REFLEJE LOS APORTES Y RECOMENDACIONES DE LOS ACTORES RELEVANTES.</t>
  </si>
  <si>
    <t>ESTRUCTURAR E IMPLEMENTAR LA ESTRATEGIA DE PARTICIPACIÓN Y COMUNICACIONES PARA LA FORMULACIÓN, ADOPCIÓN Y POSTERIOR PROCESO DE IMPLEMENTACIÓN DE LAS ACTUACIONES URBANAS INTEGRALES.</t>
  </si>
  <si>
    <t>En el marco de ésta meta, la OCI identificó la expidición de 7 decretos que adoptan las 33 UPL y la adopción de directrices para 12 Actuaciones Estratégicas - AE, los cuales fueron construidos de la mano con la ciudadanía por medio de diferentes actividades de participación e incidencia que permitieron incluir esas iniciativas ciudadanas aterrizadas a los territorios con ejercicios de aprendizaje y reconocimiento territorial. Así mismo, la estrategia se diseñó e implementó con enfoque diferencial territorial, lo que permitió entender las necesidades locales desde los habitantes diarios del territorio, que a través de su experiencia acumulan conocimiento valioso para la planeación territorial. 
En este logro se evidencia el esfuerzo por parte de ésta área en hacer un ejercicio de participación ciudadana riguroso.</t>
  </si>
  <si>
    <t>DESARROLLAR LAS ACCIONES DE LA ESTRATEGIA DE PARTICIPACIÓN Y COMUNICACIONES EN EL MARCO DEL PROCESO DE FORMULACIÓN DE LAS ACTUACIONES URBANAS INTEGRALES</t>
  </si>
  <si>
    <t>M-CA-005 PLAN DE ORDENAMIENTO TERRITORIAL (POT) 100  %  DE LAS ACTIVIDADES REQUERIDAS PARA MANTENER EL SISTEMA DE GESTIÓN-MIPG DE LA ENTIDAD</t>
  </si>
  <si>
    <t>La Dirección de Planeamiento Local adelanto las actividades de la meta en 100% para la vigencia 2023. Mantuvo actualizada la página web en la sección a su cargo, realizó los reportes a los planes de mejoramiento, realizó la revisión y actualización documental, aplico encuesta de satisfacción, avanzó con trámites, servicios y OPAS en el aplicativo SUIT y la revisión de los riesgos que le corresponden dentro del proceso.</t>
  </si>
  <si>
    <t xml:space="preserve">REVISAR LA INFORMACIÓN DE LOS TRÁMITES, SERVICIOS Y OTROS PROCEDIMIENTOS ADMINISTRATIVOS - OPAS, PARA ACTUALIZARLA EN EL SUIT, GUÍA DE TRÁMITES Y PÁGINA WEB DE LA ENTIDAD. </t>
  </si>
  <si>
    <t>DILIGENCIAR LA GESTIÓN DE DATOS DE OPERACIÓN DE CADA UNO DE LOS TRÁMITES, SERVICIOS Y OPAS EN EL APLICATIVO SUIT.</t>
  </si>
  <si>
    <t xml:space="preserve">REVISAR LOS RIESGOS DE CORRUPCIÓN EN TRÁMITES Y OPAS Y REALIZAR AJUSTES SEGÚN CORRESPONDA. </t>
  </si>
  <si>
    <t>SUBDIRECCIÓN DE PLANEAMIENTO LOCAL DEL CENTRO AMPLIADO</t>
  </si>
  <si>
    <t>A partir del reporte del Plan Operativo Anual, la Oficina de Control Interno encontró que la Dirección de Planeamiento Local logró cumplir la meta con la adopción de los decretos reglamentarios de las 33 Unidades de Planeamiento Local de la ciudad. Se expidieron 7 decretos reglamentarios , uno por cada sector de planeamiento: centro ampliado (Decreto 574 de 2023), norte (Decreto 557 de 2023), noroccidente (Decreto 525 de 2023), occidente (Decreto 517 de 2023), suroccidente (Decreto 523 de 2023), suroriente (Decreto 524 de 2023) y rural (Decreto 573 de 2023).
En relación con las actuaciones estratégicas, se logró la adopción de 11 resoluciones con directrices para la definición de lo público de las Actuaciones Estratégicas.</t>
  </si>
  <si>
    <t>En el marco de ésta meta, la Oficina de Control Interno identificó la expidición de 7 decretos que adoptan las 33 UPL y la adopción de directrices para 12 Actuaciones Estratégicas - AE, los cuales fueron construidos de la mano con la ciudadanía por medio de diferentes actividades de participación e incidencia que permitieron incluir esas iniciativas ciudadanas aterrizadas a los territorios con ejercicios de aprendizaje y reconocimiento territorial. Así mismo, la estrategia se diseñó e implementó con enfoque diferencial territorial, lo que permitió entender las necesidades locales desde los habitantes diarios del territorio, que a través de su experiencia acumulan conocimiento valioso para la planeación territorial. 
En este logro se evidencia el esfuerzo por parte de ésta área en hacer un ejercicio de participación ciudadana riguroso.</t>
  </si>
  <si>
    <t>SUBDIRECCIÓN DE PLANEAMIENTO LOCAL DEL SUR ORIENTE</t>
  </si>
  <si>
    <t>SUBDIRECCIÓN DE PLANEAMIENTO LOCAL DEL SUR OCCIDENTE</t>
  </si>
  <si>
    <t>SUBDIRECCIÓN DE PLANEAMIENTO LOCAL DEL OCCIDENTE</t>
  </si>
  <si>
    <t>SUBDIRECCIÓN DE PLANEAMIENTO LOCAL DEL NOROCCIDENTE</t>
  </si>
  <si>
    <t>SUBDIRECCIÓN DE PLANEAMIENTO LOCAL DEL NORTE</t>
  </si>
  <si>
    <t>PLANEAMIENTO LOCAL</t>
  </si>
  <si>
    <t>SUBDIRECCIÓN DE PLANEAMIENTO RURAL SOSTENIBLE</t>
  </si>
  <si>
    <t>Objetivo Estratégico 2. Definir y promover un modelo colectivo de ciudad en el largo plazo, mediante la reglamentación y viabilización del territorio, a través de los instrumentos de planeación buscando el bienestar de la ciudadanía.</t>
  </si>
  <si>
    <t>ACTUALIZAR 1 POLÍTICA PÚBLICA DE RURALIDAD BAJO LAS DIRECTRICES DE LA METODOLOGÍA CONPES</t>
  </si>
  <si>
    <t>GESTIONAR EMITIR Y SURTIR EL PROCESO DE ADOPCIÓN DE LA POLÍTICA PÚBLICA DE RURALIDAD</t>
  </si>
  <si>
    <t>La Oficina de Control Interno observó en el reporte que se dio cumplimiento a las 2 actividades de ésta meta. La dependencia logró la reformulación de la Política Pública de Ruralidad del Distrito. Dentro de éste logró la dependencia resalta una amplia participación de la ciudadanía</t>
  </si>
  <si>
    <t>REALIZAR ACTIVIDADES SOCIALIZACIÓN EN EL MARCO DE LA ADOPCIÓN DE LA DE LA POLÍTICA PÚBLICA DE RURALIDAD</t>
  </si>
  <si>
    <t>DESARROLLAR 100 PORCIENTO LA ADMINISTRACIÓN FUNCIONAL Y LA GESTIÓN DE INFORMACIÓN Y CONTENIDOS DEL SISTEMA DE INFORMACIÓN PARA LA PLANEACIÓN Y SEGUIMIENTO DEL DESARROLLO RURAL (SIPSDER)</t>
  </si>
  <si>
    <t>PONER EN OPERACIÓN EL SISTEMA DE INFORMACIÓN EN TODOS SUS MÓDULOS.</t>
  </si>
  <si>
    <t>El reporte permitió observar cumplimiento de  las actividades programadas en la vigencia 2023. Dentro de los logros se observa en el reporte la gestión del Sistema de Información para la Planeación y Seguimiento del Desarrollo Rural, así como su socialización con  comunidad y actores institucionales interesados en la ruralidad de Bogotá.</t>
  </si>
  <si>
    <t>LEVANTAR  LOS REQUERIMIENTOS Y DESARROLLO DE LOS MISMOS FRENTE A LOS MÓDULOS ACTUALES DE LA HERRAMIENTA.</t>
  </si>
  <si>
    <t xml:space="preserve">CONSECUCIÓN E INCORPORACIÓN DE CONTENIDOS EN EL SIPSDER </t>
  </si>
  <si>
    <t>GESTIONAR Y SURTIR EL PROCESO DE ADOPCIÓN DE LA ESTRUCTURA INSTITUCIONAL DE DESARROLLO RURAL SOSTENIBLE Y ELABORAR EL DOCUMENTO DE  LINEAMIENTOS METODOLÓGICOS</t>
  </si>
  <si>
    <t>En el reporte se informa que se culminaron los lineamientos que contienen los documentos metodológicos  de la EDER y la propuesta para e proceso de adopción.</t>
  </si>
  <si>
    <t>GENERAR 100 PORCIENTO DE LOS LINEAMIENTOS TÉCNICOS, PARA LOGRAR LA CONCORDANCIA DE LOS INSTRUMENTOS DE ORDENAMIENTO Y GESTIÓN EN EL TERRITORIO RURAL DEL D.C, BAJO EL MODELO DE DESARROLLO RURAL SOSTENIBLE (MDRS)</t>
  </si>
  <si>
    <t>CALCULAR LA UNIDAD AGRÍCOLA FAMILIAR - UAF PARA EL DISTRITO CAPITAL DE BOGOTÁ COMO APORTE A LOS PROCESOS DE DESARROLLO Y ORDENAMIENTO TERRITORIAL DEL SUELO RURAL</t>
  </si>
  <si>
    <t>El reporte permite observar que se dio cumplimiento a las actividades de la meta. De una parte se elaboró Documento Técnico de Soporte - DTS de resultado de calculo de Unidades Agricolas Familiares - UAF. Adicionalmente, se avanzó en el procedimiento que se ha consolidado mediante la recolección, clasificación y organización de datos e información provenientes de diversas fuentes, como el Geoportal estadístico de la SDP, reportes de encuestas y documentos de políticas públicas  y ha tenido colaboración interinstitucional con la Secretaría de Integración Social.</t>
  </si>
  <si>
    <t xml:space="preserve">AVANZAR EN EL PROCEDIMIENTO DEL SEGUIMIENTO Y MONITOREO DEL MODELO DE DESARROLLO RURAL SOSTENIBLE (MDRS) </t>
  </si>
  <si>
    <t>IMPLEMENTAR 100 % DEL SISTEMA DE INFORMACIÓN PARA LA PLANEACIÓN Y SEGUIMIENTO DEL DESARROLLO RURAL  DEL D.C. - SIPSDER (S.G.R 50035 / 2018-2020)</t>
  </si>
  <si>
    <t>DESARROLLO E IMPLEMENTACIÓN DE LA GESTIÓN DEL PROYECTO.</t>
  </si>
  <si>
    <t>De acuerdo con el reporte registrado por la dependencia se recibieron todos los productos que permiten el cumplimiento de la meta. Adicionalmente, se han adelantado gestiones para la recepción e inclusión de la plataforma tecnológica dentro del sistema de información «Bogotá Rural».
Se adelantaron acciones coordinadas enfocadas a la articulación y consecución de información para el Sistema de Información para la planeación y Seguimiento del Desarrollo Rural - SIPSDER.</t>
  </si>
  <si>
    <t>DESARROLLAR ESTUDIOS PARA GENERAR NUEVA INFORMACIÓN DE BASE, DE MANERA QUE SE PRODUZCAN ESTADÍSTICAS EN EL MARCO DE LA ESTRUCTURACIÓN DEL SIPSDER.</t>
  </si>
  <si>
    <t>Se recomienda que para cada meta se formule más de una actividad para que a través de las mismas se pueda planear y hacer el respectivo seguimiento en concordancia con del avance y cumplimiento de las mismas.
Se recomienda continuar adelantando las actividades que permitan el cumplimiento oportuno de las metas y el reporte de las mismas.</t>
  </si>
  <si>
    <t>La Oficina de Control Interno de acuerdo con los registros de seguimiento presentados observa el cumplimiento a las metas y sus respectivas actividades. Se resalta el trabajo realizado a tavés de diferentes ejercicios de participación con diferentes actores, incluido el trabajo interinstitucional con la Secretaría Distrital de Integración Social. Adicionalmente, revisando en el link "https://bogotarural.sdp.gov.co/#/ Bogotá Rural" , se observa que se ha realizado un gran esfuerzo por socializar y mantener información disponible frente a diferentes temas asociados a la ruralidad en el distrito capital.
Para efectos de la programación de metas, se observó que para la vigencia 2023 en una meta se formuló unicamente una actividad, por lo tanto, se sugiere revisar no dejar una sola actividad asociada a la meta, toda vez que esto facilita la planeación y seguimiento de la misma si llegaran a presentarse desviaciones frente a su cumplimiento.</t>
  </si>
  <si>
    <t>DIRECCIÓN DE DESARROLLO DEL SUELO</t>
  </si>
  <si>
    <t>Objetivo Estratégico 2. Definir y promover un modelo colectivo de ciudad en el largo plazo, mediante la reglamentación y viabilización del territorio, a través de los instrumentos de planeación buscando el bienestar de la ciudadanía.	
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t>
  </si>
  <si>
    <t>GENERAR 100 PORCIENTO INFORMACIÓN DE SEGUIMIENTO A LA TOTALIDAD DE LOS PLANES PARCIALES PARA LA TOMA DE DECISIONES Y EL ACCESO DE LOS GRUPOS DE INTERÉS</t>
  </si>
  <si>
    <t>ACTUALIZAR LA MATRIZ DE SEGUIMIENTO AL TOTAL DE LOS PLANES PARCIALES ADOPTADOS, A FIN DE ESTABLECER EL ESTADO DE AVANCE EN LA EJECUCIÓN DEL INSTRUMENTO.</t>
  </si>
  <si>
    <t>De acuerdo con el registro de información de la dependencia, la Oficina de Control Interno observó que se cumplio la meta. La información de la matriz de análisis de suelo útil y la de cargas generales.</t>
  </si>
  <si>
    <t>REALIZAR VISITA A TERRENO A CADA UNO DE LOS PLANES PARCIALES DE DESARROLLO ADOPTADOS CON EL FIN DE HACER EL LEVANTAMIENTO DE LA INFORMACIÓN.</t>
  </si>
  <si>
    <t>GESTIONAR Y SURTIR EL PROCESO DE REGLAMENTACIÓN PARA LA EXPEDICIÓN DE ACTOS Y ACTUACIONES ADMINISTRATIVAS, PROYECTOS URBANOS, ASOCIADOS AL DESARROLLO DE SUELO, ASÍ COMO EL SEGUIMIENTO ASOCIADO AL POT.</t>
  </si>
  <si>
    <t>En el reporte de la dependencia se observa que se aporto en la reglamentación del POT a través de: 1 Decreto, 2 Resoluciones, 2 Circulares y 1 documento de cartilla ilustrativa.</t>
  </si>
  <si>
    <t>GESTIONAR Y SURTIR EL PROCESO DE VIABILIZACIÓN PARA LA EXPEDICIÓN DE ACTOS ADMINISTRATIVOS, ACTUACIONES ADMINISTRATIVAS, PROYECTOS URBANOS,  ASOCIADOS AL DESARROLLO DE SUELO.</t>
  </si>
  <si>
    <t>En el reporte se observa un cumplimiento del 100% de las actividades y de la meta. En términos generales se realizaron las actividades necesarias para mantener el sistema de gestión de la SDP.</t>
  </si>
  <si>
    <t>PROMEDIO DE RESULTADOS DE 3 SUBDIRECCIONES A CARGO</t>
  </si>
  <si>
    <t>Para esta meta se observó que la dependencia realizó viabilización con 15 Planes Parciales y 18 Legalizaciones de la Subdirección de Mejoramiento Integral.</t>
  </si>
  <si>
    <t>SUBDIRECCIÓN DE RENOVACIÓN URBANA Y DESARROLLO</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</si>
  <si>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t>
  </si>
  <si>
    <t>REVISAR LA INFORMACIÓN NORMATIVA Y DE PROCEDIMIENTOS INTERNOS DEL ÁREA CON EL FIN DE IDENTIFICAR SI HAY TRÁMITES SUSCEPTIBLES DE SER INSCRITOS EN EL SUIT Y GUÍA DE TRÁMITES</t>
  </si>
  <si>
    <t>PUBLICAR Y/O ACTUALIZAR CONJUNTOS DE DATOS ABIERTOS CORRESPONDIENTE A LOS PLANES PARCIALES DE DESARROLLO.</t>
  </si>
  <si>
    <t>Se recomienda programar metas y sus respectivas actividades para la vigencia 2024 en el sistema de información que disponga la entidad, con el objetivo de hacer seguimiento y visibilizar y cuantificar la gestión realizada por la dependencia.
Se recomienda continuar adelantando las actividades que permitan el cumplimiento oportuno de las metas y el reporte de las mismas.</t>
  </si>
  <si>
    <t>Se observó el cumplimiento a la meta establecida para la vigencia 2023, dentro del reporte se evidenció un trabajo centrado en relación a los trámites de Planes Parciales de Desarrollo, así como en la actualización de datos abiertos en lo que le corresponde a la dependencia, aportando de esta manera a la adecuada gestión de la entidad.
Se sugiere revisar la programación de otras metas asociadas a las funciones de la dependencia para además de visibilizar la gestión, hacer seguimiento a los compromisos misionales que adelanta la dependencia.</t>
  </si>
  <si>
    <t>SUBDIRECCIÓN DE CONSOLIDACIÓN</t>
  </si>
  <si>
    <t>Realizar 3 documentos compilatorios de las normas que reglamentan el 100% de las hectáreas definidas con base en el POT</t>
  </si>
  <si>
    <t>Generar 2 documentos de interpretación o precisiones en aplicación de normas urban</t>
  </si>
  <si>
    <t>Adelantar estudios técnicos y emitir conceptos sobre temas  propios de la subdirección en el marco de sus competencias.</t>
  </si>
  <si>
    <t>Elaborar 3 estudios de aplicación de la norma urbanística.</t>
  </si>
  <si>
    <t>Gestionar 100 % de las actividades previas para la elaboración de los actos administrativos, estudios técnicos y conceptos.</t>
  </si>
  <si>
    <t>Elaborar proyectos de actos administrativos para adoptar las normas sobre usos, ocupación y aprovechamiento del suelo.</t>
  </si>
  <si>
    <t>Una vez realizada la revisión se logró identificar:
* Generación de la documentación técnica y geográfica para la actualización del reporte de norma urbanística del SINUPOT
*Estudio Técnico de la Volumetría de Edificaciones en el Tratamiento de Consolidación.
* Generación de la información gráfica para la expedición de Cartillas y manuales normativos de los Tratamientos Urbanísticos
*Estudio de Precisiones cartográficas de lo Mapas del POT
*Estudio de las Áreas de Protección del Entorno Patrimonial
Se observaron las evidencias frente al cumplimiento de la meta en el siguiente Drive:  https://drive.google.com/drive/folders/1raXg9lNil4GJq2C-EFjIsh8UbgMPzbcu?usp=drive_link</t>
  </si>
  <si>
    <t>Revisar y ajustar proyectos normativos asignados al área dentro de la  competencia que le asiste.</t>
  </si>
  <si>
    <t>Adelantar estudios técnicos y emitir conceptos sobre temas propios de la Subirección en el marco de sus competencias.</t>
  </si>
  <si>
    <t>Implementar 100 % de las actividades requeridas para mantener el Sistema de Gestión-MIPG de la entidad.</t>
  </si>
  <si>
    <t>Para la vigencia 2024 se recomienda realizar la programación de metas y actividades en el Plan Operativo Anual de la entidad, toda vez que este ejercicio facilita el seguimiento a la ejecución de las mismas y de esta manera se puede evidenciar la gestión realizada por la dependencia, así como el monitorio y toma de desiciones frente a las posibles desviaciones que se pueden presentar.</t>
  </si>
  <si>
    <t>SUBDIRECCIÓN DE MEJORAMIENTO INTEGRAL</t>
  </si>
  <si>
    <t>Se observa que la dependencia registró un cumplimiento de la meta, en la cual reportó que tiene inscrito en el SUIT, en la guía de trámites y en la página web, el trámite de legalización urbanistica de asentamientos humanos. De otra parte está pendiente un trámite de Regularización de barrios dado que está pendiente de reglamentar y por lo tanto aún no puede ser inscrito en SUIT.</t>
  </si>
  <si>
    <t>DIRECCIÓN DE ESTRUCTURAS Y SISTEMAS TERRITORIALES</t>
  </si>
  <si>
    <t>Objetivo Estratégico 2. Definir y promover un modelo colectivo de ciudad en el largo plazo, mediante la reglamentación y viabilización del territorio, a través de los instrumentos de planeación buscando el bienestar de la ciudadanía.	
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t>
  </si>
  <si>
    <t>IMPLEMENTAR 2 METODOLOGÍAS PARA LA EVALUACIÓN Y SEGUIMIENTO DE LAS NORMAS RELACIONADAS CON LA REGLAMENTACIÓN DE LOS INSTRUMENTOS DE PLANEACIÓN ASOCIADOS A LOS USOS DOTACIONALES Y AL SISTEMA DE EQUIPAMIENTOS</t>
  </si>
  <si>
    <t>IMPLEMENTAR METODOLOGÍA CON OTROS INSTRUMENTOS DE PLANEACIÓN DEFINIDOS EN EL POT, ASOCIADOS A LA ESTRUCTURACIÓN DEL OBSERVATORIO DEL SISTEMA DEL CUIDADO Y SERVICIOS SOCIALES.</t>
  </si>
  <si>
    <t>El reporte de la dependencia se observa el cumplimiento de la meta. Se desarrollaron las siguientes metodologías: (1) Plan de Sistema del Cuidado y Servicios Sociales y (2) Implementación del Sistema del Cuidado y Servicios Sociales. En ambos casos se detalla información de cada uno.</t>
  </si>
  <si>
    <t>GESTIONAR Y SURTIR EL PROCESO DE REGLAMENTACIÓN PARA EXPEDIR LOS ACTOS Y ACTUACIONES ADMINISTRATIVAS, PROYECTOS URBANOS, ASOCIADOS CON LAS ESTRUCTURAS-SISTEMAS TERRITORIALES, Y EL SEGUIMIENTO AL POT.</t>
  </si>
  <si>
    <t>La dependencia registra el cumplimiento de la meta para la vigencia 2023. Se menciona el (1) Manual del Espacio Público, el cual fue publicado y entregado a varias entidades, el documento de (2) propuesta de reglamentación del Artículo 175, del Decreto 55 de 2021, que fue remitido a la Secretaría Jurídica Distrital y (3) El Plan Maestro de Hábitat y Servicios Públicos, que continúa en revisión por parte de la Secretaría Jurídica. Adicional a lo anterior se brindó apoyo en revisión de proyectos integrales de proximidad y Actuaciones Estratégicas.
Frente a los documentos mencionados es necesario que el área realicé seguimiento a los documentos que aún se encuentran en revisión por parte de la Secretaría Jurídica Distrital.</t>
  </si>
  <si>
    <t>GESTIONAR Y SURTIR EL PROCESO DE VIABILIZACIÓN PARA LA EXPEDICIÓN DE ACTOS ADMINISTRATIVOS, ACTUACIONES ADMINISTRATIVAS, PROYECTOS URBANOS, ASOCIADOS CON LAS ESTRUCTURAS Y SISTEMAS TERRITORIALES.</t>
  </si>
  <si>
    <t>Se registra cumplimiento de la meta para la vigencia 2023. Se menciona la expedición de 16 actos administrativos como contribución a esta meta.</t>
  </si>
  <si>
    <t xml:space="preserve">Revisado el reporte de información por parte de la dependencia se observa que dio cumplimiento a la meta, adelantando varias de las actividades requeridas para mantener el Sistema de Gestión de la entidad. </t>
  </si>
  <si>
    <t>Si bien la dependencia cumplió las metas programadas para la vigencia 2023, es importante realizar seguimiento a los trámites en curso de documentos ya presentados ante otras entidades y/o instancias. 
Adicional a lo anterior, se recomienda formular más de una actividad para cada meta, con el propósito de que se pueda realizar un seguimiento en términos de avance en la ejecución de las actividades requeridas, las cuales permitiran el cumplimiento de la meta.
Se recomienda continuar adelantando las actividades que permitan el cumplimiento oportuno de las metas y el reporte de las mismas.</t>
  </si>
  <si>
    <t>Para la vigencia 2024 se recomienda formular más metas acorde con las funciones del Decreto 432 de 2022 "Por medio del cual se modifica la estructura organizacional de Ia Secretaria Distrital de Planeación y se dictan otras disposiciones".
Se recomienda que para cada meta se formule más de una actividad para que a través de las mismas se pueda planear y hacer el respectivo seguimiento en concordancia con del avance y cumplimiento de las mismas.</t>
  </si>
  <si>
    <t>SUBDIRECCIÓN PLANES MAESTROS</t>
  </si>
  <si>
    <t>REVISAR LOS RIESGOS DE CORRUPCIÓN EN TRÁMITES Y OPAS Y REALIZAR AJUSTES SEGÚN CORRESPONDA.</t>
  </si>
  <si>
    <t>SUBDIRECCIÓN DE ECO URBANISMO Y CONSTRUCCIÓN SOSTENIBLE</t>
  </si>
  <si>
    <t>ELABORAR UN (1) PROYECTO DE ACTO ADMINISTRATIVO PARA REGLAMENTAR LAS DISPOSICIONES DE ECOURBANISMO Y CONSTRUCCIÓN SOSTENIBLE.</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</si>
  <si>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t>
  </si>
  <si>
    <t>SUBDIRECCIÓN DE ECONOMÍA URBANA, RURAL Y REGIONAL</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</si>
  <si>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continuo.
Objetivo Estratégico 5. Fortalecer la generación, procesamiento y disponibilidad de la información estratégica de Bogotá Región, que favorezcan la toma de decisiones efectivas alrededor de la formulación, gestión, seguimiento y evaluación de las políticas públicas.</t>
  </si>
  <si>
    <t>FORMULAR 2 APUESTAS  TERRITORIALES, CON PROPUESTAS DE ARTICULADO Y DOCUMENTOS DE SOPORTE TÉCNICO.</t>
  </si>
  <si>
    <t>FINALIZAR, SOCIALIZAR Y/O PUBLICAR LOS ESTUDIOS TÉCNICOS PARA EL DISEÑO DE INSTRUMENTOS DE PLANEACIÓN URBANA Y APUESTAS TERRITORIALES QUE APORTEN A LA FORMULACIÓN DE POLÍTICAS SECTORIALES.</t>
  </si>
  <si>
    <t xml:space="preserve">ELABORAR 8 DOCUMENTOS DE INVESTIGACIÓN CON APORTE A LA POLÍTICA SECTORIAL Y AL ORDENAMIENTO TERRITORIAL DE LA CIUDAD Y LA REGIÓN, CUANDO SEA PERTINENTE INCORPORANDO EL ENFOQUE DE GÉNERO O DIFERENCIAL </t>
  </si>
  <si>
    <t>ELABORAR, SOCIALIZAR Y/O PUBLICAR LOS DOCUMENTOS DE INVESTIGACIÓN ASOCIADOS A LA POLÍTICA SECTORIAL Y AL ORDENAMIENTO TERRITORIAL DE LA CIUDAD Y LA REGIÓN</t>
  </si>
  <si>
    <t>Una vez observado el reporte de la actividad, en el campo de Logros y Beneficios se registró "No aplica". En el Indicador de la meta se registró la finalización de 2 documentos: Estudio sobre impacto del balance empleos/vivienda y la mezcla de usos sobre los patrones de conmutación laboral en Bogotá a nivel de UPL en el cual se construyó una medida para dimensionar el nivel de esfuerzo que se debe realizar a nivel de UPL para lograr un mejor balance de empleos y viviendas entre las diferentes UPL. 2) Evaluación de los instrumentos de financiación del POT, en el cual se llevó a cabo el seguimiento, monitoreo y evaluación de los instrumentos de financiación asociados al desarrollo territorial para el periodo comprendido entre enero del 2022 a octubre del 2023. Dicho análisis busca determinar el estado actual de los instrumentos y cuantificar su aporte, dinerario y/o en especie, al financiamiento del POT.</t>
  </si>
  <si>
    <t>Se revisa la información de la meta y se registro cumplimiento de la misma a través de atender actividades asociadas a trámites en el SUIT. Se sugiere registrar más detalle en los próximos seguimientos.</t>
  </si>
  <si>
    <t>Se recomienda formular más de una actividad para cada meta, de tal manera que se pueda realizar un seguimiento en términos de avance en la ejecución de las actividades requeridas, las cuales permitiran el cumplimiento de la meta.
Se recomienda continuar adelantando las actividades que permitan el cumplimiento oportuno de las metas y el reporte de las mismas.</t>
  </si>
  <si>
    <t>Se observa, según el reporte de la dependencia que la actividad y la meta se cumplieron con la entrega de versión final el producto  "Documento con desarrollo de las propuestas de política pública y normatividad" que presenta recomendaciones para la formulación de las políticas sectoriales y territoriales de gestión del hábitat que son acompañadas por la SDP, relacionadas con el diseño y definición de productos, metas e indicadores de acción y resultados que se deben incluir dentro de las políticas ya existentes y las nuevas.</t>
  </si>
  <si>
    <t>DIRECCIÓN DE TRÁMITES ADMINISTRATIVOS URBANÍSTICOS</t>
  </si>
  <si>
    <t>GESTIONAR 100 % DE LAS ACTIVIDADES PREVIAS PARA LA ELABORACIÓN DE LOS ACTOS ADMINISTRATIVOS Y RESPUESTAS A DERECHOS DE PETICIÓN.</t>
  </si>
  <si>
    <t xml:space="preserve">GESTIONAR LA EXPEDICIÓN DE LOS ACTOS ADMINISTRATIVOS </t>
  </si>
  <si>
    <t>EMITIR RESPUESTA A DERECHOS DE PETICIÓN Y EXPEDICIÓN DE ACTOS ADMINISTRATIVOS</t>
  </si>
  <si>
    <t>GESTIONAR Y SURTIR EL PROCESO DE VIABILIZACIÓN PARA LA EXPEDICIÓN DE ACTOS ADMINISTRATIVOS Y ACTUACIONES ADMINISTRATIVAS, PROYECTOS URBANOS, ASOCIADO CON LOS TRÁMITES ADMINISTRATIVOS URBANÍSTICOS.</t>
  </si>
  <si>
    <t>Se observa cumplimiento de la meta con la expedición de 209 Actos administrativos y se encuentran en gestión 635, y la respuesta a 151 Derechos de Petición y se encuentra en gestión la respuesta 88. Es importante revisar si el reporte de la meta se está realizando acumulado o para cada trimestre, caso en el cual se sugiere siempre realizar el reporte acumulado, para poder observar la gestión de toda la vigencia.
Si bien se puede evidenciar el cumplimiento de la meta, se identificó el mismo seguimiento para 2 metas diferentes. Se sugiere revisar en la programación de metas y actividades que sean independientes, dado que puede ser un reproceso tener dos metas para medir la misma gestión.</t>
  </si>
  <si>
    <t>Objetivo Estratégico 2. Definir y promover un modelo colectivo de ciudad en el largo plazo, mediante la reglamentación y viabilización del territorio, a través de los instrumentos de planeación buscando el bienestar de la ciudadanía.
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t>
  </si>
  <si>
    <t xml:space="preserve">SUBSECRETARÍA DE POLÍTICAS PÚBLICAS Y PLANEACIÓN SOCIAL Y ECONÓMICA </t>
  </si>
  <si>
    <t>DIRECCIÓN DE FORMULACIÓN Y SEGUIMIENTO DE POLÍTICAS PÚBLICAS</t>
  </si>
  <si>
    <t>Objetivo Estratégico 5. Fortalecer la generación, procesamiento y disponibilidad de la información estratégica de Bogotá Región, que favorezcan la toma de decisiones efectivas alrededor de la formulación, gestión, seguimiento y evaluación de las políticas públicas.</t>
  </si>
  <si>
    <t>DESARROLLAR EL 100 %  DE LAS HERRAMIENTAS, METODOLÓGICAS  Y LINEAMIENTOS A ENTIDADES PARA LA FORMULACIÓN, IMPLEMENTACIÓN Y SEGUIMIENTO DE LAS POLÍTICAS PÚBLICAS, PARA SU TRANSFERENCIA</t>
  </si>
  <si>
    <t>ELABORAR  UN  DOCUMENTO  SOBRE  LA  ESTRATEGIA  DE SOCIALIZACIÓN,  DIFUSIÓN  E  IMPLEMENTACIÓN  DE  LOS NUEVOS LINEAMIENTOS Y CONTENIDOS DE LAS GUÍAS DE POLÍTICAS PUBLICAS DE LA SDP</t>
  </si>
  <si>
    <t>Revisados los resultados en (3) tres actividades definidas para el desarrollo del objetivo previsto, presenta un balance positivo para el cumplimiento de la meta al 100 % en desarrollar las herramientas, metodológicas y lineamientos a entidades para la formulación, implementación y seguimiento de las políticas públicas, para su transferencia. Se destaca la Asesoría y asistencia a sectores Seguridad, Movilidad, Ambiente, Salud, Desarrollo Económico, Gobierno, Integración Social, Gestión Pública, Hábitat y Planeación, consolidación del concepto técnico al Documento Técnico de Soporte en el marco del procedimiento de formulación de las políticas distritales que fue enviado al sector líder de la formulación para los ajustes pertinentes, por lo cual se enfatiza la gestión de la dependencia en sus propósitos frente a las políticas públicas.</t>
  </si>
  <si>
    <t xml:space="preserve"> ELABORAR LOS CONCEPTOS TÉCNICOS DE POLÍTICA PÚBLICA REQUERIDOS A SOLICITUD DE LA SECRETARIA TÉCNICA DEL CONPES D.C</t>
  </si>
  <si>
    <t>REALIZAR  EL  DISEÑO  DE  DIFUSIÓN  DE  CONTENIDOS, LINEAMIENTOS  METODOLÓGICOS  Y  DEFINICIÓN  DE  EJES TEMÁTICOS  DE  INSTRUMENTOS  DE  PLANEACIÓN  QUE FORTALEZCAN LA IMPLEMENTACIÓN DE POLÍTICAS PÚBLICAS</t>
  </si>
  <si>
    <t xml:space="preserve">ELABORAR  9 INFORMES DE SEGUIMIENTO DE LAS POLÍTICAS PÚBLICAS </t>
  </si>
  <si>
    <t>ELABORAR INFORME DE SEGUIMIENTO A LA EJECUCIÓN DE LAS POLÍTICAS PÚBLICAS DISTRITALES APROBADAS POR EL CONPES D.C.</t>
  </si>
  <si>
    <t>ASISTIR  A  REUNIONES  Y  ESPACIOS  DE  SOCIALIZACIÓN PARA EL SEGUIMIENTO Y REPORTE DE INFORMACIÓN DEL PLAN DE ACCIÓN DE LAS POLÍTICAS PÚBLICAS</t>
  </si>
  <si>
    <t>ACTUALIZAR EL 100 % DE LAS FUNCIONALIDADES DEL SISTEMA DE SEGUIMIENTO Y EVALUACIÓN DE POLÍTICAS PÚBLICAS</t>
  </si>
  <si>
    <t>ELABORAR  UN  REPOSITORIO  DE  HERRAMIENTAS  SOBRE LINEAMIENTOS  TÉCNICOS  PARA  LA  CONSTRUCCIÓN  Y CONDUCCIÓN DE EVALUACIONES EN EL DISTRITO</t>
  </si>
  <si>
    <t>Revisados los resultados en (2) dos actividades definidas para el desarrollo del objetivo previsto, presenta un balance positivo para el cumplimiento de la meta al 100 % en actualizar las funcionalidades del sistema de seguimiento y evaluación de políticas públicas. Se destaca la ejecución de pruebas de mejoramiento en el módulo de seguimiento y se desplego en ambiente de producción con base en los requerimientos, correspondiente a los cambios en la estructura de datos y a la asignación de políticas a usuarios y a los requerimientos funcionales del módulo de registro de seguimiento del SSEPP socializado con el Director de Formulación y se incorporan los servicios para traer la información de la base de datos y poder generar las gráficas de dos de las páginas del visor, por lo cual se enfatiza la gestión de la dependencia en sus propósitos frente al seguimiento a las políticas públicas.</t>
  </si>
  <si>
    <t>REALIZAR LAS ACTIVIDADES DE GESTIÓN DE USUARIOS, REQUERIMIENTOS  E  INCIDENCIAS  PARA  GARANTIZAR  EL FUNCIONAMIENTO DEL SSEPP.</t>
  </si>
  <si>
    <t>CONSTRUIR UN DOCUMENTO DE REQUERIMIENTOS TÉCNICOS Y FUNCIONALES QUE RECOJA EL ALCANCE DE LOS AJUSTES AL SSEPP</t>
  </si>
  <si>
    <t>FRANCISCO J SALDARRIAGA L.</t>
  </si>
  <si>
    <t>Dentro de la revisión, vale la pena resaltar la contribución al mejoramiento del SSEPP con la incorporación un módulo de visor ciudadano, para visualizar información importante de las políticas del ecosistema distrital.
Como aspecto a revisar se sugiere la gestión para mejorar el desarrollo del visor ciudadano, debido a la falta de permisos de conexión a la base de datos. Adicionalmente, la solicitud de herramientas tecnologicas para el desarrollo y seguimiento de las políticas públicas.</t>
  </si>
  <si>
    <t>SUBSECRETARÍA DE POLÍTICAS PÚBLICAS Y PLANEACIÓN SOCIAL Y ECONÓMICA</t>
  </si>
  <si>
    <t>DIRECCIÓN DE PLANEACIÓN DEL DESARROLLO ECONÓMICO</t>
  </si>
  <si>
    <t>ELABORAR 3 DOCUMENTOS  DE  ANALISIS  DEL  TEJIDO EMPRESARIAL DE BOGOTÁ</t>
  </si>
  <si>
    <t>ELABORAR EL PLAN DE TRABAJO CON LAS ACCIONES PARA ANÁLISIS  DEL REGISTRO  DEL  TEJIDO  EMPRESARIAL  DE BOGOTÁ</t>
  </si>
  <si>
    <t>DEFINIR LOS CRITERIOS TÉCNICOS PARA ANALIZAR EL REGISTRO DEL TEJIDO EMPRESARIAL DE BOGOTÁ</t>
  </si>
  <si>
    <t>ELABORAR UN DOCUMENTO DE RECOMENDACIONES PARA FORTALECER EL DEL TEJIDO EMPRESARIAL DE BOGOTÁ</t>
  </si>
  <si>
    <t xml:space="preserve">REALIZAR 2 ACCIONES  ACCIONES PROPIAS DE LA DIRECCIÓN EN TORNO A LOS ODS Y POLÍTICA PÚBLICA DE RURALIDAD </t>
  </si>
  <si>
    <t>ACOMPAÑAR LOS PROCESOS DE ADOPCIÓN Y FORTALECIMIENTO DEL COMPONENTE ECONÓMICO DE LA POLÍTICA DE RURALIDAD</t>
  </si>
  <si>
    <t>Revisados los resultados en (2) dos actividades definidas para el desarrollo del objetivo previsto, presenta un balance positivo para el cumplimiento de la meta al 100 % en Realizar 2 acciones propias en torno a los ODS y Política Pública de Ruralidad. Se destaca el diseño del Sistema de monitoreo y seguimiento de los ODS en Bogotá donde se concibe como un conjunto articulado de elementos (actores, herramientas, instrumentos técnicos, normativas, entre otros) que, de manera sistemática y ordenada, asegura la producción y difusión de información que permita generar conocimiento y contrastar los resultados esperados, y se elaboró el apartado que comprende el diagnóstico del componente socio-económico y de desarrollo productivo para la actualización de la Política Pública de Ruralidad y se lideró la gestión y definición de nuevos productos, complementarios, para el plan de acción de la política en materia de desarrollo productivo. Por lo cual se enfatiza la gestión de la dependencia en sus propósitos del desarrollo económico para el D.C.</t>
  </si>
  <si>
    <t>FORMULAR E IMPLEMENTAR EL ESQUEMA DE SEGUIMIENTO A LOS AVANCES EN EL CUMPLIMIENTO DE LOS OBJETIVOS DE DESARROLLO SOSTENIBLE -ODS</t>
  </si>
  <si>
    <t>Revisados los resultados en (3) tres actividades definidas para el desarrollo del objetivo previsto, presenta un balance positivo para el cumplimiento de la meta al 100 % en elaborar documentos de análisis del tejido empresarial de Bogotá. Se destaca la producción de un estudio denominado "Panorama de la Ruralidad Bogotana: Una radiografía socioeconómica", y la elaboración de "Estudio de recomendaciones orientadas a impulsar el desarrollo productivo y mejorar las condiciones de competitividad en Áreas de Actividad de Bogotá D.C." y en la cual se hacen recomendaciones sobre los sectores de oportunidad para Bogotá y el área metropolitana para el desarrollo productivo, identificando potencialidades en la escala local, metropolitana y regional, así como estrategias para fortalecer las economías de aglomeración y los encadenamientos y los factores que permiten contribuir al desarrollo del tejido productivo en diferentes escalas a partir de una metodología de métodos mixtos, por lo cual se enfatiza la gestión de la dependencia en sus propósitos del desarrollo económico para el D.C.</t>
  </si>
  <si>
    <t>Dentro de los logros de la dependencia se destaca el diseño del Sistema de monitoreo y seguimiento de los Objetivos de Desarrollo Sostenible - ODS en Bogotá que, de manera sistemática y ordenada, asegura la producción y difusión de información que permita generar conocimiento y contrastar los resultados esperados. Adicional a lo anterior, se elaboró el diagnóstico del componente socioeconómico de la Política Pública de Ruralidad, mostrando el aporte de la dependencia al Desarrollo Económico de la ciudad.</t>
  </si>
  <si>
    <t>La Oficina de Control Interno recomienda gestionar los requerimientos tecnológicos necesarios como priorización de la formulación y seguimiento de las políticas públicas. Adicionalmente, continuar adelantando las actividades que permitan el cumplimiento oportuno de las metas y el reporte de las mismas.</t>
  </si>
  <si>
    <t>La Oficina de Control Interno recomienda a la Dirección de Planeación del Desarrollo Económico continuar la gestión y desarrollo de los compromisos de la dependencia en función del impacto favorable hacia los Ciudadanos. Adicionalmente, continuar adelantando las actividades que permitan el cumplimiento oportuno de las metas y el reporte de las mismas.</t>
  </si>
  <si>
    <t>DIRECCIÓN DE PLANEACIÓN DEL DESARROLLO SOCIAL</t>
  </si>
  <si>
    <t>PRESTAR 100 % APOYO TÉCNICO EN EL SEGUIMIENTO A LOS PLANES DE ACCIÓN Y SU ARTICULACIÓN CON LOS ODS Y AL PLAN DE EJECUCIÓN DE OBRAS DEL POT</t>
  </si>
  <si>
    <t>ELABORAR E IMPLEMENTAR PLAN DE CUMPLIMIENTO DE LOS ODS</t>
  </si>
  <si>
    <t>DEFINIR LA ESTRUCTURA Y CONTENIDO DEL PLAN DE CUMPLIMIENTO DE LOS ODS</t>
  </si>
  <si>
    <t xml:space="preserve">BRINDAR 100 % DE LOS LINEAMIENTOS Y CONCEPTOS TÉCNICOS SOBRE LA PLANEACIÒN  DE DESARROLLO SOCIAL DE BOGOTÀ </t>
  </si>
  <si>
    <t>REALIZAR ACOMPAÑAMIENTO A LOS PROCESOS A CARGO DE LA DIRECCIÓN</t>
  </si>
  <si>
    <t>ELABORAR LAS RESPUESTAS A LOS REQUERIMIENTOS RADICADOS EN LA DIRECCIÓN</t>
  </si>
  <si>
    <t>6. EVALUACIÓN DE LA OFICINA DE CONTROL INTERNO A LOS COMPROMISOS DE LA DEPENDENCIA</t>
  </si>
  <si>
    <t>7. RECOMENDACIÓN DE MEJORAMIENTO DE LA OFICINA DE CONTROL INTERNO</t>
  </si>
  <si>
    <t>DIRECCIÓN DE EVALUACIÓN DE POLÍTICAS PÚBLICAS DISTRITALES</t>
  </si>
  <si>
    <t>DESARROLLAR  3 EVALUACIONES  PRIORIZADAS DE LA AGENDA DISTRITAL DE EVALUACIONES CONPES</t>
  </si>
  <si>
    <t xml:space="preserve">DEFINIR LOS REQUERIMIENTOS TÉCNICOS PARA EL DISEÑO DE LAS EVALUACIONES._x000D_
</t>
  </si>
  <si>
    <t>Revisados los resultados en (4) cuatro actividades definidas para el desarrollo del objetivo previsto, presenta un balance positivo para el cumplimiento de la meta al 100 % en desarrollar evaluaciones priorizadas de la Agencia Distrital de evaluaciones Conpes. Se destaca el diseño de la evaluación "Estrategia de Ingreso Mínimo Garantizado" la cual se planteó identificar y cuantificar los efectos e impactos que genera la Estrategia en sus beneficiarios en términos de la reducción de incidencia de pobreza monetaria, así como en los cambios de las condiciones de bienestar. Se diseñaron la evaluación del "Sistema Distrital de Cuidado" la cual plantea la identificación y estimación de los efectos causales del programa sobre la población beneficiaria mediante una evaluación de operaciones e impacto. Sin embargo, es de considerar la puesta de otras metas y actividades que permitan fortalecer la gestión de la dependencia en sus propósitos de la medición de la evaluación de las políticas públicas Distritales para el D.C.</t>
  </si>
  <si>
    <t xml:space="preserve">SOCIALIZAR Y/O PUBLICAR LOS DOCUMENTOS RESULTADO DE LAS EVALUACIONES._x000D_
</t>
  </si>
  <si>
    <t xml:space="preserve">REALIZAR LAS ACTIVIDADES PROGRAMADAS PARA EL DISEÑO Y ACOMPAÑAMIENTO DE LAS EVALUACIONES_x000D_
</t>
  </si>
  <si>
    <t xml:space="preserve">ADELANTAR LA ETAPA PRECONTRACTUAL DE LOS PROCESOS DE SELECCIÓN PARA DESARROLLAR LAS EVALUACIONES._x000D_
</t>
  </si>
  <si>
    <t>La Oficina de Control Interno, recomienda continuar con interés y fortalecimiento de la gestión como buena práctica a los propositos y resultados de una evaluación acertada y de toma de decisiones de las politicas públicas distritales como insumo para la toma de decisiones en la planeación del bienestar de los ciudadanos.
Adicionalmente, continuar adelantando las actividades que permitan el cumplimiento oportuno de las metas y el reporte de las mismas.</t>
  </si>
  <si>
    <t>DIRECCIÓN DE DIVERSIDAD SEXUAL, POBLACIONES Y GÉNEROS</t>
  </si>
  <si>
    <t>Actualizar 4 documentos  metodológicos para la incorporación de enfoques poblacional diferencial y de genero en proyectos de inversión</t>
  </si>
  <si>
    <t>Revisar los lineamientos vigentes al interior de la SDP y de otras entidades distritales relacionados con la transversalización de los enfoques poblacional diferencial y de género.</t>
  </si>
  <si>
    <t>Revisados los resultados en (3) tres actividades definidas para el desarrollo del objetivo previsto, presenta un balance positivo para el cumplimiento de la meta al 100 % en la Actualización de documentos metodológicos para la incorporación de enfoques poblacional diferencial y de género en proyectos de inversión. Se destaca de manera cualitativa Lineamientos para la Asistencia Técnica con enfoques poblacional-diferencial y de género en instrumentos de planeación, por lo cual se enfatiza la gestión de la dependencia en sus propósitos frente a los ciudadanos.</t>
  </si>
  <si>
    <t>Construir documentos de lineamientos para la asistencia técnica en la transversalización del enfoque poblacional- diferencial en el distrito</t>
  </si>
  <si>
    <t>Socializar el documento metodológico a nivel directivo y técnico al interior de la SDP</t>
  </si>
  <si>
    <t>Desarrollar 4 Estudios sobre política pública LGBTI teniendo en cuenta las particularidades y características en razón al género y pertenencia a grupos poblacionales</t>
  </si>
  <si>
    <t xml:space="preserve">Elaborar documento de recomendaciones para contrarrestar las barreras de acceso a la oferta institucional de la población de los sectores LGBTI. </t>
  </si>
  <si>
    <t xml:space="preserve">Elaborar documento sobre la memoria del movimiento social LGBTI en Bogotá, desde el enfoque urbano patrimonial </t>
  </si>
  <si>
    <t>Elaborar documento sobre la memoria del movimiento social LGBTI en Bogotá, desde el enfoque cultural sociopolítico</t>
  </si>
  <si>
    <t>Elaborar documento de caracterización de la población usuaria de pagadiarios perteneciente a los sectores LGBTI.</t>
  </si>
  <si>
    <t>Desarrollar en 15 Sectores de la administración  distrital la asistencia técnica  para la incorporación del enfoque diferencial por orientación sexual e identidad de género en sus acciones institucionales y un módulo virtual de capacitación</t>
  </si>
  <si>
    <t xml:space="preserve">Elaborar reportes de asistencia técnica para la transversalización de los enfoques de la política pública LGBTI. </t>
  </si>
  <si>
    <t>Revisados los resultados en (2) dos actividades definidas para el desarrollo del objetivo previsto, presenta un balance positivo para el cumplimiento de la meta al 100 % en desarrollar los Sectores de la administración distrital, la asistencia técnica para la incorporación del enfoque diferencial por orientación sexual e identidad de género en sus acciones institucionales y un módulo virtual de capacitación. Se destaca acciones de asistencia técnica para la transversalización de los enfoques de la política pública LGBTI en los sectores y alcaldías locales, y acompañamiento técnico para la sensibilización de los enfoques de la Política Pública LGBTI, por lo cual se enfatiza la gestión de la dependencia en sus propósitos frente a los ciudadanos.</t>
  </si>
  <si>
    <t>Desarrollar un módulo virtual de capacitación de la política pública LGBTI</t>
  </si>
  <si>
    <t>Difundir 100 %  las acciones técnicas derivadas de la Política Pública LGBTI</t>
  </si>
  <si>
    <t>Actualizar documentos de formulación de política pública LGBTI de la Región Metropolitana.</t>
  </si>
  <si>
    <t>Revisados los resultados en (3) tres actividades definidas para el desarrollo del objetivo previsto, presenta un balance positivo para el cumplimiento de la meta al 100 % en difundir las acciones técnicas derivadas de la Política Pública LGBTI. Se destaca el afianzar los procesos institucionales y todo lo concerniente a diseño, seguimiento y evaluación de Políticas Públicas, la consolidación del artículo que permite fortalecer las capacidades de representación jurídica en el Plan de Desarrollo Nacional, de la cual se brindaron lineamientos que permiten fortalecer dichas capacidades para los gobiernos locales y distrital, Se desarrolló la Red Nacional de Políticas Públicas y acciones para personas LGBTI en los contenidos: Reconocimiento de enlaces Departamentales y Municipales sobre Diversidad Sexual. Abordaje de estrategias de Casa Refugio y estrategias de abordaje de violencias y Experiencias exitosas sobre implementación de Políticas Públicas LGBTI, por lo cual se enfatiza la gestión de la dependencia en sus propósitos frente a los ciudadanos.</t>
  </si>
  <si>
    <t>Realizar el diseño de contenidos para la articulación de las políticas públicas distrital y nacional LGBTI.</t>
  </si>
  <si>
    <t xml:space="preserve">Realizar las acciones de articulación de las políticas públicas distrital y nacional LGBTI. </t>
  </si>
  <si>
    <t>Diseñar 1 Estrategia de ambientes laborales inclusivos en el distrito y en el sector privado</t>
  </si>
  <si>
    <t xml:space="preserve">Realizar acciones de acompañamiento técnico de los procesos suscritos para implementar acciones de apoyo a la empleabilidad y fomento al emprendimiento. </t>
  </si>
  <si>
    <t>Revisados los resultados en (3) tres actividades definidas para el desarrollo del objetivo previsto, presenta un balance positivo para el cumplimiento de la meta al 100 % en el diseño de la estrategia de ambientes laborales inclusivos en el distrito y en el sector privado. Se destaca la elaboración del documento Guía para la empleabilidad de personas LGBTI y el fomento a espacios laborales libres de discriminación; acompañamiento al programa Empleo Incluyente, para lo cual se realizó difusión de las ferias de empleabilidad y vacantes laborales, con el diseño del Índice de discriminación laboral mediante un proceso de análisis de la base de datos de la Encuesta ALI realizada y seleccionando las preguntas que servirán de insumo para nutrir de información del índice, como resultado de los datos en cada ambiente laboral.  lo cual  enfatiza la gestión de la dependencia en sus propósitos frente a los ciudadanos.</t>
  </si>
  <si>
    <t xml:space="preserve">Elaborar informe  sobre el acompañamiento a la vinculación de personas de los sectores LGBTI en ejercicio de ASP en el marco de la Estrategia de Ambientes Laborales Inclusivos en su desarrollo con el sector privado. </t>
  </si>
  <si>
    <t xml:space="preserve">Realizar el acompañamiento para el diseño del índice de discriminación Laboral de la estrategia ALI. </t>
  </si>
  <si>
    <t xml:space="preserve"> Elaborar 1 Estudio sobre la situación de derechos humanos de personas de los sectores LGBTI teniendo en cuenta las condiciones y particularidades en razón al género y la pertenencia a grupos poblacionales y la actualización de política pública</t>
  </si>
  <si>
    <t>Realizar análisis estadístico sobre la información de situación de derechos de las personas de los sectores LGBTI a nivel nacional y distrital.</t>
  </si>
  <si>
    <t>Revisados los resultados en (3) tres actividades definidas para el desarrollo del objetivo previsto, presenta un balance positivo para el cumplimiento de la meta al 100 % en la elaboración del estudio sobre la situación de derechos humanos de personas de los sectores LGBTI teniendo en cuenta las condiciones y particularidades en razón al género y la pertenencia a grupos poblacionales y la actualización de política pública. Se destaca abordar la situación de los derechos humanos de las personas pertenecientes a los sectores LGBTI en Bogotá, se constituyó un marco conceptual y normativo para la defensa y reconocimiento de las personas de los sectores sociales LGBTI, respecto a derechos humanos, desde los aspectos demográficos, poblacionales y diferenciales, violencia, discriminación, participación política, acceso a redes de apoyo, salud, educación, vivienda con internet, trabajo, pobreza monetaria y algunos componentes del índice de pobreza multidimensional a nivel individual.  lo cual enfatiza la gestión de la dependencia en sus propósitos frente a los ciudadanos.</t>
  </si>
  <si>
    <t>Elaborar documento sobre la situación de derechos de las personas de los sectores LGBTI.</t>
  </si>
  <si>
    <t>Documento sobre la situación de derechos de personas de los sectores LGBTI que realizan actividades sexuales pagadas en Bogotá.</t>
  </si>
  <si>
    <t xml:space="preserve"> Fortalecer  100 % la ruta institucional para la atención a casos de discriminación o vulneración de derechos de personas de los sectores sociales LGBTI</t>
  </si>
  <si>
    <t>Realizar el acompañamiento técnico para la consolidación de un sistema de información sobre violencias contra las personas de los sectores LGBTI en Bogotá.</t>
  </si>
  <si>
    <t>Revisados los resultados en (3) tres actividades definidas para el desarrollo del objetivo previsto, presenta un balance positivo para el cumplimiento de la meta al 100 % en fortalecer la ruta institucional para la atención a casos de discriminación o vulneración de derechos de personas de los sectores sociales LGBTI.  Se destaca la consolidación de un sistema de información sobre violencias contra las personas de los sectores LGBTI y acompañamiento técnico a la Secretaría Distrital de Seguridad, Convivencia y Justicia, mediante mesas técnicas de seguimiento al sistema,  insumo fundamental en la consolidación del informe de acceso a la justicia y los resultados en torno a la atención de casos de denuncias realizadas por las personas de los sectores sociales LGBTI en relación con delitos de discriminación, con el fin de tomar acciones para evitar actos de esta naturaleza contra personas de los sectores LGBTI, lo cual enfatiza la gestión de la dependencia en sus propósitos frente a los ciudadanos.</t>
  </si>
  <si>
    <t>Desarrollar mesas de trabajo para el seguimiento interinstitucional de los casos de discriminación o vulneración de derechos de personas de los sectores sociales LGBTI en Bogotá.</t>
  </si>
  <si>
    <t>Realizar boletín de los casos de discriminación o vulneración de derechos de personas de los sectores sociales LGBTI en Bogotá.</t>
  </si>
  <si>
    <t>Implementar 100 %  la estrategia de cambio cultural en el marco de la Política Pública LGBTI</t>
  </si>
  <si>
    <t>Realizar las actividades de ejecución de la estrategia de cambio cultural</t>
  </si>
  <si>
    <t>Revisados los resultados en (3) tres actividades definidas para el desarrollo del objetivo previsto, presenta un balance positivo para el cumplimiento de la meta al 100 % con Implementar la estrategia de cambio cultural en el marco de la Política Pública LGBTI.  Se destaca la elaboración y difusión de piezas gráficas y audiovisuales virtuales enfocadas en estrategias de Empleo Incluyente, Discriminar Es Un Delito, Bogotá Incluyente Y Diversa, Abraza La Diversidad y Las Vidas TransImportan.  Acciones dirigidas a transformar los imaginarios sociales frente al virus de VIH y se promocionaron los servicios de salud y se difundieron las estrategias del distrito para atender a la población en riesgo, finalmente la aplicación de la encuesta distrital de cambio cultural de la política pública LGBTI en la que se indagó sobre la percepción de la ciudadanía en relación con el ejercicio de derechos de las personas LGBTI, derechos a conformar una familia, derechos de paternidad y maternidad; representaciones sociales de la ciudadanía en relación con las personas de los sectores LGBTI y el conocimiento que tienen sobre la estrategia de cambio cultural y el festival por la igualdad. Esto se logra enfatizando la gestión de la dependencia en sus propósitos frente a los ciudadanos.</t>
  </si>
  <si>
    <t>Realizar un informe de la participación de la Política Pública LGBTI en la XXXV Feria Internacional del Libro de Bogotá Filbo 2023.</t>
  </si>
  <si>
    <t>Implementar la encuesta distrital de cambio cultural de la política pública LGBTI</t>
  </si>
  <si>
    <t xml:space="preserve"> Implementar 100 % estrategia de Ambientes laborales inclusivos en el Distrito y en el sector privado</t>
  </si>
  <si>
    <t xml:space="preserve">Realizar un informe sobre la implementación de la estrategia ALI en el distrito y el Sector privado.. </t>
  </si>
  <si>
    <t>Revisados los resultados en (3) tres actividades definidas para el desarrollo del objetivo previsto, presenta un balance positivo para el cumplimiento de la meta al 100 % con Implementar estrategia de Ambientes laborales inclusivos en el Distrito y en el sector privado.  Se destaca  el seguimiento a la implementación de los planes de trabajo de la Directiva 005 de 2021 a las entidades el reporte de número de personas trans contratadas como acción afirmativa y se realizó el evento TransLaborando el cual fue un espacio de intercambio de experiencias entre entidades que han realizado la vinculación laboral de personas trans y las actividades para promover espacios laborales libres de discriminación, la socialización de la guía para la empleabilidad de personas LGBTI y la promoción de espacios laborales libres de discriminación, llegando a más de 25 empresas del sector privado quienes recibieron acompañamiento para la vinculación laboral de personas LGBTI. Esto se logra enfatizando la gestión de la dependencia en sus propósitos frente a los ciudadanos.</t>
  </si>
  <si>
    <t>Realizar seguimiento a la implementación de los planes de trabajo de la Directiva 005 de 2021</t>
  </si>
  <si>
    <t>Implementar y analizar los resultados de la implementación de un piloto que comprenda acciones de fomento a la empleabilidad y emprendimiento de personas LGBTI en el sector privado.</t>
  </si>
  <si>
    <t xml:space="preserve"> Implementar 100 % las acciones concertadas del proyecto regional Latinoamericano con redes de cooperación técnica internacionales en materia de Política pública LGBTI</t>
  </si>
  <si>
    <t xml:space="preserve">Elaborar un documento sobre la implementación de las acciones concertadas del proyecto regional latinoamericano que fortalezca las acciones distritales en materia de política pública. </t>
  </si>
  <si>
    <t>Revisados los resultados en (3) tres actividades definidas para el desarrollo del objetivo previsto, presenta un balance positivo para el cumplimiento de la meta al 100 % con Implementar las acciones concertadas del proyecto regional Latinoamericano con redes de cooperación técnica internacionales en materia de Política pública LGBTI.  Se destaca acciones implementadas por la asamblea con representantes de la Red Latinoamericana de Ciudades Arcoíris, información sobre la política pública LGBTI para proyectos de cooperación internacional con organizaciones como Colombia Diversa, Asociación Catalana para la Integración de Homosexuales, Bisexuales y Transexuales Inmigrantes. Adicionalmente, se trataron temas sobre registro de violencias en contra de personas de los sectores LGBTI y se participó en el evento de ¿Género e interseccionalidad en Cambio Climático y Gestión de Riesgo de Desastres en Latinoamérica y el Caribe? convocado por la Red de Municipalidades Diversas de Chile. Se logra enfatizando la gestión de la dependencia en sus propósitos frente a los ciudadanos.</t>
  </si>
  <si>
    <t xml:space="preserve">Desarrollar un proyecto regional que impulse el registro de violencias hacia personas de los sectores sociales LGBTI para fortalecer la garantía de sus derechos. </t>
  </si>
  <si>
    <t xml:space="preserve">Realizar un proceso de internacionalización de la política pública LGBTI mediante la articulación estratégica con actores del sistema de cooperación internacional. </t>
  </si>
  <si>
    <t>Realizar 100 % los talleres de sensibilización, capacitación, ajuste de proyectos, y reuniones con las entidades y localidades</t>
  </si>
  <si>
    <t>Orientar a los equipos de las Alcaldías Locales en la incorporación del enfoque poblaciona-diferencial y de género en la revisión y/o actualización de sus instrumentos de planeación.</t>
  </si>
  <si>
    <t>Revisados los resultados en (3) tres actividades definidas para el desarrollo del objetivo previsto, presenta un balance positivo para el cumplimiento de la meta al 100 % con la realización de talleres de sensibilización, capacitación, ajuste de proyectos, y reuniones con las entidades y localidades.  Se destaca la implementación de talleres en los cuales se brindaron orientaciones para el proceso de formulación del plan de acción considerando los enfoques poblacional-diferencial y de género, de igual forma para la implementación de la estrategia de asistencia distrital, dirigidos a las OAP en los que se presentaron orientaciones técnicas para adoptar la Resolución 2210 de 2021, además de la revisión de un número importante de documentos que corresponden a temas como fichas de proyectos de inversión, políticas públicas, identificación y caracterización de población, entre otros, para la tranversalización de enfoques y el cumplimiento de la Resolución en mención, y del curso virtual Estrategias de Planeación con Enfoques Poblacional-Diferencial y de Género en instrumentos de planeación: como una aproximación práctica de lo que se enfatiza en la gestión de la dependencia en sus propósitos frente a los ciudadanos.</t>
  </si>
  <si>
    <t>Orientar a los equipos de las entidades Distritales en la incorporación del enfoque poblacional-diferencial y de género en la revisión y/o actualización de sus instrumentos de planeación.</t>
  </si>
  <si>
    <t>Implementar un proceso de formación virtual dirigido a  los equipos de las Alcaldías Locales y Entidades Distritales</t>
  </si>
  <si>
    <t>Realizar 14 Informes de seguimiento a las acciones afirmativas a personas transgénero</t>
  </si>
  <si>
    <t xml:space="preserve">Elaborar los informes de seguimiento y recomendaciones a la ejecución de las acciones afirmativas transgénero y de la alerta temprana 046. </t>
  </si>
  <si>
    <t>Revisados los resultados en (2) dos actividades definidas para el desarrollo del objetivo previsto, presenta un balance positivo para el cumplimiento de la meta al 100 % con la realización Informes de seguimiento a las acciones afirmativas a personas transgénero.  Se destaca reuniones adelantadas para el seguimiento a la ejecución de las acciones afirmativas transgénero y de la alerta temprana, el desarrollo de la tercera mesa de la MIDS UTA TRANS cuyo objetivo fue realizar el seguimiento de cierre a los productos claves inicialmente propuesto por el espacio y del cual se generó el documento de resultados, producto de la práctica de lo que se enfatiza en la gestión de la dependencia en sus propósitos frente a los ciudadanos y su asociación con la política LGBTI.</t>
  </si>
  <si>
    <t>Realizar las reuniones requeridas para el seguimiento a la ejecución de las acciones afirmativas transgénero y de la alerta temprana 046.</t>
  </si>
  <si>
    <t>Realizar 15 Estudios en el observatorio Poblacional Diferencial y de Familias para su socialización</t>
  </si>
  <si>
    <t>Definir, actualizar y dar curso a la agenda de los estudios que se realizarán durante la vigencia</t>
  </si>
  <si>
    <t>Revisados los resultados en (3) tres actividades definidas para el desarrollo del objetivo previsto, presenta un balance positivo para el cumplimiento de la meta al 100 % con realizar estudios en el observatorio Poblacional Diferencial y de Familias para su socialización.  Se destaca Índice de Condiciones de Vida Ampliado ICAV y se realizó evento de lanzamiento en la Universidad de los Andes, se finalizaron los documentos de población migrante, mercado laboral y hogares Familiares Rurales, se puntualizó en los resultados de reducción de pobreza basados en evidencia y cómo los estudios contribuyeron a la formulación y seguimiento de las políticas de la práctica de lo que se enfatiza en la gestión de la dependencia en sus propósitos frente a los ciudadanos y su asociación con la política LGBTI.</t>
  </si>
  <si>
    <t>Publicar los resultados de los estudios y realizar socializaciones internas y externas.</t>
  </si>
  <si>
    <t>Realizar los reportes periódicos según los espacios de seguimiento del Observatorio y según la normatividad de la Red de Observatorios Distritales</t>
  </si>
  <si>
    <t>Desde la Oficina de Control Interno se observa que la Dirección de Diversidad Sexual durante la vigencia 2023 logró avanzar en su gestión en los siguientes aspectos:  1.- Generar espacios para visibilizar la politica LGBTI en diferentes ambientes tanto laborales como de las empresas que son potencial en el reconocimiento de la diversidad LGBTI. 2.- Establecer compromisos al interior de la dependencia para el compromiso de ser reconocidos como gestores de la Politica LGBTI al interior de la SDP y hacer extensivo el propósito misional hacia los ciudadanos.  3.- Generar impactos favorables en la politica LGBTI en los diferentes espacios de oportunidad frente a los ciudadanos.   
Se proponen metas ambiciosas frente al desarrollo de actividades que involucran estudios en los temas LGBTI que se pueden considerar un compromiso inmenso con la responsabilidad del manejo del tema en los diferentes espacios y ambientes locales que pueden ocasionar insuficiencia en los resultados para realizar seguimientos en diferentes momentos en que se requiera tratar la política LGBTI para la toma de decisiones importantes en el D.C.</t>
  </si>
  <si>
    <t>SUBSECRETARÍA DE PLANEACIÓN DE LA INVERSIÓN</t>
  </si>
  <si>
    <t>(M-CA-006) REALIZAR  100 %  ACTIVIDADES QUE CONTRIBUYAN A LA SOSTENIBILIDAD DEL SISTEMA DE GESTIÓN</t>
  </si>
  <si>
    <t>PUBLICAR EL ACTA Y/O INFORME DEL CONSEJO DE POLÍTICA ECONÓMICA Y SOCIAL DEL DISTRITO CONPES D.C., A MÁS TARDAR EL ÚLTIMO DÍA HÁBIL DEL MES SIGUIENTE AL CORTE. LA RUTA DEL SITIO WEB SERÁ: INFORMACIÓN DE INTERÉS/ INFORMACIÓN ADICIONAL/NOMBRE DEL ESPACIO/TOMA DE DECISIONES</t>
  </si>
  <si>
    <t xml:space="preserve">Se recomienda al área continuar realizando las actividades que conlleven al cumplimiento de las metas y reportar su avance de forma oportuna. </t>
  </si>
  <si>
    <t>DIRECCIÓN DISTRITAL DE PROGRAMACIÓN, SEGUIMIENTO A LA INVERSIÓN Y PLAN DE DESARROLLO</t>
  </si>
  <si>
    <t xml:space="preserve">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 </t>
  </si>
  <si>
    <t>ASESORAR 100 % DE LAS ENTIDADES DEL NIVEL CENTRAL Y DESCENTRALIZADO EN LOS PROCEDIMIENTOS ESTABLECIDOS EN EL BANCO DISTRITAL DE PROGRAMAS Y PROYECTOS DE INVERSIÓN</t>
  </si>
  <si>
    <t>BRINDAR ASISTENCIA TÉCNICA A LOS SECTORES RESPECTO A METAS Y DEMÁS SOLICITUDES EN EL MARCO DEL PDD</t>
  </si>
  <si>
    <t xml:space="preserve">Se brindó asistencia técnica a las entidades de los diferentes sectores en la inscripción y registro de los proyectos de inversión, Se brindó asistencia técnica a las entidades del sector cultura, en lo referente a los procesos del BDPP. Se brindó asistencia técnica a las Entidades del Distritales en la creación y seguimiento de los trazadores presupuestales de Construcción de Paz-TPCP, Población con Discapacidad-TPPD, de Juventud-TPJ, Cultura Ciudadana-TPCC, Igualdad y Equidad de Género-TPIEG, Grupos Étnicos-TPGE. Se elaboró y ajustó el cronograma de trabajo para el informe a 2023-1 y se hicieron las socializaciones respectivas. En trabajo conjunto de la SDP y SDH se diseñó el Tablero de control de los Trazadores Presupuestales el cual fue lanzado al público en abril. Se atendió Invitación: Taller #2 Metodologías cuantitativas para la Evaluación de Políticas Públicas y FORO II-Curso Virtual: Estrategias de planeación con enfoques poblacional-diferencial y de género: una aproximación práctica. Se brindó asistencia para la realización de los informes 2023-1 a las entidades líderes. Se asesoraron las entidades de los diferentes sectores. </t>
  </si>
  <si>
    <t>BRINDAR ASISTENCIA TÉCNICA A LAS ENTIDADES DEL DISTRITALES EN TODOS LOS ASUNTOS DEL PLAN DE ACCIÓN (PROGRAMACIÓN, ACTUALIZACIÓN, REPROGRAMACIÓN, SEGUIMIENTO)</t>
  </si>
  <si>
    <t>BRINDAR ASISTENCIA TÉCNICA A LAS ENTIDADES DEL DISTRITALES EN LA INSCRIPCIÓN, REGISTRO Y ACTUALIZACIÓN DE PROGRAMAS Y PROYECTOS DE INVERSIÓN EN EL BANCO DISTRITAL DE PROGRAMAS Y PROYECTOS DE INVERSIÓN PÚBLICA</t>
  </si>
  <si>
    <t xml:space="preserve">BRINDAR ASISTENCIA TÉCNICA A LAS ENTIDADES DEL DISTRITALES  RESPECTO DE LA MODIFICACIÓN PRESUPUESTAL AL PRESUPUESTO DE INVERSIÓN </t>
  </si>
  <si>
    <t>BRINDAR ASISTENCIA TÉCNICA A LAS ENTIDADES DEL DISTRITALES EN LA CREACIÓN Y SEGUIMIENTO DE LOS TRAZADORES PRESUPUESTALES DEFINIDOS EN EL ARTÍCULO 37 DEL ACUERDO DISTRITAL 761 DE 2020</t>
  </si>
  <si>
    <t>ASISTIR 100 % LAS FASES DE FORMULACIÓN Y SEGUIMIENTO A LAS ENTIDADES DISTRITALES</t>
  </si>
  <si>
    <t>CAPACITAR Y ASISTIR TÉCNICA Y METODOLÓGICAMENTE A LOS USUARIOS DEL BANCO DE PROYECTOS EN LOS ASUNTOS DE LAS PLATAFORMAS MGA, SUIF Y SPI</t>
  </si>
  <si>
    <t>APOYAR LA ACTUALIZACIÓN DE LOS PROCEDIMIENTOS Y MANUALES RELACIONADOS CON LAS PLATAFORMAS MGA, SUIFP TERRITORIO Y SPI NACIÓN</t>
  </si>
  <si>
    <t>APOYAR LA GENERACIÓN DE INFORMACIÓN CORRESPONDIENTE A FICHAS EBI-D, INFORMES DE LOS COMPONENTES DE GESTIÓN, INVERSIÓN, TERRITORIALIZACIÓN DEL SEGUIMIENTO TRIMESTRAL REGISTRADO EN SEGPLÁN</t>
  </si>
  <si>
    <t>DESARROLLAR 1 HERRAMIENTA  DISEÑADA Y EN FUNCIONAMIENTO PARA EL SEGUIMIENTO AL PLAN DE DESARROLLO</t>
  </si>
  <si>
    <t>GESTIONAR EL MANTENIMIENTO DE LAS FUNCIONALIDADES Y REPORTES DE LA NUEVA HERRAMIENTA SEGPLAN ASÍ COMO DE LA MIGRACIÓN, TRANSFERENCIA DE CONOCIMIENTO Y AUDITORÍA</t>
  </si>
  <si>
    <t>Se trabajó en las pruebas integrales de los módulos de IP, BP y PA de la nueva herramienta SEGPLAN - NHSPDD, en la cual se adelantó la optimización del sistema y las incidencias generadas en garantía. Los resultados de las pruebas están cargados en la carpeta P:\NHSPDD
Se adelantaron acciones en el módulo Visor Ciudadano y se apoyaron los demás módulos en las reuniones y preguntas planteadas. Se adelantaron acciones en los procesos de migración. Se cerraron 222 incidencias en garantía del contrato 332-2019, se realizó la migración del Módulo de BP, así mismo se validó la información del POT para esta Migración, se realizaron 2 sesiones de transferencia de conocimientos de los módulos de IP y BP. Se realizó el paso a producción de las 6 optimizaciones del módulo de IP y BP y del componente geográfico a satisfacción y aprobado por el equipo de la DDPSIPD, en atención al contrato 697-2023. Se realizaron los procesos administrativos para la liquidación y cierre del contrato de optimización de la nueva herramienta SEGPLAN.</t>
  </si>
  <si>
    <t>REALIZAR EL PASO A PRODUCCIÓN DE LOS MÓDULOS IMPLEMENTADOS Y APROBADOS DE LA NUEVA HERRAMIENTA DE SEGUIMIENTO AL PLAN DE DESARROLLO - SEGPLAN</t>
  </si>
  <si>
    <t>REALIZAR LA INTERVENTORÍA INTEGRAL PARA LA SOLUCIÓN DE SOFTWARE PARA EL SEGUIMIENTO AL PLAN DE DESARROLLO DISTRITAL Y GESTIONAR EL CIERRE ADMINISTRATIVO DEL PROYECTO</t>
  </si>
  <si>
    <t>ELABORAR 5 INFORMES DE SEGUIMIENTO A LOS INSTRUMENTOS DE PLANEACIÓN</t>
  </si>
  <si>
    <t>CONSOLIDAR EL INFORME ANUAL DE BALANCE DE RESULTADOS DEL PLAN DE DESARROLLO</t>
  </si>
  <si>
    <t>REVISAR  Y EDITAR LA INFORMACIÓN PRESUPUESTAL Y DE LOGROS DE INVERSIÓN SOCIAL DE LOS SECTORES ADMINISTRATIVOS  Y LOCALIDADES Y GESTIONAR LA REMISIÓN DEL INFORME RESPECTIVO AL CONCEJO DE BOGOTÁ</t>
  </si>
  <si>
    <t xml:space="preserve">SOLICITAR Y CONSOLIDAR LA INFORMACIÓN DE MARCACIÓN Y  LOGROS DE INVERSIÓN SOCIAL </t>
  </si>
  <si>
    <t>REGISTRAR EN FORMA PERIÓDICA LA INFORMACIÓN DEL SEGUIMIENTO AL PLAN DE DESARROLLO EN EL KIT DE PLANEACIÓN TERRITORIAL - KPT</t>
  </si>
  <si>
    <t>APOYAR LA ELABORACIÓN DEL DOCUMENTO DE LUCHA CONTRA LA POBREZA EN EL MARCO DEL PLAN DE DESARROLLO DISTRITAL</t>
  </si>
  <si>
    <t>CONSOLIDAR LOS INFORMES DE RENDICIÓN DE CUENTAS DEL PLAN DE DESARROLLO</t>
  </si>
  <si>
    <t>IMPLEMENTAR 100 % DE LAS ACTIVIDADES  REQUERIDAS PARA MANTENER EL SISTEMA DE GESTIÓN DE LA ENTIDAD 2023</t>
  </si>
  <si>
    <t>REALIZAR LA FORMULACIÓN Y SEGUIMIENTO DEL MAPA DE RIESGOS DE LA SDP EN LOS ASUNTOS DE LA DDPSIPD</t>
  </si>
  <si>
    <t>MANTENER ACTUALIZADA LA INFORMACIÓN EN LA PÁGINA WEB DE LA SDP EN LOS ASUNTOS DE LA DDPSIPD</t>
  </si>
  <si>
    <t>REALIZAR LA FORMULACIÓN Y SEGUIMIENTO DE LOS PLANES DE MEJORAMIENTO EN LOS ASUNTOS DE DDPSIPD</t>
  </si>
  <si>
    <t>PARTICIPAR EN LAS ACTIVIDADES DEFINIDAS EN EL MARCO DEL MIPG (DDPSIPD)</t>
  </si>
  <si>
    <t>REVISAR Y ACTUALIZAR LA DOCUMENTACIÓN: LINEAMIENTOS, CIRCULARES, METODOLOGÍAS, MANUALES, PROCEDIMIENTOS Y DEMÁS TANTO INTERNOS COMO EXTERNOS RELACIONADOS CON LOS ASUNTOS DE LA DDPSIPD</t>
  </si>
  <si>
    <t>REALIZAR LAS ENCUESTAS DE SATISFACCIÓN (POR DEPENDENCIAS-DDPSIPD) Y LA RETROALIMENTACIÓN DE PARTES INTERESADAS (POR PROCESOS)</t>
  </si>
  <si>
    <t>1) Se recomienda realizar el reporte de actividades en el aplicativo designado para ello, de cada una de las actividades propuestas para el cumplimiento de cada una de las metas. 2) Se encuentran en ejecución 3 planes de mejoramiento en curso, uno de ellos con seguimiento en Alerta. 3.1.1 Hallazgo administrativo por ineficacia en el proceso de asociación de las metas ODS 1.2 y ODS 1.3, con las metas e indicadores definidos en el PDD UNCSA, para el período 2020-2024, con miras al cumplimiento de la Agenda 2030, en Bogotá D.C.3.1.2 Hallazgo administrativo por vacíos en la metodología del CONPES D.C., respecto a la definición de líderes de política pública en procesos de reformulación y la finalización del trámite de una iniciativa de política pública que no culmina en Documento CONPES D.C.</t>
  </si>
  <si>
    <t>A través de la gestión de ésta dependencia, se brindó asistencia técnica a las entidades de los diferentes sectores en la inscripción y registro de los proyectos de inversión, Se brindó asistencia técnica a las entidades del sector cultura, en lo referente a los procesos del Banco Distrital de Programas y Proyectos. Se brindó asistencia técnica a las Entidades del Distritales.</t>
  </si>
  <si>
    <t>DIRECCIÓN DE PROGRAMACIÓN, SEGUIMIENTO A LA INVERSIÓN Y PLANES DE DESARROLLO LOCALES</t>
  </si>
  <si>
    <t>Objetivo Estratégico  1. Fortalecer la formulación, seguimiento y evaluación de planes, programas, políticas y proyectos en la ciudad en materia económica, social y ambiental de forma coordinada y articulada con los actores de Bogotá Región.
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
Objetivo Estratégico 6. Diseñar y generar espacios colaborativos de participación ciudadana con enfoque diferencial, en la formulación, seguimiento y evaluación de los instrumentos y procesos de planeación.</t>
  </si>
  <si>
    <t>ASESORAR AL 100 % DE LAS ALCALDÍAS LOCALES RESPECTO A LOS LINEAMIENTOS PARA LA FORMULACIÓN Y SEGUIMIENTO DE LOS PDL</t>
  </si>
  <si>
    <t>BRINDAR ASESORÍA TÉCNICA A LOS FONDOS DE DESARROLLO LOCAL, RESPECTO AL  PROCESO DE PROGRAMACIÓN, REPROGRAMACIÓN Y EJECUCIÓN PRESUPUESTAL EN INVERSIÓN; ASÍ COMO LOS TEMAS RELACIONADOS CON LA FORMULACIÓN Y EJECUCIÓN DE SUS PROYECTOS DE INVERSIÓN, EN EL MARCO DEL PLAN DE DESARROLLO LOCAL.</t>
  </si>
  <si>
    <t>ASESORAR TÉCNICAMENTE A LOS SECTORES ADMINISTRATIVOS - ENTIDADES DISTRITALES EN LA ELABORACIÓN Y/O ACTUALIZACIÓN DE LOS DOCUMENTOS DE CRITERIOS DE ELEGIBILIDAD Y VIABILIDAD TÉCNICA.</t>
  </si>
  <si>
    <t>FORMULAR LINEAMIENTOS METODOLÓGICOS PARA LA ELABORACIÓN DEL INFORME DE RENDICIÓN DE CUENTAS DE LOS PLANES DE DESARROLLO LOCALES.</t>
  </si>
  <si>
    <t>GENERAR 20 REPORTES TRIMESTRALES DE SEGUIMIENTO DE LOS PLANES DE DESARROLLO LOCALES</t>
  </si>
  <si>
    <t>CONSOLIDAR Y EMITIR EL INFORME DE AVANCE A LA EJECUCIÓN DE LOS PRESUPUESTOS PARTICIPATIVOS DE LAS ALCALDÍAS LOCALES</t>
  </si>
  <si>
    <t>ASISTIR TÉCNICAMENTE A LAS ALCALDÍAS LOCALES PARA LA ELABORACIÓN DE SUS INFORMES PÚBLICOS DE RENDICIÓN DE CUENTAS</t>
  </si>
  <si>
    <t>ELABORAR Y EMITIR LOS REPORTES TRIMESTRALES DE AVANCE DEL PLAN DE ACCIÓN DE LOS PLANES DE DESARROLLO LOCALES</t>
  </si>
  <si>
    <t>IMPLEMENTAR 100 % DE LA ESTRATEGIA, OPERACIÓN, SEGUIMIENTO Y EVALUACIÓN DE LOS PRESUPUESTOS PARTICIPATIVOS EN LOS FONDOS DE DESARROLLO LOCAL</t>
  </si>
  <si>
    <t>BRINDAR ASESORÍA Y ACOMPAÑAMIENTO A ALCALDÍAS LOCALES Y SECTORES-ENTIDADES EN LA APLICACIÓN DE LA METODOLOGÍA DISEÑADA PARA LOS PRESUPUESTOS PARTICIPATIVOS, CON ENFOQUES DE GÉNERO E INCLUSIÓN</t>
  </si>
  <si>
    <t>ASESORAR TÉCNICAMENTE A LAS ALCALDÍAS LOCALES EN EL SEGUIMIENTO DEL DESARROLLO DE LOS PRESUPUESTOS PARTICIPATIVOS, Y PUBLICAR REPORTES DE CUMPLIMIENTO A SU IMPLEMENTACIÓN</t>
  </si>
  <si>
    <t>ELABORAR DOCUMENTO TRIMESTRAL QUE REFLEJE LAS ACTIVIDADES ADELANTADAS POR ALCALDÍAS LOCALES EN EJECUCIÓN DEL PRESUPUESTO DESTINADO AL EJERCICIO DE PRESUPUESTOS PARTICIPATIVOS (VISOR DATOS ABIERTOS)</t>
  </si>
  <si>
    <t>APORTAR TÉCNICA Y METODOLÓGICAMENTE A LA COORDINACIÓN GENERAL DE PRESUPUESTOS PARTICIPATIVOS, EN LA DEFINICIÓN Y/O ACTUALIZACIÓN DE LINEAMIENTOS, INCLUYENDO DOCUMENTOS DE ORIENTACIÓN METODOLÓGICA</t>
  </si>
  <si>
    <t>ELABORAR DOCUMENTO CON EL ANÁLISIS DE LOS RESULTADOS ANUALES DE LA MEDICIÓN DEL ÍNDICE DE DESEMPEÑO EN PRESUPUESTOS PARTICIPATIVOS</t>
  </si>
  <si>
    <t>REVISAR Y ACTUALIZAR LA DOCUMENTACIÓN DE CADA PROCESO (DPSIPDL)</t>
  </si>
  <si>
    <t>REALIZAR LA FORMULACIÓN Y SEGUIMIENTO DEL MAPA DE RIESGOS DEL PROCESO (DPSIPDL)</t>
  </si>
  <si>
    <t>REALIZAR LA FORMULACIÓN Y SEGUIMIENTO DE LOS PLANES DE MEJORAMIENTO (DPSIPDL)</t>
  </si>
  <si>
    <t>MANTENER ACTUALIZADA LA INFORMACIÓN EN LA PÁGINA WEB  (DPSIPDL)</t>
  </si>
  <si>
    <t>PARTICIPAR EN LAS ACTIVIDADES DEFINIDAS EN EL MARCO DEL MIPG  (DPSIPDL)</t>
  </si>
  <si>
    <t>REALIZAR LAS ENCUESTAS DE SATISFACCIÓN (POR DEPENDENCIAS) Y LA RETROALIMENTACIÓN DE PARTES INTERESADAS (POR PROCESOS) Y PRODUCTO NO CONFORME  (DPSIPDL)</t>
  </si>
  <si>
    <t xml:space="preserve">Se recomienda continuar realizando las actividades tendientes al cumplimiento de las metas y reportar en las actividades de forma cualitativa el avance de las mismas. </t>
  </si>
  <si>
    <t xml:space="preserve">Se observa un trabajo importante en materia de la implementación de los presupuestos participativos en la ciudad, sobre el cual se ha venido realizando el seguimiento trimestral a las 3.476 propuestas ciudadanas priorizadas durante las vigencias 2020 (1332), 2021 (909) y 2022 (1235), mpostrando de esta manera el además del cumplimiento de la meta, el compromiso con la ciudadanía. Todas las metas programadas para la vigencia 2023 se cumplieron, sin embargo,  </t>
  </si>
  <si>
    <t>DIRECCIÓN DE INVERSIONES ESTRATÉGICAS</t>
  </si>
  <si>
    <t>ELABORAR 3 INFORMES DE ANÁLISIS CORRESPONDIENTES A LOS TEMAS DE POLÍTICA ECONÓMICA Y FISCAL EN EL ÁMBITO DE LAS DECISIONES DEL CONFIS DISTRITAL 2023</t>
  </si>
  <si>
    <t>ACTUALIZACIÓN DE BASE DE DATOS DE VIGENCIAS FUTURAS</t>
  </si>
  <si>
    <t>GENERACIÓN DE CUADROS, TABLAS DE SALIDA Y ANÁLISIS DE DATOS.</t>
  </si>
  <si>
    <t>REDACCIÓN DE INFORMES, PRESENTACIÓN DE RESULTADOS.</t>
  </si>
  <si>
    <t>REVISAR Y ACTUALIZAR LA DOCUMENTACIÓN DE CADA PROCESO (DIE)</t>
  </si>
  <si>
    <t>MANTENER ACTUALIZADA LA INFORMACIÓN EN LA PÁGINA WEB DE LA SDP (DIE) - PTEP</t>
  </si>
  <si>
    <t>PARTICIPAR EN LAS ACTIVIDADES DEFINIDAS EN EL MARCO DE MIPG (DIE)</t>
  </si>
  <si>
    <t>REALIZAR LAS ENCUESTAS DE SATISFACCIÓN (POR DEPENDENCIAS) Y LA RETROALIMENTACIÓN DE PARTES INTERESADAS (POR PROCESOS) (DIE)</t>
  </si>
  <si>
    <t xml:space="preserve">Se recomienda al área realizar el reporte de todas las actividades y metas en el aplicativo de actividades para facilitar su verificación.  </t>
  </si>
  <si>
    <t>Se resalta lo reportado por el área en lo atinente a que se deja a disposición del área una base  en drive con los datos de las vigencias futuras que fueron autorizadas y/o aprobados en el año 2023 y también se migró esa misma información a la base datos de Access administrada por la Subsecretaría de Planeación de la Inversión.</t>
  </si>
  <si>
    <t>REALIZAR LA FORMULACIÓN Y SEGUIMIENTO DEL MAPA DE RIESGOS DEL PROCESO (DIE)</t>
  </si>
  <si>
    <t>Objetivo Estratégico 1. Fortalecer la formulación, seguimiento y evaluación de planes, programas, políticas y proyectos en la ciudad en materia económica, social y ambiental de forma coordinada y articulada con los actores de Bogotá Región.
Objetivo Estratégico 4. Fortalecer la estructura y la cultura institucional para contribuir a una gestión pública efectiva, mediante el desarrollo de habilidades para el talento humano, simplificación de procesos, mecanismos eficientes para la toma de decisiones y mejora continua
Objetivo Estratégico 6. Diseñar y generar espacios colaborativos de participación ciudadana con enfoque diferencial, en la formulación, seguimiento y evaluación de los instrumentos y procesos de planeación.</t>
  </si>
  <si>
    <t>SUBSECRETARÍA DE INFORMACIÓN</t>
  </si>
  <si>
    <t>ACTUALIZAR 1 BASE MAESTRA DE BOGOTÁ SOLIDARIA A TRAVÉS DE LA RECOPILACIÓN, PROCESAMIENTO, OPERACIÓN Y ANÁLISIS DE LA INFORMACIÓN QUE LA CONFORMA</t>
  </si>
  <si>
    <t>CONSOLIDAR LA BASE MAESTRA DEL SISTEMA DISTRITAL BOGOTÁ SOLIDARIA - INGRESO MÍNIMO GARANTIZADO. (2023)</t>
  </si>
  <si>
    <t>REALIZAR EL INTERCAMBIO DE INFORMACIÓN QUE PERMITA EL ANÁLISIS DE LA INFORMACIÓN CONTENIDA EN LA BASE MAESTRA</t>
  </si>
  <si>
    <t>DAR REPUESTA A LOS REQUERIMIENTOS CIUDADANOS ASOCIADOS A LA ACTUALIZACIÓN DE INFORMACIÓN EN LA BASE MAESTRA DEL SISTEMA DISTRITAL BOGOTÁ SOLIDARIA - INGRESO MÍNIMO GARANTIZADO. (2023)</t>
  </si>
  <si>
    <t>ELABORAR 1 DOCUMENTO DE ANÁLISIS Y CARACTERIZACIÓN DE LA INFORMACIÓN SISBÉN 2023</t>
  </si>
  <si>
    <t xml:space="preserve">ELABORAR EL DOCUMENTO DE CARACTERIZACIÓN SISBÉN. </t>
  </si>
  <si>
    <t xml:space="preserve">Se reportó que se terminó el diseño, revisión y publicación del documento de caracterización de los encuestados con Sisbén IV, con corte a junio de 2023. Esta fecha de corte, se relaciona, con períodos iguales, según los documentos de caracterización de los años anteriores. La publicación de hizo en la página web de la SDP,  https://www.sdp.gov.co/gestion-estudios-estrategicos/sisben/informacion-interes.  </t>
  </si>
  <si>
    <t>REALIZAR 100 % DE LAS ACTIVIDADES REQUERIDAS PARA MANTENER EL SISTEMA DE GESTIÓN MIPG DE LA ENTIDAD.</t>
  </si>
  <si>
    <t>IMPLEMENTAR 100 % DE LAS ACTIVIDADES SISTEMA DE GESTIÓN REQUERIDAS PARA MANTENER EL SISTEMA DE GESTIÓN-MIPG DE LA ENTIDAD</t>
  </si>
  <si>
    <t xml:space="preserve">REALIZAR LAS ENCUESTAS DE SATISFACCIÓN (POR DEPENDENCIAS) Y LA RETROALIMENTACIÓN DE PARTES INTERESADAS (POR PROCESOS) </t>
  </si>
  <si>
    <t>REALIZAR LA FORMULACIÓN Y SEGUIMIENTO DE LOS PLANES DE MEJORAMIENTO Y LOS RIESGOS A CARGO DEL PROCESO</t>
  </si>
  <si>
    <t>REVISAR Y ACTUALIZAR LA DOCUMENTACIÓN DEL PROCESO</t>
  </si>
  <si>
    <t>Se recomienda al área continuar ejecutando las actividades tendientes al cumplimiento de las metas y reportar oportunamente su avance.</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</si>
  <si>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continuo 
Objetivo Estratégico 5. Fortalecer la generación, procesamiento y disponibilidad de la información estratégica de Bogotá Región, que favorezcan la toma de decisiones efectivas alrededor de la formulación, gestión, seguimiento y evaluación de las políticas públicas.</t>
  </si>
  <si>
    <t>PUBLICAR EL ACTA Y/O INFORME TRIMESTRAL DE LOS SIGUIENTES COMITES:
COMITÉ PERMANENTE DE ESTRATIFICACIÓN SOCIOECONÓMICA DE BOGOTÁ, D.C. (CPESB); COMISIÓN INTERSECTORIAL DE ESTUDIOS ECONÓMICOS Y DE INFORMACIÓN Y ESTADÍSTICAS DEL DISTRITO CAPITAL; COMITÉ TÉCNICO DEL SISBEN A MÁS TARDAR EL ÚLTIMO DÍA HÁBIL DEL MES SIGUIENTE AL CORTE. LA RUTA DEL SITIO WEB SERÁ: INFORMACIÓN DE INTERÉS/ INFORMACIÓN ADICIONAL/NOMBRE DEL ESPACIO/TOMA DE DECISIONES. PTEP</t>
  </si>
  <si>
    <t>DILIGENCIAR LA GESTIÓN DE DATOS DE OPERACIÓN DE CADA UNO DE LOS TRÁMITES, SERVICIOS Y OPAS EN EL APLICATIVO SUIT. (DIR. ESTRATIFICACIÓN Y REGISTROS SOCIALES) PTEP</t>
  </si>
  <si>
    <t>PUBLICAR Y/O ACTUALIZAR CONJUNTOS DE DATOS ABIERTOS SOBRE INFORMACIÓN ESTRATÉGICA EN EL MARCO DE IA MISIONALIDAD DE LA ENTIDAD. (DIR. INFORMACIÓN Y ESTADÍSTICA Y CARTOGRAFÍA) PTEP</t>
  </si>
  <si>
    <t>DIRECCIÓN DE CARTOGRAFÍA</t>
  </si>
  <si>
    <t>ACTUALIZAR 1 BASE DE DATOS GEOGRÁFICA CORPORATIVA</t>
  </si>
  <si>
    <t>VERIFICAR, ESTRUCTURAR, CONSOLIDAR E INCORPORAR EN LA BDGC LA INFORMACIÓN INSUMO PARA EL SEGUIMIENTO, MONITOREO Y EVALUACIÓN DEL POT</t>
  </si>
  <si>
    <t xml:space="preserve">PROCESAR, GENERAR Y ESTRUCTURAR INFORMACIÓN PARA LA CONSOLIDACIÓN DE VISORES, TABLEROS DE CONTROL Y APLICACIONES A PARTIR DE LA INFORMACIÓN GEOGRAFICA DISPUESTA Y ACTUALIZADA EN LA BDGC </t>
  </si>
  <si>
    <t>REVISAR, GENERAR Y ACTUALIZAR LOS INSUMOS DOCUMENTALES RELACIONADOS CON LA INFORMACIÓN GEOGRÁFICA QUE REPOSA EN LA BDGC.</t>
  </si>
  <si>
    <t>MANTENER ACTUALIZADA 1 BASE DE DATOS GEOGRÁFICA CORPORATIVA</t>
  </si>
  <si>
    <t>INCORPORAR LA INFORMACIÓN EN LA BDGC Y DISPONERLA PARA CONSULTA POR PARTE DE LOS USUARIOS QUE ACCEDEN A LA MISMA</t>
  </si>
  <si>
    <t>Reportó el área que para el cuarto trimestre del año 2023, como parte integral de la actualización de la información geográfica en la BDGC y en el marco del procedimiento M-PD-154, se dio continuidad a actividades de 
1.) Gestión de información geográfica como lo es el envío de solicitudes de información a  entidades públicas con el fin de actualizar las entidades geográficas definidas en la base; de preparación digital de la información geográfica recibida o descargada de fuentes externas e internas con miras a su incorporación en la base, que incluye entre otras cosas la revisión, estructuración, documentación de la información, definición estructural o modelamiento para nuevas entidades y/o complementación de la definición estructural de entidades geográficas existentes, de incorporación y validación de la información geográfica en la base de datos y finalmente su disposición a los usuarios de interés. 
2.) Apoyo a diferentes usuarios en el geoprocesamiento, consulta, revisión y estructuración de información geográfica con miras en algunos casos para actualizar la BDGC o para proyectos específicos, así como la generación de cartografía temática y gestión de información en general cuando ha sido requerida por las diferentes áreas de la entidad. 
3.) Actualización del repositorio compartido 'Informacion_Geográfica' tanto de actos administrativos como de cartografía temática en formato raster. 
4.) Registro de requerimientos en el sistema de requerimientos con miras tanto para armonizar la información geográfica en los ambientes de edición y publicación para su disposición a través del Sistema de Norma Urbana y Plan de Ordenamiento Territorial - SINUPOT, así como para realizar ajustes por mejora a nivel estructural de las entidades geográficas o adición de nuevas entidades geográficas en la BDGC, y posterior realización de pruebas de validación de los mismos. 
5.) Socialización de actualizaciones de información geográfica en la BDGC a través de intranet. 
6.) Adopción del procedimiento de Gestión de información para actualización de información en la BDGC, 
7.) Apoyo en la revisión de información geográfica con miras a resolver precisiones o actualizaciones de información en el marco del Decreto 555 de 202, así como apoyo en la motivación de los actos administrativos correspondientes.
8.) Preparación de la información geográfica para su disposición a través del mapa de referencia de Bogotá D.C., 
9.) Actualización de entidades geográficas en el Portal de Datos Abiertos de Bogotá D.C. 
10.) Realización de actividades de socialización del Sistema de Información Geográfica de la SDP denominado - SINUPOT con énfasis en el contenido, acceso y uso de la BDGC. 
11.) Acompañamiento en la definición de requerimientos y pruebas de la Funcionalidad Planoteca Digital.
Por otro lado, se realizó acompañamiento en las reuniones, mesas de trabajo y actividades extensivas para los proyectos que adelanta la SDP con componente geográfico como son Planoteca Digital, Predio 360 y Licencias, así como con entidades externas como parte de la gestión de información en el marco del POT.
Como resultado de la administración y mantenimiento de la información en la BDGC en el marco del procedimiento M-PD-154, durante el trimestre se surtieron 263 actualizaciones de objetos geográficos y/o entidades alfanuméricas en la BDGC para el cuarto trimestre de los corrientes.</t>
  </si>
  <si>
    <t xml:space="preserve">PREPARAR LA INFORMACIÓN GEOGRÁFICA DE ACUERDO CON EL MODELO DE DATOS DE LA BDGC_x000D_
</t>
  </si>
  <si>
    <t>GESTIONAR LA INFORMACIÓN GEOGRÁFICA CON EL FIN DE ACTUALIZAR LAS ENTIDADES GEOGRÁFICAS DISPUESTAS EN  LA BDGC, ASÍ COMO LA INCORPORACIÓN DE NUEVA INFORMACIÓN</t>
  </si>
  <si>
    <t>REALIZAR EL 100 % DE LAS ACTIVIDADES  PARA LA IMPLEMENTACIÓN DE LA PLANOTECA DIGITAL DE INFORMACIÓN URBANÍSTICA</t>
  </si>
  <si>
    <t>REALIZAR EL SEGUIMIENTO A LAS ACTIVIDADES DE GESTIÓN ADMINISTRATIVAS PARA EL ADECUADO DESARROLLO DEL PROYECTO.</t>
  </si>
  <si>
    <t>ADELANTAR LAS ACTIVIDADES RELACIONADAS CON EL MEJORAMIENTO DE LA FUNCIONALIDAD DE CONSULTA Y GENERACIÓN DE PLANOS URBANÍSTICOS.</t>
  </si>
  <si>
    <t xml:space="preserve">ADELANTAR LAS ACTIVIDADES RELACIONADAS CON EL INVENTARIO Y ACTUALIZACIÓN DE LA INFORMACIÓN URBANÍSTICA, EN EL MARCO DEL PROYECTO IMPLEMENTACIÓN DE LA PLANOTECA DIGITAL DE INFORMACIÓN URBANÍSTICA DE BOGOTÁ.
</t>
  </si>
  <si>
    <t>DIRECCIÓN DE INFORMACIÓN Y ESTADÍSTICAS</t>
  </si>
  <si>
    <t>ELABORAR 11 ESTUDIOS E INVESTIGACIONES DE CARÁCTER URBANO, RURAL, SOCIOECONÓMICO Y AMBIENTAL, DIRIGIDOS A SUSTENTAR EL PROCESO DE TOMA DE DECISIONES</t>
  </si>
  <si>
    <t xml:space="preserve">ELABORAR DOCUMENTO RELACIONADO CON LA TEMÁTICA DE POBREZA MONETARIA, POBREZA MONETARIA EXTREMA Y EL ÍNDICE DE POBREZA MULTIDIMENSIONAL. </t>
  </si>
  <si>
    <t>COORDINAR EL PORTAL INVENTARIO BOGOTÁ Y SU ARTICULACIÓN CON EL REGISTRO DE PUBLICACIONES DISTRITALES</t>
  </si>
  <si>
    <t>PLANEAR LA ELABORACIÓN DE LOS DOCUMENTOS RELACIONADOS CON LA TEMÁTICA DE POBREZA, LA VULNERABILIDAD HIDRÍCA, ENERGÉTICA Y ALIMENTARIA EN BOGOTÁ, CORRELACIONES EN EL USO DEL SUELO EN LA CIUDAD Y ANÁLISIS PROSPECTIVO DE EMPLEOS POR SECTOR ECONÓMICO.</t>
  </si>
  <si>
    <t>ELABORAR DOCUMENTO RELACIONADO CON LAS CORRELACIONES DEL USO DEL SUELO EN LA CIUDAD</t>
  </si>
  <si>
    <t>ELABORAR DOCUMENTO RELACIONADO CON LA VULNERABILIDAD HIDRÍCA, ENERGÉTICA Y ALIMENTARIA EN BOGOTÁ</t>
  </si>
  <si>
    <t>ELABORAR DOCUMENTO RELACIONADO CON ANÁLISIS PROSPECTIVOS DE EMPLEOS POR SECTOR ECONÓMICO.</t>
  </si>
  <si>
    <t xml:space="preserve">GESTIONAR 100 % DE LOS REQUERIMIENTOS DE INFORMACIÓN INTERNOS Y EXTERNOS DE LA DIRECCIÓN DE INFORMACIÓN Y ESTADÍSTICA				</t>
  </si>
  <si>
    <t>ATENDER LOS REQUERIMIENTOS DE USUARIOS INTERNOS Y EXTERNOS</t>
  </si>
  <si>
    <t>APOYAR LAS FUNCIONES DE LA SUBSECRETARIA DE INFORMACIÓN Y ESTUDIOS ESTRATÉGICOS RELACIONADAS CON LA SECRETARÍA TÉCNICA DE LA COMISIÓN INTERSECTORIAL DE ESTUDIOS ECONÓMICOS INFORMACIÓN Y ESTADÍSTICA - CIEEIE</t>
  </si>
  <si>
    <t>COORDINAR LA RED DE OBSERVATORIOS DEL DISTRITO</t>
  </si>
  <si>
    <t>IMPLEMENTAR 100 PORCIENTO DE LOS COMPROMISOS DEL SECTOR PLANEACIÓN DEL PLAN ESTADÍSTICO DISTRITAL</t>
  </si>
  <si>
    <t xml:space="preserve">ADELANTAR LAS ACCIONES PREVISTAS  EN LA ESTRATEGIA DE "IDENTIFICACIÓN Y APROVECHAMIENTO ESTADÍSTICO DE LOS REGISTROS ADMINISTRATIVOS" DEL PED PARA EL SECTOR PLANEACIÓN.	</t>
  </si>
  <si>
    <t>ADELANTAR EL 100% DE LAS ACCIONES PREVISTAS EN 2023 EN LA ESTRATEGIA DE "ORGANIZACIÓN Y PRIORIZACIÓN DE LA PRODUCCIÓN DE INFORMACIÓN ESTADÍSTICA A NIVEL DISTRITAL" DEL PED PARA EL SECTOR PLANEACIÓN.</t>
  </si>
  <si>
    <t>ADELANTAR EL 100% DE LAS ACCIONES PREVISTAS EN 2023 EN LA ESTRATEGIA DE "PROMOCIÓN DE LA DIFUSIÓN Y ACCESO DE LA INFORMACIÓN ESTADÍSTICA" DEL PED PARA EL SECTOR PLANEACIÓN.</t>
  </si>
  <si>
    <t>ADELANTAR EL 100% DE LAS ACCIONES PREVISTAS EN 2023 EN LA ESTRATEGIA DE "FORTALECIMIENTO DE LA COORDINACIÓN DE LA PRODUCCIÓN Y DEL USO DE ESTADÍSTICA A NIVEL DISTRITAL" DEL PED PARA EL SECTOR PLANEACIÓN.</t>
  </si>
  <si>
    <t>ADELANTAR EL 100% DE LAS ACCIONES PREVISTAS EN 2023 EN LA ESTRATEGIA DE "FOMENTO AL MEJORAMIENTO DE LA CALIDAD DE LOS PROCESOS DE PRODUCCIÓN DE ESTADÍSTICAS" DEL PED PARA EL SECTOR PLANEACIÓN.</t>
  </si>
  <si>
    <t xml:space="preserve">MANTENER 1 SISTEMA DE INFORMACIÓN ESTADÍSTICA ESTRATÉGICA DE CIUDAD ACTUALIZADO (SISTEMA DE INDICADORES ESTRATÉGICOS DE CIUDAD)													</t>
  </si>
  <si>
    <t>CONSTRUIR LOS INFORMES ESTADÍSTICOS PROGRAMADOS.</t>
  </si>
  <si>
    <t>EFECTUAR LA ACTUALIZACIÓN DE VISORES</t>
  </si>
  <si>
    <t>REALIZAR LA RECOPILACIÓN DE LA INFORMACIÓN INSUMO PARA LA ACTUALIZACIÓN DE INFORMES ESTADÍSTICOS</t>
  </si>
  <si>
    <t xml:space="preserve">REALIZAR 1 ENCUESTA MULTIPROPÓSITO CUMPLIR AL 100 % CON LAS ACTIVIDADES PROGRAMADAS 			 			</t>
  </si>
  <si>
    <t>REALIZAR LOS TRÁMITES DE LA ETAPA PRECONTRACTUAL CON EL DANE Y DEFINIR LOS LINEAMIENTOS METODOLÓGICOS Y OPERATIVOS DE LA ENCUESTA MULTIPROPÓSITO 2024.</t>
  </si>
  <si>
    <t xml:space="preserve">Se socializó en el espacio denominado "jornadas de información y estadísticas" el Índice de Metropolización calculado con el propósito de priorizar los municipios de Cundinamarca aledaños a Bogotá que deberían priorizarse en la quinta versión de la Encuesta Multipropósito. A partir de la respuesta dada por el DANE, específicamente el plan de trabajo entregado por dicha entidad en el sentido de realizar las actividades preparatorias en 2024, el operativo en 2025 y la entrega de resultados en junio de 2026, se realizaron reuniones con las direcciones de Contratación e Inversiones Estratégicas para analizar las alternativas de para adelantar la Encuesta 2024 y se determinó sugerir a la próxima administración usar la figura de vigencias futuras, dejando adelantado el documento con la justificación técnica para presentar al Confis y otra interna (anexo técnico, análisis de riesgos y estudio de sector). Adicionalmente, desde la Dirección de Contratación recomiendan igualmente que el camino más recomendable sería adelantar el proceso con el DANE, entre otras cosas porque la justificación de pasar de convenio a licitación puede ser compleja, no obstante, los resultados del estudio de mercado adelantado son un insumo importante para justificar la opción de un convenio con el DANE.  Frente a la liquidación del convenio 313 de 2020, los documentos de liquidación fueron enviados al DANE para ser firmados. </t>
  </si>
  <si>
    <t xml:space="preserve">REALIZAR LA CONSTRUCCIÓN DE CUADROS DE SALIDA ADICIONALES CON LA ENCUESTA MULTIPROPÓSITO 2021 Y VERSIONES ANTERIORES. </t>
  </si>
  <si>
    <t>REALIZAR LA REVISIÓN Y DEPURACIÓN DEL FOMULARIO QUE SE APLICARÁ EN LA ENCUESTA MULTIPROPÓSITO 2024.</t>
  </si>
  <si>
    <t>REALIZAR EL 100 % DE LAS ACTIVIDADES DEL SIMULADOR PARA MODELAR LA OCUPACIÓN DE LA CIUDAD-REGIÓN.</t>
  </si>
  <si>
    <t>REALIZAR LA COMPRA E INSTALACIÓIN DE LAS LICENCIAS PARA EL FUNCIONAMIENTO DEL SIMULADOR.</t>
  </si>
  <si>
    <t>REALIZAR LOS TRÁMITES DE CIERRE DEL PROYECTO SIMULADOR.</t>
  </si>
  <si>
    <t>REALIZAR LA PUBLICACIÓN DE LOS PRODUCTOS OBTENIDOS DEL PROYECTO SIMULADOR</t>
  </si>
  <si>
    <t>DIRECCIÓN DE REGISTROS SOCIALES</t>
  </si>
  <si>
    <t>ACTUALIZAR 1 BASE DE DATOS SISBÉN</t>
  </si>
  <si>
    <t>CONSOLIDAR LAS NUEVAS ENCUESTAS SISBÉN EN LA BASE HISTÓRICA DE ENCUESTADOS</t>
  </si>
  <si>
    <t>APLICAR LAS ENCUESTAS SISBÉN DE ACUERDO CON LA MODALIDAD (DEMANDA, POR TUTELA)</t>
  </si>
  <si>
    <t>MANTENER LA OPERATIVIDAD DE LOS PROCESOS ASOCIADOS CON LA ACTUALIZACIÓN DE LA BASE DE DATOS SISBÉN.</t>
  </si>
  <si>
    <t>PRESTAR APOYO TÉCNICO AL EQUIPO DE INFORMADORES ASIGANDOS EN LOS PUNTOS DE ATENCIÓN SISBÉN DE LA RED CADE Y SUPERCADE.</t>
  </si>
  <si>
    <t>REGISTRAR LAS NOVEDADES RELACIONADAS CON LA BASE DE DATOS DEL SISBÉN</t>
  </si>
  <si>
    <t>SUPERVISAR LOS OPERATIVOS DE APLICACIÓN DE ENCUESTAS SISBÉN</t>
  </si>
  <si>
    <t>REALIZAR EL PROCESAMIENTO DE LA INFORMACIÓN CONSOLIDADA EN LA BASE DE DATOS CERTIFICADA TOMADA COMO REFERENTE PARA EL  PRIMER DOCUMENTO DE CARACTERIZACIÓN.</t>
  </si>
  <si>
    <t>REALIZAR LA DESCRIPCIÓN Y ANÁLISIS DE LOS COMPONENTES DE CARACTERIZACIÓN DE LA BASE DE DATOS SISBÉN, CORRESPONDIENTES AL PRIMER DOCUMENTO.</t>
  </si>
  <si>
    <t>REVISAR LA INFORMACIÓN DE LOS TRÁMITES, SERVICIOS Y OTROS PROCEDIMIENTOS ADMINISTRATIVOS - OPAS, PARA ACTUALIZARLA EN EL SUIT, GUÍA DE TRÁMITES Y PÁGINA WEB DE LA ENTIDAD. PTEP</t>
  </si>
  <si>
    <t xml:space="preserve">Se resalta lo reportado por el área en cuanto a que se terminó el diseño, revisión y publicación del documento de caracterización de los encuestados con Sisbén IV, con corte a junio de 2023. Esta fecha de corte, se relaciona, con períodos iguales, según los documentos de caracterización de los años anteriores. </t>
  </si>
  <si>
    <t>DIRECCIÓN DE ESTRATIFICACIÓN</t>
  </si>
  <si>
    <t>Objetivo estratégico 5. Fortalecer la generación, procesamiento y disponibilidad de la información estratégica de Bogotá Región, que favorezcan la toma de decisiones efectivas alrededor de la formulación, gestión, seguimiento y evaluación de las políticas públicas.</t>
  </si>
  <si>
    <t>Actualizar 1 base única de estratificación, con la Base actualizada 10 aplicación de la metodología urbana definida por el DANE</t>
  </si>
  <si>
    <t>Actualizar la información de la base única de estratificación con la información de la estratificación urbana de Bogotá 2023</t>
  </si>
  <si>
    <t>Recolectar y/o organizar la información insumo de la actualización de la estratificación urbana de Bogotá 2023</t>
  </si>
  <si>
    <t>Procesar y analizar la información aportada por cada una de las contrataciones realizadas en el marco de la actualización urbana 2023</t>
  </si>
  <si>
    <t>Estructurar y consolidar la actualización urbana con la elaboración de un proyecto de decreto 2023</t>
  </si>
  <si>
    <t>Realizar la difusión de la estratificación urbana 2023</t>
  </si>
  <si>
    <t>Definir los componentes del estudio de impacto social y financiero de la estratificación 2023</t>
  </si>
  <si>
    <t>Recopilar y organizar la información insumo de la construcción del estudio de impacto social y financiero de la estratificación de Bogotá 2023</t>
  </si>
  <si>
    <t>Estructurar y consolidar el estudios 2022-2023</t>
  </si>
  <si>
    <t>Realizar la difusión de los estudios de estratificación 2023</t>
  </si>
  <si>
    <t>Procesar y analizar la información aportada por cada una de las contrataciones realizadas 2022-2023</t>
  </si>
  <si>
    <t>Elaborar 5 estudios de impacto social y financiero de la estratificación</t>
  </si>
  <si>
    <t>SUBSECRETARÍA JURÍDICA</t>
  </si>
  <si>
    <t>ACTUALIZAR EN EL 2023 EL 100 % DE LOS CONTENIDOS DE LA WIKITEMAS</t>
  </si>
  <si>
    <t>LIDERAR LA ACTUALIZACIÓN DE LOS CONTENIDOS DE LA WIKITEMAS CON EL FIN DE GARANTIZAR LA CALIDAD Y OPORTUNIDAD DE LA INFORMACIÓN QUE CONTENGA LA HERRAMIENTA</t>
  </si>
  <si>
    <t>FORTALECER EN EL 2023 EL 100 % DEL CONOCIMIENTO A LA GESTIÓN JURÍDICO ADMINISTRATIVA DE LA SDP</t>
  </si>
  <si>
    <t>ELABORACIÓN  Y DIVULGACIÓN DEL DOCUMENTO PARA MEJORES PRÁCTICAS DEL TEXTO JURÍDICO.</t>
  </si>
  <si>
    <t>IMPLEMENTAR EN EL 2023 EL  100 % DE LAS ACTIVIDADES REQUERIDAS PARA MANTENER EL SISTEMA DE GESTIÓN-MIPG DE LA ENTIDAD</t>
  </si>
  <si>
    <t>FORMULACIÓN Y SEGUIMIENTO DE LOS PLANES DE MEJORAMIENTO.</t>
  </si>
  <si>
    <t>FORMULACIÓN Y SEGUIMIENTO DEL MAPA DE RIESGOS DEL PROCESO</t>
  </si>
  <si>
    <t>PARTICIPAR EN LAS ACTIVIDADES DEFINIDAS EN EL MARCO DE MIPG POR SUBSECRETARÍA JURÍDICA.</t>
  </si>
  <si>
    <t>REVISAR Y ACTUALIZAR LA DOCUMENTACIÓN DEL PROCESO DE GESTIÓN JURÍDICA.</t>
  </si>
  <si>
    <t>RETROALIMENTACIÓN DE PARTES INTERESADAS.</t>
  </si>
  <si>
    <t xml:space="preserve">Se recomienda al área continuar realizando las actividades que conllevan el cumplimiento de las metas y efectuar oportunamente el reporte de las mismas. </t>
  </si>
  <si>
    <t>DIRECCIÓN DE ANÁLISIS Y CONCEPTOS JURÍDICOS</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</si>
  <si>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continuo.</t>
  </si>
  <si>
    <t>REGISTRO Y CARGUE DE LA INFORMACIÓN  DE LA DIRECCIÓN DE ANÁLISIS Y CONCEPTOS JURÍDICOS AÑO 2023</t>
  </si>
  <si>
    <t>ATENDER EN EL 2023 EL 100 % DE LOS REQUERIMIENTOS, SOLICITUDES Y TRÁMITES DE LA SUBSECRETARÍA JURÍDICA EN LA VIGENCIA 2023.</t>
  </si>
  <si>
    <t>ATENDER EL 100% DE LAS SOLICITUDES DE CONCEPTOS.</t>
  </si>
  <si>
    <t>ATENDER EL 100% DE LAS SOLICITUDES DE REVISIÓN DE ACTOS ADMINISTRATIVOS.</t>
  </si>
  <si>
    <t>DEFINIR GRUPOS DE TRABAJO PARA LA ASIGNACIÓN DE LAS ACTIVIDADES PROGRAMADAS EN EL POA A CARGO DE LA DIRECCIÓN DE ANÁLISIS Y CONCEPTOS JURÍDICOS.</t>
  </si>
  <si>
    <t>ACTUALIZACIÓN Y DIVULGACIÓN DE LA GUÍA DE PUBLICACIÓN DE LOS ACTOS ADMINISTRATIVOS A-IN-498</t>
  </si>
  <si>
    <t>REALIZAR DOS (2) JORNADAS DE ORIENTACIÓN SOBRE MODIFICACIÓN Y REVOCATORIA DE ACTOS ADMINISTRATIVOS.</t>
  </si>
  <si>
    <t>REALIZAR CUATRO (4) JORNADAS DE ORIENTACIÓN SOBRE TEMAS DE PRODUCCIÓN NORMATIVA EN LA SDP.</t>
  </si>
  <si>
    <t>REALIZAR TRES (3) PIEZAS COMUNICATIVAS QUE CONTENGAN INFORMACIÓN SOBRE REGLAMENTACIÓN NORMATIVA</t>
  </si>
  <si>
    <t>SEGUIMIENTO A AGENDA REGULATORIA DE LA DACJ.</t>
  </si>
  <si>
    <t>MANTENER ACTUALIZADA LA INFORMACIÓN EN LA PÁGINA WEB POR LA DACJ</t>
  </si>
  <si>
    <t>PARTICIPAR EN LAS ACTIVIDADES DEFINIDAS EN EL MARCO DE MIPG POR DACJ.</t>
  </si>
  <si>
    <t>REALIZAR UNA ENCUESTA DE SATISFACCIÓN POR LA DACJ.</t>
  </si>
  <si>
    <t>DIRECCIÓN DE DEFENSA JUDICIAL</t>
  </si>
  <si>
    <t>Objetivo Estratégico 4. Fortalecer la estructura y la cultura institucional para contribuir a una gestión pública efectiva, mediante el desarrollo de habilidades para el talento humano, simplificación de procesos, mecanismos eficientes para la toma de decisiones y mejora continio.</t>
  </si>
  <si>
    <t>ELABORACIÓN DE CUATRO (4) RELATORÍAS DE PROVIDENCIAS JUDICIALES PROFERIDAS EN LOS PROCESOS CONSTITUCIONALES O CONTENCIOSO ADMINISTRATIVOS EN LOS QUE SEA PARTE O  SEAN DE INTERÉS PARA LA SDP.</t>
  </si>
  <si>
    <t xml:space="preserve">REALIZAR  JORNADAS DE ORIENTACIÓN SOBRE LA LITIS Y ARGUMENTOS JURÍDICOS RELEVANTES DE LAS DEMANDAS CONTRA EL POT. </t>
  </si>
  <si>
    <t>MANTENER ACTUALIZADA LA INFORMACIÓN EN LA PÁGINA WEB POR LA DDJ</t>
  </si>
  <si>
    <t>PARTICIPAR EN LAS ACTIVIDADES DEFINIDAS EN EL MARCO DE MIPG POR DDJ.</t>
  </si>
  <si>
    <t>REALIZAR UNA ENCUESTA DE SATISFACCIÓN POR LA DDJ.</t>
  </si>
  <si>
    <t>MANTENER EN EL 2023 EL 83 % DEL NIVEL DE ÉXITO PROCESAL.</t>
  </si>
  <si>
    <t>PREPARAR LOS MEMORANDOS, MEMORIALES, IMPUGNACIONES, RECURSOS, ALEGATOS Y RESPUESTA A LOS REQUERIMIENTOS RELACIONADOS CON LOS PROCESOS Y ACCIONES JUDICIALES O EXTRAJUDICIALES EN LOS CUALES ESTÉ O HAYA SIDO VINCULADA LA SDP.</t>
  </si>
  <si>
    <t>MANTENER ACTUALIZADOS LOS PROCESOS JUDICIALES EN EL SISTEMA DE INFORMACIÓN ADOPTADO POR LA ALCALDÍA MAYOR.</t>
  </si>
  <si>
    <t>ATENDER SOLICITUDES DE CONCILIACIÓN, DENTRO DE LOS TÉRMINOS PREVISTOS POR LA NORMATIVA VIGENTE Y LA GESTIÓN DEL COMITÉ DE CONCILIACIÓN DE LA SDP.</t>
  </si>
  <si>
    <t>REVISAR LA IMPLEMENTACIÓN Y REALIZAR SEGUIMIENTO A LAS POLÍTICAS DE PREVENCIÓN DE DAÑO ANTIJURÍDICO Y LOS CRITERIOS DE CONCILIACIÓN.</t>
  </si>
  <si>
    <t>REALIZAR EL SEGUIMIENTO A LA DEFENSA JURÍDICA DE LOS PROCESOS CONTRA EL POT.</t>
  </si>
  <si>
    <t xml:space="preserve">Se recomienda al área continuar realizando las actividades tendientes al cumplimiento de las metas y efectuar el reporte de forma completa y oportuna como hasta ahora. </t>
  </si>
  <si>
    <t>Se observa el cumplimiento de las metas programadas por la Dirección de Defensa Judicial para la vigencia 2023. Se resalta que el área reportó que conforme la información registrada en el sistema SIPROJWEB administrado por la Secretaría Jurídica Distrital, el éxito procesal de la SDP para el periodo comprendido entre el 1 de enero a 31 de diciembre de 2023, se mantuvo superior al 83%.</t>
  </si>
  <si>
    <t>SUBSECRETARÍA DE GESTIÓN INSTITUCIONAL</t>
  </si>
  <si>
    <t>DIRECCIÓN DE PLANEACIÓN INSTITUCIONAL</t>
  </si>
  <si>
    <t>IMPLEMENTAR 100 % LAS DIMENSIONES Y POLÍTICAS DEFINIDAS EN EL MIPG</t>
  </si>
  <si>
    <t>EFECTUAR LAS ACCIONES NECESARIAS PARA EL MANTENIMIENTO Y SOSTENIBILIDAD DE LA CERTIFICACIÓN DEL SISTEMA DE GESTIÓN DE CALIDAD DE LA ENTIDAD 2023</t>
  </si>
  <si>
    <t>E-CA 004 REALIZAR EL SEGUIMIENTO EN EL 2023  AL 100 % DE LOS PLANES Y PROYECTOS INVERSIÓN A CARGO DE LA ENTIDAD</t>
  </si>
  <si>
    <t>CONSOLIDAR Y REGISTRAR LA PROGRAMACIÓN Y LOS RESULTADOS DE LOS AVANCES DE LOS PROYECTOS DE INVERSIÓN DE LA SDP EN LOS SISTEMAS DE INFORMACIÓN OFICIALES (SEGPLAN Y SUIFP TERRITORIO)</t>
  </si>
  <si>
    <t xml:space="preserve">ELABORAR LOS INFORMES SOBRE LOS AVANCES DE LOS PROYECTOS DE INVERSIÓN Y DE LAS METAS DEL PLAN DISTRITAL DE DESARROLLO A CARGO DE LA SDP. </t>
  </si>
  <si>
    <t>CONTRIBUIR CON LA ELABORACIÓN DE LOS INFORMES Y REQUERIMIENTOS SOLICITADOS A LA ENTIDAD EN RELACIÓN CON LOS RESULTADOS DE LA GESTIÓN (CUENTA ANUAL, RENDICIÓN DE CUENTAS, AUDITORÍA DE REGULARIDAD - CONTRALORÍA, ETC)</t>
  </si>
  <si>
    <t>REVISIÓN Y SEGUIMIENTO A LA ESTRUCTURA DE GASTO DE LOS PROYECTOS DE INVERSIÓN, DE ACUERDO A LA METODOLOGÍA DEFINIDA POR LA SECRETARÍA DISTRITAL DE HACIENDA</t>
  </si>
  <si>
    <t>DIRECCIÓN DE TALENTO HUMANO</t>
  </si>
  <si>
    <t>IMPLEMENTAR 100 % DE LAS ACTIVIDADES DE INTERVENCIÓN DE CLIMA LABORAL</t>
  </si>
  <si>
    <t>REALIZAR ACTIVIDADES PARA EL MEJORAMIENTO DE CLIMA Y CULTURA ORGANIZACIONAL, ENFOCADAS EN EL FORTALECIMIENTO DE COMPETENCIAS COMPORTAMENTALES EN TODOS LOS NIVELES DE LA ENTIDAD 2023</t>
  </si>
  <si>
    <t>REALIZAR ACTIVIDADES PARA EL AFIANZAMIENTO DE COMPETENCIAS DE LIDERAZGO EN EL NIVEL DIRECTIVO DE LA SDP 2023</t>
  </si>
  <si>
    <t>REALIZAR LA INTERVENCIÓN DE CLIMA LABORAL EN LAS ÁREAS DE LA SDP QUE LO REQUIERAN, CON ÉNFASIS EN LAS ÁREAS PRIORIZADAS DE ACUERDO CON LOS RESULTADOS DE LA MEDICIÓN DE CLIMA LABORAL 2022 PARA 2023</t>
  </si>
  <si>
    <t>MANTENER EN EL 2023 EL 93.88 % DE LA PERCEPCIÓN POSITIVA DE LOS SERVIDORES DE LA SDP DE ACUERDO CON LOS PROGRAMAS Y PLANES QUE DESARROLLA LA DTH A PARTIR DE LA LINEA BASE OBTENIDA EN LA ENCUESTA DE PERCEPCIÓN DEL 2022</t>
  </si>
  <si>
    <t>REALIZAR LAS ACTIVIDADES PROGRAMADAS EN EL PLAN DE BIENESTAR ALE 018</t>
  </si>
  <si>
    <t>REALIZAR LAS ACTIVIDADES PROGRAMADAS EN EL PLAN INSTITUCIONAL DE  CAPACITACION A-LE-019</t>
  </si>
  <si>
    <t>REALIZAR LAS ACTIVIDADES DE REVISIÓN Y/O ACTUALIZACIÓN DEL MANUAL DE FUNCIONES</t>
  </si>
  <si>
    <t>REALIZAR LAS ACTIVIDADES QUE PERMITAN MANTENER LAS HISTORIAS LABORALES CON TODO EL PROCESO TECNICO ARCHIVISTICO</t>
  </si>
  <si>
    <t>ESTABLECER CON LA DIRECCIÓN DE TECNOLOGÍAS LAS PRIORIDADES A_x000D_
DESARROLLAR PARA IMPLEMENTAR SOLUCIONES INFORMATICAS</t>
  </si>
  <si>
    <t>LLEVAR A CABO LAS ACTIVIDADES QUE PERMITAN LA PROVISION OPORTUNA DE PERSONAL EN LOS EMPLEOS VACANTES</t>
  </si>
  <si>
    <t>GESTIONAR EL RECOBRO DE LOS VALORES LIQUIDADOS EN NÓMINA POR CONCEPTO DE_x000D_
INCAPACIDADES</t>
  </si>
  <si>
    <t>REALIZAR OPORTUNAMENTE LOS TRÁMITES DE RADICACIÓN DE LOS CERTIFICADOS DE INCAPACIDAD RECIBIDAS EN LA DTH, ANTE LAS EPS</t>
  </si>
  <si>
    <t xml:space="preserve">ACTUALIZAR EN PERNO - HOJA DE VIDA LA INFORMACIÓN DE LAS HISTORIAS LABORALES </t>
  </si>
  <si>
    <t>MANTENER ACTUALIZADOS LOS ACTIVOS DE INFORMACIÓN Y REVISAR LOS ACTIVOS DE_x000D_
CONOCIMIENTO DE LA ENTIDAD</t>
  </si>
  <si>
    <t>REALIZAR LAS ACTIVIDADES PARA GARANTIZAR LA TRANSFERENCIA DOCUMENTAL AL ARCHIVO CENTRAL</t>
  </si>
  <si>
    <t>REALIZAR LAS ACTIVIDADES PROGRAMADAS EN EL PROGRAMA DE SEGURIDAD Y SALUD EN EL TRABAJO A LE 020</t>
  </si>
  <si>
    <t>PROYECTAR OPORTUNAMENTE LAS CERTIFICACIONES PARA BONO PENSIONAL QUE SEAN SOLICITADAS</t>
  </si>
  <si>
    <t>ASIGNAR LA CORRESPONDENCIA RADICADA POR SIPA DE ACUERDO CON LAS INSTRUCCIONES IMPARTIDAS</t>
  </si>
  <si>
    <t>GESTIONAR LA VALIDACIÓN DE TITULOS ACADÉMICOS DEL PERSONAL QUE SE VINCULA A LA ENTIDAD</t>
  </si>
  <si>
    <t>COORDINAR Y ASESORAR A LOS SERVIDORES Y DIRECTIVOS EN LA APLICACIÓN DE LOS SISTEMAS DE EVALUACIÓN</t>
  </si>
  <si>
    <t>GESTIONAR LAS ACCIONES PARA IMPLEMENTAR EL TELETRABAJO EN LA ENTIDAD</t>
  </si>
  <si>
    <t>CONCILIAR LA DEUDA PRESUNTA Y DEUDA REAL CON LAS ADMINISTRADORAS DE PENSIONES PRIVADAS Y COLPENSIONES,</t>
  </si>
  <si>
    <t>VALIDAR EN SIDEAP LAS HOJAS DE VIDA DE LOS SERVIDORES  VINCULADOS A LA PLANTA DE LA SDP</t>
  </si>
  <si>
    <t>LLEVAR CONTROL DE LOS ACTOS ADMINISTRATIVOS QUE SE EMITAN POR TEMAS Y SUMINISTRAR LA INFORMACIÓN REQUERIDA</t>
  </si>
  <si>
    <t>(A-CA-008) IMPLEMENTAR EN 2023  EL 100 % DE LAS ACTIVIDADES REQUERIDAS PARA MANTENER EL SISTEMA DE GESTIÓN-MIPG DE LA ENTIDAD</t>
  </si>
  <si>
    <t>FORMULER Y HACER SEGUIMIENTO A LOS PLANES DE MEJORAMIENTO</t>
  </si>
  <si>
    <t>REVISAR Y ACTUALIZAR LA DOCUMENTACIÓN DEL PROCESO A CA 005</t>
  </si>
  <si>
    <t>PARTICIPAR EN LAS CAPACITACIONES IMPARTIDAS POR LA SECRETARÍA GENERAL DE LA ALCALDÍA MAYOR DE BOGOTÁ, VEEDURÍA, ESAP, DAFP, ETC., SOBRE CÓDIGO DE INTEGRIDAD (FASE ALISTAMIENTO)</t>
  </si>
  <si>
    <t>PRESENTAR PARA APROBACIÓN DEL COMITÉ INSTITUCIONAL DE GESTIÓN Y DESEMPEÑO EL CÓDIGO DE BUEN GOBIERNO (FASE ARMONIZACIÓN)</t>
  </si>
  <si>
    <t>MEDIR LA APROPIACIÓN DE LOS VALORES DEL CÓDIGO DE INTEGRIDAD MEDIANTE PREGUNTAS INTERACTIVAS (FASE DIAGNÓSTICO)</t>
  </si>
  <si>
    <t>ELABORAR EL INFORME DEL PLAN DE GESTIÓN DE INTEGRIDAD 2023 Y PRESENTARLO ANTE EL COMITÉ INSTITUCIONAL DE GESTIÓN Y DESEMPEÑO EL INFORME DEL PLAN DE GESTIÓN DE GESTIÓN INTEGRIDAD 2023 (FASE DE SEGUIMIENTO Y EVALUACIÓN)</t>
  </si>
  <si>
    <t>REALIZAR UN TALLER DE APROPIACIÓN DE VALORES DIRIGIDA A LOS DIRECTIVOS DE LA ENTIDAD</t>
  </si>
  <si>
    <t>DIVULGACIÓN DEL PACTO POR EL BUEN TRATO A TRAVÉS DE PIEZAS DE COMUNICACIÓN Y UN TALLER CON SERVIDORES</t>
  </si>
  <si>
    <t>PARTICIPAR EN LAS ACTIVIDADES DE INTEGRIDAD CONVOCADAS EN EL DISTRITO CAPITAL</t>
  </si>
  <si>
    <t>DEFINIR UN PROCEDIMIENTO PARA IMPLEMENTAR UNA GESTIÓN DE CONFLICTOS DE INTERESES EN LA ENTIDAD.</t>
  </si>
  <si>
    <t>REVISAR LA PUBLICACIÓN DE MANERA PROACTIVA DE LA DECLARACIÓN DE BIENES Y RENTAS, DEL REGISTRO DE CONFLICTO DE INTERÉS Y LA DECLARATORIA DEL IMPUESTO SOBRE LA RENTA Y COMPLEMENTARIOS DE LOS SUJETOS OBLIGADOS</t>
  </si>
  <si>
    <t>REALIZAR UNA ACTIVIDAD DE DIVULGACIÓN SOBRE CONFLICTO DE INTERESES</t>
  </si>
  <si>
    <t>REALIZAR UN DIAGNÓSTICO DE LOS REQUISITOS QUE SE PUEDEN APLICAR EN LA ENTIDAD CON RESPECTO A LA NORMA DEL SISTEMA DE GESTIÓN ANTISOBORNO NTC ISO 37001</t>
  </si>
  <si>
    <t>DISEÑAR E IMPLEMENTAR UN PROGRAMA DE CUALIFICACIÓN PLANTEADA PARA EL DESARROLLO Y FORTALECIMIENTO DE COMPETENCIAS LABORALES EN SERVICIO A LA CIUDADANÍA.</t>
  </si>
  <si>
    <t>EJECUTAR LAS ACTIVIDADES ESTABLECIDAS EN EL PLAN DE ACCIÓN DE GESTIÓN DEL CONOCIMIENTO APROBADO EN COMITÉ DE GESTIÓN Y DESEMPEÑO(DTH)</t>
  </si>
  <si>
    <t>ADELANTAR LA APROPIACIÓN DE LOS VALORES DEL CÓDIGO DE INTEGRIDAD MEDIANTE CAMPAÑAS DE DIVULGACIÓN (FASE DE IMPLEMENTACIÓN)</t>
  </si>
  <si>
    <t>META 1. IMPLEMENTAR EL  100 % DE LAS ACTIVIDADES QUE CONTRIBUYEN A LA OPERACIÓN DE SOLUCIONES DE SOFTWARE DE LA SDP 2023</t>
  </si>
  <si>
    <t>1.2. APOYAR DESDE EL ÁMBITO  TÉCNICO  LOS  PROYECTOS  DE CONSTRUCCIÓN DE SOLUCIONES DE SOFTWARE QUE ADELANTE LA SDP.</t>
  </si>
  <si>
    <t>1.3. ATENDER LAS ACTIVIDADES REQUERIDAS PARA RADICAR  LOS PROCESOS CONTRACTUALES A CARGO DEL EQUIPO DE SOFTWARE DEL PLAN ANUAL DE ADQUISICIONES APROBADO.</t>
  </si>
  <si>
    <t>1.1. REALIZAR TAREAS DE MANTENIMIENTO  A LAS SOLUCIONES DE SOFTWARE QUE TIENE EN PRODUCCIÓN LA SDP CON EL  FIN DE PROPENDER POR SU SOSTENIBILIDAD Y CONTINUIDAD EN SU OPERACIÓN.</t>
  </si>
  <si>
    <t>META 2. REALIZAR EL 100 % DE LAS ACTIVIDADES QUE CONTRIBUYEN A LA OPERACIÓN DE LA INFRAESTRUCTURA TECNOLÓGICA DE LA SDP 2023</t>
  </si>
  <si>
    <t>2.6. IMPLEMENTAR LA SOLUCIÓN DE INFRAESTRUCTURA TECNOLÓGICA ADQUIRIDA.</t>
  </si>
  <si>
    <t>2.4. DEFINIR LOS REQUERIMIENTOS TÉCNICOS PARA LA ADQUISICIÓN DE LA SOLUCIÓN DE INFRAESTRUCTURA TECNOLÓGICA.</t>
  </si>
  <si>
    <t>2.3. EJECUTAR EL PLAN DE IMPLEMENTACIÓN DE COMPONENTES DE INFRAESTRUCTURA.</t>
  </si>
  <si>
    <t>2.2. ATENDER LAS ACTIVIDADES REQUERIDAS PARA RADICAR  LOS PROCESOS CONTRACTUALES A CARGO DEL EQUIPO DE INFRAESTRUCTURA DEL PLAN ANUAL DE ADQUISICIONES APROBADO.</t>
  </si>
  <si>
    <t>2.5. ADELANTAR EL PROCESO DE CONTRATACIÓN PARA LA ADQUISICIÓN E IMPLEMENTACIÓN DE LA SOLUCIÓN DE INFRAESTRUCTURA TECNOLÓGICA.</t>
  </si>
  <si>
    <t>2.1. DISPONER DE LOS SERVICIOS DE INFRAESTRUCTURA Y APLICACIONES, Y ATENDER LAS SOLICITUDES DE LOS USUARIOS DE LA SDP.</t>
  </si>
  <si>
    <t>META 3. REALIZAR EL  100 % DE LAS ACTIVIDADES QUE CONTRIBUYEN A LA OPERACIÓN DE LA MESA DE AYUDA DE LA SDP 2023</t>
  </si>
  <si>
    <t>3.2. REALIZAR LA MEDICIÓN DE LA CALIFICACIONES DE LOS USUARIOS.</t>
  </si>
  <si>
    <t>3.1. ATENDER LAS SOLICITUDES DE SOPORTE TÉCNICO EN LA MESA DE AYUDA DE LA SDP.</t>
  </si>
  <si>
    <t>3.3. ATENDER LAS ACTIVIDADES REQUERIDAS PARA RADICAR LOS PROCESOS CONTRACTUALES A CARGO DEL EQUIPO DE SOPORTE DEL PLAN ANUAL DE ADQUISICIONES APROBADO.</t>
  </si>
  <si>
    <t>META 4. IMPLEMENTAR EL  100 % DE LAS ACTIVIDADES REQUERIDAS PARA MANTENER EL SISTEMA DE GESTIÓN - MIPG DE LA ENTIDAD 2023</t>
  </si>
  <si>
    <t>4.1. PARTICIPAR EN LAS ACTIVIDADES DEFINIDAS EN EL MARCO DEL MODELO INTEGRADO DE PLANEACIÓN Y GESTIÓN (MIPG)</t>
  </si>
  <si>
    <t>Revisados los resultados en (6) seis actividades definidas para el desarrollo del objetivo previsto, presenta un balance positivo para el cumplimiento de la meta al 100 % en implementar las actividades requeridas para mantener el sistema de Gestión – MIPG de la entidad. Se destaca Se atendieron jornadas de inducción/reinducción sobre el Proceso Gobierno de TI y Seguridad y Privacidad de la Información. Se participó de las sesiones ComparTIC realizadas por la ALTIC y se expusieron temas sobre Política de Gobierno Digital y Transformación Digital. Se atendieron las jornadas del ciclo de capacitaciones para enlaces SG-MIPG y se participó de las sesiones de Escuela del Pensamiento. Se formularon planes de mejoramiento (PM), producto de informes de seguimiento al MSPI, Auditoría de Regularidad de la Contraloría de Bogotá, seguimiento a la gestión de la Mesa de Ayuda e Informe de auditoría al SG, Se realizó seguimiento cuatrimestral a los riesgos de Gestión, Corrupción y Seguridad de la información. Se socializó al Equipo DTIC los Informes de seguimiento a la gestión de riesgos de corrupción de la SDP. Se realizaron reuniones de seguimiento trimestrales con el equipo de la DTIC para monitorear el avance de los planes de tratamiento. Se dio cumplimiento a la gestión oportuna de las solicitudes con la publicación de Datasets en la plataforma de Datos Abiertos Bogotá D.C. y en el portal web de la SDP. Se realizaron monitoreos a los conjuntos de datos de las SDP publicados en las plataformas gubernamentales y nacional. Se atendieron diferentes auditorías y seguimientos sobre Derechos de Autor, Por lo cual enfatiza la gestión de la dependencia en sus propósitos de mantener el Sistema de Gestión – MIPG de la entidad.</t>
  </si>
  <si>
    <t>4.2. REALIZAR LA FORMULACIÓN Y SEGUIMIENTO DE LOS PLANES DE MEJORAMIENTO PROPIOS DEL PROCESO LIDERADO POR LA DIRECCIÓN DE TIC.</t>
  </si>
  <si>
    <t>4.3. REALIZAR LA FORMULACIÓN Y SEGUIMIENTO DEL MAPA DE RIESGOS DEL PROCESO LIDERADO POR LA DIRECCIÓN DE TIC.</t>
  </si>
  <si>
    <t>4.4. PUBLICAR EN LOS SITIOS WEB DEFINIDOS, LA INFORMACIÓN DE DATOS ABIERTOS E INVENTARIO DE ACTIVOS EN CUMPLIMIENTO DE LA LEY DE TRANSPARENCIA Y EL DERECHO DE ACCESO A LA INFORMACIÓN PÚBLICA.</t>
  </si>
  <si>
    <t>4.5. REVISAR LA DOCUMENTACIÓN PROPIA DEL PROCESO LIDERADO POR LA DIRECCIÓN DE TIC Y ENVIAR A REVISIÓN METODOLÓGICA.</t>
  </si>
  <si>
    <t>4.6. DISEÑAR Y APLICAR LA ENCUESTA DE SATISFACCIÓN ANUAL Y REPORTE DE LA RETROALIMENTACIÓN DE PARTES INTERESADAS DEL PROCESO LIDERADO POR LA DIRECCIÓN DE TIC.</t>
  </si>
  <si>
    <t>META 5. REALIZAR EL 100 % DE LAS ACTIVIDADES PROGRAMADAS PARA LA IMPLEMENTACIÓN DE LA POLÍTICA DE GOBIERNO DIGITAL - HABILITADOR TRANSVERSAL SEGURIDAD Y PRIVACIDAD 2023</t>
  </si>
  <si>
    <t>5.1. REALIZAR ACTUALIZACIÓN Y SEGUIMIENTO AL PETI, SIGUIENDO LOS LINEAMIENTOS DE MINTIC.</t>
  </si>
  <si>
    <t>5.2. REALIZAR ACTUALIZACIÓN Y SEGUIMIENTO DEL MODELO DE SEGURIDAD Y PRIVACIDAD DE LA INFORMACIÓN (MSPI).</t>
  </si>
  <si>
    <t>5.3. FORMULAR EL PLAN DE CONTROLES DEL SGSI VIGENCIA 2023, EJECUTAR Y HACER SEGUIMIENTO.</t>
  </si>
  <si>
    <t>5.4. FORMULAR EL PLAN DE ARQUITECTURA EMPRESARIAL, IMPLEMENTAR Y HACER SEGUIMIENTO.</t>
  </si>
  <si>
    <t>REALIZAR 100 % DE LA IMPLEMENTACIÓN PLANEADA DE GOBIERNO DIGITAL</t>
  </si>
  <si>
    <t>IMPLEMENTAR EL HABILITADOR TRANSVERSAL DE LA POLÍTICA DE GOBIERNO DIGITAL - SEGURIDAD Y PRIVACIDAD.</t>
  </si>
  <si>
    <t>IMPLEMENTAR EL HABILITADOR TRANSVERSAL DE LA POLÍTICA DE GOBIERNO DIGITAL - SERVICIOS CIUDADANOS DIGITALES.</t>
  </si>
  <si>
    <t>REALIZAR 100 % DE LA MIGRACIÓN PLANEADA DE LOS SERVICIOS A NUEVAS TECNOLOGÍAS</t>
  </si>
  <si>
    <t>PRESTAR SERVICIOS PROFESIONALES QUE APOYEN LA MIGRACIÓN DE LOS SERVICIOS TICS A NUEVAS TECNOLOGÍAS.</t>
  </si>
  <si>
    <t>REALIZAR ESTUDIOS PARA LA MIGRACIÓN DE LOS SERVICIOS TICS A NUEVAS TECNOLOGÍAS.</t>
  </si>
  <si>
    <t>REALIZAR 100 % DEL FORTALECIMIENTO Y RENOVACIÓN PLANEADA DE LA INFRAESTRUCTURA TECNOLÓGICA
EN TODOS SUS COMPONENTES.</t>
  </si>
  <si>
    <t xml:space="preserve">FORTALECER Y RENOVAR LA INFRAESTRUCTURA TECNOLÓGICA PARA SOPORTAR LOS SERVICIOS CORPORATIVOS DE LA SDP_x000D_
</t>
  </si>
  <si>
    <t>FORTALECER Y RENOVAR LA INFRAESTRUCTURA TECNOLÓGICA PARA SOPORTAR LOS SERVICIOS EN PUESTOS DE TRABAJO DE LA SDP</t>
  </si>
  <si>
    <t>REALIZAR 100 % DEL FORTALECIMIENTO Y RENOVACIÓN PLANEADA DE LAS HERRAMIENTAS DE SOFTWARE.</t>
  </si>
  <si>
    <t>FORTALECER Y RENOVAR LAS HERRAMIENTAS DE SOFTWARE PARA SOPORTAR LOS SERVICIOS CORPORATIVOS DE LA SDP.</t>
  </si>
  <si>
    <t>Revisados los resultados en (2) dos actividades definidas para el desarrollo del objetivo previsto, presenta un balance positivo para el cumplimiento de la meta al 100 % en realizar el Fortalecimiento y Renovación Planeada de las Herramientas de Software. Se las acciones para fortalecer y renovar las herramientas de software para soportar los servicios corporativos de la SDP y Fortalecer y renovar las herramientas de software para soportar los servicios en puestos de trabajo de la SDP, la renovación de las licencias de EMME, actualización de las licencias de Stata y Gams, actualización de las licencias SPSS y la renovación del servicio de licenciamiento de la herramienta SAS. Por lo cual enfatiza la gestión de la dependencia en sus propósitos de mantener la implementación Planeada de la Infraestructura Tecnológica de las herramientas de Software.</t>
  </si>
  <si>
    <t>FORTALECER Y RENOVAR LAS HERRAMIENTAS DE SOFTWARE PARA SOPORTAR LOS SERVICIOS EN PUESTOS DE TRABAJO DE LA SDP.</t>
  </si>
  <si>
    <t>REALIZAR 100 % DEL FORTALECIMIENTO Y RENOVACIÓN PLANEADA DE LOS SISTEMAS DE INFORMACIÓN Y_x000D_
APLICACIONES.</t>
  </si>
  <si>
    <t>FORTALECER Y RENOVAR LAS SOLUCIONES DE SOFTWARE PARA SOPORTAR LOS SERVICIOS Y ACCESO A LA INFORMACIÓN DISPONIBLES PARA LA CIUDADANÍA.</t>
  </si>
  <si>
    <t>Objetivo Estratégico 7. Impulsar una estrategia de transformación digital de la SDP, por medio del desarrollo tecnológico de herramientas que permitan generar valor a los procesos misionales y los servicios digitales de la entidad para los grupos de valor e interés.</t>
  </si>
  <si>
    <t>DIRECCIÓN DE TECNOLOGÍAS DE LA INFORMACIÓN Y LAS COMUNICACIONES</t>
  </si>
  <si>
    <t>Revisados los resultados en (2) dos actividades definidas para el desarrollo del objetivo previsto, presenta un balance positivo para el cumplimiento de la meta al 100 % en realizar la implementación planeada de Gobierno Digital. Se destacan las acciones para la implementación planeada de Gobierno Digital orientadas a Implementar el habilitador transversal de la Política de Gobierno Digital - Seguridad y Privacidad - Servicios Ciudadanos Digitales" en todas sus etapas. Implementar el habilitador transversal de la Política de Gobierno Digital - Seguridad y Privacidad", autodiagnóstico del Modelo de Seguridad y Privacidad de la Información y Plan de Capacitación y Sensibilización del MSPI. Se renovaron los certificados de servidor seguro para los servidores de la SDP. Por lo cual enfatiza la gestión de la dependencia en sus propósitos de mantener la implementación de la política de Gobierno Digital.</t>
  </si>
  <si>
    <t>DIRECCIÓN DE SERVICIO A LA CIUDADANÍA</t>
  </si>
  <si>
    <t>IMPLEMENTAR EL  100 % DE LAS ACTIVIDADES REQUERIDAS PARA MANTENER EL SISTEMA DE GESTIÓN - MIPG DE LA ENTIDAD.</t>
  </si>
  <si>
    <t>REVISAR LA INFORMACIÓN DE LOS TRÁMITES, SERVICIOS Y OTROS PROCEDIMIENTOS ADMINISTRATIVOS - OPAS, PARA ACTUALIZARLA EN EL SUIT, GUÍA DE TRÁMITES Y PÁGINA WEB DE LA ENTIDAD-PTEP 1</t>
  </si>
  <si>
    <t>REVISAR LOS RIESGOS DE CORRUPCIÓN EN TRÁMITES Y OPAS Y REALIZAR AJUSTES SEGÚN CORRESPONDA-PTEP 2</t>
  </si>
  <si>
    <t xml:space="preserve">DILIGENCIAR LA GESTIÓN DE DATOS DE OPERACIÓN DE CADA UNO DE LOS TRÁMITES, SERVICIOS Y OPAS EN EL APLICATIVO SUIT-PTEP </t>
  </si>
  <si>
    <t>REALIZAR LA FORMULACIÓN Y SEGUIMIENTO DEL MAPA DE RIESGOS DEL PROCESO, A CARGO DE LA DIRECCIÓN DE SERVICIO A LA CIUDADANÍA, CONFORME LOS LINEAMIENTOS IMPARTIDOS POR LA DIRECCIÓN DE PLANEACIÓN INSTITUCIONAL</t>
  </si>
  <si>
    <t>MANTENER ACTUALIZADA LA INFORMACIÓN EN LA PÁGINA WEB DE LA SDP A CARGO DE LA DIRECCIÓN DE SERVICIO A LA CIUDADANÍA</t>
  </si>
  <si>
    <t>REALIZAR LA FORMULACIÓN Y SEGUIMIENTO DE LOS PLANES DE MEJORAMIENTO, A CARGO DE LA DIRECCIÓN DE SERVICIO A LA CIUDADANÍA</t>
  </si>
  <si>
    <t xml:space="preserve">PARTICIPAR EN LAS ACTIVIDADES DEFINIDAS EN EL MARCO DE MIPG A CARGO DE LA DIRECCIÓN DE SERVICIO A LA CIUDADANÍA. </t>
  </si>
  <si>
    <t>REVISAR Y ACTUALIZAR LA DOCUMENTACIÓN DE CADA PROCESO A CARGO DE LA DIRECCIÓN DE SERVICIO A LA CIUDADANÍA</t>
  </si>
  <si>
    <t>REALIZAR LAS ENCUESTAS DE SATISFACCIÓN (POR DEPENDENCIAS)  Y LA RETROALIMENTACIÓN DE PARTES INTERESADAS ( POR PROCESOS) .</t>
  </si>
  <si>
    <t>DISMINUIR EL TIEMPO A LA RESPUESTA DEL REQUERIMIENTO PRESENTADO POR LOS CIUDADANOS EN EL TRÁMITE CONCEPTO DE NORMA URBANÍSTICA</t>
  </si>
  <si>
    <t>DISMINUIR EL TIEMPO A LA RESPUESTA DEL REQUERIMIENTO PRESENTADO POR LOS CIUDADANOS EN EL TRÁMITE CONCEPTO DE USO DEL SUELO</t>
  </si>
  <si>
    <t>DISMINUIR EL TIEMPO A LA RESPUESTA DEL REQUERIMIENTO PRESENTADO POR LOS CIUDADANOS CERTIFICADO DE RIESGO DE PREDIOS</t>
  </si>
  <si>
    <t>ELIMINAR EL TRÁMITE DE CONCEPTO DE NORMA URBANÍSTICA EN EL SUIT</t>
  </si>
  <si>
    <t>ELIMINAR EL TRÁMITE DE CONCEPTO DE USO DE SUELO EN EL SUIT</t>
  </si>
  <si>
    <t>AUMENTAR 3 PUNTOS PORCENTUALES EL NIVEL DE SATISFACCIÓN DE LA CIUDADANÍA</t>
  </si>
  <si>
    <t>DEFINIR Y APLICAR  LA METODOLOGÍA DEL ESTUDIO DE SATISFACCIÓN DE LOS SERVICIOS QUE PRESTA LA SECRETARÍA DISTRITAL DE PLANEACIÓN A TRAVÉS DE LOS DIFERENTES CANALES 2023</t>
  </si>
  <si>
    <t>REALIZAR EL INFORME FINAL CON LOS RESULTADOS DEL ESTUDIO DE SATISFACCIÓN POR CANAL, CARACTERIZACIÓN USUARIO  Y OBTENCIÓN DEL INDICADOR GLOBAL DE SATISFACCIÓN 2023</t>
  </si>
  <si>
    <t>AUMENTAR 50 % LOS NIVELES DE INTERACCIÓN ENTRE EL CIUDADANO Y LA SDP</t>
  </si>
  <si>
    <t>IMPLEMENTAR LAS ACCIONES DEFINIDAS EN LA ESTRATEGIA DE LENGUAJE CLARO PARA LA VIGENCIA 2023</t>
  </si>
  <si>
    <t>REALIZAR EL SEGUIMIENTO Y EVALUACIÓN DE ESTÁNDARES DE SERVICIO, CON EL FIN DE IDENTIFICAR Y EJECUTAR ACCIONES DE MEJORA EN LOS DIFERENTES CANALES DE ATENCIÓN 2023</t>
  </si>
  <si>
    <t>ATENDER LAS PETICIONES CIUDADANAS SOBRE TRÁMITES Y SERVICIOS DE LA ENTIDAD DE COMPETENCIA DE LA DIRECCIÓN DE SERVICIO A LA CIUDADANÍA EN LOS DIFERENTES CANALES DE ATENCIÓN 2023</t>
  </si>
  <si>
    <t>IMPLEMENTAR  100 % LA POLÍTICA DE SERVICIO AL CIUDADANO DE LA SDP PARA EL 2023</t>
  </si>
  <si>
    <t xml:space="preserve">REALIZAR SEGUIMIENTO A LA  IMPLEMENTACIÓN  DEL PLAN DE ACCIÓN ESTRATEGIA DE SERVICIO AL CIUDADANO 2023 Y REALIZAR INFORMES TRIMESTRALES DE AVANCE. </t>
  </si>
  <si>
    <t>REPORTAR TRIMESTRALMENTE LA GESTIÓN REALIZADA FRENTE A LAS SOLICITUDES INTERNAS Y EXTERNAS DE INFORMACIÓN EN TORNO A LAS POLÍTICAS A CARGO DE LA DIRECCIÓN DE SERVICIO A LA CIUDADANÍA.</t>
  </si>
  <si>
    <t>REALIZAR INFORME TRIMESTRAL  DE LAS ACTIVIDADES PRECONTRACTUALES, CONTRACTUALES, DE SEGUIMIENTO  A LA CONTRATACIÓN  A CARGO DE LA DIRECCIÓN.</t>
  </si>
  <si>
    <t>REALIZAR ANÁLISIS DE CAUSAS Y DEFINIR ACCIONES DE MEJORA PARA ATENDER LAS OBSERVACIONES REPORTADAS EN LOS INFORMES RECIBIDOS DE LA SECRETARÍA GENERAL.</t>
  </si>
  <si>
    <t>CONSTRUCCIÓN DE UN PLAN DE TRABAJO PARA GESTIONAR LA IMPLEMENTACIÓN DE MEJORAS INSTITUCIONALES PARA LA ACCESIBILIDAD A LOS DIFERENTES SERVICIOS PRESTADOS POR LA SDP Y CONTRIBUIR EN LA INCORPORACIÓN DE LOS ENFOQUES POBLACIONAL-DIFERENCIAL Y DE GÉNERO.</t>
  </si>
  <si>
    <t>PROMOVER LA IMPLEMENTACIÓN DE LA POLÍTICA DE GESTIÓN Y DESEMPEÑO INSTITUCIONAL DE SERVICIO A LA CIUDADANÍA.</t>
  </si>
  <si>
    <t>GENERAR INFORMES TRIMESTRALES DE SOLICITUDES DE ACCESO A LA INFORMACIÓN PUBLICADOS EN LA PÁGINA WEB DE LA SDP, EN EL MARCO DE LA POLÍTICA DE TRANSPARENCIA Y REALIZAR LA GESTIÓN PARA OPTIMIZAR LOS REPORTES.</t>
  </si>
  <si>
    <t>REALIZAR LOS INFORMES ESTADÍSTICOS DE GEORREFENCIACIÓN DE EXPEDIENTES CON LA PERIODICIDAD REQUERIDA</t>
  </si>
  <si>
    <t>COORDINAR CON LAS DEPENDENCIAS INVOLUCRADAS LAS ACTIVIDADES NECESARIAS PARA IMPLEMENTAR UN REPORTE INFORMATIVO Y GENERAL DE USO DEL SUELO EN EL SISTEMA SINUPOT DE ACUERDO AL PLAN DE ORDENAMIENTO TERRITORIAL VIGENTE (APLICANDO LA METODOLOGÍA ELABORADA COMO PRUEBA PILOTO)</t>
  </si>
  <si>
    <t>SOCIALIZAR INFORMACIÓN DE INTERÉS PARA LOS COLABORADORES DE LA ENTIDAD, EN EL MARCO DE LAS ACTIVIDADES DE COMUNICACIÓN EJECUTADAS POR LA SUBSECRETARÍA DE GESTIÓN INSTITUCIONAL Y DANDO CUMPLIMIENTO A LA ESTRATEGIA DE COMUNICACIÓN DE LA DIRECCIÓN DE SERVICIO A LA CIUDADANÍA.</t>
  </si>
  <si>
    <t>DIRECCIÓN ADMINISTRATIVA</t>
  </si>
  <si>
    <t>(A-CA-012) IMPLEMENTAR EN LA VIGENCIA 2023 EL 100 %  DE LAS ACTIVIDADES REQUERIDAS PARA MANTENER EL SISTEMA DE GESTIÓN-MIPG DE LA ENTIDAD</t>
  </si>
  <si>
    <t xml:space="preserve">MANTENER ACTUALIZADA LA INFORMACIÓN EN LA PÁGINA WEB DE LA SDP </t>
  </si>
  <si>
    <t>REVISAR LOS RIESGOS DE CORRUPCIÓN EN TRÁMITES Y OPAS Y REALIZAR AJUSTES SEGÚN CORRESPONDA. -PTEP</t>
  </si>
  <si>
    <t>REVISAR LA INFORMACIÓN DE LOS TRÁMITES, SERVICIOS Y OTROS PROCEDIMIENTOS ADMINISTRATIVOS - OPAS, PARA ACTUALIZARLA EN EL SUIT, GUÍA DE TRÁMITES Y PÁGINA WEB DE LA ENTIDAD.  -PTEP</t>
  </si>
  <si>
    <t>ACTUALIZAR EL "ÍNDICE DE INFORMACIÓN CLASIFICADA Y RESERVADA" (ART 20. LEY 1712) -PTEP</t>
  </si>
  <si>
    <t>DILIGENCIAR LA GESTIÓN DE DATOS DE OPERACIÓN DE CADA UNO DE LOS TRÁMITES, SERVICIOS Y OPAS EN EL APLICATIVO SUIT. -PTEP</t>
  </si>
  <si>
    <t>REALIZAR LAS ENCUESTAS DE SATISFACCIÓN (POR DEPENDENCIAS) Y LA RETROALIMENTACIÓN DE PARTES INTERESADAS.</t>
  </si>
  <si>
    <t>ADECUAR  100 % DE LA INFRAESTRUCTURA ELÉCTRICA EN LAS INSTALACIONES DE LA SDP PROGRAMADAS</t>
  </si>
  <si>
    <t>ADELANTAR EL PROCESO DE CONTRATACIÓN PARA ADECUAR EL SISTEMA DE ILUMINACIÓN 2023</t>
  </si>
  <si>
    <t>ADECUAR EL SISTEMA DE ILUMINACIÓN EN LAS ÁREAS IDENTIFICADAS EN EL ESTUDIO DE ILUMINACIÓN, DE ACUERDO CON EL PRESUPUESTO ASIGNADO 2023</t>
  </si>
  <si>
    <t>REALIZAR EL REPORTE DEL CUMPLIMIENTO DE LA ADECUACIÓN DEL SISTEMA DE ILUMINACIÓN 2023</t>
  </si>
  <si>
    <t>ADECUAR 100 % DE LOS ESPACIOS FÍSICOS PRIORIZADOS EN EL MODELO DE TRABAJO INTELIGENTE  DE LA SDP</t>
  </si>
  <si>
    <t>ADELANTAR EL RESPECTIVO PROCESO DE CONTRATACIÓN CUYO OBJETO ES SUMINISTRAR Y PRESTAR SERVICIO DE MANTENIMIENTO INTEGRAL DEL MOBILIARIO.</t>
  </si>
  <si>
    <t>ADECUAR LOS ESPACIOS PRIORIZADOS EN EL MARCO DEL MODELO DE TRABAJO INTELIGENTE</t>
  </si>
  <si>
    <t>REALIZAR EL REPORTE DEL CUMPLIMIENTO DE LA ADECUACIÓN DE   LOS ESPACIOS FÍSICOS</t>
  </si>
  <si>
    <t>GESTIONAR 100 % DEL DOCUMENTO ELECTRÓNICO DE LA SDP</t>
  </si>
  <si>
    <t>REALIZAR EL SEGUIMIENTO A LA IMPLEMENTACIÓN DEL MODELO DE REQUISITOS PARA LA GESTIÓN DE DOCUMENTOS ELECTRÓNICOS DE ARCHIVO -MOREQ EN LA PLATAFORMA</t>
  </si>
  <si>
    <t>GESTIONAR EL FONDO DOCUMENTAL ACUMULADO ELECTRÓNICO IDENTIFICADO 2023</t>
  </si>
  <si>
    <t>ESTABLECER LINEAMIENTOS PARA LA GESTIÓN DE EXPEDIENTES ELECTRÓNICOS 2023</t>
  </si>
  <si>
    <t>DESARROLLAR LAS ACCIONES QUE PERMITAN LA IMPLEMENTACIÓN DEL PLAN INSTITUCIONAL DE GESTIÓN AMBIENTAL - PIGA 2023</t>
  </si>
  <si>
    <t>IMPLEMENTAR EN LA VIGENCIA 2023 EL 100 % DE LOS PROYECTOS ESTABLECIDOS EN EL PLAN INSTITUCIONAL DE ARCHIVOS DE ACUERDO A LO PLANIFICADO PARA CADA UNA DE LAS VIGENCIAS Y A LOS CRITERIOS Y LINEAMIENTOS ESTABLECIDOS EN EL SISTEMA INTERNO DE GESTIÓN DOCUMENTAL Y ARCHIVOS</t>
  </si>
  <si>
    <t>ACTUALIZAR LA DOCUMENTACIÓN DEL SISTEMA INTEGRAL DE GESTIÓN DE ARCHIVO -SIGA.</t>
  </si>
  <si>
    <t xml:space="preserve">DISEÑAR E IMPLEMENTAR  EL PROGRAMA DE CUALIFICACIÓN EN GESTIÓN DOCUMENTAL </t>
  </si>
  <si>
    <t>ACTUALIZAR LOS INSTRUMENTOS ARCHIVÍSTICOS ESTABLECIDOS EN EL DECRETO 1080 DE 2015</t>
  </si>
  <si>
    <t>INTERVENIR ARCHIVÍSTICAMENTE 100 % DE LOS DOCUMENTOS DE GESTIÓN Y CENTRAL</t>
  </si>
  <si>
    <t>ORGANIZAR Y ADMINISTRAR EL ARCHIVO DE GESTIÓN DE LA ENTIDAD 2023</t>
  </si>
  <si>
    <t>ACTUALIZAR LAS TABLAS DE RETENCIÓN DOCUMENTAL Y CUADRO DE CLASIFICACIÓN 2023</t>
  </si>
  <si>
    <t>ADELANTAR LOS TRAMITES NECESARIOS PARA LA ACTUALIZACIÓN DE LA GUÍA NÚMERO 5 INSTRUCTIVO PARA CONFORMAR Y TRANSFERIR LOS EXPEDIENTES DE LAS ACTUACIONES Y LICENCIAS URBANÍSTICAS TRAMITADAS POR LOS CURADORES URBANOS DEL DISTRITO CAPITAL 2023</t>
  </si>
  <si>
    <t>VALORAR LOS FONDOS DOCUMENTALES ACUMULADOS- FDA PARA POSTERIOR AJUSTE DE LAS TABLAS DE VALORACIÓN DOCUMENTAL- TVD 2023</t>
  </si>
  <si>
    <t>PRESERVAR 100 % DE LA MEMORIA DOCUMENTAL DE LA ENTIDAD</t>
  </si>
  <si>
    <t>ACTUALIZAR EL DOCUMENTO DEL SISTEMA INTEGRADO DE CONSERVACIÓN CON SUS DOS COMPONENTES 2023</t>
  </si>
  <si>
    <t>ADELANTAR LA IMPLEMENTACIÓN DEL PLAN DE PRESERVACIÓN A LARGO PLAZO 2023</t>
  </si>
  <si>
    <t>ADELANTAR LA IMPLEMENTACIÓN DEL PLAN DE CONSERVACIÓN DOCUMENTAL 2023</t>
  </si>
  <si>
    <t>PRESTAR 100 % DE LOS SERVICIOS DOCUMENTALES DE LA ENTIDAD</t>
  </si>
  <si>
    <t>MANTENER ACTUALIZADA, ORGANIZADA Y DISPONIBLE LA INFORMACIÓN REQUERIDA PARA LAS CONSULTAS DOCUMENTALES 2023</t>
  </si>
  <si>
    <t>REALIZAR ACCIONES PARA MEJORAR EL MODELO DE ATENCIÓN DE LOS PUNTOS DE SERVICIOS DOCUMENTALES 2023</t>
  </si>
  <si>
    <t>GESTIONAR LA PRESTACIÓN DEL SERVICIO DE CONSULTA DOCUMENTAL POR PARTE DE LA CIUDADANÍA EN LOS PUNTOS A CARGO DE LA DIRECCIÓN ADMINISTRATIVA 2023</t>
  </si>
  <si>
    <t>PRESTAR Y ATENDER EN LA VIGENCIA 2023 EL  100 % DE LOS SERVICIOS ADMINISTRATIVOS, DOCUMENTALES Y REQUERIMIENTOS AMBIENTALES PARA GARANTIZAR LA CONTINUA OPERACIÓN DE LA ENTIDAD.</t>
  </si>
  <si>
    <t>ATENDER LAS SOLICITUDES DE SERVICIOS  ADMINISTRATIVOS.</t>
  </si>
  <si>
    <t>REALIZAR EL SEGUIMIENTO A LAS ACTIVIDADES INHERENTES DEL PLAN INSTITUCIONAL DE GESTION AMBIENTAL</t>
  </si>
  <si>
    <t>ATENDER LAS SOLICITUDES RELACIONADAS CON LOS SERVICIOS DOCUMENTALES</t>
  </si>
  <si>
    <t>DIRECCIÓN FINANCIERA</t>
  </si>
  <si>
    <t>A-CA-010 ELABORAR EL  100 % DE LOS INFORMES FINANCIEROS REQUERIDOS PARA LA TOMA DE DECISIONES.</t>
  </si>
  <si>
    <t>ANALIZAR Y CONSOLIDAR LA INFORMACIÓN CONTABLE DE LAS ÁREAS DE GESTIÓN Y ENTIDADES EXTERNAS PARA EMITIR LOS ESTADOS CONTABLES BAJO EL MARCO NORMATIVO CONTABLE VIGENTE.</t>
  </si>
  <si>
    <t>CONSOLIDAR LA INFORMACIÓN DE LAS ÁREAS DE GESTIÓN DEL PRESUPUESTO DE FUNCIONAMIENTO PARA LA PRESENTACIÓN DEL ANTEPROYECTO DEL PRESUPUESTO ANTE LA SECRETARIA DISTRITAL DE HACIENDA</t>
  </si>
  <si>
    <t>DEFINIR LOS CRITERIOS FINANCIEROS Y EFECTUAR LAS EVALUACIONES DE LOS PROCESOS CONTRACTUALES AL IGUAL QUE DAR RESPUESTA A LAS OBSERVACIONES ALLEGADAS POR LOS PROPONENTES.</t>
  </si>
  <si>
    <t>REALIZAR EL SEGUIMIENTO DE LA EJECUCIÓN PRESUPUESTAL DE LA VIGENCIA Y A LOS RECURSOS DE LAS RESERVAS PRESUPUESTALES.</t>
  </si>
  <si>
    <t>CONSOLIDAR LA INFORMACIÓN Y TRAMITAR LA APROBACIÓN DE PROGRAMA ANUAL MENSUALIZADO - PAC DE LA ENTIDAD, IGUAL QUE REALIZAR LAS REPROGRAMACIONES A QUE HAYA LUGAR, CON EL FIN DE GARANTIZAR LOS RECURSOS PARA EL PAGO A PROVEEDORES Y CONTRATISTAS.</t>
  </si>
  <si>
    <t>REALIZAR CAPACITACIONES A LOS DIRECTIVOS Y ENLACES SOBRE LOS PROCEDIMIENTOS REALIZADOS POR LA DIRECCIÓN FINANCIERA.</t>
  </si>
  <si>
    <t>ORGANIZAR EL ARCHIVO DIGITAL DE LA DIRECCIÓN FINANCIERA POR LOS DIFERENTES PROCEDIMIENTOS REALIZADOS_x000D_
POR LA DIRECCIÓN</t>
  </si>
  <si>
    <t>CON LA INFORMACIÓN GENERADA EN LA DIRECCIÓN ELABORAR LOS DIFERENTES INFORMES SOLICITADOS POR LAS DEPENDENCIAS INTERNAS Y LOS ENTES DE CONTROL.</t>
  </si>
  <si>
    <t>ELABORAR LOS MOVIMIENTOS PRESUPUESTALES A QUE HAYA LUGAR CON EL FIN DE GARANTIZAR LA DISPONIBILIDAD DE RECURSOS QUE PERMITAN SUSCRIBIR LOS COMPROMISOS PARA EL CUMPLIMIENTO DE LA MISIONALIDAD DE LA ENTIDAD.</t>
  </si>
  <si>
    <t>A-CA-010 REALIZAR EL  100 % DE LOS PAGOS ORDENADOS CON OPORTUNIDAD, EN CUMPLIMIENTO DE LOS COMPROMISOS ADQUIRIDOS POR LA ENTIDAD</t>
  </si>
  <si>
    <t>EFECTUAR LA CREACIÓN Y/O ACTUALIZACIÓN DE LOS TERCEROS EN LOS DIFERENTES APLICATIVOS.</t>
  </si>
  <si>
    <t>APLICAR LOS DESCUENTOS TRIBUTARIOS A QUE HAYA LUGAR EN</t>
  </si>
  <si>
    <t>A-CA-010 IMPLEMENTAR EL  100 % DE LAS ACTIVIDADES REQUERIDAS PARA MANTENER EL SISTEMA DE GESTIÓN DE LA ENTIDAD</t>
  </si>
  <si>
    <t>MANTENER ACTUALIZADA LA INFORMACIÓN EN LA PAGINA WEB DE LA SECCIÓN DE PLANEACIÓN, PRESUPUESTO E INFORMES, EN LOS TEMAS DE PRESUPUESTO, ESTADOS FINANCIEROS Y EJECUCIÓN PRESUPUESTAL (PTEP)</t>
  </si>
  <si>
    <t>REALIZAR LA REVISIÓN DOCUMENTAL DEL PROCESO</t>
  </si>
  <si>
    <t>De acuerdo con la revisión, se observa cumplimiento de las metas de la DIrección Financiera para la vigencia 2023. Dentro de los aspectos identificados, la dependencia da cuenta de la claridad, oportunidad y presentación de la información financiera en cumplimiento de los términos de ley y como una buen práctica en la transparencia en el manejo y administración de los recursos financieros.</t>
  </si>
  <si>
    <t>Se recomienda a la dependencia continuar ejecutando las actividades tendientes al cumplimiento de las metas y reportar oportunamente sus avances, como una buena práctica por la transparencia y oportunidad en el cumplimiento frente a los compromisos institucionales por los contratistas, proveedores y sus funcionarios en la SDP.</t>
  </si>
  <si>
    <t xml:space="preserve">DIRECCIÓN DE CONTRATACION </t>
  </si>
  <si>
    <t>(A-CA-011) IMPLEMENTAR EL 100 % DE LAS ACTIVIDADES PARA MANTENER EL SISTEMA DE GESTIÓN MIPG DE LA ENTIDAD (2023)</t>
  </si>
  <si>
    <t>REVISAR Y/O ACTUALIZAR LA DOCUMENTACIÓN DEL PROCESO DE CONFORMIDAD CON LA POLÍTICA DE COMPRAS Y CONTRATACIÓN PÚBLICA</t>
  </si>
  <si>
    <t>REALIZAR LAS ENCUESTAS DE SATISFACCIÓN Y LA RETROALIMENTACIÓN DE PARTES INTERESADAS DEL PROCESO DE GESTIÓN CONTRACTUAL</t>
  </si>
  <si>
    <t>MANTENER ACTUALIZADA LA INFORMACIÓN EN LA PÁGINA WEB DE LA SDP - (MINISITIO CONTRATACIÓN Y PLAN ANUAL DE ADQUISICIONES)</t>
  </si>
  <si>
    <t>(A-CA-011) REALIZAR 100 % DE LAS ACTIVIDADES QUE PERMITAN EL FORTALECIMIENTO DE LA GESTIÓN CONTRACTUAL EN LA SDP (2023)</t>
  </si>
  <si>
    <t xml:space="preserve">REALIZAR UN (1) TALLER EL USO DEL SISTEMA DE CONTRATACIÓN - SISCO </t>
  </si>
  <si>
    <t>REALIZAR UN (1) TALLER SOBRE EL PROCESO DE CONTRATACIÓN ESTATAL DE LA SDP</t>
  </si>
  <si>
    <t xml:space="preserve">REALIZAR UN (1) TALLER SOBRE EL EJERCICIO DE LA SUPERVISIÓN DE CONTRATOS </t>
  </si>
  <si>
    <t>ELABORAR CUATRO (4) INFORMES DE SEGUIMIENTO AL CUMPLIMIENTO DEL PLAN ANUAL DE ADQUISICIONES</t>
  </si>
  <si>
    <t>(A-CA-011) REALIZAR 100 % DE LAS ACTIVIDADES QUE PERMITAN EL FORTALECIMIENTO DEL TEMA DE TRANSPARENCIA Y PUBLICIDAD DE LA CONTRATACIÓN DE LA SDP (2023)</t>
  </si>
  <si>
    <t>ADELANTAR UN TALLER DE SENSIBILIZACIÓN SOBRE EL USO Y MANEJO OPORTUNO DEL PORTAL ÚNICO DE CONTRATACIÓN SECOP II (CONTRATISTAS - SUPERVISORES - ENLACES CONTRATACIÓN)</t>
  </si>
  <si>
    <t xml:space="preserve">REALIZAR LA REVISIÓN Y ACTUALIZACIÓN DEL MANUAL DE CONTRATACIÓN </t>
  </si>
  <si>
    <t>PRESTAR ASESORÍA Y ACOMPAÑAMIENTO PERMANENTE DEL EQUIPO DE ABOGADOS EN MATERIA CONTRACTUAL A LAS PARTES INTERVINIENTES DEL PROCESO</t>
  </si>
  <si>
    <t xml:space="preserve">Los resultados en (7) siete actividades definidas para el desarrollo del objetivo previsto, presenta un balance positivo para el cumplimiento de la meta al 100 % en realizar actividades que contribuyan a la sostenibilidad del sistema de gestión.  Se destaca en sus logros la gestión de la matriz de priorización para actualización documental a cargo de la dirección de diversidad sexual poblacional y de géneros que se publicaron en el sitio destinado por la Sdp para el consejo consultivo en la dirección: https://www.sdp.gov.co/gestion-socioeconomica/diversidad-sexual/consejo-consultivo, complementariamente las dependencias diligenciaron las matrices de priorización documental, activos de información, conocimiento y caracterización de productos y servicios a cargo de las direcciones, el seguimiento a los planes de mejoramiento a través de la matriz todo los cuales cuentan con reporte de seguimiento en los periodos designados,  la dirección de planeación del desarrollo social formuló acción de mejora siendo parte del plan de mejoramiento de la entidad con la contraloría de Bogotá en el tema ODS. Por lo cual enfatiza la gestión de la Subsecretaria en temas prioritarios  en sus propósitos misionales con la finalidad de mantener el cumplimiento del sistema de gestión de la entidad frente a los resultados obtenidos en función del Beneficio Ciudadano. </t>
  </si>
  <si>
    <t>FRANCISCO SALDARRIAGA</t>
  </si>
  <si>
    <t xml:space="preserve">Se destacan en el desarrollo de su gestión lo siguiente:
1. El desarrollo de documentos seguimiento a la política pública, los cuales hacen parte del ecosistema distrital de políticas públicas, destacando un balance de las acciones adelantadas por la Subsecretaría de Políticas Públicas y Planeación Social y Económica durante la vigencia 2021, orientadas al fortalecimiento del Ecosistema Distrital de Políticas Públicas. 
2. Con las evaluaciones de Políticas Públicas adelantadas se cuenta con: 1. Evaluación de Impacto al PMIB con Informe Final de la Evaluación. 2. Evaluación del SIDICU. 3.Evaluación de Impacto de corto y mediano plazo de la Estrategia de IMG. 4. Evaluación de Espacio Público. 
3. Se realizó la construcción de la estrategia de ingreso mínimo garantizado con la cual se consolida un esquema de subsidios y transferencias que permite garantizar la provisión de un ingreso mínimo a los hogares.
4. Entre otras actividades en el marco de MIPG, se tiene marcación de trazadores presupuestales, revisión de matrices, programas de ética pública, capacitaciones, encuesta Furag, atención de auditoría interna, seguimiento a riesgos, y actualización de matrices.
5. La Subsecretaría lidero mesas de trabajo para actualizar el mapa de riesgos del proceso M-CA-002, con participación activa de todas las dependencias relacionadas. Este esfuerzo ha gestionado riesgos asociados a seguridad de la información, corrupción y gestión, según el cronograma establecido.  Su resultado es un seguimiento detallado de los controles asociados a cada riesgo, priorizando la revisión de informes de la primera y segunda línea de defensa. </t>
  </si>
  <si>
    <t>Se resalta lo reportado por el área en relación con el seguimiento realizado a los planes de mejoramiento permite que exista una mejora continua al interior de la Subsecretaría de Planeación de la Inversión, por lo cual desde cada una de las Direcciones de la Subsecretaría se adelanta dicho seguimiento de acuerdo con las acciones de mejora formuladas.
A través de las diferentes Direcciones que tiene a cargo la Subsecretaría de Planeación de la Inversión se observó una gestión importante frente a lo siguiente: 
1 - Asistencia técnica a las entidades distritales en la formulación, ejecución y seguimiento de los proyectos de inversión. Se implementaron sesiones particulares de asistencia técnica virtual de manera semanal para un total se han atendido 87 sesiones, así mismo se han solicitado y resuelto 37 mesas de ayuda con el DNP. Frente a las plataformas tecnológicas de la Nación, se atendieron vía correo electrónico las distintas solicitudes por parte de las entidades de los sectores a cargo, y se dio trámite a los ajustes de los usuarios de los diferentes sistemas de información solicitados para dichas plataformas. 
2 - Atención a los sectores/entidades distritales respecto a solicitudes de conceptos de magnitudes y metas e indicadores del PDD, el enfoque territorial de políticas, así como en la actualización de sus criterios de elegibilidad, viabilidad técnica e incorporación de políticas públicas de los conceptos de gasto a ser aplicados por las Alcaldías Locales.
3 - Respecto a los proyectos financiados a través del SGR se brindó apoyo metodológico a las entidades distritales en dos frentes: i) Asesoría metodológica para la formulación y estructuración de proyectos y ii) Seguimiento a la ejecución y cierre de proyectos, en lo relacionado con proyectos en formulación se logró la aprobación de 22 proyectos por un valor total de $845.057 millones de pesos, de los cuales $742.601 millones corresponden a recursos del SGR, y frente al seguimiento, se realizaron reuniones trimestrales de seguimiento en el marco de los cronogramas establecidos para cada vigencia. 
4 -Se analizó la información de los proyectos que se presentaron a los Comités APP Distrital, para identificar la integralidad de la información presentada, en los componentes técnico, jurídico, financiero y de riesgos. De otro lado, se realizaron 17 sesiones del comité de APP para identificar la integralidad de la información presentada, en los componentes técnico, jurídico, financiero y de riesgos de los proyectos presentados por las entidades distritales.
5 - Se formuló el documento del Plan para acelerar el cumplimiento de los Objetivos de Desarrollo Sostenible priorizados en Bogotá, D.C. 2024- 2030. El documento cuenta con tres anexos: i) Diagnóstico, ii) Metodología para caracterizar los indicadores según su riesgo de incumplimiento y iii) la Matriz del plan</t>
  </si>
  <si>
    <t>Revisados los resultados en (2) dos actividades definidas para el desarrollo del objetivo previsto, muestra un balance positivo para el cumplimiento de la meta al 100 % en apoyo técnico en el seguimiento a los planes de acción y su articulación con los ODS y al plan de ejecución de obras del POT.</t>
  </si>
  <si>
    <t>Revisados los resultados en (2) dos actividades definidas para el desarrollo del objetivo previsto, presenta un balance positivo para el cumplimiento de la meta al 100 % en Proponer los lineamientos y conceptos técnicos sobre la planeación de desarrollo social de Bogotá. Se destaca el acompañamiento a los procesos a cargo de la Dirección en relación con la Mesa de Empleo, Pobreza y Hambre, que por observaciones de la Secretaría General cambia de denominación a la Comisión Intersectorial de Inclusión Social y Productiva, se diseñó y llevó a cabo el operativo (piloto) para la implementación la herramienta de identificación de habitantes de soluciones habitacionales no permanentes (denominados pagadiarios).  Por lo cual se enfatiza la gestión de la dependencia en sus propósitos del desarrollo económico para el D.C.</t>
  </si>
  <si>
    <t>DESPACHO</t>
  </si>
  <si>
    <t>1. DEPENDENCIA</t>
  </si>
  <si>
    <t>Objetivos Estratégicos: 
- Fortalecer la formulación, seguimiento y evaluación de planes, programas, políticas y proyectos en la ciudad en materia económica, social y ambiental de forma coordinada y articulada con los actores de Bogotá Región.
- Definir y promover un modelo colectivo de ciudad en el largo plazo, mediante la reglamentación y viabilización del territorio, a través de los instrumentos de planeación buscando el bienestar de la ciudadanía.
- Liderar la formulación, seguimiento y evaluación de la inversión pública, generando insumos para la toma de decisiones, que permitan maximizar el impacto de las inversiones en el territorio.
- Fortalecer la estructura y la cultura institucional para contribuir a una gestión pública efectiva, mediante el desarrollo de habilidades para el talento humano, simplificación de procesos, mecanismos eficientes para la toma de decisiones y mejora continua.
- Fortalecer la generación, procesamiento y disponibilidad de la información estratégica de Bogotá Región, que favorezcan la toma de decisiones efectivas alrededor de la formulación, gestión, seguimiento y evaluación de las políticas públicas.
- Diseñar y generar espacios colaborativos de participación ciudadana con enfoque diferencial, en la formulación, seguimiento y evaluación de los instrumentos y procesos de planeación.
- Impulsar una estrategia de transformación digital de la SDP, por medio del desarrollo tecnológico de herramientas que permitan generar valor a los procesos misionales y los servicios digitales de la entidad para los grupos de valor e interés.
- Desarrollar e implementar una estrategia de gestión del conocimiento e innovación interna que permita retener experiencias y fomentar nuevas formas de trabajo y soluciones innovadoras en la entidad además, de apoyar la formulación de la política de Ciencia Tecnología e Innovación en el Distrito.</t>
  </si>
  <si>
    <t>REALIZAR LAS ACCIONES NECESARIAS PARA EL DESARROLLO, LA IMPLEMENTACIÓN Y SOSTENIBILIDAD DEL SISTEMA DE GESTIÓN-MIPG DE LA SDP 2023</t>
  </si>
  <si>
    <t>DESARROLLAR LAS ACCIONES NECESARIAS ENCAMINADAS A LA IMPLEMENTACIÓN DEL REDISEÑO INSTITUCIONAL EN LA SDP 2023</t>
  </si>
  <si>
    <t>CALIFICACIÓN OFICINA ASESORA DE COMUNICACIONES</t>
  </si>
  <si>
    <t>CUMPLIMIENTO DE METAS ASOCIADAS A LA
OFICINA ASESORA DE COMUNICACIONES</t>
  </si>
  <si>
    <t>CALIFICACIÓN OFICINA  DE CONTROL DISCIPLINARIO INTERNO</t>
  </si>
  <si>
    <t>CALIFICACIÓN OFICINA DE INTEGRACIÓN REGIONAL</t>
  </si>
  <si>
    <t>CALIFICACIÓN OFICINA DE LABORATORIO DE CIUDAD</t>
  </si>
  <si>
    <t>CALIFICACIÓN OFICINA  DE PARTICIPACIÓN Y DIÁLOGO DE CIUDAD</t>
  </si>
  <si>
    <t>CALIFICACIÓN SUBSECRETARÍA DE PLANEACIÓN TERRITORIAL</t>
  </si>
  <si>
    <t>CALIFICACIÓN SUBSECRETARÍA DE POLÍTICAS PÚBLICAS Y PLANEACIÓN SOCIAL Y ECONÓMICA</t>
  </si>
  <si>
    <t>CALIFICACIÓN SUBSECRETARÍA DE PLANEACIÓN DE LA INVERSIÓN</t>
  </si>
  <si>
    <t>CALIFICACIÓN SUBSECRETARÍA DE INFORMACIÓN</t>
  </si>
  <si>
    <t>CALIFICACIÓN SUBSECRETARÍA DE GESTIÓN INSTITUCIONAL</t>
  </si>
  <si>
    <t>CALIFICACIÓN SUBSECRETARÍA JURÍDICA</t>
  </si>
  <si>
    <t>CUMPLIMIENTO DE METAS ASOCIADAS A LA
OFICINA  DE CONTROL DISCIPLINARIO INTERNO</t>
  </si>
  <si>
    <t>CUMPLIMIENTO DE METAS ASOCIADAS A LA
OFICINA DE INTEGRACIÓN REGIONAL</t>
  </si>
  <si>
    <t>CUMPLIMIENTO DE METAS ASOCIADAS A LA OFICINA DE LABORATORIO DE CIUDAD</t>
  </si>
  <si>
    <t>CUMPLIMIENTO DE METAS ASOCIADAS A LA OFICINA  DE PARTICIPACIÓN Y DIÁLOGO DE CIUDAD</t>
  </si>
  <si>
    <t>CUMPLIMIENTO DE METAS ASOCIADAS A LA SUBSECRETARÍA DE PLANEACIÓN TERRITORIAL</t>
  </si>
  <si>
    <t>CUMPLIMIENTO DE METAS ASOCIADAS A LA
SUBSECRETARÍA DE POLÍTICAS PÚBLICAS Y PLANEACIÓN SOCIAL Y ECONÓMICA</t>
  </si>
  <si>
    <t>CUMPLIMIENTO DE METAS ASOCIADAS A LA SUBSECRETARÍA DE PLANEACIÓN DE LA INVERSIÓN</t>
  </si>
  <si>
    <t>CUMPLIMIENTO DE METAS ASOCIADAS A LA SUBSECRETARÍA DE INFORMACIÓN</t>
  </si>
  <si>
    <t>CUMPLIMIENTO DE METAS ASOCIADAS A LA SUBSECRETARÍA JURÍDICA</t>
  </si>
  <si>
    <t>CUMPLIMIENTO DE METAS ASOCIADAS A LA SUBSECRETARÍA DE GESTIÓN INSTITUCIONAL</t>
  </si>
  <si>
    <t>La Oficina de Control Interno recomienda a la Dirección de Planeación del Desarrollo Social continuar la gestión y desarrollo de los compromisos de la dependencia en función del impacto favorable hacia los Ciudadanos. Adicionalmente, continuar adelantando las actividades que permitan el cumplimiento oportuno de las metas y el reporte de las mismas.</t>
  </si>
  <si>
    <t xml:space="preserve">Se recomienda al área continuar realizando las actividades que permitan el cumplimiento de las metas, tanto en  oportunidad como en completitud para cada uno de los avances alcanzados. </t>
  </si>
  <si>
    <t>FRANCISCO J SALDARRIAGA LÓPEZ</t>
  </si>
  <si>
    <t>DENIS PARRA SUÁREZ</t>
  </si>
  <si>
    <t>Se recomienda a la Oficina de Control Interno manifestar la necesidad de herramientas tecnológicas de Hardware y Software con la Dirección de Tecnologías de la Información y las Comunicaciones para desarrollar el ejercicio Auditor y de Seguimiento en la SDP.  Continuar fortaleciendo y posicionando el reconocimiento de los diferentes roles entre ellos el de asesoría en los temas del Control y la evaluación del Control Interno por las diferentes dependencias de la SDP.</t>
  </si>
  <si>
    <t>Se realizaron 12 Consejos de Redacción, uno cada mes; entre los meses de enero a diciembre se desarrolló la estrategia de comunicación externa y se diseñaron piezas comunicacionales.</t>
  </si>
  <si>
    <t xml:space="preserve">Durante los meses de enero a diciembre de 2023 se diseñaron y divulgaron 85 piezas de comuniciación interna en cada una de las categorías internas ya definidas. </t>
  </si>
  <si>
    <t>Con corte a diciembre de 2023 se realizó el seguimiento de registros positivos o neutros con temas de la SDP en medios de comunciación y se revisó el informe de octubre, en el cual se reporta 94% de noticias positivas o neutras relacionadas con temas misionales de la SDP.</t>
  </si>
  <si>
    <t>Entre los meses de enero de diciembre se realizó el reporte de seguimiento del año 2022 y la formulación de los mapas de riesgos del proceso 2023, para la Oficina Asesora de Comunicaciones se formuló un riesgo de gestión con 4 controles y para los riesgos de seguridad de la información se formularon dos riesgos compartidos con la Oficina de Participación y Diálogo de Ciudad, uno con 5 controles y otro con 4. En todo el año se hamantenido actualizada la información de la página WEB, conforme a las solicitudes de cada dependencia.  Se realizaron un total de 1.264 publicaciones y se han registrado 6.136.595 visitas; Usuarios: 2.083.657; Sesiones: 2.986.133.</t>
  </si>
  <si>
    <t>Se avanzó en términos de realizar acciones pedagógicas, que permitieron identificar aplicaciones normativas de hechos que puedan ocurrir durante el ejercicio del Servicio Público, sus causas y consecuencias.
Se sugiere hacer divulgación de estadísticas de los resultados de situaciones en curso y culminadas por la Oficina de Control Disciplinario Interno.</t>
  </si>
  <si>
    <t>Se realizó por procesos la articulación de la información alfanumérica y cartógrafica del ODUR para la divulgación y el manejo de bases de datos para actualización de indicadores y para mejorar los recursos de manejo de información. Así mismo, se inició el proceso de vincular la base de datos de indicadores en ACCESS con el tablero en POWER BI mediante el cargue de la información de los indicadores de ODS teniendo como resultado los valores de datos correctos y la publicación de documentos en la página WEB. 
Estudios: las mujeres en cifras: análisis Bogotá región 2022, Bogotá región a partir de la encuesta multipropósito 2021, análisis de movimientos migratorios en Bogotá y los municipios de Cundinamarca 2022.
Un beneficio observado para esta dependencia está relacionado con el acceso a los documentos del observatorio y con contenido de datos espaciales regionales, disponibles en la página web de la entidad y para ser consultados por la ciudadanía.</t>
  </si>
  <si>
    <t xml:space="preserve">El área dispone de material audiovisual que no solo enriquece el contenido propuesto sino que también se convierte en un recurso importante para la concepción de futuras producciones y piezas creativas. </t>
  </si>
  <si>
    <t>Se reporta realización de postproducción relato tres, historia Socorro; tomas fotográficas y áreas de los municippios de Soacha, Tocancipá, Zipaquirá, Sibaté, Cota, Chía, Cajicá, La Calera y Tenjo. 
Redacción del capítulo de participación en las bases del documento de "Reglamento del Ágora Metropolitana”</t>
  </si>
  <si>
    <t xml:space="preserve">Se realiza proyección de informes al seguimiento 2023- Región Administrativa de planificación especial Región Central- RAPE. Así como de seguimiento de proyectos del Distrito Capital con alcance Regional. Dichos informes dan muestra del balance de las iniciativas ejecutadas por la Administración Distrital, que aportan al proceso de integración de Bogotá con su entorno territorial para las vigencias 2021 y 2022. </t>
  </si>
  <si>
    <t xml:space="preserve">Se realizaron las consolidaciones de los documentos:
1. Dinámica inmobiliaria en Bogotá y Cundinamarca,
2. Contexto económico y mercado laboral en Bogotá y los municipios de la Región. </t>
  </si>
  <si>
    <t xml:space="preserve">Se realizó publicación y documentación con el estándar de metadato de la información: A Catastro de los Municipios de Fosca, Fúquene, Gachalá y se realizó una actualización del documento perfil y plantilla de metadato. </t>
  </si>
  <si>
    <t>En el marco del proceso de armonización del ordenamiento territorial de los municipios de borde con Bogotá, se realizó el análisis de los instrumentos de ordenamiento territorial de los 6 municipios de borde con Bogotá: Chía, La Calera, Soacha, Funza, Mosquera y Cota. Lo anterior, para avanzar en la articulación del ordenamiento territorial de llos mencionados municipios, así como los proyectos que viene desarrollando las UPLs de borde. El documento que recopila toda la información es identificación de las posibilidades de articulación entre las Unidades de Planificación Local de Bogotá, el cual fue socializado con los municipios y cuenta con un análisis detallado de los temas asociados a servicios públicos, movilidad, infraestructura y ordenamiento territorial.</t>
  </si>
  <si>
    <t>Se realizó la revisión documental de los procesos y procedimientos asociados a la Oficina de Integración Regional conforme el rediseño institucional, del mismo modo, y de acuerdo con la Resolución 1337 de 2023 la cual realiza una delegación para el informe de cooperación, la documentación relacionada a ésta.</t>
  </si>
  <si>
    <t>La dependencia realizó presentación de la metodología ideas de cambio.</t>
  </si>
  <si>
    <t>La dependencia avanzó en una metodología de ideas de cambio para ser aplicada por los servidores públicos, un ejercicio de innovación asociado a instrumentos de planeación de la entidad, documento de análisis de datos, entre otras,  lo cual permite generar un espacio de innovación, colaboración, gestión del conocimiento y análisis de datos para resolver problemáticas relacionadas con la planeación de la ciudad.</t>
  </si>
  <si>
    <t>ELABORAR Y PUBLICAR EL DOCUMENTO ESTRATEGIA DE PARTICIPACIÓN CIUDADANA (LAS ACCIONES A REALIZAR EN CAUSAS CIUDADANAS, CONSULTAS CIUDADANAS, COMPROMISOS DE GOBIERNO ABIERTO Y PRESUPUESTOS. (PROGRAMA DE TRANSPARENCIA Y ÉTICA PÚBLICA PTEP) 2023</t>
  </si>
  <si>
    <t>CALIFICACIÓN OFICINA  DE CONTROL INTERNO</t>
  </si>
  <si>
    <t>CUMPLIMIENTO DE METAS ASOCIADAS A LA
OFICINA DE CONTROL INTERNO</t>
  </si>
  <si>
    <t>Dentro del análisis de resultados se toma como referencia el porcentaje de cumplimiento de las Oficinas Asesoras y las Subsecretarías, toda vez que recogen la gestión desarrollada para la vigencia 2023, bajo la Dirección del Despacho de la Secretaría Distrital de Planeación, del mismo modo es de resaltar el compromiso de la Alta Dirección en cuanto al seguimiento del Sistema de Control Interno de la entidad.</t>
  </si>
  <si>
    <t>Dentro del análisis de resultados se toma como referencia el porcentaje de cumplimiento de las Oficinas Asesoras y las Subsecretarías, toda vez que recogen la gestión desarrollada para la vigencia 2023, bajo la Dirección del Despacho de la Secretaría Distrital de Planeación. En este contexto el Despacho obtuvo un cumplimiento de 100% frente a la gestión realizada en la vigencia 2023.</t>
  </si>
  <si>
    <t>Continuar con el seguimiento al Sistema de Control Interno de la Entidad.</t>
  </si>
  <si>
    <t>En relación con las estrategias distritales de diálogo ciudadano, a 31 de diciembre, se implementaron 934 espacios de participación para los instrumentos de planeación y se acompañaron 108 de gestión, para un total de 1.042 actividades, las cuales permitieron coordinar y articular actores del proceso para una eficiente armonización de contenidos y objetivos. El tipo de agenda se desarrolló de la siguiente manera: agenda de participación y diálogo de ciudad (551), agenda con instancias de participación (386), agenda de otros instrumentos de planeación (58) y agenda de eventos (47). del total (313) se desarrollaron virtualmente lo que corresponde al 30,04 % y presencialmente (729) lo que representa el 69,96%. En cuanto al Consejo Territorial de Planeación Distrital - CTPD, en el marco del rediseño institucional y en cumplimiento del acuerdo 878 de 2023, se designó una secretaría técnica para garantizar la oportuna discusión del plan de desarrollo distrital, del plan de ordenamiento territorial y de las políticas públicas.  con este propósito se brindó acompañamiento técnico, metodológico y administrativo a la plenaria, mesa directiva, sus comisiones y distintos eventos durante toda la vigencia 2023, en aproximadamente 148 espacios de acuerdo con el plan institucional de participación, los cuales cuentan con la debida trazabilidad documental de su realización. de dichas estrategias, 217 espacios fueron liderados desde la oficina de participación y diálogo de ciudad, por lo cual son escenarios propicios para el cálculo de indicadores de participación ciudadana. Lo anterior puede ser verificado en el visor ciudadano 2023, a través del siguiente enlace: https://lookerstudio.google.com/s/lrql2j30yw4</t>
  </si>
  <si>
    <t>Si bien es cierto dentro de los reportes dados con respecto a las actividades asociadas a la meta en el POA arroja un promedio de 99,83%, esta dependencia ha demostrado una gestión permanente en la cual una estrategia de rendición de cuentas SDP denomindada "cuentas clara" para la ciudadania, la cual como propósito el de contar de manera precisa y oportuna a la ciudadanía en general, a través de un conjunto de mecanismos óptimos de información y explicación en un lenguaje claro sobre la gestión administrativa institucional de la entidad, en procura de mejorar las condiciones de confianza y transparencia y promoción del diálogo en la vigencia 2023. Dicha estrategia contempló escenarios de diálogo para conversar y saber de primera mano los intereses e inquietudes de la ciudadanía; de esta manera se beneficia y potencia la participación ciudadana. mediante estos diálogos, la ciudadanía canaliza inquietudes, propuestas y posibles soluciones a los temas de impacto que lidera la SDP: 
1.  diálogo ciudadano hablemos de POT y de territorialidades negras en Bogotá: presencial realizado el 17 de marzo con ponencias por parte de la comunidad negra-afrocolombiana y su cosmovisión del territorio. generalidades POT  
https://drive.google.com/drive/folders/16flkab8itakmjifd3da5deuebwr4vg4y
2. diálogo ciudadano al día con la ciudadanía:  espacio virtual realizado el 26 de julio, con canales de recepción de preguntas (consulta previa) y por medio de chat de las plataformas de fb live, you tube. https://drive.google.com/drive/folders/1g383oaymmb8aej0lzgo45v2tvqo65qth
3. diálogo ciudadano sobre procesos de participación: realizado el 9 de noviembre, abordó temas de participación con canales de recepción de preguntas (consulta previa) y por medio del canal de whatsapp de la emisora dc radio.
https://drive.google.com/drive/folders/1ewbgszjlr0cga1ll8g8hrlpng4orndaf
4. audiencia pública de rendición de cuentas: tour sdp 2023:  durante el mes de diciembre se realizó el tour sdp 2023: audiencia pública de rendición de cuentas, se adelantó con el fin de tener un espacio de interlocución y diálogo entre los servidores públicos y la ciudadanía en aras de generar transparencia, condiciones de confianza entre gobernantes y ciudadanos y garantizar el ejercicio del control social a la administración, sirviendo además de insumo para ajustar proyectos y planes de acción para su realización.
enlace streaming: https://www.youtube.com/watch?v=z-amim9kvaq&amp;themerefresh=1
https://drive.google.com/drive/folders/1osa9hasrirmenc5nsuowg-efe9yepsnk</t>
  </si>
  <si>
    <t>Esta dependencia dentro de sus reportes en el POA para esta meta arroja 91,67%, y adicionalmente para la evaluación de la dependencia la Oficina de Control Interno observó que la dependencia realizó una amplia gestión de las actividades asociadas a POT.
Esto es evidenciado con los siguientes documentos los cuales hacen parte de las normas expedidas durante el año 2023, en relación con la reglamentación de hectáreas, son:
* Decreto Distrital 083 de 2023: Se establecen los requisitos y el procedimiento para la autorización, instalación, localización y regularización de estaciones radioeléctricas en Bogotá.
* Decreto 072 de 2023: reglamentan las disposiciones sobre espacio público del Plan de Ordenamiento Territorial de Bogotá D.C.
* Decreto 122 de 2023 reglamentan los artículos 233, 243 y 384 del Decreto 555 de 2021, en lo relacionado con la vivienda colectiva y las soluciones habitacionales con servicios.
* Decreto 18 de 2023 reglamenta la aplicación del incentivo de equiparación a estrato uno (1) para el cobro de tarifas de servicios públicos en los bienes de interés cultural.
* Decreto 165 del 02 de mayo de 2023 se establecen las condiciones aplicables al procedimiento de legalización urbanística de asentamientos humanos.
* Decreto 263 de 2023 Por el cual se adopta el Manual de Espacio Público de Bogotá D.C.
* Decreto 427 de 2023 Plan Maestro de Cuidado y Servicios Sociales
* Resolución 1662 de 2023, se actualiza el Mapa CU-5.3 «Sectores Consolidados»
* Resolución 1876 de 2023, adopta herramienta de información del licenciamiento urbanístico y actos de reconocimiento por parte de los Curadores Urbanos y de la Caja de Vivienda Popular.
* Resolución 1631 de 2023, dimensionamiento de Antejardines.
* Decreto 558 de 2023 Operadores urbanos
* Decreto 582 de 2023 Ecourbanismo y construcción sostenible
* Decreto 506 de 2023 Ampliaciones y reconocimiento
* Decreto 572 de 2023 Sistema Planeación Distrital
Adicionalmente, en el marco de la gestión adelantada se expidieron las Resoluciones: 0210 del 07 de febrero 2023, 0109 del 17 de febrero 2023, 247 del 20 de febrero de 2023, 0540 del 8 de marzo de 2023, 1326 del 28 de abril de 2023, 322 del 13 de mayo de 2023, 765 de 2023, 631 del 31 de julio 2023, 1662 del 24 de julio 2023, 180 de 2023 y 1718 de 2023.</t>
  </si>
  <si>
    <t>PROMEDIO DE RESULTADOS DE LAS 4 DIRECCIONES DE LA SUBSECRETARÍA</t>
  </si>
  <si>
    <t>Una vez revisada la información de la gestión, se observa un cumplimiento de la dependencia frente a las metas programadas para la vigencia 2023. Así mismo, se observó un gran esfuerzo, debido a la gestión de los temas relacionados con el Plan de Ordenamiento Territorial.
Para efectos de la programación de metas, se observó que para la vigencia 2023 en una meta se formuló unicamente una actividad, por lo tanto, se sugiere incluir más de una actividad asociada a la meta, toda vez que esto facilita la planeación y seguimiento de la misma si llegaran a presentarse desviaciones frente a su cumplimiento.</t>
  </si>
  <si>
    <t>Se recomienda que en la planeación para cada meta se formule más de una actividad,  lo que permitirá realizar un seguimiento más acorde con las activides que realiza toda la Subsecretaria
En general se recomienda continuar adelantando las actividades que permitan el cumplimiento oportuno de las metas y el reporte de las mismas.</t>
  </si>
  <si>
    <t>La Oficina de Control Interno observó como primer insumo para la evaluación de la dependencia el reporte dado en el POA 99,87%, así como la identificación de  la definición de Las Actuaciones Urbanas Integrales (AUI) como instrumentos de planificación y gestión intermedia que permiten concretar el modelo de ocupación territorial y detonar procesos de revitalización y desarrollo en piezas urbanas ejemplares para la ciudad. Estos instrumentos están enmarcados en 7 diferentes sectores de la Ciudad, dando cumplimiento al Decreto 555 de 2021 del POT. 
De acuerdo al reporte, la dependencia surtió las diferentes etapas para la formulación de los Documentos Técnicos de Soporte - DTS de las 30 UPL Urbanas y 3 UPL Rurales de la ciudad, dando cumplimiento a la meta propuesta.</t>
  </si>
  <si>
    <t>PROMEDIO DE RESULTADOS DE 7 SUBDIRECCIONES DE LA DIRECCIÓN</t>
  </si>
  <si>
    <t>La Oficina de Control Internoobserva el gran aporte de la dependencia; frente a la formulación y reglamentación de 33 Unidades de Planeamiento Local (UPL), a través de 7 Decretos reglamentarios. Para lograr esta meta, surtieron todas las etapas correspondientes a la formulación y adopción de los Decretos reglamentarios de las 33 UPL, dentro de las que se incluyen: Completitud de todos los requisitos jurídicos que incluyen la publicación en LegalBog y los estudios por varias entidades jurídicas del orden distrital, lo que permitirá concretar el modelo de ordenamiento territorial.  Lo anterior permitiendo mejorar la calidad de vida de los habitantes de Bogotá, mediante acceso a las oportunidades y beneficios que ofrece el desarrollo de la ciudad, así como también el desarrollo de equipamientos para los servicios sociales, utilización racional del suelo, sostenibilidad ambiental, seguridad de la población ante riesgos naturales y la preservación del patrimonio.
Así mismo, se observó cumplimiento frente a la acción de mejora producto de hallazgo de la Contraloría de Bogotá, en relación a "3.2.1.1 Hallazgo administrativo por el incumplimiento del principio de planeación para la ejecución de la meta 10 del proyecto 7631, en la vigencia 2022.", frente a la cual se cumplió con la meta del cuatrenio, con 41 reportes con información de operaciones urbanas integrales a partir de la definición y actualización de la batería de indicadores para su seguimiento y evaluación.
La Dirección de Planeamiento Local obtuvó una calificación de 100% tomando como referencia el promedio de resultados de las subdirecciones asociadas a esta dependencia.</t>
  </si>
  <si>
    <t>Se recomienda que para cada meta se formule más de una actividad para que a través de las mismas se pueda planear y hacer el respetivo seguimiento en concordancia con del avance y cumplimiento de las mismas.
Se recomienda coordinar la programación de metas de las Subdirecciones que se tiene a su cargo en el sistema de información de la entidad, con el objetivo de poder realizar un seguimiento periódico a las acciones que contribuyen al cumplimiento de las metas establecidas por la dependencia.
En general se recomienda continuar adelantando las actividades que permitan el cumplimiento oportuno de las metas y el reporte de las mismas.</t>
  </si>
  <si>
    <t>En el seguimiento realizado por la Oficina de Control Interno se observó lo reportado por el área al POA de un 99,87%, así mismo, la definición de Las Actuaciones Urbanas Integrales (AUI) como instrumentos de planificación y gestión intermedia que permiten concretar el modelo de ocupación territorial y detonar procesos de revitalización y desarrollo en piezas urbanas ejemplares para la ciudad. Estos instrumentos están enmarcados en 7 diferentes sectores de la Ciudad, dando cumplimiento al Decreto 555 de 2021 del POT. 
De acuerdo al reporte, se surtieron todas las etapas para la formulación de los Documentos Técnicos de Soporte - DTS de las 30 UPL Urbanas y 3 UPL Rurales de la ciudad, dando cumplimiento a la meta propuesta.</t>
  </si>
  <si>
    <t>La Oficina de Control Interno observó como un gran logro, la formulación y reglamentaron las 33 Unidades de Planeamiento Local (UPL), a través de 7 Decretos reglamentarios. Para lograr esta meta, se surtieron todas las etapas correspondientes a la formulación y adopción de los Decretos reglamentarios de las 33 UPL, dentro de las que se incluyen: Completud de todos los requisitos jurídicos que incluyen la publicación en LegalBog y los estudios por varias entidades jurídicas del orden distrital, lo que permitirá concretar el modelo de ordenamiento territorial. Lo anterior permite mejorar la calidad de vida de los habitantes de Bogotá, mediante acceso a las oportunidades y beneficios que ofrece el desarrollo de la ciudad, así como también el desarrollo de equipamientos para los servicios sociales, utilización racional del suelo, sostenibilidad ambiental, seguridad de la población ante riesgos naturales y la preservación del patrimonio.
Sin embargo, el área no tiene registros en el Plan Operativo Anual, razón por la cual se realizó la evaluación con la revisión del reporte de la Dirección de Planeamiento Local y la documentación aportada por ésta y las Subdirecciones de Planeamiento Local.  Se recomienda programar las metas y actividades en el POA, de manera que se pueda realizar una adecuada planeación y seguimiento de la gestión realizada por parte de la dependencia.</t>
  </si>
  <si>
    <t>Se recomienda realizar la programación y reporte de las metas y actividades en el Plan Operativo Anual de la entidad, lo que permitirá el adecuado seguimiento, toma de decisiones y cumplimiento de las respectivas metas.</t>
  </si>
  <si>
    <t>ESTRUCTURAR Y REALIZAR SEGUIMIENTO AL PROCESO DE ELABORACIÓN DE LOS ESTUDIOS PARA LA PRECISIÓN DE LAS ESTRUCTURAS URBANAS EN LAS ACTUACIONES URBANAS INTEGRALES.</t>
  </si>
  <si>
    <t>Se recomienda realizar el reporte acumulado de todas las actividades desarrolladas durante la vigencia para visibilizar a gestión de todas las actividades realizadas. Así mismo, se sugiere que para cada meta se formule más de una actividad para que a través de las mismas se pueda planear y hacer el seguimiento del avance de la meta.</t>
  </si>
  <si>
    <t>Se observa como un gran logro durante la vigencia 2023, al aporte en viabilización de 15 Planes Parciales y 18 Legalizaciones de la Subdirección de Mejoramiento Integral, en el marco de las funciones de la SDP, así como los aportes en materia de actos administrativos.
Si bien se realizó el cumplimiento de las metas establecidas por la dependencia para la vigencia 2023, en relación a la meta «GENERAR 100 PORCIENTO INFORMACIÓN DE SEGUIMIENTO A LA TOTALIDAD DE LOS PLANES PARCIALES PARA LA TOMA DE DECISIONES Y EL ACCESO DE LOS GRUPOS DE INTERÉS», se observa como mejora que para el mes de diciembre de cada vigencia, se debe realizar el reporte acumulado frente al cumplimiento de la actividades de la meta.</t>
  </si>
  <si>
    <t>En el reporte de la dependencia, la Oficina de Control Interno observó que se cumplió la meta. 
La dependencia realizó un trabajo de revisión en SUIT y la guía de trámites y en relación a los relacionados con Planes Parciales, se encuentran actualizados, se diligenciaron los datos de operación paralos trámites inscritos en SUIT, se diligenció la matriz de datos abiertos de los Planes Parciales de Desarrollo y se participó en la actualización del mapa de riesgos de corrupción del proceso de Planeación Territorial.</t>
  </si>
  <si>
    <t>La Oficina de Control Interno una vez revisó los soportes, observó el cumplimiento de ésta meta. 
Las evidencias se pudieron observar en el link del Drive: https://drive.google.com/drive/folders/1raXg9lNil4GJq2C-EFjIsh8UbgMPzbcu?usp=drive_link</t>
  </si>
  <si>
    <t xml:space="preserve">La Oficina de Control Interno identificó que la dependencia realizó la siguiente gestión en la vigencia:
*Estudios y Resolución 1662 del 26 de julio de 2023, para la actualización del MAPA CU5-5.3 SECTORES CONSOLIDADOS
*Estudio y Resolución 1631 del 19 de julio de 2023 para la actualización del MAPA CU-5.5 DIMENSIONAMIENTO DE ANTEJARDINES
*Estudio y borrador de acto administrativo para la reglamentación de los sectores en C/UNE
Se observaron las evidencias frente al cumplimiento de la meta, las cuales se encuentran en el siguiente Drive: https://drive.google.com/drive/folders/1raXg9lNil4GJq2C-EFjIsh8UbgMPzbcu?usp=drive_link </t>
  </si>
  <si>
    <t>Se observó el cumplimiento de las metas establecidas para la vigencia 2023 con las respectivas evidencias, en términos de aporte a la reglamentación del POT (Estudios y Actos Administrativos), contribuyendo de esta manera en la gestión de la entidad, así como en su conocimiento y aplicabilidad de los temas a cargo de toda la dependencia.
Se recomienda programar las metas y sus respectivas actividades en el Plan Operativo Anual de la entidad, toda vez que le permite a la dependencia hacer seguimiento de su gestión, además de identificar posibles desviaciones en el cumplimiento de las metas, permite visibilizar el trabajo realizado por la dependencia.</t>
  </si>
  <si>
    <t>La dependencia cumplió con la meta establecida para la vigencia 2023, aportando a la gestión de la entidad, sin embargo, se sugiere revisar incluir más de una actividad asociada a las metas, toda vez que esto facilita la planeación y seguimiento de la misma.
Adicionalmente se sugiere una vez se tenga la reglamentación de regularización de barrios, avanzar en el diseño del procedimiento.</t>
  </si>
  <si>
    <t>PROMEDIO DE RESULTADOS DE LAS 3 SUBDIRECCIONES DE LA DEPENDENCIA</t>
  </si>
  <si>
    <t>Se observa cumplimiento frente a la gestión de actos administrativos y metodologías trabajadas, aportando a la gestión de la entidad.
Dentro de las metas adelantadas por la dependencia, se sugiere realizar seguimiento a los trámites de los documentos que están en curso por parte de otras entidades y/o instancias para culminar su respectivo trámite.</t>
  </si>
  <si>
    <t>Se registra información para el cumplimiento de la meta. Se observa programación de  revisión del trámite asociado a la dependencia para posterior inscripción en el SUIT del procedimiento de declaratoria de Espacio Público.</t>
  </si>
  <si>
    <t>TOTAL CUMPLIMIENTO POR DEPENDENCIA</t>
  </si>
  <si>
    <t>En el registro de metas y actividades del Plan de Acción - POA 2023, la dependencia registra una meta, adicionalmente a lo reportado en el Plan Operativo Anual de la entidad, y una vez revisados otras fuentes como el Acta Informe de Gestión del Secretario de Planeación saliente, se pudo observar el siguiente registro "En relación con el cuidado de las personas, se han reglamentado 40 actos administrativos, entre ellos 2 de los 3 Planes Maestros: el Plan de Servicios Sociales y del Cuidado, una de las grandes apuestas del POT Bogotá Reverdece que descentraliza los servicios sociales y esenciales, y garantiza el cuidado de las personas más vulnerables, y el Plan de Movilidad Sostenible y Segura, con el que se consolida una movilidad multimodal, descarbonizada, sostenible, accesible y segura.",  por lo anterior para la vigencia 2024, se sugiere la revisión integral del Decreto 432 de 2022 y la formulación de metas que permitan evidenciar la gestión que realiza el área en el marco de su misionalidad.</t>
  </si>
  <si>
    <t xml:space="preserve">Se recomienda realizar un ejercicio de revisión y programación de metas con sus respectivas actividades, las cuales permitirán hacer un ejercicio seguimiento con toda  la gestión de la dependencia para la vigencia 2024. </t>
  </si>
  <si>
    <t>Se observa que la dependencia cumplió la meta a través de la adopción del Decreto 582 de 2023 "Por el cual se reglamentan las disposiciones de Ecourbanismo y Construcción Sostenible del Plan de Ordenamiento Territorial de Bogotá y se dictan otras disposiciones".</t>
  </si>
  <si>
    <t>En el registro de metas y actividades del Plan de Acción - POA 2023, la dependencia solamente registra una meta.
Se sugiere revisar para la vigencia 2024 el Decreto 432 de 2022 y formular metas que permitan evidenciar y medir la gestión que realiza el área en el marco de su misionalidad.</t>
  </si>
  <si>
    <t>Se observa un gran aporte de la dependencia en términos de elaboración de documentos de investigación que aporten a la Política Sectorial y al Ordenamiento Territorial de la ciudad.
En el registro de metas y actividades del Plan de Acción - POA 2023, la dependencia para cada meta registra una actividad. Esta Oficina sugiere analizar para la vigencia 2024 el Decreto 432 de 2022, así como el Plan de Desarrollo que se encuentre vigente y revisar el aporte a las metas que permitan evidenciar en completitud la gestión que realiza el área en el marco de su misionalidad.</t>
  </si>
  <si>
    <t xml:space="preserve">La dependencia expidió 209 Actos administrativos y se encuentran en gestión 635. 
Se dio respuesta a 151 Derechos de Petición dando cumplimiento a la normatividad vigente.  </t>
  </si>
  <si>
    <t>Se evidencia un cumplimiento de la meta y sus actividades del 100%, se identifica que realizaron publicación de actos administrativos en la página web y la Gaceta de la Dirección, realizan seguimientos mensuales.
Del mismo modo esta dependencia realizó actualización documental de su proceso, se realizó encuesta de satisfacción, y reporte en SUIT para eliminar trámite de estaciones radioeléctricas, reporte de datos de operación y  la actualización del mapa de riesgos de corrupción.</t>
  </si>
  <si>
    <t>RESULTADOS DE LAS 5 DIRECCIONES DE LA DEPENDENCIA</t>
  </si>
  <si>
    <t>Se recomienda a la Subsecretaría de Politicas Públicas y Planeación Social y Económica, continuar realizando las actividades que conlleven al cumplimiento de las metas y reportar su avance de forma oportuna referente al Sistema de Seguimiento de Políticas Públicas insumo de todas las entidades Distritales, el cual permitirá tener un panorama general de las características del ecosistema de políticas públicas distritales, en donde se dispondrá de información estratégica, para realizar evaluaciones y seguimientos sobre el avance de las políticas públicas de cada sector, continuar ejerciendo este control como una buena práctica para la Secretaría Distrital de Planeación.</t>
  </si>
  <si>
    <t>Revisados los resultados en (2) dos actividades definidas para el desarrollo del objetivo previsto, presenta un balance positivo para el cumplimiento de la meta al 100 % en elaborar  Informes de seguimiento de las políticas públicas. Se destaca el desarrollo de documentos de seguimiento a la política pública, que hacen parte del Ecosistema Distrital del Política Pública. Un documento presenta un balance consolidado del avance con corte a 30/12/22 y un segundo documento presenta un balance consolidado del avance con corte a 30/06/23, por lo cual se enfatiza la gestión de la dependencia en sus propósitos frente al seguimiento a las políticas públicas.</t>
  </si>
  <si>
    <t>Se observó el cumplimiento de la Dirección de Planeación del Desarrollo Social frente a las metas programadas para la vigencia 2023. Se destaca, la gestión en el desarrollo del seguimiento a los planes de acción de los ODS y al Plan de Ejecución de Obras del POT. Adicionalmente, el impacto favorable hacia los ciudadanos, toda vez que se estudiaron las Políticas de Desarrollo Social que afectan en su calidad de vida económica.</t>
  </si>
  <si>
    <t>El impacto de las evaluaciones promovidas como insumo a la SDP, permiten en lo posible decisiones de la dimensión estratégica y operativa de las intervenciones públicas y en el proceso de revisión y reformulación de las políticas públicas distritales, con énfasis en los beneficios favorables hacia los ciudadanos.</t>
  </si>
  <si>
    <t>Revisados los resultados en (4) cuatro actividades definidas para el desarrollo del objetivo previsto, presenta un balance positivo para el cumplimiento de la meta al 100 % en desarrollar Estudios sobre política pública LGBTI teniendo en cuenta las particularidades y características en razón al género y pertenencia a grupos poblacionales. Se destaca de manera cualitativa el diseño de una herramienta de focalización que permite identificar a la población que debe ser priorizada para la recepción de servicios sociales. Esta herramienta se centra en análisis de elementos asociados al gasto de los hogares, el estudio sobre la memoria del movimiento social LGBTI en Bogotá, desde los enfoques urbano patrimonial, por lo cual se enfatiza la gestión de la dependencia en sus propósitos frente a los ciudadanos.</t>
  </si>
  <si>
    <t>Se recomienda continuar adelantando las actividades que permitan el cumplimiento oportuno de las metas y el reporte de las mismas.</t>
  </si>
  <si>
    <t>RESULTADOS DE LAS 3 DIRECCIONES DE LA DEPENDENCIA</t>
  </si>
  <si>
    <t>Se observa que la dependencia realiza revisión a sus mapas de riesgos del proceso coordinación de las políticas públicas y de los instrumentos de planeación, así como periodicos monitoreos como primera línea de defensa.
El seguimiento efectuado a los planes de mejoramiento ha permitido una mejora continua al interior de la subsecretaría de planeación de la inversión. 
Se adelantan reuniones para seguimiento de la actualización documental de las direcciones a cargo de la Subsecretaria, actualizando a la fecha sus manuales y documentos, y a su vez ha realizado aplicación de encuestas de satisfacción.</t>
  </si>
  <si>
    <t>La dependencia realiza asistencia técnica en un espacio virtual adelantada los jueves a partir de las 3pm, atendiendo todas las inquietudes presentadas por las entidades.  Desarrollaron sesiones de capacitación en la actualización de proyectos a Decreto.  Adicionalmente realizó 13 sesiones de asistencia técnica semanal sobre SUIFP y SPI.  Ha resuelto 29 mesas de ayuda con el DNP, para ello la dependencia lleva control  de las respectivas solicitudes y respuestas. 
En los asuntos relacionados a las plataformas tecnológicas de la Nación, atendió vía correo electrónico las distintas solicitudes por parte de las entidades de los sectores a cargo, y se dio trámite a los ajustes de los usuarios de los diferentes sistemas de información solicitados para dichas plataformas; además, de las solicitudes realizadas por parte de las entidades del sector Movilidad para la creación, retiro y actualización de permisos de usuarios de los diferentes sistemas de información para el seguimiento a la inversión. Hasta el cuarto trimestre se han realizado 5 actualizaciones de Fichas EBI de banco de proyectos para Entidades y Localidades según cronograma, 1ra Actualización 951 fichas, 2da Actualización 358 fichas, 3ra Actualización 445 fichas, 4ta Actualización 389 fichas y 5ta Actualización 798 fichas EBI, las cuales fueron publicadas en la página web de la SDP.</t>
  </si>
  <si>
    <t xml:space="preserve">Se elaboraron los capítulos respectivos para el informe de Marco Territorial de Lucha contra la pobreza extrema en Bogotá vigencia 2022, en el marco de los programas del PDD y sus metas sectoriales que contribuyen a la pobreza extrema de Bogotá, según la Ley 1785 de 2016 superación de la pobreza extrema red unidos, para el Concejo de Bogotá y se realizó la publicación. Se realizó la solicitud de información de avance en inversión social a los sectores de la Administración distrital y de los Fondos de Desarrollo Local a través de la DDPSIPD y de la DPSIPDL y de la actualización de la marcación de la inversión a la Secretaría Distrital de Hacienda para el informe que se realizó en el primer semestre del año. Se consolidó la información solicitada a través de los profesionales encargados del apoyo técnico a los sectores administrativos, la SDH y de la dirección de planes de desarrollo local DPSIPDL.
Se realizó la revisión de la información y elaboración de los documentos de inversión social en Bogotá vigencia 2022 y primer semestre de 2023, los cuales fueron remitidos al Concejo de Bogotá en marzo y septiembre de 2023, con los radicados 2-2023-32148 del 30/03/2023 y 2-2023-107005 del 28/09/2023, respectivamente. Cumpliéndose al 100% las actividades programadas en la vigencia. De igual forma estos informes se incorporan en la página de la SDP. </t>
  </si>
  <si>
    <t>El área realizó las siguientes actividades en cumplimiento de esta meta: El mapa de riesgos del proceso coordinación de las políticas públicas y de los instrumentos de planeación se formuló en tres documentos formalizados en marzo 21 de 2023. se realizaron actualizaciones constantes en la página web en asuntos de la dependencia, tales como proyectos de inversión, plan de acción, tablero de control, presupuesto de inversión directa.  Realizó análisis y actualización de la matriz de caracterización de productos y servicios.</t>
  </si>
  <si>
    <t>En cumplimiento de la Circular Conjunta DDP- N° 0000 15 de 20 23, se realizó la convocatoria y acompañamiento a Comités Funcionales, espacio donde los Alcaldes Locales presentaron técnica y financieramente la propuesta de Anteproyecto de Presupuesto 2024 del FDL. Se asesoró técnicamente a los sectores administrativos - entidades distritales en la elaboración y/o actualización de los documentos de criterios de elegibilidad y viabilidad. Se emitieron conceptos sobre modificaciones al presupuesto de inversión local (traslado, adición, ajuste presupuestal de obligaciones por pagar de la vigencia fiscal actual) a partir del análisis de las solicitudes radicadas a la SDP por las Alcaldías Locales del distrito</t>
  </si>
  <si>
    <t>Se adelantaron labores de asistencia técnica con las Alcaldías Locales para adelantar el ejercicio de seguimiento a la ejecución del Plan de Acción por Inversión,  logrando la generación de los reportes con corte a diciembre 31 de 2023, incluidos los reportes de seguimiento a la ejecución de Presupuestos Participativos.</t>
  </si>
  <si>
    <t>Desde el inicio de la implementación de los presupuestos participativos en la ciudad se ha venido realizando el seguimiento trimestral a las 3.476 propuestas ciudadanas priorizadas durante las vigencias 2020 (1332), 2021 (909) y 2022 (1235). Dicho seguimiento a los presupuestos participativos se ha venido realizando a través de las siguientes herramientas: Los recursos comprometidos en la ejecución de las propuestas priorizadas ascienden a $439.113 millones de pesos, durante 2021 $165.851 millones, 2022, $171.505 millones y 2023 $101.757 millones. Información con corte a 30/09/2023. De la misma forma, con la ejecución de las propuestas se ha logrado beneficiar a 2.971.330 personas entre los años 2021 y 2023, cifra importante que permite evidenciar el impacto de las decisiones de los presupuestos participativos en la ciudad. Información con corte a 30/09/2023. Durante la vigencia 2023 se realizó con la ciudadanía el ejercicio de priorización de propuestas para cada una de las localidades. En esta etapa los ciudadanos por diferentes medios lograron escoger las iniciativas que consideraron debían ejecutarse con el presupuesto de 2024. Los medios fueron: voto físico en cada una de las Alcaldías Locales, de forma digital en la página dispuesta para ello y a través del whatsapp Chatico.  De la misma forma se trabajó el documento técnico con el análisis de los resultados anuales de la medición del Índice de Desempeño en Presupuestos Participativos 2023 y se realizó la medición con las variables definidas para los años 2021 y 2022. El documento establece las bases conceptuales para la construcción del Índice de Desempeño de los Presupuestos Participativos definiendo las categorías conceptuales orientadas a observar el compromiso institucional, la participación ciudadana y el cumplimiento en la implementación de las propuestas ciudadanas.</t>
  </si>
  <si>
    <t>Se realizaron actualizaciones de documentos SIG: eliminación documento SIG - comité de fortalecimiento local (acta 471 de 28/11/2023) creación y publicación formato m-fo-237 "formato de respuesta para conceptos de modificaciones presupuestales solicitados por las alcaldías locales" -actualización y publicación de la "guia abc access musi seguimiento a la inversión local"  creación y publicación  procedimiento m-pd-206 "concepto sobre modificaciones al presupuesto de inversión social se remite el respectivo seguimiento a la gestión del riesgo de gestión. Registro de informes de seguimiento a la ejecución plan de desarrollo y presupuestos participativos con corte 30 de septiembre 2023 en página web. 2023 - 07 09 2023 - asistencia socialización resultados auditoría externa SG ICONTEC / sensibilización en gestión del riesgo - 09 11 2023 - asistencia manejo del SIPA y control de documentos - 14 11 2023 - asistencia capacitación seguridad de la información y activos de información - 21 11 2023. elaboración, actualización y entrega de matriz de caracterización de productos de la DPSIPDL. asistencia actividades programadas: - asistencia socialización resultados auditoría interna del sistema de gestión de calidad 2023 - 07 09 2023 - asistencia socialización resultados auditoría externa SG ICONTEC / sensibilización en gestión del riesgo - 09 11 2023 - asistencia manejo del sipa y control de documentos - 14 11 2023. - asistencia capacitación seguridad de la información y activos de información - 21 11 2023. elaboración, actualización y entrega de matriz de caracterización de productos de la dependencia.</t>
  </si>
  <si>
    <t>Se recopiló y registró en la base de datos lo correspondiente a las vigencias futuras aprobadas en las sesiones del CONFIS durante el año 2023.  Se deja a disposición del área una base  en drive con los datos de las vigencias futuras que fueron autorizadas y/o aprobados en el año 2023 y también se  migró esa misma información a la base datos de access administrada por la Subsecretaría de Planeación de la Inversión</t>
  </si>
  <si>
    <t xml:space="preserve">Se revisó para cada solicitud asignada la documentación soporte y se efectúa el análisis respectivo y que se generaron las presentaciones, resumenes, Resoluciones y Actas de acuerdo a cada tema asignado. </t>
  </si>
  <si>
    <t>Se encuentra actualizada la base maestra de Bogotá Solidaria con los registros reportados por todos los actores que hacen parte de la misma, así mismo se ha atendido en forma presencial, escrita y telefónica a la población que lo ha requerido. adicionalmente se han atendido las entidades de control y otras partes interesadas que lo han requerido</t>
  </si>
  <si>
    <t>Las Direcciones realizaron la revisión de los riesgos de corrupción en los trámites inscritos en el SUIT. Realizan seguimentos con el fin de contar con información transparente al publicar las actas de los comités que se encuentran bajo la secretaría de la Subsecretaría de Información. Se cuenta con información transparente para la ciudadanía en general a publicar los datos abiertos en los repositorios de información. Las Direcciones realizaron las encuestas de satisfacción dentro de los plazos. Los planes de mejoramiento de auditorias son monitoreados mensualmente.</t>
  </si>
  <si>
    <t>,</t>
  </si>
  <si>
    <t>RESULTADOS DE LAS 4 DIRECCIONES DE LA DEPENDENCIA</t>
  </si>
  <si>
    <t>Se resalta la gestión de la dependencia en cuanto a la actualización de la base maestra de Bogotá Solidaria con los registros reportados por todos los actores que hacen parte de la misma.</t>
  </si>
  <si>
    <t>La dependencia para el logro de esta meta consolidó y mapeó la base de datos geográfica con los indicadores (información geográfica y alfanumérica) que alimentan el reporte de seguimiento al Plan de Ordenamiento Territorial, se construyó la documentación de soporte del visor web de SEGPOT. elaboró el aplicativo del Gestor de Estándares de la Información Geográfica en Microsoft Access, de igual forma se terminaron de actualizar 28 objetos geográficos del Dataset 'Plan_Especial_ManejoProteccion',  consolidó el procesamiento digital de 1.250 imágenes en formato Raster correspondiente a la conversión de formato y compresión de tamaño sin perder la calidad de los Planos Urbanísticos Topográficos, se realizó la edición de las tablas 'CuadroAreasUrbanistico' y 'ComponentePerfilVial' de la GDB de los planos urbanísticos, realizando la verificación e indexación de los perfiles viales y el cuadro de áreas de 48 planos de la localidad de Bosa, se realizó la revisión, ajuste y edición de 38 planos urbanísticos, (4 de Engativá y 34 de Suba). Para el caso de suba 12 planos fueron objeto de captura y digitalización de información alfanumérica y vectorial, y los 22 planos restantes fueron reemplazados y sustituidos como históricos; para el caso de Engativá 2 planos fueron objeto de captura y digitalización de información alfanumérica y vectorial, y los 2 planos restantes fueron reemplazados y sustituidos como históricos y se actualizaron los datos de distancia con la información de la plataforma territorial de equipamientos en el marco del apoyo brindado al equipo de Unidades Productivas 360. Finalmente, respecto al proyecto Predio 360,  actualizó el documento de arquitectura de solución de Predio 360 (con ajustes de forma y de contenido), se generó la interacción de la GDB con los componentes de la solución, se actualizó el Manual de instalación y configuración de Predio 360 en donde se detallaron los pasos para desplegar y poner en funcionamiento la solución, en el ambiente que proporcione DTIC (Dirección de Tecnologías de la Información y las Comunicaciones),  creó el plan y ejecución de pruebas, en donde se valida el consumo de los servicios del servidor ArcGIS para el componente del frontend,  completó la base de datos con el modelo de datos urbanísticos en tablas independientes, se migró dicha base de datos al motor Oracle 12C y  generó backup en formato File Geodatabase de ESRI.</t>
  </si>
  <si>
    <t xml:space="preserve">Se concluyó con el proceso de actualización y vectorización de las 5 localidades objeto del proyecto. * Kennedy: 100% * Suba: 100% * Chapinero: 100% * Usme: 100% * Usaquén: 100%. así mismo se finalizó el proceso de actualización y vectorización de un total de 4.419 planos y se avanza en la consolidación de las bases de datos por localidad para incorporar en la BDGC. Con respecto al desarrollo de la solución de software a través del contrato suscrito con Esri Colombia se ha dado por terminada la etapa de construcción y despliegue, se avanza en la etapa de capacitación y puesta en funcionamiento. </t>
  </si>
  <si>
    <t>La dependencia obtiene un avance de cumplimiento de las metas propuestas para la vigencia 2023, es de resaltar la actualización y vectorización de las 5 localidades objeto del proyecto: Kennedy: 100%, Suba:100%, Chapinero: 100%, Usme: 100% y Usaquén: 100%.</t>
  </si>
  <si>
    <t>Respecto a los 4 estudios de 2023, la dependencia realizó la publicación de lo correspondiente a: Pobreza monetaria, pobreza monetaria extrema y el índice de pobreza multidimensional; vulnerabilidad hídrica, energética y alimentaria en Bogotá; Correlaciones del uso del suelo en la ciudad. Respecto al estudio de empleo: Se redactó, revisó y publicó el documento final, Prospectiva de empleo a nivel territorial: indicador de Seguimiento a la Actividad Económica ISAE. Incorporando los resultados para el año 2021 y 2023, así como el análisis comparado con sus respectivas salidas gráficas. Se incorporaron al Portal Inventario Bogotá 13 estudios del IDPC superando los 3200 estudios. Se apoyó la presentación del Registro Distrital de Publicaciones Técnicas en sesión del 6 de diciembre de la CIEEIE y se envió al equipo del Archivo Distrital observaciones al documento de Lineamientos. Igualmente se efectuó socialización de los estudios construidos a partir de los datos de la Encuesta Multipropósito.</t>
  </si>
  <si>
    <t>Se dio cumplimiento a la meta al 100%,  asimismo, se observa que la dependencia atendió las solicitudes internas y externas.</t>
  </si>
  <si>
    <t xml:space="preserve">Se da la actualización de reportes de seguimiento a los 16 planes de acción sectorial y elaboración de planes de acción sectoriales propuestos para 2024. Actualización Inventarios de Operaciones Estadísticas y Necesidades de Información de los 15 sectores de la Administración Distrital y Veeduría Distrital. Actualización de reportes de seguimiento a la documentación de las operaciones estadísticas del Inventario de Oferta respecto a Fichas Metodológicas, Diccionarios de Datos y Documentos Metodológicos. Realización evento de socialización de Mejores Prácticas en la Producción de Información Estadística con participación de experiencias de los 15 sectores de la Administración Distrital y la Veeduría Distrital agrupados en temas de Calidad Estadística, Enfoque Diferencial, Desagregación geográfica y Estrategias de Difusión. Participaron cerca de 100 personas en representación de las entidades distritales y funcionarios del DANE. Actualización del inventario de Registros Administrativos de los 15 sectores de la Administración Distrital y la Veeduría Distrital. </t>
  </si>
  <si>
    <t>REALIZAR LOS TRÁMITES DE CIERRE DEL CONVENIO DE LA ENCUESTA MULTIPROPÓSITO 2021._x000D_</t>
  </si>
  <si>
    <t>Se realizó la actualización del informe de seguimiento a los indicadores POT teniendo en cuenta disponibilidad de la información en hoja de vida y series y la inclusión de los indicadores dentro de la batería de indicadores con ponderadores para su seguimiento estratégico. Definición del Calendario Estadístico 2024. Elaboración de comunicaciones a todos los sectores distritales para la construcción del Informe de Balance de Gestión y actualización del Portal Geoestadístico, según el Acuerdo 067 de 2002.Se realizó la actualización de información estadística programadas de acuerdo con el Calendario Estadístico en particular relacionada con: Índice de Precios al Consumidor Septiembre 2023, Octubre 2023, Noviembre 2023, Mercado Laboral al Trimestre móvil junio-septiembre 2023  y Licencias, se diseñaron y difundieron para toma de decisiones del Despacho notas informativas sobre Mercado laboral, Pobreza, PIB, IPC y licencias Elaboración Cronograma de recolección de información para actualización de indicadores de ciudad vigencia 2023 en el Portal Geoestadístico.</t>
  </si>
  <si>
    <t>Realizaron los trámites de devolución de recursos no ejecutados por parte de la Universidad de los Andes, pendiente del registro del Ministerio de Hacienda. Chequeos de funcionamiento en el simulador instalado en el servidor de la entidad con un llamado a una instalación en sitio. Chequeo de las actas de liquidación, de recepción final y no siniestro con el fin de plantear la liquidación del convenio 369 de 2018 como paso previo a la finalización del proyecto de regalías después de marzo de 2024. Adicionalmente, se avanza en dos manuales de caso de uso que pretenden simplificar el uso del simulador y una documentación más clara de los procedimientos asociados a su uso. El convenio 369 de 2018 fue liquidado el 22 de diciembre de 2023.</t>
  </si>
  <si>
    <t xml:space="preserve">Se destaca la actualización reportes de seguimiento a los 16 planes de acción sectorial y elaboración de planes de acción sectoriales propuestos para 2024. </t>
  </si>
  <si>
    <t xml:space="preserve">El área realiza monitoreo y reporte de los trámites y servicios y OPAS, logrando contar con información actualizada para los ciudadanos. </t>
  </si>
  <si>
    <t xml:space="preserve">Se observa el diseño, revisión y publicación del documento de caracterización de los encuestados con Sisbén IV, con corte a junio de 2023. Esta fecha de corte, se relaciona, con períodos iguales, según los documentos de caracterización de los años anteriores. La publicación se hizo en la página web de la SDP,  https://www.sdp.gov.co/gestion-estudios-estrategicos/sisben/informacion-interes. </t>
  </si>
  <si>
    <t>Se realizaron todas las actividades previstas en el marco del mantenimiento al sistema de gestión, reuniones, revisión de procedimientos, reportes periódicos y gestión y seguimiento de planes de mejoramiento que benefician el proceso.</t>
  </si>
  <si>
    <t>La dependencia en cumplimiento de la normatividad vigente (leyes 142 de 1994, 505 de 1999 y 732 del 2002), mantiene actualizada la información. Para cumplir con este marco legal se: i) elaboraron las contrataciones del equipo de trabajo requerido para realizar la actualización de la estratificación urbana de Bogotá y ii) se mantuvo actualizada la base única de estratificación, iii) emitieron  cerca de 127.936 certificaciones de estrato (urbanas y rurales) requeridas por la comunidad (en los puntos de atención de los Supercades habilitados y vía web) y se cuenta con un proyecto de decreto urbano (novena actualización de la estratificación urbana de Bogotá.</t>
  </si>
  <si>
    <t>El área en cumplimiento de la meta, finalizó 3 estudios entre el 2020 y el 2023, así: 1) Estudio de impacto social y financiero de la nueva metodología de estratificación urbana en Bogotá. Evalúa el impacto social y financiero de la metodología de estratificación socioeconómica urbana del DANE, a partir del Valor Unitario Integral (VUI). 2) La Estratificación como instrumento de focalización. Se construyó una discusión teórica, contrastada con registros administrativos y datos provenientes de encuestas con el fin de: i) analizar la estratificación y el Sisbén como instrumentos de política pública de focalización para el gasto social, particularmente en la zona urbana del D.C. dados los lineamientos metodológicos para la estratificación socioeconómica urbana entregados por el DANE en 2021; ii) diseñar un índice para la medición adecuada de la estratificación en torno a los errores de inclusión y de exclusión, y iii) analizar la Unidad Agrícola Familiar (UAF) y las condiciones de los predios en áreas semi-urbana y de fincas y viviendas dispersas como determinantes en la asignación del estrato socioeconómico en el área rural. 3) Estudio de la relación entre la estratificación socioeconómica, el bienestar de los hogares bogotanos y el ordenamiento del territorio. El estudio cumple con dos objetivos: el primero, hacer un seguimiento de la evolución del bienestar de los hogares bogotanos, comparando poblaciones según localidad y estrato y, el segundo, realizar la evaluación de impacto sobre el territorio que tiene la aplicación de la metodología de estratificación entregada por el DANE. Este estudio consta de diez capítulos: seis fueron construidos expertos (contratados directamente por la SDP) durante el 2022 y los restantes cuatro en el marco del contrato 774/2022 con la firma Infométrika (que terminó durante el primer trimestre de 2023 y que se constituyó en el restante 0,45 del estudio 2022) . 
Respecto al cuarto estudio, programado para el año 2023, sobre la estratificación socioeconómica de Bogotá como instrumento de focalización y su relación con otros instrumentos de política pública, se cuenta con la definición de sus componentes, la construcción de los tres primeros capítulos y el avance del procesamiento de información del cuarto restante.  Se tiene prevista la finalización del estudio 2023 durante el primer trimestre de 2024 (con la terminación de la ejecución del contrato 707 de 2023)y el quinto estudio de la meta será desarrollado en la vigencia 2024.</t>
  </si>
  <si>
    <t xml:space="preserve">
Dentro de la gestión adelantada por la Dirección de Estratificación durante la vigencia 2023, además de su alto grado de cumplimiento, se destaca que de los 5 estudios de impacto social y financiero de la estratificación, previstos para ser elaborados en el periodo 2020-2024, ya cuenta con 3 finalizados entre el 2020 y el 2023.
</t>
  </si>
  <si>
    <t xml:space="preserve">Se recomienda al área continuar realizando las actividades tendientes al cumplimiento de las metas y efectuar el reporte de forma completa y oportuna como hasta ahora se viene realizando. </t>
  </si>
  <si>
    <t xml:space="preserve">La dependencia logró la consolidación unificada de la posición jurídica de la Secretaría Distrital de Planeación frente a los usuarios internos y externos. </t>
  </si>
  <si>
    <t>Se emitió un documento práctico tipo cartilla, cuyo objeto principal es resaltar las mejores prácticas de redacción en los textos jurídicos que van dirigidos a los usuarios de la SDP, publicadas y socializadas.</t>
  </si>
  <si>
    <t>La Dirección de Análisis y Conceptos Jurídicos,  formuló un plan de mejoramiento en pro de eliminar las desviaciones que pudiesen presentarse en la dependencia, asimismo realizó modificación a los documentos asociados a su proceso y revisión a los diferentes mapas de riesgos.</t>
  </si>
  <si>
    <t>RESULTADOS DE LAS 2 DIRECCIONES DE LA DEPENDENCIA</t>
  </si>
  <si>
    <t>Se observó la gestión realizada para el cumplimiento de las metas programadas para la vigencia 2023 por parte de la Subsecretaría Jurídica. Se resalta que se logró emitir un documento tipo cartilla, que busca las mejores prácticas de redacción en los textos jurídicos que van dirigidos a los usuarios de la SDP, las cuales se publicó y socializó.</t>
  </si>
  <si>
    <t>Se realiza actualización de la wikitemas se garantiza una consolidación unificada de la posición jurídica de la Secretaría Distrital de Planeación frente a los usuarios internos y externos; elemento de consulta al que los funcionarios de la Dirección de Análisis y Conceptos Jurídicos pueden verificar temas como antecedentes. Para la vigencia 2023, se realizó cargue de 97 conceptos para consulta.</t>
  </si>
  <si>
    <t>En cumplimiento de esta meta la dependencia atendió las diferentes solicitudes de conceptos y revisión de actos administrativos y en cuanto a las competencias comportamentales comunes a todos los servidores públicos en relación a la atención de los mismos, evidenció mejoramiento</t>
  </si>
  <si>
    <t xml:space="preserve">Se logró visualizar el compromiso de los funcionarios de la dependencia con la entidad asi como el trabajo en equipo, la adaptación al cambio, el aprendizaje continuo y la orientación a resultados, promoviéndose el cumplimiento de las metas de la SDP, se logró la orientación académica, intercambio de experiencias y retroalimentación interna en la dependencia, las cuales aportaron el fortalecimiento de los servidores en la gestión jurídico administrativa de la SDP. 
Se realizó la publicación de la agenda regulatoria de la entidad con la lista de los proyectos regulatorios para la vigencia de 2023 en la plataforma de legalbog, permitiendo que la ciudadanía y grupos de interés conozcan y participen en el proceso de formación de los proyectos normativos, dicha agenda surtió seguimientos y actualización periódicas. </t>
  </si>
  <si>
    <t xml:space="preserve">En atención al cumplimiento de la meta el área realizó las siguientes actividades: diligenciamiento del diagnóstico SARLAFT, la matriz de priorización documental, la matriz activos de información y de la matriz de índice de innovación; reporte de medición de encuesta de satisfacción; seguimientos al mapa de riesgos y  planes de mejoramiento; la actualización de los procedimientos y demás documentos asociados al proceso; y en general el monitoreo de primera línea de defensa, entre otras actividades. </t>
  </si>
  <si>
    <t xml:space="preserve">En la evaluación de la Dirección de Análisis y Conceptos Jurídicos, se observó el cumplimiento de las metas programadas para la vigencia 2023. </t>
  </si>
  <si>
    <t>Durante la vigencia 2023, se proyectó, revisó, aprobó y publicó en la plataforma wikitemas cinco (5) relatorías correspondientes a fallos emitidos en procesos judiciales y constitucionales.</t>
  </si>
  <si>
    <t>El área reporta que de acuerdo con el cronograma Durante la vigencia 2023, se proyectó, revisó, aprobó y publicó en la plataforma wikitemas cinco (5) relatorías correspondientes a fallos emitidos en procesos judiciales y constitucionales. 
Adicionalmente, se efectuaron dos (2) jornadas de orientación sobre la litis y argumentos jurídicos relevantes de las demandas presentadas contra el plan de ordenamiento territorial -POT-.</t>
  </si>
  <si>
    <t xml:space="preserve">El área mantuvo actualizada la información en la página web, efectuando la publicación de las demandas conforme la normativa vigente. Realizó  encuestas de satisfacción a los funcionarios de la entidad (Direcciones de Registros Sociales, Trámites Administrativos Urbanísticos, Talento Humano, Servicio a la Ciudadanía, a la Subsecretaría Jurídica y a la Oficina de Control Disciplinario Interno, sobre el ejercicio de representación, defensa judicial, y juzgamiento disciplinario que desarrolla la Dirección de Defensa Judicial. </t>
  </si>
  <si>
    <t>Se elaboraron dentro del término, el 100% de los memorandos, memoriales, informes, impugnaciones, recursos, contestaciones de demanda, alegatos y respuesta a los requerimientos, asistiendo a las audiencias programadas en los procesos judiciales y extrajudiciales en los que fue y/o está vinculada la SDP. Conforme la información registrada en el sistema Siprojweb administrado por la secretaría jurídica distrital, el éxito procesal de la SDP para el periodo comprendido entre el 1 de enero a 31 de diciembre de 2023, se mantuvo superior al 83%. en la gestión del comité de conciliación de la SDP, durante el período comprendido entre el 1 de enero a 31 de diciembre de 2023, como logro se desarrollaron 34 sesiones, correspondientes al estudio de 54 fichas técnicas, y se estudiaron 22 temas varios. Durante el período comprendido entre el 1 de enero a 31 de diciembre de 2023, se efectuó seguimiento de las acciones previstas en el marco de la política de prevención del daño antijurídico, modificada por el Acuerdo 001 de 2023 de 2023 emitido por el Comité de Conciliación de SDP</t>
  </si>
  <si>
    <t xml:space="preserve">Como resultado de la gestión de las (2) dos actividades definidas para el desarrollo de la meta prevista, la Subsecretaria presenta un balance positivo con un cumplimiento del 100 %, con sus respectivas direcciones.  Se destaca en sus logros la permanente asistencia a los enlaces de los procesos de la entidad, la revisión y actualización de los mapas de riesgos asociados a los procesos a su cargo, así como, el monitoreo por parte de la segunda línea de defensa para la implementación de controles y recomendaciones para la mejora del reporte de la primera línea de defensa.  </t>
  </si>
  <si>
    <t>RESULTADO DE LAS 7 DIRECCIONES DE LA DEPENDENCIA</t>
  </si>
  <si>
    <t>Se destaca en la Subsecretaria de Gestión Institucional permanente acompañamiento a las diferentes Direcciones, siempre con el próposito de atender y dar cumplimiento del Módelo Integrado de Planeación y Gestión.</t>
  </si>
  <si>
    <t>Se destaca la participación de los enlaces en las sesiones programadas tales: Preparación para las auditorías internas y externas, Socialización de los resultados de las auditorías internas y socialización frente a la formulación de controles para el MIPG, la actualización de la información y documentos en la plataforma SUIT y Guía de Trámites y Servicios de la entidad, actualización del marco normativo que regula el Sistema de Gestión SG-MIPG, socialización de los resultados del FURAG ante el Comité Institucional de Gestión y Desempeño,  Por lo cual enfatiza la gestión de la dependencia en sus propósitos de la SDP.</t>
  </si>
  <si>
    <t xml:space="preserve">La Oficina de Control Interno recomienda: 
1.- En el marco de la Planeación revisar el número de metas y actividades que den cuenta del ejercicio y liderazgo que se ejerce en función de los propósitos en los temas relevantes de controles Financieros, Talento Humano, Tecnología y Comunicaciones, Servicio a la Ciudadanía de la entidad.
2.- Continuar implementando las actividades que conlleven al cumplimiento de las metas y reportar su avance de forma oportuna referente a la información estratégica, de los temas Financieros, Contractuales, Talento Humano, Tecnologías de la Información y las comunicaciones y Servicio a la Ciudadanía. </t>
  </si>
  <si>
    <t>Se destaca el acompañamiento y seguimiento al cumplimiento del plan de acción de los proyectos de inversión y actualización de la programación de las metas PDD que competen a la SDP, esta dependencia realiza entrega de los informes consolidados y elaborados en el marco de la transparencia y la rendición de cuentas a los ciudadanos, entes de control y demás grupos de interés, apoyando y visualizando la gestión de la Secretaria Distrital de Planeación.</t>
  </si>
  <si>
    <t>La Oficina de Control Interno recomienda continuar con el acompañamiento y asesoria de los temas referentes al Direccionamiento Estratégico a las diferentes dependencias, así como los respectivos monitoreos o evaluaciones como segunda linea de defensa.
Se recomienda el ánilisis de la formulación de más de una actividad para cada meta, de tal manera que se pueda realizar un seguimiento en términos de avance en la ejecución de las actividades requeridas, las cuales permitiran el cumplimiento de la meta.</t>
  </si>
  <si>
    <t>En general con el registro de la gestión realizada por parte de la Dirección de Planeación Institucional, se observa aplicación en la entidad en los temas estratégicos y en el marco de MIPG.</t>
  </si>
  <si>
    <t>Revisados los resultados en (3) tres actividades definidas para el desarrollo del objetivo previsto, presenta un balance positivo para el cumplimiento de la meta al 100 % en implementar las actividades de intervención de clima laboral. Se destaca la ejecución de actividades que comprenden la producción de una mejora y cultura organizacional, en el enfoque de competencias comportamentales para la obtención de un estudio de afianciamiento de competencias de liderazgo del nivel directivo, de la intervención de un acuerdo de prioridades hacia resultados de un mejor clima laboral, por lo cual se enfatiza la gestión de la dependencia en sus propósitos del desarrollo laboral con cambios favorables en el ambiente para el cumplimiento de los resultados para la SDP.</t>
  </si>
  <si>
    <t>Revisados los resultados en (20) veinte actividades definidas para el desarrollo del objetivo previsto, presenta un balance positivo para el cumplimiento de la meta al 100 % en mantener la percepción positiva de los servidores de la SDP de acuerdo con los programas y planes que desarrolla la Dirección de Talento Humano, a partir de la base obtenida en la encuesta de percepción.  Se destaca el desarrollo de actividades de los planes de Bienestar, SG-SST y PIC, el control de los actos administrativos que emite el área, se avanza en la implementación del teletrabajo suplementario y autónomo, la revisión del manual de funciones, el procedimiento de actualización de las historias laborales en PERNO, se hace la conciliación de la deuda presunta; en cuanto al seguimiento a los compromisos con la Dirección de tecnologías se puso en producción el pago a pasantes y se trabaja en el desarrollo del módulo para la expedición automática de certificación de funciones,  se apoya en el acompañamiento en los procesos de evaluación del desempeño de servidores de Carrera Administrativa, Provisional y Libre Nombramiento y Remoción, se validan los títulos del personal vinculado con las entidades correspondientes, se hace la validación de las hojas de vida en las plataformas.</t>
  </si>
  <si>
    <t xml:space="preserve">La dependencia realizó la actualización del mapa de riesgo de gestión y de corrupción, se realiza publicación acuerdos de gestión de los gerentes públicos, y evaluación desempeño laboral, reportes al seguimiento y avance de los planes de mejoramiento, se modifica el código de integridad y en la implementación de SARLAFT y conflicto de interés, actualización de la estrategia institucional,  medición de satisfacción de usuarios y su retroalimentación, relación y descripción de las PQRS, cumplimiento del plan de capacitación, fortalecimiento de las competencias laborales, aprobación del Código de Buen Gobierno, apropiación de los valores del Código de Integridad, seguimiento de lo gestionado en el SIDEAP, Gestión de las actividades relacionadas con la cultura ética y la transparencia, aprendizaje y prácticas de innovación. </t>
  </si>
  <si>
    <t xml:space="preserve">Dentro de la evaluación de la Dirección de Talento Humano, se observó el cumplimiento de las metas programadas para la vigencia 2023, dentro de  la gestión realizada se destacan las buenas prácticas de información y comunicación a través de los Boletines "Flash Informativo Talentometro", así como el fortalecimiento de cada una de las etapas de la Gestión Estratégica del Talento Humano - GETH
</t>
  </si>
  <si>
    <t xml:space="preserve">La Oficina de Control Interno, recomienda se continuen generando las buenas prácticas desarrolladas para la mejora continua de la cultura y clima laboral, e incrementar los mecanismos de apropiación y pertenencia en relación con los objetivos y metas institucionales.
Uno de los aspectos a mejorar está relacionado con la divulgación de los resultados de cada uno de los planes de acción liderados por la dependencia, tales como, capacitación, bienestar, Gestión de conocimiento, entre otros. </t>
  </si>
  <si>
    <t>Se destaca desde el ámbito técnico proyectos de construcción de soluciones de software como:  Implementación del Sistema de Registro y Distrital de la Política Pública LGBTI; Implementación del Sistema de Seguimiento del Plan de Desarrollo Distrital Nueva versión del SEGPLAN; Sistema Plan Estadístico Distrital; Planoteca Digital (Funcionalidad que se integra al sistema SINU POT); Reporte de Uso del Suelo, Decreto 555 (Funcionalidad que se integra al sistema SINU POT); Nuevas funcionalidades del sistema de Seguimiento y Evaluación de la Política Pública; Página Web del Consejo Territorial de Planeación Distrital; Simulador de Liquidación de obligaciones Urbanísticas Tratamiento de Renovación Urbana, modalidad obra nueva, reconocimiento de edificaciones y ampliaciones, y Nuevas funcionalidades para el sistema SISCO y el seguimiento en la satisfacción acerca del apoyo suministrado en cada una de las fases por la DTIC - Equipo de Software en los proyectos que involucran soluciones de software,  por lo cual se enfatiza la gestión de la dependencia en sus propósitos del que contribuyen a la operación de soluciones de Software de la SDP.</t>
  </si>
  <si>
    <t>Se destaca, el anexo técnico con las especificaciones técnicas mínimas para adquirir infraestructura tecnológica almacenamiento NAS SAS en la cual se encuentran definidos los requerimientos técnicos para la adquisición de ésta solución, se tiene dos contratos importantes: 1.- Objetivo repotenciar el almacenamiento con el fin de suplir las necesidades del proyecto ""Consolidación y normalización de la información territorial Bogotá Cundinamarca" y 2. objeto es la "Adquisición de una solución de almacenamiento para soportar los proyectos de tecnología de la SDP,  se realizó monitoreo permanente a los servicios TI por medio de indicadores que miden la disponibilidad de los servicios de infraestructura de acuerdo al Catálogo de Servicios TI SDP como: Internet puestos de trabajo, Internet dispositivos móviles, correo electrónico, administración servicios de impresión, servicios de telefonía IP, gestión de usuarios, gestión copias de respaldo y conexión de servicios en forma segura, se diseñó y ejecutó el Plan de Implementación de Componentes de Infraestructura para la vigencia.</t>
  </si>
  <si>
    <t>Se destaca el soporte para la conectividad a través de VPN y escritorio remoto utilizando los medios de comunicación disponibles (Vía chat, correo electrónico, teléfono) al igual que la atención en sitio, se destaca radicación de los proyectos contractuales estimados, por lo cual se enfatiza la gestión de la dependencia en sus propósitos del que contribuyen a un balance favorable en la operación de soluciones de Software mediante la mesa de ayuda de la SDP.</t>
  </si>
  <si>
    <t xml:space="preserve">Se destacan las jornadas de inducción/reinducción sobre el Proceso Gobierno de TI y Seguridad y Privacidad de la Información. Se expusieron temas sobre Política de Gobierno Digital y Transformación Digital. Seguimiento a la gestión de la Mesa de Ayuda e Informe de auditoría al SG, se dio cumplimiento a la gestión oportuna de las solicitudes con la publicación de Datasets en la plataforma de Datos Abiertos Bogotá D.C. y en el portal web de la SDP. Se realizaron monitoreos a los conjuntos de datos de las SDP publicados en las plataformas gubernamentales y nacional. La actualización del instrumento, el Autodiagnóstico y la publicación del instrumento A-LE-514 Plan de Seguridad y Privacidad de la Información de la SDP, se actualizaron políticas publicadas en el sistema de Gestión de Calidad – SIPA; procedimientos y formatos publicados en SIPA. La identificación de posibles ataques informáticos y la prevención de incidentes de seguridad, correos a los funcionarios con Tips de seguridad y mejores prácticas, implementación del Plan de Recuperación de Desastres - DRP como parte del Modelo de Seguridad y Privacidad de la Información, la migración de servicios a la nube pública contratada por la entidad y la optimización de los componentes de seguridad de la infraestructura tecnológica. </t>
  </si>
  <si>
    <t>Se destacan las acciones de adquisición de licencias como parte de la estrategia Camaleón en el proyecto de escritorio virtuales. Se renovaron, instalaron y configuraron las licencias de Oracle que soportan los servicios corporativos de la entidad, se ejecutó el plan de aseguramiento de los servidores Linux que hacen parte de la infraestructura tecnológica de la SDP, se realizó continuamente la depuración y el cargue de la información a las bases de datos de la instancia Subsidio_Covid19, se crearon las tareas de despliegue del agente SIEM en los servidores para la aplicación de políticas relevantes de monitoreo de la infraestructura, las cuales se están ejecutando continuamente. Por lo cual enfatiza la gestión de la dependencia en sus propósitos de mantener la implementación Planeada de la Infraestructura Tecnológica en todos sus Componentes.</t>
  </si>
  <si>
    <t>Se destacan las acciones para la migración de los servicios, estuvieron orientadas a la ejecución y seguimiento de los procesos contractuales de la migración de los servicios Tics a nuevas tecnologías. Por lo cual enfatiza la gestión de la dependencia en sus propósitos de mantener la implementación de la política de nuevas tecnologías.</t>
  </si>
  <si>
    <t>Se destaca monitoreo de los logs de ejecución de las transmisiones de las licencias ejecutoriadas y remitidas por las curadurías urbanas, se adelantaron ajustes y mejoras a la nueva versión de la Intranet, se prestó apoyo a los usuarios funcionales en el proceso de pruebas del nuevo web servicie para la recepción de información de la Cámara de Comercio y se implementaron ajustes de acuerdo con las observaciones producto de las pruebas. Por lo cual enfatiza la gestión de la dependencia en sus propósitos de mantener la implementación Planeada de la Infraestructura Tecnológica de los Sistemas de Información y Aplicaciones.</t>
  </si>
  <si>
    <t>Se destaca de lo referido por la Dirección de Tecnologías de la Información y las Comunicaciones que se encuentra en permanente actualización y aplicación de las herramientas tecnológicas, en especial Planoteca Digital (Funcionalidad que se integra al sistema SINU POT); Reporte de Uso del Suelo, Decreto 555 (Funcionalidad que se integra al sistema SINU POT.  Lo anterior contribuye al mejoramiento de la gestión  de esta manera prestar un buen servicio a la ciudadanía y partes interesadas.</t>
  </si>
  <si>
    <t>La Oficina de Control Interno, recomienda a la Dirección de Tecnologías de la Información y las Comunicaciones, continuar ejecutando las actividades tendientes al cumplimiento de las metas y reportar oportunamente su avance, en el marco de temas estratégicos de Hardware y Software con sus aplicativos y complementos necesarios para su funcionalidad con las actualizaciones necesarias de los mismos.</t>
  </si>
  <si>
    <t xml:space="preserve">Se destaca el seguimiento de la información de los trámites, servicios y otros procedimientos administrativos - OPAS, accesible a través de la página SUIT, la guía de trámites, y la página web de la entidad, se publicó en la página web "veci" asistente virtual para facilitar el acceso a la información y a los trámites y servicios que brinda la entidad,  en la página web se publicaron los reportes mensuales de PQRS, así mismo, se elaboró la circular de lineamientos operativos para el registro de PQRS ciudadanas en el aplicativo Bogotá te escucha, se realiza mensualmente el reporte de los planes de mejoramiento de las acciones de estos planes han estado orientadas a cualificar y sensibilizar a los colaboradores de la SDP para el buen uso de la herramienta SIPA y BTE. </t>
  </si>
  <si>
    <t xml:space="preserve">Se destaca con la aplicación del método cuantitativo de análisis estadístico por la firma consultora el logró del estudio de satisfacción de los servicios que presta la entidad por medio de sus diferentes canales de atención (escrito, presencial, telefónico, virtual, PQRS) durante la vigencia, una mejora del 11,4% del índice global de la SDP con respecto a 2022 y un 3,3% en la medición del año 2019, ya que se obtuvo una medición del 80.4%, con lo anterior se da cumplimiento a la meta POA 2023. Por lo cual se da cuenta del avance de la gestión de la dependencia frente al nivel de satisfacción de la ciudadanía. </t>
  </si>
  <si>
    <t xml:space="preserve">Se destaca el análisis y propuestas de simplificación de documentos relacionados con información de interés, respuestas, trámites y servicios de la SDP, cualificación en materia de lenguaje claro e incluyente, glosario en lenguaje claro y accesible. Reconocimiento de dificultades y oportunidades de mejoramiento en la elaboración de contenidos institucionales de cara a la ciudadanía, desarrollo de habilidades comunicativas en servidores y colaboradores de la entidad y generación de un instrumento accesible y en lenguaje claro para comprender términos complejos de la entidad. La construcción de un documento que sustenta la implementación de la política pública distrital de servicio a la ciudadanía, la importancia del monitoreo y seguimiento de los estándares del servicio, se diseñaron e implementaron acciones colaborativas con los líderes de servicio (Dirección de Registros Sociales y la Secretaría General para mejorar la atención a la demanda presentada en los puntos de la atención de la Red Cade para los trámites y servicios y finalmente para el canal virtual en el presente periodo se mantuvo en funcionamiento el chatbot y se dio inicio al envío de sms, mailing, y mensajes de voz acerca de nuestros trámites y servicios. </t>
  </si>
  <si>
    <t xml:space="preserve">Se destaca El desarrollo de actividades pertinentes a la implementación de la estrategia de servicio al ciudadano en las siguientes dimensiones: fortalecimiento de la cultura organizacional; seguimiento y evaluación de estándares; investigación y conocimiento sobre el servicio; innovación en la prestación de trámites y servicios; la sdp comunica claramente y fortalecimiento de la atención en los diferentes canales, se viene avanzando en las acciones para mejorar la experiencia de los usuarios a través de los diferentes canales.  Se empezó a implementar la interpretación en lengua de señas colombiana en puntos presenciales a cabo de talleres en torno a la accesibilidad: señas básicas para la atención - acercamiento a población sorda, ruta intersectorial de prevención y atención de violencias hacia las personas mayores, pautas para la atención a mujeres, inclusión y accesibilidad, y lengua de señas con equipo de vigilancia. Se dio inicio a la simplificación de documentos como las fichas de trámites y servicios publicadas en la guía de trámites y servicios. </t>
  </si>
  <si>
    <t>Se reconoce beneficio de contar con los resultados de percepción de la ciudadanía, el cual permite que se retroalimente a la SDP sobre la prestación del servicio en todos los canales de atención. Se destaca la incorporación de nuevas herramientas de atención a la ciudadanía como mecanismo de accesibilidad y cercanía con la SDP.</t>
  </si>
  <si>
    <t>Se recomienda a la Dirección de Servicio a la Ciudadanía continuar realizando las actividades que conlleven al cumplimiento de las metas y reportar su avance de forma oportuna, seguir avanzando en acciones de mejora para la atención oportuna y respuesta a los ciudadanos. Se sugiere divulgar y presentar estadisticas del estado de avance en la atención y opotunidad de la SDP hacia los ciudadanos.</t>
  </si>
  <si>
    <t>La dependencia atiende de acuerdo a demanda las necesidades de archivo de gestión y las notificaciones de actos administrativos de los ciudadanos. 
Se actualizaron los documentos asociados al proceso,  se realizó actualización, en la página  de guía de trámites del horario de atención de los servicios que se prestan en cada uno de los puntos de servicio documental de la entidad (archivo central, planoteca y biblioteca) referente al opa "consulta de documentación urbanística" para las partes interesadas.</t>
  </si>
  <si>
    <t xml:space="preserve">Revisados los resultados en (3) tres actividades definidas para el desarrollo del objetivo previsto, presenta un balance positivo para el cumplimiento de la meta al 100 % en adecuar la infraestructura eléctrica en las instalaciones de la SDP programadas.  La dependencia adelantó los procesos de contratación para adecuar el sistema de iluminación. </t>
  </si>
  <si>
    <t>Se destaca el adelantar los procesos de contratación para adecuar la prestación del servicio de mantenimiento integral, suministro e instalación de mobiliario, se realizó la aplicación de instrumentos archivísticos en series documentales que reposan en el archivo central y que fueron el resultado del análisis de las TRD y TVD,  por lo cual enfatiza la gestión de la dependencia en sus propósito priorizado de un modelo de trabajo inteligente de la SDP.</t>
  </si>
  <si>
    <t xml:space="preserve">Se destacan las actividades relacionadas para el uso eficiente y racional de energía, agua, residuos sólidos, además del componente de movilidad y consumo sostenible. Las capacitaciones y campañas de sensibilización. Se da cumplimiento a la implementación, seguimiento y requerimientos ambientales para garantizar la continua operación de la entidad en el marco del plan institucional de gestión ambiental. </t>
  </si>
  <si>
    <t xml:space="preserve">Se evidenciaron avances, seguimientos y mesas de trabajo por la dependencia en cumplimiento a lo programado </t>
  </si>
  <si>
    <t>La dependencia realizó la atención de las diferentes solicitudes de consulta documental por los diferentes medios de atención en sitios presenciales (archivo central vur- planoteca) atenciones virtuales (aplicativo mesa de ayuda, sipa-  correo de correspondencia y correo interno), la atención a usuarios internos manejos de inventarios, módulo de correspondencia sipa, mantenimientos locales, reservas de auditorio, actividades relacionadas con el uso eficiente y racional de energía, agua, residuos sólidos, además del componente de movilidad y consumo sostenible.</t>
  </si>
  <si>
    <t>Se destaca el cumplimiento la implementación de los planes en temas ambientales así como su seguimiento, sin embargo, se observa una mejora en cuanto a la divulgación de  las estadísticas y resultados de los avances y logros de las actividades realizadas por la dependencia, así como de los beneficios de la actualización de herramientas administrativas.</t>
  </si>
  <si>
    <t xml:space="preserve">La Oficina de Control Interno recomienda formular más de una actividad para cada meta, de tal manera que se pueda realizar un seguimiento en términos de avance en la ejecución de las actividades requeridas, las cuales permitirán el cumplimiento de la meta.
Adicionalmente, se sugiere registrar datos históricos y/o acumulados para cada meta, que permitan evidenciar y soportar los avances en la gestión realizada por la dependencia para el cumplimiento de las metas. </t>
  </si>
  <si>
    <t>Revisados los resultados en (10) diez actividades definidas para el desarrollo del objetivo previsto, presenta un balance positivo para el cumplimiento de la meta al 100 % en elaborar los informes financieros requeridos para la toma de decisiones. la Dependencia gestiona los recursos de la entidad oportunamente en cumplimiento de sus compromisos, se ha capacitado a los supervisores y enlaces para evitar reprocesos en los pagos de contratistas y proveedores, se está organizando las tablas de retención electrónicamente, se ha dado respuestas a las solicitudes que han sido radicadas en la dirección y se gestionaron oportuna y efectivamente los movimientos presupuestales. Por lo cual enfatiza la gestión de la dependencia en sus propósitos de mantener los estados financieros requeridos en tiempo y calidad para la toma de decisiones.</t>
  </si>
  <si>
    <t xml:space="preserve">Revisados los resultados en (2) dos actividades definidas para el desarrollo del objetivo previsto, presenta un balance positivo para el cumplimiento de la meta al 100 % en realizar los pagos ordenados con oportunidad, en cumplimiento de los compromisos adquiridos por la entidad en sus diferentes procesos. Se destaca efectuar la creación y/o actualización de los terceros en los diferentes aplicativos con base en los instructivos del Sistema de Contratación de la SDP, aplicar los descuentos tributarios a que haya lugar en acuerdo a las declaraciones de los diferentes contratistas y/o proveedores con base en los criterios de ley y su debido cumplimiento guardando la transparencia y seguridad de la información. Por lo cual enfatiza la gestión de la dependencia en sus propósitos de mantener en cumplimiento de los compromisos adquiridos por la entidad en sus diferentes procesos para la toma de decisiones y su imagen corporativa de transparencia frente a los ciudadanos. </t>
  </si>
  <si>
    <t>La dependencia efectuó la revisión y actualización del proceso financiero para ser presentado a revisión en el próximo periodo, se actualizó en la página web la información de los estados contables y las ejecuciones presupuestales acorde a los tiempos de ley y al cumplimiento en términos de la transparencia e información en la rendición de cuentas frente a los órganos de control y los Ciudadanos, se viene realizando los seguimientos en oportunidad, calidad e información frente a las partes interesadas.</t>
  </si>
  <si>
    <t xml:space="preserve">La dependencia realizó la formulación y seguimiento de los Planes de Mejoramiento, Riesgos, POA. Documentación: revisión interna de procedimientos y formatos del proceso, estructuración presupuesto oficial, estudio de mercado, determinación valor contrato, expedientes digitales y comité evaluador.
Como segunda línea de defensa la dependencia realizó asesorías permanentes, sensibilización del correcto y oportuno uso de las plataformas utilizadas en el desarrollo del proceso, tales como SISCO (sistema interno de contratación) y SECOP I y II (plataformas de publicación externas - portal único de contratación) pág.-web. 
Se aplicó la encuesta de satisfacción de usuario del proceso para diligenciamiento de partes interesadas, se ha mantenido actualizado el minisitio de contratación en el link de transparencia de la página web de la entidad, información relacionada con: publicación de la información contractual (procesos de convocatoria adelantados), publicación de la ejecución. </t>
  </si>
  <si>
    <t>Se observan las campañas realizadas los jueves en los cuales se tratan los temas contractuales, asimismo, la dependencia elabora informe de seguimiento con el propósito del fortalecimiento de la gestión contractual en la SDP.</t>
  </si>
  <si>
    <t>Se vienen realizando ajustes al manual de contratación, de conformidad con los lineamientos internos y nuevos requerimientos especialmente por la normatividad vigente, se apoya la sensibilización del correcto y oportuno uso de las plataformas utilizadas en el desarrollo del proceso contractual.</t>
  </si>
  <si>
    <t>Se observó el cumplimiento de las metas programadas por la Dirección de Contratación, dentro de la gestion desarrollada, se tiene como buena práctica, la permanente asesoría del proceso de contratación en la SDP. Sin embargo, se observó ausencia de actualizaciones de los documentos que dan lineamientos a los procesos Contractuales.</t>
  </si>
  <si>
    <t>La Oficina de Control Interno, recomienda a la dependencia realizar una adecuada planeación de las metas, toda vez que se encuentran formuladas para un mismo propósito y ello puede ocasionar que se disperse la gestión sobre los objetivos esperados. Adicionalmente, es importante revisar el número de modificaciones del Plan Anual de Adquisiciones para cada una de las vigencias.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</si>
</sst>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139">
    <xf numFmtId="0" fontId="0" fillId="0" borderId="0" xfId="0"/>
    <xf numFmtId="0" fontId="0" fillId="0" borderId="0" xfId="0" applyAlignment="1">
      <alignment vertical="center"/>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0" fontId="0" fillId="0" borderId="0" xfId="0" applyNumberFormat="1" applyAlignment="1">
      <alignment vertical="center"/>
    </xf>
    <xf numFmtId="10" fontId="1" fillId="0" borderId="1" xfId="0" applyNumberFormat="1" applyFont="1" applyBorder="1" applyAlignment="1">
      <alignment horizontal="center" vertical="center"/>
    </xf>
    <xf numFmtId="0" fontId="1" fillId="2" borderId="1" xfId="0" applyFont="1" applyFill="1" applyBorder="1" applyAlignment="1">
      <alignment horizontal="left" vertical="center"/>
    </xf>
    <xf numFmtId="0" fontId="0" fillId="0" borderId="1" xfId="0" applyBorder="1" applyAlignment="1">
      <alignment horizontal="justify" vertical="center" wrapText="1"/>
    </xf>
    <xf numFmtId="9" fontId="0" fillId="0" borderId="1" xfId="1" applyFont="1" applyBorder="1" applyAlignment="1">
      <alignment horizontal="center" vertical="center" wrapText="1"/>
    </xf>
    <xf numFmtId="0" fontId="1" fillId="2" borderId="1" xfId="0" applyFont="1" applyFill="1" applyBorder="1" applyAlignment="1">
      <alignment horizontal="left" vertical="center" wrapText="1"/>
    </xf>
    <xf numFmtId="0" fontId="0" fillId="0" borderId="1" xfId="0" applyBorder="1" applyAlignment="1">
      <alignment horizontal="center" vertical="center" wrapText="1"/>
    </xf>
    <xf numFmtId="0" fontId="1" fillId="3" borderId="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9" fontId="0" fillId="0" borderId="6" xfId="1" applyFont="1" applyFill="1" applyBorder="1" applyAlignment="1">
      <alignment vertical="center" wrapText="1"/>
    </xf>
    <xf numFmtId="9" fontId="0" fillId="0" borderId="1" xfId="1" applyFont="1" applyFill="1" applyBorder="1" applyAlignment="1">
      <alignment vertical="center" wrapText="1"/>
    </xf>
    <xf numFmtId="0" fontId="0" fillId="0" borderId="7" xfId="0" applyBorder="1" applyAlignment="1">
      <alignment horizontal="justify" vertical="center" wrapText="1"/>
    </xf>
    <xf numFmtId="2" fontId="1" fillId="3"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0" fontId="0" fillId="0" borderId="6" xfId="0" applyBorder="1" applyAlignment="1">
      <alignment horizontal="justify" vertical="center" wrapText="1"/>
    </xf>
    <xf numFmtId="9" fontId="0" fillId="0" borderId="1" xfId="1" applyFont="1" applyFill="1" applyBorder="1" applyAlignment="1">
      <alignment horizontal="center" vertical="center" wrapText="1"/>
    </xf>
    <xf numFmtId="9" fontId="0" fillId="0" borderId="6" xfId="1" applyFont="1" applyBorder="1" applyAlignment="1">
      <alignment vertical="center" wrapText="1"/>
    </xf>
    <xf numFmtId="9" fontId="0" fillId="0" borderId="1" xfId="1" applyFont="1"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0" fillId="0" borderId="1" xfId="0" applyBorder="1" applyAlignment="1">
      <alignment horizontal="justify" vertical="center" wrapText="1"/>
    </xf>
    <xf numFmtId="9" fontId="0" fillId="0" borderId="6" xfId="1" applyFont="1" applyFill="1" applyBorder="1" applyAlignment="1">
      <alignment vertical="center" wrapText="1"/>
    </xf>
    <xf numFmtId="9" fontId="0" fillId="0" borderId="1" xfId="1" applyFont="1" applyFill="1" applyBorder="1" applyAlignment="1">
      <alignment vertical="center" wrapText="1"/>
    </xf>
    <xf numFmtId="0" fontId="0" fillId="0" borderId="6" xfId="0" applyFill="1" applyBorder="1" applyAlignment="1">
      <alignment horizontal="center" vertical="center" wrapText="1"/>
    </xf>
    <xf numFmtId="0" fontId="0" fillId="0" borderId="1" xfId="0" applyFill="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left" vertical="center" wrapText="1"/>
    </xf>
    <xf numFmtId="0" fontId="0" fillId="0" borderId="1" xfId="0" applyBorder="1" applyAlignment="1">
      <alignment horizontal="justify"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horizontal="center" vertical="center" wrapText="1"/>
    </xf>
    <xf numFmtId="1" fontId="1" fillId="2" borderId="1" xfId="0" applyNumberFormat="1" applyFont="1" applyFill="1" applyBorder="1" applyAlignment="1">
      <alignment horizontal="center" vertical="center"/>
    </xf>
    <xf numFmtId="0" fontId="0" fillId="0" borderId="6"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Fill="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9" fontId="0" fillId="0" borderId="8" xfId="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0" xfId="0" applyBorder="1" applyAlignment="1">
      <alignment vertical="center"/>
    </xf>
    <xf numFmtId="0" fontId="1" fillId="0" borderId="1" xfId="0" applyFont="1" applyBorder="1" applyAlignment="1">
      <alignment horizontal="justify" vertical="center" wrapText="1"/>
    </xf>
    <xf numFmtId="0" fontId="5"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0" fillId="0" borderId="1" xfId="0" applyFont="1" applyBorder="1" applyAlignment="1">
      <alignment horizontal="justify" vertical="center" wrapText="1"/>
    </xf>
    <xf numFmtId="0" fontId="0" fillId="0" borderId="0" xfId="0" applyFont="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8"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4" fillId="0" borderId="1" xfId="0" applyFont="1" applyFill="1" applyBorder="1" applyAlignment="1">
      <alignment horizontal="justify"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0" borderId="4" xfId="0" applyFont="1" applyBorder="1" applyAlignment="1">
      <alignment horizontal="justify" vertical="center" wrapText="1"/>
    </xf>
    <xf numFmtId="0" fontId="0" fillId="0" borderId="3" xfId="0" applyBorder="1" applyAlignment="1">
      <alignment horizontal="justify" vertical="center" wrapText="1"/>
    </xf>
    <xf numFmtId="0" fontId="0" fillId="0" borderId="5" xfId="0" applyBorder="1" applyAlignment="1">
      <alignment horizontal="justify" vertical="center" wrapText="1"/>
    </xf>
    <xf numFmtId="0" fontId="0" fillId="0" borderId="2" xfId="0"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9" fontId="0" fillId="0" borderId="6" xfId="1" applyFont="1" applyFill="1" applyBorder="1" applyAlignment="1">
      <alignment vertical="center" wrapText="1"/>
    </xf>
    <xf numFmtId="9" fontId="0" fillId="0" borderId="8" xfId="1" applyFont="1" applyFill="1" applyBorder="1" applyAlignment="1">
      <alignment vertical="center" wrapText="1"/>
    </xf>
    <xf numFmtId="9" fontId="0" fillId="0" borderId="7" xfId="1" applyFont="1" applyFill="1" applyBorder="1" applyAlignment="1">
      <alignment vertical="center" wrapText="1"/>
    </xf>
    <xf numFmtId="0" fontId="0" fillId="0" borderId="3" xfId="0" applyBorder="1" applyAlignment="1">
      <alignment horizontal="center" vertical="center"/>
    </xf>
    <xf numFmtId="0" fontId="0" fillId="0" borderId="1" xfId="0" applyFill="1" applyBorder="1" applyAlignment="1">
      <alignment horizontal="justify" vertical="center" wrapText="1"/>
    </xf>
    <xf numFmtId="14" fontId="1" fillId="2" borderId="4" xfId="0" applyNumberFormat="1" applyFont="1" applyFill="1"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4"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9" fontId="0" fillId="0" borderId="6" xfId="1" applyFont="1" applyFill="1" applyBorder="1" applyAlignment="1">
      <alignment horizontal="left" vertical="center" wrapText="1"/>
    </xf>
    <xf numFmtId="9" fontId="0" fillId="0" borderId="8" xfId="1" applyFont="1" applyFill="1" applyBorder="1" applyAlignment="1">
      <alignment horizontal="left" vertical="center" wrapText="1"/>
    </xf>
    <xf numFmtId="9" fontId="0" fillId="0" borderId="7" xfId="1" applyFont="1" applyFill="1" applyBorder="1" applyAlignment="1">
      <alignment horizontal="left" vertical="center" wrapText="1"/>
    </xf>
    <xf numFmtId="9" fontId="0" fillId="0" borderId="1" xfId="1" applyFont="1" applyFill="1" applyBorder="1" applyAlignment="1">
      <alignment vertical="center" wrapText="1"/>
    </xf>
    <xf numFmtId="0" fontId="0" fillId="0" borderId="4" xfId="0" applyBorder="1" applyAlignment="1">
      <alignment horizontal="justify" vertical="center" wrapText="1"/>
    </xf>
    <xf numFmtId="0" fontId="3" fillId="0" borderId="1" xfId="0" applyFont="1" applyFill="1" applyBorder="1" applyAlignment="1">
      <alignment horizontal="justify" vertical="center" wrapText="1"/>
    </xf>
    <xf numFmtId="0" fontId="5"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5" xfId="0" applyFont="1" applyBorder="1" applyAlignment="1">
      <alignment horizontal="justify" vertical="center" wrapText="1"/>
    </xf>
    <xf numFmtId="0" fontId="0" fillId="0" borderId="9" xfId="0" applyBorder="1" applyAlignment="1">
      <alignment horizontal="center" vertical="center"/>
    </xf>
    <xf numFmtId="0" fontId="0" fillId="0" borderId="0" xfId="0" applyBorder="1" applyAlignment="1">
      <alignment horizontal="center" vertical="center"/>
    </xf>
    <xf numFmtId="9" fontId="0" fillId="0" borderId="6" xfId="1" applyFont="1" applyBorder="1" applyAlignment="1">
      <alignment vertical="center" wrapText="1"/>
    </xf>
    <xf numFmtId="9" fontId="0" fillId="0" borderId="8" xfId="1" applyFont="1" applyBorder="1" applyAlignment="1">
      <alignment vertical="center" wrapText="1"/>
    </xf>
    <xf numFmtId="9" fontId="0" fillId="0" borderId="1" xfId="1" applyFont="1" applyBorder="1" applyAlignment="1">
      <alignment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7" xfId="1" applyFont="1" applyBorder="1" applyAlignment="1">
      <alignment vertical="center" wrapText="1"/>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1" fontId="0" fillId="0" borderId="6" xfId="0" applyNumberFormat="1" applyBorder="1" applyAlignment="1">
      <alignment horizontal="center" vertical="center" wrapText="1"/>
    </xf>
    <xf numFmtId="1" fontId="0" fillId="0" borderId="8" xfId="0" applyNumberFormat="1" applyBorder="1" applyAlignment="1">
      <alignment horizontal="center" vertical="center" wrapText="1"/>
    </xf>
    <xf numFmtId="1" fontId="0" fillId="0" borderId="7" xfId="0" applyNumberFormat="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 xfId="0" applyFill="1" applyBorder="1" applyAlignment="1">
      <alignment horizontal="center" vertical="center" wrapText="1"/>
    </xf>
    <xf numFmtId="0" fontId="0" fillId="0" borderId="7" xfId="0" applyFill="1" applyBorder="1" applyAlignment="1">
      <alignment horizontal="center" vertical="center" wrapText="1"/>
    </xf>
    <xf numFmtId="0" fontId="1" fillId="0" borderId="3" xfId="0" applyFont="1" applyBorder="1" applyAlignment="1">
      <alignment horizontal="justify" vertical="center" wrapText="1"/>
    </xf>
    <xf numFmtId="0" fontId="1" fillId="0" borderId="5" xfId="0" applyFont="1" applyBorder="1" applyAlignment="1">
      <alignment horizontal="justify" vertical="center" wrapText="1"/>
    </xf>
    <xf numFmtId="1" fontId="0" fillId="0" borderId="6" xfId="0" applyNumberFormat="1" applyFill="1" applyBorder="1" applyAlignment="1">
      <alignment horizontal="center" vertical="center" wrapText="1"/>
    </xf>
    <xf numFmtId="1" fontId="0" fillId="0" borderId="8" xfId="0" applyNumberFormat="1" applyFill="1" applyBorder="1" applyAlignment="1">
      <alignment horizontal="center" vertical="center" wrapText="1"/>
    </xf>
    <xf numFmtId="1" fontId="0" fillId="0" borderId="7" xfId="0" applyNumberFormat="1" applyFill="1" applyBorder="1" applyAlignment="1">
      <alignment horizontal="center" vertical="center" wrapText="1"/>
    </xf>
    <xf numFmtId="14" fontId="5" fillId="2" borderId="4"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0" fillId="0" borderId="6" xfId="1" applyFont="1" applyFill="1" applyBorder="1" applyAlignment="1">
      <alignment vertical="top" wrapText="1"/>
    </xf>
    <xf numFmtId="9" fontId="0" fillId="0" borderId="8" xfId="1" applyFont="1" applyFill="1" applyBorder="1" applyAlignment="1">
      <alignment vertical="top" wrapText="1"/>
    </xf>
    <xf numFmtId="0" fontId="0" fillId="0" borderId="1" xfId="0"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topLeftCell="A19" zoomScale="130" zoomScaleNormal="130" workbookViewId="0">
      <selection activeCell="G10" sqref="G10"/>
    </sheetView>
  </sheetViews>
  <sheetFormatPr baseColWidth="10" defaultColWidth="11" defaultRowHeight="15" x14ac:dyDescent="0.25"/>
  <cols>
    <col min="1" max="1" width="50.140625" style="1" customWidth="1"/>
    <col min="2" max="2" width="48.28515625" style="1" customWidth="1"/>
    <col min="3" max="3" width="22.7109375" style="36" customWidth="1"/>
    <col min="4" max="4" width="40.57031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825</v>
      </c>
      <c r="B5" s="64" t="s">
        <v>824</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255" customHeight="1" x14ac:dyDescent="0.25">
      <c r="A10" s="73" t="s">
        <v>826</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39.75" customHeight="1" x14ac:dyDescent="0.25">
      <c r="A14" s="49" t="s">
        <v>829</v>
      </c>
      <c r="B14" s="49" t="s">
        <v>830</v>
      </c>
      <c r="C14" s="41">
        <v>100</v>
      </c>
      <c r="D14" s="82" t="s">
        <v>874</v>
      </c>
    </row>
    <row r="15" spans="1:4" ht="30" x14ac:dyDescent="0.25">
      <c r="A15" s="49" t="s">
        <v>831</v>
      </c>
      <c r="B15" s="49" t="s">
        <v>841</v>
      </c>
      <c r="C15" s="41">
        <v>100</v>
      </c>
      <c r="D15" s="83"/>
    </row>
    <row r="16" spans="1:4" ht="30" x14ac:dyDescent="0.25">
      <c r="A16" s="49" t="s">
        <v>872</v>
      </c>
      <c r="B16" s="49" t="s">
        <v>873</v>
      </c>
      <c r="C16" s="54">
        <v>100</v>
      </c>
      <c r="D16" s="83"/>
    </row>
    <row r="17" spans="1:4" ht="30" x14ac:dyDescent="0.25">
      <c r="A17" s="49" t="s">
        <v>832</v>
      </c>
      <c r="B17" s="49" t="s">
        <v>842</v>
      </c>
      <c r="C17" s="41">
        <v>100</v>
      </c>
      <c r="D17" s="83"/>
    </row>
    <row r="18" spans="1:4" ht="30" x14ac:dyDescent="0.25">
      <c r="A18" s="49" t="s">
        <v>833</v>
      </c>
      <c r="B18" s="49" t="s">
        <v>843</v>
      </c>
      <c r="C18" s="41">
        <v>100</v>
      </c>
      <c r="D18" s="83"/>
    </row>
    <row r="19" spans="1:4" ht="30" x14ac:dyDescent="0.25">
      <c r="A19" s="49" t="s">
        <v>834</v>
      </c>
      <c r="B19" s="49" t="s">
        <v>844</v>
      </c>
      <c r="C19" s="41">
        <v>100</v>
      </c>
      <c r="D19" s="83"/>
    </row>
    <row r="20" spans="1:4" ht="30" x14ac:dyDescent="0.25">
      <c r="A20" s="49" t="s">
        <v>835</v>
      </c>
      <c r="B20" s="49" t="s">
        <v>845</v>
      </c>
      <c r="C20" s="41">
        <v>100</v>
      </c>
      <c r="D20" s="83"/>
    </row>
    <row r="21" spans="1:4" ht="45" x14ac:dyDescent="0.25">
      <c r="A21" s="49" t="s">
        <v>836</v>
      </c>
      <c r="B21" s="49" t="s">
        <v>846</v>
      </c>
      <c r="C21" s="41">
        <v>100</v>
      </c>
      <c r="D21" s="83"/>
    </row>
    <row r="22" spans="1:4" ht="30" x14ac:dyDescent="0.25">
      <c r="A22" s="49" t="s">
        <v>837</v>
      </c>
      <c r="B22" s="49" t="s">
        <v>847</v>
      </c>
      <c r="C22" s="41">
        <v>100</v>
      </c>
      <c r="D22" s="83"/>
    </row>
    <row r="23" spans="1:4" ht="30" x14ac:dyDescent="0.25">
      <c r="A23" s="49" t="s">
        <v>838</v>
      </c>
      <c r="B23" s="49" t="s">
        <v>848</v>
      </c>
      <c r="C23" s="41">
        <v>100</v>
      </c>
      <c r="D23" s="83"/>
    </row>
    <row r="24" spans="1:4" ht="30" x14ac:dyDescent="0.25">
      <c r="A24" s="49" t="s">
        <v>840</v>
      </c>
      <c r="B24" s="49" t="s">
        <v>849</v>
      </c>
      <c r="C24" s="41">
        <v>100</v>
      </c>
      <c r="D24" s="83"/>
    </row>
    <row r="25" spans="1:4" ht="30" x14ac:dyDescent="0.25">
      <c r="A25" s="49" t="s">
        <v>839</v>
      </c>
      <c r="B25" s="49" t="s">
        <v>850</v>
      </c>
      <c r="C25" s="41">
        <v>100</v>
      </c>
      <c r="D25" s="84"/>
    </row>
    <row r="26" spans="1:4" ht="5.0999999999999996" customHeight="1" x14ac:dyDescent="0.25">
      <c r="A26" s="85"/>
      <c r="B26" s="85"/>
      <c r="C26" s="85"/>
      <c r="D26" s="85"/>
    </row>
    <row r="27" spans="1:4" ht="20.100000000000001" customHeight="1" x14ac:dyDescent="0.25">
      <c r="A27" s="64" t="s">
        <v>901</v>
      </c>
      <c r="B27" s="66"/>
      <c r="C27" s="42">
        <f>AVERAGE(C14:C25)</f>
        <v>100</v>
      </c>
      <c r="D27" s="6"/>
    </row>
    <row r="28" spans="1:4" ht="5.0999999999999996" customHeight="1" x14ac:dyDescent="0.25">
      <c r="A28" s="85"/>
      <c r="B28" s="85"/>
      <c r="C28" s="85"/>
      <c r="D28" s="85"/>
    </row>
    <row r="29" spans="1:4" x14ac:dyDescent="0.25">
      <c r="A29" s="72" t="s">
        <v>330</v>
      </c>
      <c r="B29" s="72"/>
      <c r="C29" s="72"/>
      <c r="D29" s="72"/>
    </row>
    <row r="30" spans="1:4" ht="63" customHeight="1" x14ac:dyDescent="0.25">
      <c r="A30" s="69" t="s">
        <v>875</v>
      </c>
      <c r="B30" s="69"/>
      <c r="C30" s="69"/>
      <c r="D30" s="69"/>
    </row>
    <row r="31" spans="1:4" ht="5.0999999999999996" customHeight="1" x14ac:dyDescent="0.25">
      <c r="A31" s="68"/>
      <c r="B31" s="68"/>
      <c r="C31" s="68"/>
      <c r="D31" s="68"/>
    </row>
    <row r="32" spans="1:4" x14ac:dyDescent="0.25">
      <c r="A32" s="70" t="s">
        <v>331</v>
      </c>
      <c r="B32" s="70"/>
      <c r="C32" s="70"/>
      <c r="D32" s="70"/>
    </row>
    <row r="33" spans="1:4" ht="51" customHeight="1" x14ac:dyDescent="0.25">
      <c r="A33" s="86" t="s">
        <v>876</v>
      </c>
      <c r="B33" s="86"/>
      <c r="C33" s="86"/>
      <c r="D33" s="86"/>
    </row>
    <row r="34" spans="1:4" ht="5.0999999999999996" customHeight="1" x14ac:dyDescent="0.25">
      <c r="A34" s="85"/>
      <c r="B34" s="85"/>
      <c r="C34" s="85"/>
      <c r="D34" s="85"/>
    </row>
    <row r="35" spans="1:4" x14ac:dyDescent="0.25">
      <c r="A35" s="39" t="s">
        <v>3</v>
      </c>
      <c r="B35" s="87">
        <v>45321</v>
      </c>
      <c r="C35" s="65"/>
      <c r="D35" s="66"/>
    </row>
    <row r="36" spans="1:4" ht="27.75" customHeight="1" x14ac:dyDescent="0.25">
      <c r="A36" s="37" t="s">
        <v>4</v>
      </c>
      <c r="B36" s="79" t="s">
        <v>173</v>
      </c>
      <c r="C36" s="80"/>
      <c r="D36" s="81"/>
    </row>
    <row r="37" spans="1:4" ht="29.25" customHeight="1" x14ac:dyDescent="0.25">
      <c r="A37" s="37" t="s">
        <v>10</v>
      </c>
      <c r="B37" s="79" t="s">
        <v>11</v>
      </c>
      <c r="C37" s="80"/>
      <c r="D37" s="81"/>
    </row>
  </sheetData>
  <sheetProtection algorithmName="SHA-512" hashValue="I3gTq864R5W7aD7BFB9EJlF3MYSTPURVWVQgBsgQw5RsFRYUiczOSc68nvqbvLTS//HRmyhT0YXxh+9eZesm1A==" saltValue="xzmPO2di78ddLZpOl6dApw==" spinCount="100000" sheet="1" objects="1" scenarios="1"/>
  <mergeCells count="26">
    <mergeCell ref="A33:D33"/>
    <mergeCell ref="A34:D34"/>
    <mergeCell ref="B35:D35"/>
    <mergeCell ref="B36:D36"/>
    <mergeCell ref="B37:D37"/>
    <mergeCell ref="A30:D30"/>
    <mergeCell ref="A31:D31"/>
    <mergeCell ref="A32:D32"/>
    <mergeCell ref="B7:D7"/>
    <mergeCell ref="A8:D8"/>
    <mergeCell ref="A9:D9"/>
    <mergeCell ref="A10:D10"/>
    <mergeCell ref="A11:D11"/>
    <mergeCell ref="A12:A13"/>
    <mergeCell ref="B12:D12"/>
    <mergeCell ref="D14:D25"/>
    <mergeCell ref="A27:B27"/>
    <mergeCell ref="A26:D26"/>
    <mergeCell ref="A28:D28"/>
    <mergeCell ref="A29:D29"/>
    <mergeCell ref="B6:D6"/>
    <mergeCell ref="A1:D1"/>
    <mergeCell ref="A2:D2"/>
    <mergeCell ref="A3:D3"/>
    <mergeCell ref="A4:D4"/>
    <mergeCell ref="B5:D5"/>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pageSetUpPr fitToPage="1"/>
  </sheetPr>
  <dimension ref="A1:D31"/>
  <sheetViews>
    <sheetView topLeftCell="A17" zoomScaleNormal="100" workbookViewId="0">
      <selection activeCell="A21" sqref="A21:B21"/>
    </sheetView>
  </sheetViews>
  <sheetFormatPr baseColWidth="10" defaultColWidth="11" defaultRowHeight="15" x14ac:dyDescent="0.25"/>
  <cols>
    <col min="1" max="1" width="40.7109375" style="1" customWidth="1"/>
    <col min="2" max="2" width="41.5703125" style="1" customWidth="1"/>
    <col min="3" max="3" width="22.7109375" style="1" customWidth="1"/>
    <col min="4" max="4" width="5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174</v>
      </c>
      <c r="C6" s="65"/>
      <c r="D6" s="66"/>
    </row>
    <row r="7" spans="1:4" ht="20.100000000000001" customHeight="1" x14ac:dyDescent="0.25">
      <c r="A7" s="2" t="s">
        <v>8</v>
      </c>
      <c r="B7" s="71" t="s">
        <v>193</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162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5" customHeight="1" x14ac:dyDescent="0.25">
      <c r="A14" s="88" t="s">
        <v>175</v>
      </c>
      <c r="B14" s="8" t="s">
        <v>176</v>
      </c>
      <c r="C14" s="88">
        <v>100</v>
      </c>
      <c r="D14" s="106" t="s">
        <v>194</v>
      </c>
    </row>
    <row r="15" spans="1:4" ht="151.5" customHeight="1" x14ac:dyDescent="0.25">
      <c r="A15" s="89"/>
      <c r="B15" s="20" t="s">
        <v>178</v>
      </c>
      <c r="C15" s="89"/>
      <c r="D15" s="107"/>
    </row>
    <row r="16" spans="1:4" ht="114" customHeight="1" x14ac:dyDescent="0.25">
      <c r="A16" s="94" t="s">
        <v>179</v>
      </c>
      <c r="B16" s="8" t="s">
        <v>180</v>
      </c>
      <c r="C16" s="110">
        <v>100</v>
      </c>
      <c r="D16" s="108" t="s">
        <v>887</v>
      </c>
    </row>
    <row r="17" spans="1:4" ht="104.25" customHeight="1" x14ac:dyDescent="0.25">
      <c r="A17" s="94"/>
      <c r="B17" s="8" t="s">
        <v>890</v>
      </c>
      <c r="C17" s="110"/>
      <c r="D17" s="108"/>
    </row>
    <row r="18" spans="1:4" ht="99.75" customHeight="1" x14ac:dyDescent="0.25">
      <c r="A18" s="88" t="s">
        <v>184</v>
      </c>
      <c r="B18" s="53" t="s">
        <v>185</v>
      </c>
      <c r="C18" s="88">
        <v>100</v>
      </c>
      <c r="D18" s="106" t="s">
        <v>195</v>
      </c>
    </row>
    <row r="19" spans="1:4" ht="159.75" customHeight="1" x14ac:dyDescent="0.25">
      <c r="A19" s="89"/>
      <c r="B19" s="20" t="s">
        <v>187</v>
      </c>
      <c r="C19" s="89"/>
      <c r="D19" s="107"/>
    </row>
    <row r="20" spans="1:4" ht="5.0999999999999996" customHeight="1" x14ac:dyDescent="0.25">
      <c r="A20" s="85"/>
      <c r="B20" s="85"/>
      <c r="C20" s="85"/>
      <c r="D20" s="85"/>
    </row>
    <row r="21" spans="1:4" ht="20.100000000000001" customHeight="1" x14ac:dyDescent="0.25">
      <c r="A21" s="64" t="s">
        <v>901</v>
      </c>
      <c r="B21" s="66"/>
      <c r="C21" s="42">
        <f>AVERAGE(C14:C19)</f>
        <v>100</v>
      </c>
      <c r="D21" s="6"/>
    </row>
    <row r="22" spans="1:4" ht="5.0999999999999996" customHeight="1" x14ac:dyDescent="0.25">
      <c r="A22" s="85"/>
      <c r="B22" s="85"/>
      <c r="C22" s="85"/>
      <c r="D22" s="85"/>
    </row>
    <row r="23" spans="1:4" x14ac:dyDescent="0.25">
      <c r="A23" s="72" t="s">
        <v>47</v>
      </c>
      <c r="B23" s="72"/>
      <c r="C23" s="72"/>
      <c r="D23" s="72"/>
    </row>
    <row r="24" spans="1:4" ht="153" customHeight="1" x14ac:dyDescent="0.25">
      <c r="A24" s="93" t="s">
        <v>888</v>
      </c>
      <c r="B24" s="93"/>
      <c r="C24" s="93"/>
      <c r="D24" s="93"/>
    </row>
    <row r="25" spans="1:4" ht="5.0999999999999996" customHeight="1" x14ac:dyDescent="0.25">
      <c r="A25" s="68"/>
      <c r="B25" s="68"/>
      <c r="C25" s="68"/>
      <c r="D25" s="68"/>
    </row>
    <row r="26" spans="1:4" x14ac:dyDescent="0.25">
      <c r="A26" s="70" t="s">
        <v>48</v>
      </c>
      <c r="B26" s="70"/>
      <c r="C26" s="70"/>
      <c r="D26" s="70"/>
    </row>
    <row r="27" spans="1:4" ht="69.95" customHeight="1" x14ac:dyDescent="0.25">
      <c r="A27" s="93" t="s">
        <v>889</v>
      </c>
      <c r="B27" s="93"/>
      <c r="C27" s="93"/>
      <c r="D27" s="93"/>
    </row>
    <row r="28" spans="1:4" ht="5.0999999999999996" customHeight="1" x14ac:dyDescent="0.25">
      <c r="A28" s="85"/>
      <c r="B28" s="85"/>
      <c r="C28" s="85"/>
      <c r="D28" s="85"/>
    </row>
    <row r="29" spans="1:4" x14ac:dyDescent="0.25">
      <c r="A29" s="7" t="s">
        <v>3</v>
      </c>
      <c r="B29" s="87">
        <v>45321</v>
      </c>
      <c r="C29" s="65"/>
      <c r="D29" s="66"/>
    </row>
    <row r="30" spans="1:4" ht="27.75" customHeight="1" x14ac:dyDescent="0.25">
      <c r="A30" s="10" t="s">
        <v>4</v>
      </c>
      <c r="B30" s="79" t="s">
        <v>173</v>
      </c>
      <c r="C30" s="80"/>
      <c r="D30" s="81"/>
    </row>
    <row r="31" spans="1:4" ht="29.25" customHeight="1" x14ac:dyDescent="0.25">
      <c r="A31" s="10" t="s">
        <v>10</v>
      </c>
      <c r="B31" s="79" t="s">
        <v>11</v>
      </c>
      <c r="C31" s="80"/>
      <c r="D31"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4:A15"/>
    <mergeCell ref="C14:C15"/>
    <mergeCell ref="D14:D15"/>
    <mergeCell ref="A16:A17"/>
    <mergeCell ref="C16:C17"/>
    <mergeCell ref="D16:D17"/>
    <mergeCell ref="A18:A19"/>
    <mergeCell ref="C18:C19"/>
    <mergeCell ref="D18:D19"/>
    <mergeCell ref="A20:D20"/>
    <mergeCell ref="A21:B21"/>
    <mergeCell ref="A28:D28"/>
    <mergeCell ref="B29:D29"/>
    <mergeCell ref="B30:D30"/>
    <mergeCell ref="B31:D31"/>
    <mergeCell ref="A22:D22"/>
    <mergeCell ref="A23:D23"/>
    <mergeCell ref="A24:D24"/>
    <mergeCell ref="A25:D25"/>
    <mergeCell ref="A26:D26"/>
    <mergeCell ref="A27:D27"/>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pageSetUpPr fitToPage="1"/>
  </sheetPr>
  <dimension ref="A1:D32"/>
  <sheetViews>
    <sheetView topLeftCell="A16" zoomScaleNormal="100" workbookViewId="0">
      <selection activeCell="A21" sqref="A21:B21"/>
    </sheetView>
  </sheetViews>
  <sheetFormatPr baseColWidth="10" defaultColWidth="11" defaultRowHeight="15" x14ac:dyDescent="0.25"/>
  <cols>
    <col min="1" max="1" width="40.7109375" style="1" customWidth="1"/>
    <col min="2" max="2" width="41.5703125" style="1" customWidth="1"/>
    <col min="3" max="3" width="22.710937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174</v>
      </c>
      <c r="C6" s="65"/>
      <c r="D6" s="66"/>
    </row>
    <row r="7" spans="1:4" ht="20.100000000000001" customHeight="1" x14ac:dyDescent="0.25">
      <c r="A7" s="2" t="s">
        <v>8</v>
      </c>
      <c r="B7" s="71" t="s">
        <v>196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162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5" customHeight="1" x14ac:dyDescent="0.25">
      <c r="A14" s="88" t="s">
        <v>175</v>
      </c>
      <c r="B14" s="53" t="s">
        <v>176</v>
      </c>
      <c r="C14" s="88">
        <v>100</v>
      </c>
      <c r="D14" s="106" t="s">
        <v>194</v>
      </c>
    </row>
    <row r="15" spans="1:4" ht="151.5" customHeight="1" x14ac:dyDescent="0.25">
      <c r="A15" s="89"/>
      <c r="B15" s="20" t="s">
        <v>178</v>
      </c>
      <c r="C15" s="89"/>
      <c r="D15" s="107"/>
    </row>
    <row r="16" spans="1:4" ht="114" customHeight="1" x14ac:dyDescent="0.25">
      <c r="A16" s="94" t="s">
        <v>179</v>
      </c>
      <c r="B16" s="53" t="s">
        <v>180</v>
      </c>
      <c r="C16" s="110">
        <v>100</v>
      </c>
      <c r="D16" s="108" t="s">
        <v>887</v>
      </c>
    </row>
    <row r="17" spans="1:4" ht="133.5" customHeight="1" x14ac:dyDescent="0.25">
      <c r="A17" s="94"/>
      <c r="B17" s="53" t="s">
        <v>890</v>
      </c>
      <c r="C17" s="110"/>
      <c r="D17" s="108"/>
    </row>
    <row r="18" spans="1:4" ht="99.75" customHeight="1" x14ac:dyDescent="0.25">
      <c r="A18" s="88" t="s">
        <v>184</v>
      </c>
      <c r="B18" s="53" t="s">
        <v>185</v>
      </c>
      <c r="C18" s="88">
        <v>100</v>
      </c>
      <c r="D18" s="106" t="s">
        <v>195</v>
      </c>
    </row>
    <row r="19" spans="1:4" ht="188.25" customHeight="1" x14ac:dyDescent="0.25">
      <c r="A19" s="89"/>
      <c r="B19" s="20" t="s">
        <v>187</v>
      </c>
      <c r="C19" s="89"/>
      <c r="D19" s="107"/>
    </row>
    <row r="20" spans="1:4" ht="5.0999999999999996" customHeight="1" x14ac:dyDescent="0.25">
      <c r="A20" s="85"/>
      <c r="B20" s="85"/>
      <c r="C20" s="85"/>
      <c r="D20" s="85"/>
    </row>
    <row r="21" spans="1:4" ht="20.100000000000001" customHeight="1" x14ac:dyDescent="0.25">
      <c r="A21" s="64" t="s">
        <v>901</v>
      </c>
      <c r="B21" s="66"/>
      <c r="C21" s="42">
        <f>AVERAGE(C14:C19)</f>
        <v>100</v>
      </c>
      <c r="D21" s="6"/>
    </row>
    <row r="22" spans="1:4" ht="5.0999999999999996" customHeight="1" x14ac:dyDescent="0.25">
      <c r="A22" s="85"/>
      <c r="B22" s="85"/>
      <c r="C22" s="85"/>
      <c r="D22" s="85"/>
    </row>
    <row r="23" spans="1:4" x14ac:dyDescent="0.25">
      <c r="A23" s="72" t="s">
        <v>47</v>
      </c>
      <c r="B23" s="72"/>
      <c r="C23" s="72"/>
      <c r="D23" s="72"/>
    </row>
    <row r="24" spans="1:4" ht="153" customHeight="1" x14ac:dyDescent="0.25">
      <c r="A24" s="93" t="s">
        <v>888</v>
      </c>
      <c r="B24" s="93"/>
      <c r="C24" s="93"/>
      <c r="D24" s="93"/>
    </row>
    <row r="25" spans="1:4" ht="5.0999999999999996" customHeight="1" x14ac:dyDescent="0.25">
      <c r="A25" s="68"/>
      <c r="B25" s="68"/>
      <c r="C25" s="68"/>
      <c r="D25" s="68"/>
    </row>
    <row r="26" spans="1:4" x14ac:dyDescent="0.25">
      <c r="A26" s="70" t="s">
        <v>48</v>
      </c>
      <c r="B26" s="70"/>
      <c r="C26" s="70"/>
      <c r="D26" s="70"/>
    </row>
    <row r="27" spans="1:4" ht="69.95" customHeight="1" x14ac:dyDescent="0.25">
      <c r="A27" s="93" t="s">
        <v>889</v>
      </c>
      <c r="B27" s="93"/>
      <c r="C27" s="93"/>
      <c r="D27" s="93"/>
    </row>
    <row r="28" spans="1:4" ht="5.0999999999999996" customHeight="1" x14ac:dyDescent="0.25">
      <c r="A28" s="85"/>
      <c r="B28" s="85"/>
      <c r="C28" s="85"/>
      <c r="D28" s="85"/>
    </row>
    <row r="29" spans="1:4" x14ac:dyDescent="0.25">
      <c r="A29" s="52" t="s">
        <v>3</v>
      </c>
      <c r="B29" s="87">
        <v>45321</v>
      </c>
      <c r="C29" s="65"/>
      <c r="D29" s="66"/>
    </row>
    <row r="30" spans="1:4" ht="27.75" customHeight="1" x14ac:dyDescent="0.25">
      <c r="A30" s="51" t="s">
        <v>4</v>
      </c>
      <c r="B30" s="79" t="s">
        <v>173</v>
      </c>
      <c r="C30" s="80"/>
      <c r="D30" s="81"/>
    </row>
    <row r="31" spans="1:4" ht="29.25" customHeight="1" x14ac:dyDescent="0.25">
      <c r="A31" s="51" t="s">
        <v>10</v>
      </c>
      <c r="B31" s="79" t="s">
        <v>11</v>
      </c>
      <c r="C31" s="80"/>
      <c r="D31" s="81"/>
    </row>
    <row r="32" spans="1:4" ht="29.25" customHeight="1" x14ac:dyDescent="0.25">
      <c r="A32" s="10" t="s">
        <v>10</v>
      </c>
      <c r="B32" s="79" t="s">
        <v>11</v>
      </c>
      <c r="C32" s="80"/>
      <c r="D32" s="81"/>
    </row>
  </sheetData>
  <mergeCells count="35">
    <mergeCell ref="A12:A13"/>
    <mergeCell ref="B12:D12"/>
    <mergeCell ref="A1:D1"/>
    <mergeCell ref="A2:D2"/>
    <mergeCell ref="A3:D3"/>
    <mergeCell ref="A4:D4"/>
    <mergeCell ref="B5:D5"/>
    <mergeCell ref="B6:D6"/>
    <mergeCell ref="B7:D7"/>
    <mergeCell ref="A8:D8"/>
    <mergeCell ref="A9:D9"/>
    <mergeCell ref="A10:D10"/>
    <mergeCell ref="A11:D11"/>
    <mergeCell ref="A22:D22"/>
    <mergeCell ref="A14:A15"/>
    <mergeCell ref="C14:C15"/>
    <mergeCell ref="D14:D15"/>
    <mergeCell ref="A16:A17"/>
    <mergeCell ref="C16:C17"/>
    <mergeCell ref="D16:D17"/>
    <mergeCell ref="A18:A19"/>
    <mergeCell ref="C18:C19"/>
    <mergeCell ref="D18:D19"/>
    <mergeCell ref="A20:D20"/>
    <mergeCell ref="A21:B21"/>
    <mergeCell ref="B30:D30"/>
    <mergeCell ref="B31:D31"/>
    <mergeCell ref="B32:D32"/>
    <mergeCell ref="A23:D23"/>
    <mergeCell ref="A24:D24"/>
    <mergeCell ref="A25:D25"/>
    <mergeCell ref="A26:D26"/>
    <mergeCell ref="A27:D27"/>
    <mergeCell ref="A28:D28"/>
    <mergeCell ref="B29:D29"/>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1:D32"/>
  <sheetViews>
    <sheetView topLeftCell="A19" zoomScaleNormal="100" workbookViewId="0">
      <selection activeCell="A21" sqref="A21:B21"/>
    </sheetView>
  </sheetViews>
  <sheetFormatPr baseColWidth="10" defaultColWidth="11" defaultRowHeight="15" x14ac:dyDescent="0.25"/>
  <cols>
    <col min="1" max="1" width="50.140625" style="1" customWidth="1"/>
    <col min="2" max="2" width="41.5703125" style="1" customWidth="1"/>
    <col min="3" max="3" width="26.5703125" style="1" customWidth="1"/>
    <col min="4" max="4" width="47"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174</v>
      </c>
      <c r="C6" s="65"/>
      <c r="D6" s="66"/>
    </row>
    <row r="7" spans="1:4" ht="20.100000000000001" customHeight="1" x14ac:dyDescent="0.25">
      <c r="A7" s="2" t="s">
        <v>8</v>
      </c>
      <c r="B7" s="71" t="s">
        <v>197</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162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5" customHeight="1" x14ac:dyDescent="0.25">
      <c r="A14" s="88" t="s">
        <v>175</v>
      </c>
      <c r="B14" s="53" t="s">
        <v>176</v>
      </c>
      <c r="C14" s="88">
        <v>100</v>
      </c>
      <c r="D14" s="106" t="s">
        <v>194</v>
      </c>
    </row>
    <row r="15" spans="1:4" ht="151.5" customHeight="1" x14ac:dyDescent="0.25">
      <c r="A15" s="89"/>
      <c r="B15" s="20" t="s">
        <v>178</v>
      </c>
      <c r="C15" s="89"/>
      <c r="D15" s="107"/>
    </row>
    <row r="16" spans="1:4" ht="114" customHeight="1" x14ac:dyDescent="0.25">
      <c r="A16" s="94" t="s">
        <v>179</v>
      </c>
      <c r="B16" s="53" t="s">
        <v>180</v>
      </c>
      <c r="C16" s="110">
        <v>100</v>
      </c>
      <c r="D16" s="108" t="s">
        <v>887</v>
      </c>
    </row>
    <row r="17" spans="1:4" ht="127.5" customHeight="1" x14ac:dyDescent="0.25">
      <c r="A17" s="94"/>
      <c r="B17" s="53" t="s">
        <v>890</v>
      </c>
      <c r="C17" s="110"/>
      <c r="D17" s="108"/>
    </row>
    <row r="18" spans="1:4" ht="109.5" customHeight="1" x14ac:dyDescent="0.25">
      <c r="A18" s="88" t="s">
        <v>184</v>
      </c>
      <c r="B18" s="53" t="s">
        <v>185</v>
      </c>
      <c r="C18" s="88">
        <v>100</v>
      </c>
      <c r="D18" s="106" t="s">
        <v>195</v>
      </c>
    </row>
    <row r="19" spans="1:4" ht="172.5" customHeight="1" x14ac:dyDescent="0.25">
      <c r="A19" s="89"/>
      <c r="B19" s="20" t="s">
        <v>187</v>
      </c>
      <c r="C19" s="89"/>
      <c r="D19" s="107"/>
    </row>
    <row r="20" spans="1:4" ht="5.0999999999999996" customHeight="1" x14ac:dyDescent="0.25">
      <c r="A20" s="85"/>
      <c r="B20" s="85"/>
      <c r="C20" s="85"/>
      <c r="D20" s="85"/>
    </row>
    <row r="21" spans="1:4" ht="20.100000000000001" customHeight="1" x14ac:dyDescent="0.25">
      <c r="A21" s="64" t="s">
        <v>901</v>
      </c>
      <c r="B21" s="66"/>
      <c r="C21" s="42">
        <f>AVERAGE(C14:C19)</f>
        <v>100</v>
      </c>
      <c r="D21" s="6"/>
    </row>
    <row r="22" spans="1:4" ht="5.0999999999999996" customHeight="1" x14ac:dyDescent="0.25">
      <c r="A22" s="85"/>
      <c r="B22" s="85"/>
      <c r="C22" s="85"/>
      <c r="D22" s="85"/>
    </row>
    <row r="23" spans="1:4" x14ac:dyDescent="0.25">
      <c r="A23" s="72" t="s">
        <v>47</v>
      </c>
      <c r="B23" s="72"/>
      <c r="C23" s="72"/>
      <c r="D23" s="72"/>
    </row>
    <row r="24" spans="1:4" ht="153" customHeight="1" x14ac:dyDescent="0.25">
      <c r="A24" s="93" t="s">
        <v>888</v>
      </c>
      <c r="B24" s="93"/>
      <c r="C24" s="93"/>
      <c r="D24" s="93"/>
    </row>
    <row r="25" spans="1:4" ht="5.0999999999999996" customHeight="1" x14ac:dyDescent="0.25">
      <c r="A25" s="68"/>
      <c r="B25" s="68"/>
      <c r="C25" s="68"/>
      <c r="D25" s="68"/>
    </row>
    <row r="26" spans="1:4" x14ac:dyDescent="0.25">
      <c r="A26" s="70" t="s">
        <v>48</v>
      </c>
      <c r="B26" s="70"/>
      <c r="C26" s="70"/>
      <c r="D26" s="70"/>
    </row>
    <row r="27" spans="1:4" ht="69.95" customHeight="1" x14ac:dyDescent="0.25">
      <c r="A27" s="93" t="s">
        <v>889</v>
      </c>
      <c r="B27" s="93"/>
      <c r="C27" s="93"/>
      <c r="D27" s="93"/>
    </row>
    <row r="28" spans="1:4" ht="5.0999999999999996" customHeight="1" x14ac:dyDescent="0.25">
      <c r="A28" s="85"/>
      <c r="B28" s="85"/>
      <c r="C28" s="85"/>
      <c r="D28" s="85"/>
    </row>
    <row r="29" spans="1:4" x14ac:dyDescent="0.25">
      <c r="A29" s="52" t="s">
        <v>3</v>
      </c>
      <c r="B29" s="87">
        <v>45321</v>
      </c>
      <c r="C29" s="65"/>
      <c r="D29" s="66"/>
    </row>
    <row r="30" spans="1:4" ht="27.75" customHeight="1" x14ac:dyDescent="0.25">
      <c r="A30" s="51" t="s">
        <v>4</v>
      </c>
      <c r="B30" s="79" t="s">
        <v>173</v>
      </c>
      <c r="C30" s="80"/>
      <c r="D30" s="81"/>
    </row>
    <row r="31" spans="1:4" ht="29.25" customHeight="1" x14ac:dyDescent="0.25">
      <c r="A31" s="51" t="s">
        <v>10</v>
      </c>
      <c r="B31" s="79" t="s">
        <v>11</v>
      </c>
      <c r="C31" s="80"/>
      <c r="D31" s="81"/>
    </row>
    <row r="32" spans="1:4" ht="29.25" customHeight="1" x14ac:dyDescent="0.25">
      <c r="A32" s="10" t="s">
        <v>10</v>
      </c>
      <c r="B32" s="79" t="s">
        <v>11</v>
      </c>
      <c r="C32" s="80"/>
      <c r="D32" s="81"/>
    </row>
  </sheetData>
  <mergeCells count="35">
    <mergeCell ref="A12:A13"/>
    <mergeCell ref="B12:D12"/>
    <mergeCell ref="A1:D1"/>
    <mergeCell ref="A2:D2"/>
    <mergeCell ref="A3:D3"/>
    <mergeCell ref="A4:D4"/>
    <mergeCell ref="B5:D5"/>
    <mergeCell ref="B6:D6"/>
    <mergeCell ref="B7:D7"/>
    <mergeCell ref="A8:D8"/>
    <mergeCell ref="A9:D9"/>
    <mergeCell ref="A10:D10"/>
    <mergeCell ref="A11:D11"/>
    <mergeCell ref="A14:A15"/>
    <mergeCell ref="C14:C15"/>
    <mergeCell ref="D14:D15"/>
    <mergeCell ref="A16:A17"/>
    <mergeCell ref="C16:C17"/>
    <mergeCell ref="D16:D17"/>
    <mergeCell ref="A22:D22"/>
    <mergeCell ref="B29:D29"/>
    <mergeCell ref="A23:D23"/>
    <mergeCell ref="A18:A19"/>
    <mergeCell ref="C18:C19"/>
    <mergeCell ref="D18:D19"/>
    <mergeCell ref="A20:D20"/>
    <mergeCell ref="A21:B21"/>
    <mergeCell ref="B30:D30"/>
    <mergeCell ref="B31:D31"/>
    <mergeCell ref="B32:D32"/>
    <mergeCell ref="A24:D24"/>
    <mergeCell ref="A25:D25"/>
    <mergeCell ref="A26:D26"/>
    <mergeCell ref="A27:D27"/>
    <mergeCell ref="A28:D28"/>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pageSetUpPr fitToPage="1"/>
  </sheetPr>
  <dimension ref="A1:D32"/>
  <sheetViews>
    <sheetView topLeftCell="A16" zoomScaleNormal="100" workbookViewId="0">
      <selection activeCell="A21" sqref="A21:B21"/>
    </sheetView>
  </sheetViews>
  <sheetFormatPr baseColWidth="10" defaultColWidth="11" defaultRowHeight="15" x14ac:dyDescent="0.25"/>
  <cols>
    <col min="1" max="1" width="50.140625" style="1" customWidth="1"/>
    <col min="2" max="2" width="41.5703125" style="1" customWidth="1"/>
    <col min="3" max="3" width="26.5703125" style="1" customWidth="1"/>
    <col min="4" max="4" width="47"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174</v>
      </c>
      <c r="C6" s="65"/>
      <c r="D6" s="66"/>
    </row>
    <row r="7" spans="1:4" ht="20.100000000000001" customHeight="1" x14ac:dyDescent="0.25">
      <c r="A7" s="2" t="s">
        <v>8</v>
      </c>
      <c r="B7" s="71" t="s">
        <v>198</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162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5" customHeight="1" x14ac:dyDescent="0.25">
      <c r="A14" s="88" t="s">
        <v>175</v>
      </c>
      <c r="B14" s="53" t="s">
        <v>176</v>
      </c>
      <c r="C14" s="88">
        <v>100</v>
      </c>
      <c r="D14" s="106" t="s">
        <v>194</v>
      </c>
    </row>
    <row r="15" spans="1:4" ht="151.5" customHeight="1" x14ac:dyDescent="0.25">
      <c r="A15" s="89"/>
      <c r="B15" s="20" t="s">
        <v>178</v>
      </c>
      <c r="C15" s="89"/>
      <c r="D15" s="107"/>
    </row>
    <row r="16" spans="1:4" ht="114" customHeight="1" x14ac:dyDescent="0.25">
      <c r="A16" s="94" t="s">
        <v>179</v>
      </c>
      <c r="B16" s="53" t="s">
        <v>180</v>
      </c>
      <c r="C16" s="110">
        <v>100</v>
      </c>
      <c r="D16" s="108" t="s">
        <v>887</v>
      </c>
    </row>
    <row r="17" spans="1:4" ht="133.5" customHeight="1" x14ac:dyDescent="0.25">
      <c r="A17" s="94"/>
      <c r="B17" s="53" t="s">
        <v>890</v>
      </c>
      <c r="C17" s="110"/>
      <c r="D17" s="108"/>
    </row>
    <row r="18" spans="1:4" ht="99.75" customHeight="1" x14ac:dyDescent="0.25">
      <c r="A18" s="88" t="s">
        <v>184</v>
      </c>
      <c r="B18" s="53" t="s">
        <v>185</v>
      </c>
      <c r="C18" s="88">
        <v>100</v>
      </c>
      <c r="D18" s="106" t="s">
        <v>195</v>
      </c>
    </row>
    <row r="19" spans="1:4" ht="172.5" customHeight="1" x14ac:dyDescent="0.25">
      <c r="A19" s="89"/>
      <c r="B19" s="20" t="s">
        <v>187</v>
      </c>
      <c r="C19" s="89"/>
      <c r="D19" s="107"/>
    </row>
    <row r="20" spans="1:4" ht="5.0999999999999996" customHeight="1" x14ac:dyDescent="0.25">
      <c r="A20" s="85"/>
      <c r="B20" s="85"/>
      <c r="C20" s="85"/>
      <c r="D20" s="85"/>
    </row>
    <row r="21" spans="1:4" ht="20.100000000000001" customHeight="1" x14ac:dyDescent="0.25">
      <c r="A21" s="64" t="s">
        <v>901</v>
      </c>
      <c r="B21" s="66"/>
      <c r="C21" s="42">
        <f>AVERAGE(C14:C19)</f>
        <v>100</v>
      </c>
      <c r="D21" s="6"/>
    </row>
    <row r="22" spans="1:4" ht="5.0999999999999996" customHeight="1" x14ac:dyDescent="0.25">
      <c r="A22" s="85"/>
      <c r="B22" s="85"/>
      <c r="C22" s="85"/>
      <c r="D22" s="85"/>
    </row>
    <row r="23" spans="1:4" x14ac:dyDescent="0.25">
      <c r="A23" s="72" t="s">
        <v>47</v>
      </c>
      <c r="B23" s="72"/>
      <c r="C23" s="72"/>
      <c r="D23" s="72"/>
    </row>
    <row r="24" spans="1:4" ht="153" customHeight="1" x14ac:dyDescent="0.25">
      <c r="A24" s="93" t="s">
        <v>888</v>
      </c>
      <c r="B24" s="93"/>
      <c r="C24" s="93"/>
      <c r="D24" s="93"/>
    </row>
    <row r="25" spans="1:4" ht="5.0999999999999996" customHeight="1" x14ac:dyDescent="0.25">
      <c r="A25" s="68"/>
      <c r="B25" s="68"/>
      <c r="C25" s="68"/>
      <c r="D25" s="68"/>
    </row>
    <row r="26" spans="1:4" x14ac:dyDescent="0.25">
      <c r="A26" s="70" t="s">
        <v>48</v>
      </c>
      <c r="B26" s="70"/>
      <c r="C26" s="70"/>
      <c r="D26" s="70"/>
    </row>
    <row r="27" spans="1:4" ht="69.95" customHeight="1" x14ac:dyDescent="0.25">
      <c r="A27" s="93" t="s">
        <v>889</v>
      </c>
      <c r="B27" s="93"/>
      <c r="C27" s="93"/>
      <c r="D27" s="93"/>
    </row>
    <row r="28" spans="1:4" ht="5.0999999999999996" customHeight="1" x14ac:dyDescent="0.25">
      <c r="A28" s="85"/>
      <c r="B28" s="85"/>
      <c r="C28" s="85"/>
      <c r="D28" s="85"/>
    </row>
    <row r="29" spans="1:4" x14ac:dyDescent="0.25">
      <c r="A29" s="52" t="s">
        <v>3</v>
      </c>
      <c r="B29" s="87">
        <v>45321</v>
      </c>
      <c r="C29" s="65"/>
      <c r="D29" s="66"/>
    </row>
    <row r="30" spans="1:4" ht="27.75" customHeight="1" x14ac:dyDescent="0.25">
      <c r="A30" s="51" t="s">
        <v>4</v>
      </c>
      <c r="B30" s="79" t="s">
        <v>173</v>
      </c>
      <c r="C30" s="80"/>
      <c r="D30" s="81"/>
    </row>
    <row r="31" spans="1:4" ht="29.25" customHeight="1" x14ac:dyDescent="0.25">
      <c r="A31" s="51" t="s">
        <v>10</v>
      </c>
      <c r="B31" s="79" t="s">
        <v>11</v>
      </c>
      <c r="C31" s="80"/>
      <c r="D31" s="81"/>
    </row>
    <row r="32" spans="1:4" ht="29.25" customHeight="1" x14ac:dyDescent="0.25">
      <c r="A32" s="10" t="s">
        <v>10</v>
      </c>
      <c r="B32" s="79" t="s">
        <v>11</v>
      </c>
      <c r="C32" s="80"/>
      <c r="D32" s="81"/>
    </row>
  </sheetData>
  <mergeCells count="35">
    <mergeCell ref="A12:A13"/>
    <mergeCell ref="B12:D12"/>
    <mergeCell ref="A1:D1"/>
    <mergeCell ref="A2:D2"/>
    <mergeCell ref="A3:D3"/>
    <mergeCell ref="A4:D4"/>
    <mergeCell ref="B5:D5"/>
    <mergeCell ref="B6:D6"/>
    <mergeCell ref="B7:D7"/>
    <mergeCell ref="A8:D8"/>
    <mergeCell ref="A9:D9"/>
    <mergeCell ref="A10:D10"/>
    <mergeCell ref="A11:D11"/>
    <mergeCell ref="A14:A15"/>
    <mergeCell ref="C14:C15"/>
    <mergeCell ref="D14:D15"/>
    <mergeCell ref="A16:A17"/>
    <mergeCell ref="C16:C17"/>
    <mergeCell ref="D16:D17"/>
    <mergeCell ref="A22:D22"/>
    <mergeCell ref="B29:D29"/>
    <mergeCell ref="A23:D23"/>
    <mergeCell ref="A18:A19"/>
    <mergeCell ref="C18:C19"/>
    <mergeCell ref="D18:D19"/>
    <mergeCell ref="A20:D20"/>
    <mergeCell ref="A21:B21"/>
    <mergeCell ref="B30:D30"/>
    <mergeCell ref="B31:D31"/>
    <mergeCell ref="B32:D32"/>
    <mergeCell ref="A24:D24"/>
    <mergeCell ref="A25:D25"/>
    <mergeCell ref="A26:D26"/>
    <mergeCell ref="A27:D27"/>
    <mergeCell ref="A28:D28"/>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3">
    <pageSetUpPr fitToPage="1"/>
  </sheetPr>
  <dimension ref="A1:D32"/>
  <sheetViews>
    <sheetView topLeftCell="A19" zoomScaleNormal="100" workbookViewId="0">
      <selection activeCell="A21" sqref="A21:B21"/>
    </sheetView>
  </sheetViews>
  <sheetFormatPr baseColWidth="10" defaultColWidth="11" defaultRowHeight="15" x14ac:dyDescent="0.25"/>
  <cols>
    <col min="1" max="1" width="50.140625" style="1" customWidth="1"/>
    <col min="2" max="2" width="41.5703125" style="1" customWidth="1"/>
    <col min="3" max="3" width="26.5703125" style="1" customWidth="1"/>
    <col min="4" max="4" width="47"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174</v>
      </c>
      <c r="C6" s="65"/>
      <c r="D6" s="66"/>
    </row>
    <row r="7" spans="1:4" ht="20.100000000000001" customHeight="1" x14ac:dyDescent="0.25">
      <c r="A7" s="2" t="s">
        <v>8</v>
      </c>
      <c r="B7" s="71" t="s">
        <v>199</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162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5" customHeight="1" x14ac:dyDescent="0.25">
      <c r="A14" s="88" t="s">
        <v>175</v>
      </c>
      <c r="B14" s="53" t="s">
        <v>176</v>
      </c>
      <c r="C14" s="88">
        <v>100</v>
      </c>
      <c r="D14" s="106" t="s">
        <v>194</v>
      </c>
    </row>
    <row r="15" spans="1:4" ht="151.5" customHeight="1" x14ac:dyDescent="0.25">
      <c r="A15" s="89"/>
      <c r="B15" s="20" t="s">
        <v>178</v>
      </c>
      <c r="C15" s="89"/>
      <c r="D15" s="107"/>
    </row>
    <row r="16" spans="1:4" ht="114" customHeight="1" x14ac:dyDescent="0.25">
      <c r="A16" s="94" t="s">
        <v>179</v>
      </c>
      <c r="B16" s="53" t="s">
        <v>180</v>
      </c>
      <c r="C16" s="110">
        <v>100</v>
      </c>
      <c r="D16" s="108" t="s">
        <v>887</v>
      </c>
    </row>
    <row r="17" spans="1:4" ht="126.75" customHeight="1" x14ac:dyDescent="0.25">
      <c r="A17" s="94"/>
      <c r="B17" s="53" t="s">
        <v>890</v>
      </c>
      <c r="C17" s="110"/>
      <c r="D17" s="108"/>
    </row>
    <row r="18" spans="1:4" ht="99.75" customHeight="1" x14ac:dyDescent="0.25">
      <c r="A18" s="88" t="s">
        <v>184</v>
      </c>
      <c r="B18" s="53" t="s">
        <v>185</v>
      </c>
      <c r="C18" s="88">
        <v>100</v>
      </c>
      <c r="D18" s="106" t="s">
        <v>195</v>
      </c>
    </row>
    <row r="19" spans="1:4" ht="189" customHeight="1" x14ac:dyDescent="0.25">
      <c r="A19" s="89"/>
      <c r="B19" s="20" t="s">
        <v>187</v>
      </c>
      <c r="C19" s="89"/>
      <c r="D19" s="107"/>
    </row>
    <row r="20" spans="1:4" ht="5.0999999999999996" customHeight="1" x14ac:dyDescent="0.25">
      <c r="A20" s="85"/>
      <c r="B20" s="85"/>
      <c r="C20" s="85"/>
      <c r="D20" s="85"/>
    </row>
    <row r="21" spans="1:4" ht="20.100000000000001" customHeight="1" x14ac:dyDescent="0.25">
      <c r="A21" s="64" t="s">
        <v>901</v>
      </c>
      <c r="B21" s="66"/>
      <c r="C21" s="42">
        <f>AVERAGE(C14:C19)</f>
        <v>100</v>
      </c>
      <c r="D21" s="6"/>
    </row>
    <row r="22" spans="1:4" ht="5.0999999999999996" customHeight="1" x14ac:dyDescent="0.25">
      <c r="A22" s="85"/>
      <c r="B22" s="85"/>
      <c r="C22" s="85"/>
      <c r="D22" s="85"/>
    </row>
    <row r="23" spans="1:4" x14ac:dyDescent="0.25">
      <c r="A23" s="72" t="s">
        <v>47</v>
      </c>
      <c r="B23" s="72"/>
      <c r="C23" s="72"/>
      <c r="D23" s="72"/>
    </row>
    <row r="24" spans="1:4" ht="153" customHeight="1" x14ac:dyDescent="0.25">
      <c r="A24" s="93" t="s">
        <v>888</v>
      </c>
      <c r="B24" s="93"/>
      <c r="C24" s="93"/>
      <c r="D24" s="93"/>
    </row>
    <row r="25" spans="1:4" ht="5.0999999999999996" customHeight="1" x14ac:dyDescent="0.25">
      <c r="A25" s="68"/>
      <c r="B25" s="68"/>
      <c r="C25" s="68"/>
      <c r="D25" s="68"/>
    </row>
    <row r="26" spans="1:4" x14ac:dyDescent="0.25">
      <c r="A26" s="70" t="s">
        <v>48</v>
      </c>
      <c r="B26" s="70"/>
      <c r="C26" s="70"/>
      <c r="D26" s="70"/>
    </row>
    <row r="27" spans="1:4" ht="69.95" customHeight="1" x14ac:dyDescent="0.25">
      <c r="A27" s="93" t="s">
        <v>889</v>
      </c>
      <c r="B27" s="93"/>
      <c r="C27" s="93"/>
      <c r="D27" s="93"/>
    </row>
    <row r="28" spans="1:4" ht="5.0999999999999996" customHeight="1" x14ac:dyDescent="0.25">
      <c r="A28" s="85"/>
      <c r="B28" s="85"/>
      <c r="C28" s="85"/>
      <c r="D28" s="85"/>
    </row>
    <row r="29" spans="1:4" x14ac:dyDescent="0.25">
      <c r="A29" s="52" t="s">
        <v>3</v>
      </c>
      <c r="B29" s="87">
        <v>45321</v>
      </c>
      <c r="C29" s="65"/>
      <c r="D29" s="66"/>
    </row>
    <row r="30" spans="1:4" ht="27.75" customHeight="1" x14ac:dyDescent="0.25">
      <c r="A30" s="51" t="s">
        <v>4</v>
      </c>
      <c r="B30" s="79" t="s">
        <v>173</v>
      </c>
      <c r="C30" s="80"/>
      <c r="D30" s="81"/>
    </row>
    <row r="31" spans="1:4" ht="29.25" customHeight="1" x14ac:dyDescent="0.25">
      <c r="A31" s="51" t="s">
        <v>10</v>
      </c>
      <c r="B31" s="79" t="s">
        <v>11</v>
      </c>
      <c r="C31" s="80"/>
      <c r="D31" s="81"/>
    </row>
    <row r="32" spans="1:4" ht="29.25" customHeight="1" x14ac:dyDescent="0.25">
      <c r="A32" s="10" t="s">
        <v>10</v>
      </c>
      <c r="B32" s="79" t="s">
        <v>11</v>
      </c>
      <c r="C32" s="80"/>
      <c r="D32" s="81"/>
    </row>
  </sheetData>
  <mergeCells count="35">
    <mergeCell ref="A12:A13"/>
    <mergeCell ref="B12:D12"/>
    <mergeCell ref="A1:D1"/>
    <mergeCell ref="A2:D2"/>
    <mergeCell ref="A3:D3"/>
    <mergeCell ref="A4:D4"/>
    <mergeCell ref="B5:D5"/>
    <mergeCell ref="B6:D6"/>
    <mergeCell ref="B7:D7"/>
    <mergeCell ref="A8:D8"/>
    <mergeCell ref="A9:D9"/>
    <mergeCell ref="A10:D10"/>
    <mergeCell ref="A11:D11"/>
    <mergeCell ref="A14:A15"/>
    <mergeCell ref="C14:C15"/>
    <mergeCell ref="D14:D15"/>
    <mergeCell ref="A16:A17"/>
    <mergeCell ref="C16:C17"/>
    <mergeCell ref="D16:D17"/>
    <mergeCell ref="A22:D22"/>
    <mergeCell ref="B29:D29"/>
    <mergeCell ref="A23:D23"/>
    <mergeCell ref="A18:A19"/>
    <mergeCell ref="C18:C19"/>
    <mergeCell ref="D18:D19"/>
    <mergeCell ref="A20:D20"/>
    <mergeCell ref="A21:B21"/>
    <mergeCell ref="B30:D30"/>
    <mergeCell ref="B31:D31"/>
    <mergeCell ref="B32:D32"/>
    <mergeCell ref="A24:D24"/>
    <mergeCell ref="A25:D25"/>
    <mergeCell ref="A26:D26"/>
    <mergeCell ref="A27:D27"/>
    <mergeCell ref="A28:D28"/>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
    <pageSetUpPr fitToPage="1"/>
  </sheetPr>
  <dimension ref="A1:D32"/>
  <sheetViews>
    <sheetView topLeftCell="A16" zoomScaleNormal="100" workbookViewId="0">
      <selection activeCell="A21" sqref="A21:B21"/>
    </sheetView>
  </sheetViews>
  <sheetFormatPr baseColWidth="10" defaultColWidth="11" defaultRowHeight="15" x14ac:dyDescent="0.25"/>
  <cols>
    <col min="1" max="1" width="50.140625" style="1" customWidth="1"/>
    <col min="2" max="2" width="41.5703125" style="1" customWidth="1"/>
    <col min="3" max="3" width="26.5703125" style="1" customWidth="1"/>
    <col min="4" max="4" width="47"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174</v>
      </c>
      <c r="C6" s="65"/>
      <c r="D6" s="66"/>
    </row>
    <row r="7" spans="1:4" ht="20.100000000000001" customHeight="1" x14ac:dyDescent="0.25">
      <c r="A7" s="2" t="s">
        <v>8</v>
      </c>
      <c r="B7" s="71" t="s">
        <v>200</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162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5" customHeight="1" x14ac:dyDescent="0.25">
      <c r="A14" s="88" t="s">
        <v>175</v>
      </c>
      <c r="B14" s="53" t="s">
        <v>176</v>
      </c>
      <c r="C14" s="88">
        <v>100</v>
      </c>
      <c r="D14" s="106" t="s">
        <v>194</v>
      </c>
    </row>
    <row r="15" spans="1:4" ht="151.5" customHeight="1" x14ac:dyDescent="0.25">
      <c r="A15" s="89"/>
      <c r="B15" s="20" t="s">
        <v>178</v>
      </c>
      <c r="C15" s="89"/>
      <c r="D15" s="107"/>
    </row>
    <row r="16" spans="1:4" ht="114" customHeight="1" x14ac:dyDescent="0.25">
      <c r="A16" s="94" t="s">
        <v>179</v>
      </c>
      <c r="B16" s="53" t="s">
        <v>180</v>
      </c>
      <c r="C16" s="110">
        <v>100</v>
      </c>
      <c r="D16" s="108" t="s">
        <v>887</v>
      </c>
    </row>
    <row r="17" spans="1:4" ht="138.75" customHeight="1" x14ac:dyDescent="0.25">
      <c r="A17" s="94"/>
      <c r="B17" s="53" t="s">
        <v>890</v>
      </c>
      <c r="C17" s="110"/>
      <c r="D17" s="108"/>
    </row>
    <row r="18" spans="1:4" ht="99.75" customHeight="1" x14ac:dyDescent="0.25">
      <c r="A18" s="88" t="s">
        <v>184</v>
      </c>
      <c r="B18" s="53" t="s">
        <v>185</v>
      </c>
      <c r="C18" s="88">
        <v>100</v>
      </c>
      <c r="D18" s="106" t="s">
        <v>195</v>
      </c>
    </row>
    <row r="19" spans="1:4" ht="194.25" customHeight="1" x14ac:dyDescent="0.25">
      <c r="A19" s="89"/>
      <c r="B19" s="20" t="s">
        <v>187</v>
      </c>
      <c r="C19" s="89"/>
      <c r="D19" s="107"/>
    </row>
    <row r="20" spans="1:4" ht="5.0999999999999996" customHeight="1" x14ac:dyDescent="0.25">
      <c r="A20" s="85"/>
      <c r="B20" s="85"/>
      <c r="C20" s="85"/>
      <c r="D20" s="85"/>
    </row>
    <row r="21" spans="1:4" ht="20.100000000000001" customHeight="1" x14ac:dyDescent="0.25">
      <c r="A21" s="64" t="s">
        <v>901</v>
      </c>
      <c r="B21" s="66"/>
      <c r="C21" s="42">
        <f>AVERAGE(C14:C19)</f>
        <v>100</v>
      </c>
      <c r="D21" s="6"/>
    </row>
    <row r="22" spans="1:4" ht="5.0999999999999996" customHeight="1" x14ac:dyDescent="0.25">
      <c r="A22" s="85"/>
      <c r="B22" s="85"/>
      <c r="C22" s="85"/>
      <c r="D22" s="85"/>
    </row>
    <row r="23" spans="1:4" x14ac:dyDescent="0.25">
      <c r="A23" s="72" t="s">
        <v>47</v>
      </c>
      <c r="B23" s="72"/>
      <c r="C23" s="72"/>
      <c r="D23" s="72"/>
    </row>
    <row r="24" spans="1:4" ht="153" customHeight="1" x14ac:dyDescent="0.25">
      <c r="A24" s="93" t="s">
        <v>888</v>
      </c>
      <c r="B24" s="93"/>
      <c r="C24" s="93"/>
      <c r="D24" s="93"/>
    </row>
    <row r="25" spans="1:4" ht="5.0999999999999996" customHeight="1" x14ac:dyDescent="0.25">
      <c r="A25" s="68"/>
      <c r="B25" s="68"/>
      <c r="C25" s="68"/>
      <c r="D25" s="68"/>
    </row>
    <row r="26" spans="1:4" x14ac:dyDescent="0.25">
      <c r="A26" s="70" t="s">
        <v>48</v>
      </c>
      <c r="B26" s="70"/>
      <c r="C26" s="70"/>
      <c r="D26" s="70"/>
    </row>
    <row r="27" spans="1:4" ht="69.95" customHeight="1" x14ac:dyDescent="0.25">
      <c r="A27" s="93" t="s">
        <v>889</v>
      </c>
      <c r="B27" s="93"/>
      <c r="C27" s="93"/>
      <c r="D27" s="93"/>
    </row>
    <row r="28" spans="1:4" ht="5.0999999999999996" customHeight="1" x14ac:dyDescent="0.25">
      <c r="A28" s="85"/>
      <c r="B28" s="85"/>
      <c r="C28" s="85"/>
      <c r="D28" s="85"/>
    </row>
    <row r="29" spans="1:4" x14ac:dyDescent="0.25">
      <c r="A29" s="52" t="s">
        <v>3</v>
      </c>
      <c r="B29" s="87">
        <v>45321</v>
      </c>
      <c r="C29" s="65"/>
      <c r="D29" s="66"/>
    </row>
    <row r="30" spans="1:4" ht="27.75" customHeight="1" x14ac:dyDescent="0.25">
      <c r="A30" s="51" t="s">
        <v>4</v>
      </c>
      <c r="B30" s="79" t="s">
        <v>173</v>
      </c>
      <c r="C30" s="80"/>
      <c r="D30" s="81"/>
    </row>
    <row r="31" spans="1:4" ht="29.25" customHeight="1" x14ac:dyDescent="0.25">
      <c r="A31" s="51" t="s">
        <v>10</v>
      </c>
      <c r="B31" s="79" t="s">
        <v>11</v>
      </c>
      <c r="C31" s="80"/>
      <c r="D31" s="81"/>
    </row>
    <row r="32" spans="1:4" ht="29.25" customHeight="1" x14ac:dyDescent="0.25">
      <c r="A32" s="10" t="s">
        <v>10</v>
      </c>
      <c r="B32" s="79" t="s">
        <v>11</v>
      </c>
      <c r="C32" s="80"/>
      <c r="D32" s="81"/>
    </row>
  </sheetData>
  <mergeCells count="35">
    <mergeCell ref="A12:A13"/>
    <mergeCell ref="B12:D12"/>
    <mergeCell ref="A1:D1"/>
    <mergeCell ref="A2:D2"/>
    <mergeCell ref="A3:D3"/>
    <mergeCell ref="A4:D4"/>
    <mergeCell ref="B5:D5"/>
    <mergeCell ref="B6:D6"/>
    <mergeCell ref="B7:D7"/>
    <mergeCell ref="A8:D8"/>
    <mergeCell ref="A9:D9"/>
    <mergeCell ref="A10:D10"/>
    <mergeCell ref="A11:D11"/>
    <mergeCell ref="A14:A15"/>
    <mergeCell ref="C14:C15"/>
    <mergeCell ref="D14:D15"/>
    <mergeCell ref="A16:A17"/>
    <mergeCell ref="C16:C17"/>
    <mergeCell ref="D16:D17"/>
    <mergeCell ref="A22:D22"/>
    <mergeCell ref="B29:D29"/>
    <mergeCell ref="A23:D23"/>
    <mergeCell ref="A18:A19"/>
    <mergeCell ref="C18:C19"/>
    <mergeCell ref="D18:D19"/>
    <mergeCell ref="A20:D20"/>
    <mergeCell ref="A21:B21"/>
    <mergeCell ref="B30:D30"/>
    <mergeCell ref="B31:D31"/>
    <mergeCell ref="B32:D32"/>
    <mergeCell ref="A24:D24"/>
    <mergeCell ref="A25:D25"/>
    <mergeCell ref="A26:D26"/>
    <mergeCell ref="A27:D27"/>
    <mergeCell ref="A28:D28"/>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5">
    <pageSetUpPr fitToPage="1"/>
  </sheetPr>
  <dimension ref="A1:D35"/>
  <sheetViews>
    <sheetView topLeftCell="A22" workbookViewId="0">
      <selection activeCell="A25" sqref="A25:B25"/>
    </sheetView>
  </sheetViews>
  <sheetFormatPr baseColWidth="10" defaultColWidth="11" defaultRowHeight="15" x14ac:dyDescent="0.25"/>
  <cols>
    <col min="1" max="1" width="40.7109375" style="1" customWidth="1"/>
    <col min="2" max="2" width="41.5703125" style="1" customWidth="1"/>
    <col min="3" max="3" width="22.710937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201</v>
      </c>
      <c r="C6" s="65"/>
      <c r="D6" s="66"/>
    </row>
    <row r="7" spans="1:4" ht="20.100000000000001" customHeight="1" x14ac:dyDescent="0.25">
      <c r="A7" s="2" t="s">
        <v>8</v>
      </c>
      <c r="B7" s="71" t="s">
        <v>202</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203</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53.25" customHeight="1" x14ac:dyDescent="0.25">
      <c r="A14" s="88" t="s">
        <v>204</v>
      </c>
      <c r="B14" s="8" t="s">
        <v>205</v>
      </c>
      <c r="C14" s="88">
        <v>100</v>
      </c>
      <c r="D14" s="106" t="s">
        <v>206</v>
      </c>
    </row>
    <row r="15" spans="1:4" ht="53.25" customHeight="1" x14ac:dyDescent="0.25">
      <c r="A15" s="89"/>
      <c r="B15" s="20" t="s">
        <v>207</v>
      </c>
      <c r="C15" s="89"/>
      <c r="D15" s="107"/>
    </row>
    <row r="16" spans="1:4" ht="30" x14ac:dyDescent="0.25">
      <c r="A16" s="94" t="s">
        <v>208</v>
      </c>
      <c r="B16" s="8" t="s">
        <v>209</v>
      </c>
      <c r="C16" s="94">
        <v>100</v>
      </c>
      <c r="D16" s="108" t="s">
        <v>210</v>
      </c>
    </row>
    <row r="17" spans="1:4" ht="45" x14ac:dyDescent="0.25">
      <c r="A17" s="94"/>
      <c r="B17" s="8" t="s">
        <v>211</v>
      </c>
      <c r="C17" s="94"/>
      <c r="D17" s="108"/>
    </row>
    <row r="18" spans="1:4" ht="30" x14ac:dyDescent="0.25">
      <c r="A18" s="94"/>
      <c r="B18" s="8" t="s">
        <v>212</v>
      </c>
      <c r="C18" s="94"/>
      <c r="D18" s="108"/>
    </row>
    <row r="19" spans="1:4" ht="90" x14ac:dyDescent="0.25">
      <c r="A19" s="13" t="s">
        <v>208</v>
      </c>
      <c r="B19" s="8" t="s">
        <v>213</v>
      </c>
      <c r="C19" s="13">
        <v>100</v>
      </c>
      <c r="D19" s="22" t="s">
        <v>214</v>
      </c>
    </row>
    <row r="20" spans="1:4" ht="109.5" customHeight="1" x14ac:dyDescent="0.25">
      <c r="A20" s="88" t="s">
        <v>215</v>
      </c>
      <c r="B20" s="8" t="s">
        <v>216</v>
      </c>
      <c r="C20" s="88">
        <v>100</v>
      </c>
      <c r="D20" s="106" t="s">
        <v>217</v>
      </c>
    </row>
    <row r="21" spans="1:4" ht="109.5" customHeight="1" x14ac:dyDescent="0.25">
      <c r="A21" s="89"/>
      <c r="B21" s="20" t="s">
        <v>218</v>
      </c>
      <c r="C21" s="89"/>
      <c r="D21" s="107"/>
    </row>
    <row r="22" spans="1:4" ht="85.5" customHeight="1" x14ac:dyDescent="0.25">
      <c r="A22" s="88" t="s">
        <v>219</v>
      </c>
      <c r="B22" s="8" t="s">
        <v>220</v>
      </c>
      <c r="C22" s="88">
        <v>100</v>
      </c>
      <c r="D22" s="106" t="s">
        <v>221</v>
      </c>
    </row>
    <row r="23" spans="1:4" ht="99" customHeight="1" x14ac:dyDescent="0.25">
      <c r="A23" s="89"/>
      <c r="B23" s="8" t="s">
        <v>222</v>
      </c>
      <c r="C23" s="89"/>
      <c r="D23" s="107"/>
    </row>
    <row r="24" spans="1:4" ht="5.0999999999999996" customHeight="1" x14ac:dyDescent="0.25">
      <c r="A24" s="85"/>
      <c r="B24" s="85"/>
      <c r="C24" s="85"/>
      <c r="D24" s="85"/>
    </row>
    <row r="25" spans="1:4" ht="20.100000000000001" customHeight="1" x14ac:dyDescent="0.25">
      <c r="A25" s="64" t="s">
        <v>901</v>
      </c>
      <c r="B25" s="66"/>
      <c r="C25" s="4">
        <f>AVERAGE(C14:C23)</f>
        <v>100</v>
      </c>
      <c r="D25" s="6"/>
    </row>
    <row r="26" spans="1:4" ht="5.0999999999999996" customHeight="1" x14ac:dyDescent="0.25">
      <c r="A26" s="85"/>
      <c r="B26" s="85"/>
      <c r="C26" s="85"/>
      <c r="D26" s="85"/>
    </row>
    <row r="27" spans="1:4" x14ac:dyDescent="0.25">
      <c r="A27" s="72" t="s">
        <v>47</v>
      </c>
      <c r="B27" s="72"/>
      <c r="C27" s="72"/>
      <c r="D27" s="72"/>
    </row>
    <row r="28" spans="1:4" ht="120" customHeight="1" x14ac:dyDescent="0.25">
      <c r="A28" s="93" t="s">
        <v>224</v>
      </c>
      <c r="B28" s="93"/>
      <c r="C28" s="93"/>
      <c r="D28" s="93"/>
    </row>
    <row r="29" spans="1:4" ht="5.0999999999999996" customHeight="1" x14ac:dyDescent="0.25">
      <c r="A29" s="68"/>
      <c r="B29" s="68"/>
      <c r="C29" s="68"/>
      <c r="D29" s="68"/>
    </row>
    <row r="30" spans="1:4" x14ac:dyDescent="0.25">
      <c r="A30" s="70" t="s">
        <v>48</v>
      </c>
      <c r="B30" s="70"/>
      <c r="C30" s="70"/>
      <c r="D30" s="70"/>
    </row>
    <row r="31" spans="1:4" ht="69.95" customHeight="1" x14ac:dyDescent="0.25">
      <c r="A31" s="93" t="s">
        <v>223</v>
      </c>
      <c r="B31" s="93"/>
      <c r="C31" s="93"/>
      <c r="D31" s="93"/>
    </row>
    <row r="32" spans="1:4" ht="5.0999999999999996" customHeight="1" x14ac:dyDescent="0.25">
      <c r="A32" s="85"/>
      <c r="B32" s="85"/>
      <c r="C32" s="85"/>
      <c r="D32" s="85"/>
    </row>
    <row r="33" spans="1:4" x14ac:dyDescent="0.25">
      <c r="A33" s="7" t="s">
        <v>3</v>
      </c>
      <c r="B33" s="87">
        <v>45317</v>
      </c>
      <c r="C33" s="65"/>
      <c r="D33" s="66"/>
    </row>
    <row r="34" spans="1:4" ht="27.75" customHeight="1" x14ac:dyDescent="0.25">
      <c r="A34" s="10" t="s">
        <v>4</v>
      </c>
      <c r="B34" s="79" t="s">
        <v>173</v>
      </c>
      <c r="C34" s="80"/>
      <c r="D34" s="81"/>
    </row>
    <row r="35" spans="1:4" ht="29.25" customHeight="1" x14ac:dyDescent="0.25">
      <c r="A35" s="10" t="s">
        <v>10</v>
      </c>
      <c r="B35" s="79" t="s">
        <v>11</v>
      </c>
      <c r="C35" s="80"/>
      <c r="D35" s="81"/>
    </row>
  </sheetData>
  <mergeCells count="37">
    <mergeCell ref="A12:A13"/>
    <mergeCell ref="B12:D12"/>
    <mergeCell ref="A1:D1"/>
    <mergeCell ref="A2:D2"/>
    <mergeCell ref="A3:D3"/>
    <mergeCell ref="A4:D4"/>
    <mergeCell ref="B5:D5"/>
    <mergeCell ref="B6:D6"/>
    <mergeCell ref="B7:D7"/>
    <mergeCell ref="A8:D8"/>
    <mergeCell ref="A9:D9"/>
    <mergeCell ref="A10:D10"/>
    <mergeCell ref="A11:D11"/>
    <mergeCell ref="A14:A15"/>
    <mergeCell ref="C14:C15"/>
    <mergeCell ref="D14:D15"/>
    <mergeCell ref="A16:A18"/>
    <mergeCell ref="C16:C18"/>
    <mergeCell ref="D16:D18"/>
    <mergeCell ref="A20:A21"/>
    <mergeCell ref="C20:C21"/>
    <mergeCell ref="D20:D21"/>
    <mergeCell ref="A22:A23"/>
    <mergeCell ref="C22:C23"/>
    <mergeCell ref="D22:D23"/>
    <mergeCell ref="B35:D35"/>
    <mergeCell ref="A24:D24"/>
    <mergeCell ref="A25:B25"/>
    <mergeCell ref="A26:D26"/>
    <mergeCell ref="A27:D27"/>
    <mergeCell ref="A28:D28"/>
    <mergeCell ref="A29:D29"/>
    <mergeCell ref="A30:D30"/>
    <mergeCell ref="A31:D31"/>
    <mergeCell ref="A32:D32"/>
    <mergeCell ref="B33:D33"/>
    <mergeCell ref="B34:D34"/>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6">
    <pageSetUpPr fitToPage="1"/>
  </sheetPr>
  <dimension ref="A1:F35"/>
  <sheetViews>
    <sheetView topLeftCell="A19" workbookViewId="0">
      <selection activeCell="A25" sqref="A25:B25"/>
    </sheetView>
  </sheetViews>
  <sheetFormatPr baseColWidth="10" defaultColWidth="11" defaultRowHeight="15" x14ac:dyDescent="0.25"/>
  <cols>
    <col min="1" max="1" width="40.7109375" style="1" customWidth="1"/>
    <col min="2" max="2" width="41.5703125" style="1" customWidth="1"/>
    <col min="3" max="3" width="22.7109375" style="1" customWidth="1"/>
    <col min="4" max="4" width="40.57031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225</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226</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75" x14ac:dyDescent="0.25">
      <c r="A14" s="88" t="s">
        <v>227</v>
      </c>
      <c r="B14" s="8" t="s">
        <v>228</v>
      </c>
      <c r="C14" s="88">
        <v>100</v>
      </c>
      <c r="D14" s="106" t="s">
        <v>229</v>
      </c>
    </row>
    <row r="15" spans="1:4" ht="60" x14ac:dyDescent="0.25">
      <c r="A15" s="90"/>
      <c r="B15" s="8" t="s">
        <v>230</v>
      </c>
      <c r="C15" s="90"/>
      <c r="D15" s="111"/>
    </row>
    <row r="16" spans="1:4" ht="90" x14ac:dyDescent="0.25">
      <c r="A16" s="8" t="s">
        <v>163</v>
      </c>
      <c r="B16" s="8" t="s">
        <v>231</v>
      </c>
      <c r="C16" s="11">
        <v>100</v>
      </c>
      <c r="D16" s="23" t="s">
        <v>232</v>
      </c>
    </row>
    <row r="17" spans="1:6" ht="75" x14ac:dyDescent="0.25">
      <c r="A17" s="8" t="s">
        <v>167</v>
      </c>
      <c r="B17" s="8" t="s">
        <v>233</v>
      </c>
      <c r="C17" s="11">
        <v>100</v>
      </c>
      <c r="D17" s="23" t="s">
        <v>236</v>
      </c>
    </row>
    <row r="18" spans="1:6" ht="42" customHeight="1" x14ac:dyDescent="0.25">
      <c r="A18" s="88" t="s">
        <v>188</v>
      </c>
      <c r="B18" s="8" t="s">
        <v>79</v>
      </c>
      <c r="C18" s="88">
        <v>100</v>
      </c>
      <c r="D18" s="106" t="s">
        <v>234</v>
      </c>
    </row>
    <row r="19" spans="1:6" ht="30" x14ac:dyDescent="0.25">
      <c r="A19" s="89"/>
      <c r="B19" s="8" t="s">
        <v>12</v>
      </c>
      <c r="C19" s="89"/>
      <c r="D19" s="107"/>
    </row>
    <row r="20" spans="1:6" ht="30" x14ac:dyDescent="0.25">
      <c r="A20" s="89"/>
      <c r="B20" s="8" t="s">
        <v>13</v>
      </c>
      <c r="C20" s="89"/>
      <c r="D20" s="107"/>
    </row>
    <row r="21" spans="1:6" ht="30" x14ac:dyDescent="0.25">
      <c r="A21" s="89"/>
      <c r="B21" s="8" t="s">
        <v>14</v>
      </c>
      <c r="C21" s="89"/>
      <c r="D21" s="107"/>
    </row>
    <row r="22" spans="1:6" ht="60" x14ac:dyDescent="0.25">
      <c r="A22" s="90"/>
      <c r="B22" s="8" t="s">
        <v>15</v>
      </c>
      <c r="C22" s="90"/>
      <c r="D22" s="111"/>
      <c r="F22" s="5"/>
    </row>
    <row r="23" spans="1:6" ht="30" x14ac:dyDescent="0.25">
      <c r="A23" s="8"/>
      <c r="B23" s="8" t="s">
        <v>235</v>
      </c>
      <c r="C23" s="11">
        <v>100</v>
      </c>
      <c r="D23" s="9"/>
    </row>
    <row r="24" spans="1:6" ht="5.0999999999999996" customHeight="1" x14ac:dyDescent="0.25">
      <c r="A24" s="85"/>
      <c r="B24" s="85"/>
      <c r="C24" s="85"/>
      <c r="D24" s="85"/>
    </row>
    <row r="25" spans="1:6" ht="20.100000000000001" customHeight="1" x14ac:dyDescent="0.25">
      <c r="A25" s="64" t="s">
        <v>901</v>
      </c>
      <c r="B25" s="66"/>
      <c r="C25" s="4">
        <f>AVERAGE(C14:C23)</f>
        <v>100</v>
      </c>
      <c r="D25" s="6"/>
    </row>
    <row r="26" spans="1:6" ht="5.0999999999999996" customHeight="1" x14ac:dyDescent="0.25">
      <c r="A26" s="85"/>
      <c r="B26" s="85"/>
      <c r="C26" s="85"/>
      <c r="D26" s="85"/>
    </row>
    <row r="27" spans="1:6" x14ac:dyDescent="0.25">
      <c r="A27" s="72" t="s">
        <v>47</v>
      </c>
      <c r="B27" s="72"/>
      <c r="C27" s="72"/>
      <c r="D27" s="72"/>
    </row>
    <row r="28" spans="1:6" ht="87.75" customHeight="1" x14ac:dyDescent="0.25">
      <c r="A28" s="91" t="s">
        <v>892</v>
      </c>
      <c r="B28" s="92"/>
      <c r="C28" s="92"/>
      <c r="D28" s="92"/>
    </row>
    <row r="29" spans="1:6" ht="5.0999999999999996" customHeight="1" x14ac:dyDescent="0.25">
      <c r="A29" s="68"/>
      <c r="B29" s="68"/>
      <c r="C29" s="68"/>
      <c r="D29" s="68"/>
    </row>
    <row r="30" spans="1:6" x14ac:dyDescent="0.25">
      <c r="A30" s="70" t="s">
        <v>48</v>
      </c>
      <c r="B30" s="70"/>
      <c r="C30" s="70"/>
      <c r="D30" s="70"/>
    </row>
    <row r="31" spans="1:6" ht="69.95" customHeight="1" x14ac:dyDescent="0.25">
      <c r="A31" s="93" t="s">
        <v>891</v>
      </c>
      <c r="B31" s="93"/>
      <c r="C31" s="93"/>
      <c r="D31" s="93"/>
    </row>
    <row r="32" spans="1:6" ht="5.0999999999999996" customHeight="1" x14ac:dyDescent="0.25">
      <c r="A32" s="85"/>
      <c r="B32" s="85"/>
      <c r="C32" s="85"/>
      <c r="D32" s="85"/>
    </row>
    <row r="33" spans="1:4" x14ac:dyDescent="0.25">
      <c r="A33" s="7" t="s">
        <v>3</v>
      </c>
      <c r="B33" s="87">
        <v>45317</v>
      </c>
      <c r="C33" s="65"/>
      <c r="D33" s="66"/>
    </row>
    <row r="34" spans="1:4" ht="27.75" customHeight="1" x14ac:dyDescent="0.25">
      <c r="A34" s="10" t="s">
        <v>4</v>
      </c>
      <c r="B34" s="79" t="s">
        <v>173</v>
      </c>
      <c r="C34" s="80"/>
      <c r="D34" s="81"/>
    </row>
    <row r="35" spans="1:4" ht="29.25" customHeight="1" x14ac:dyDescent="0.25">
      <c r="A35" s="10" t="s">
        <v>10</v>
      </c>
      <c r="B35" s="79" t="s">
        <v>11</v>
      </c>
      <c r="C35" s="80"/>
      <c r="D35" s="81"/>
    </row>
  </sheetData>
  <mergeCells count="31">
    <mergeCell ref="A12:A13"/>
    <mergeCell ref="B12:D12"/>
    <mergeCell ref="A1:D1"/>
    <mergeCell ref="A2:D2"/>
    <mergeCell ref="A3:D3"/>
    <mergeCell ref="A4:D4"/>
    <mergeCell ref="B5:D5"/>
    <mergeCell ref="B6:D6"/>
    <mergeCell ref="B7:D7"/>
    <mergeCell ref="A8:D8"/>
    <mergeCell ref="A9:D9"/>
    <mergeCell ref="A10:D10"/>
    <mergeCell ref="A11:D11"/>
    <mergeCell ref="A29:D29"/>
    <mergeCell ref="A30:D30"/>
    <mergeCell ref="A14:A15"/>
    <mergeCell ref="C14:C15"/>
    <mergeCell ref="D14:D15"/>
    <mergeCell ref="A18:A22"/>
    <mergeCell ref="C18:C22"/>
    <mergeCell ref="D18:D22"/>
    <mergeCell ref="A25:B25"/>
    <mergeCell ref="A24:D24"/>
    <mergeCell ref="A26:D26"/>
    <mergeCell ref="A27:D27"/>
    <mergeCell ref="A28:D28"/>
    <mergeCell ref="A31:D31"/>
    <mergeCell ref="A32:D32"/>
    <mergeCell ref="B33:D33"/>
    <mergeCell ref="B34:D34"/>
    <mergeCell ref="B35:D35"/>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7">
    <pageSetUpPr fitToPage="1"/>
  </sheetPr>
  <dimension ref="A1:D30"/>
  <sheetViews>
    <sheetView topLeftCell="A13" workbookViewId="0">
      <selection activeCell="A20" sqref="A20:B20"/>
    </sheetView>
  </sheetViews>
  <sheetFormatPr baseColWidth="10" defaultColWidth="11" defaultRowHeight="15" x14ac:dyDescent="0.25"/>
  <cols>
    <col min="1" max="1" width="40.710937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225</v>
      </c>
      <c r="C6" s="65"/>
      <c r="D6" s="66"/>
    </row>
    <row r="7" spans="1:4" ht="20.100000000000001" customHeight="1" x14ac:dyDescent="0.25">
      <c r="A7" s="2" t="s">
        <v>8</v>
      </c>
      <c r="B7" s="71" t="s">
        <v>237</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238</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75" x14ac:dyDescent="0.25">
      <c r="A14" s="88" t="s">
        <v>188</v>
      </c>
      <c r="B14" s="8" t="s">
        <v>190</v>
      </c>
      <c r="C14" s="88">
        <v>100</v>
      </c>
      <c r="D14" s="82" t="s">
        <v>893</v>
      </c>
    </row>
    <row r="15" spans="1:4" ht="75" x14ac:dyDescent="0.25">
      <c r="A15" s="89"/>
      <c r="B15" s="20" t="s">
        <v>239</v>
      </c>
      <c r="C15" s="89"/>
      <c r="D15" s="83"/>
    </row>
    <row r="16" spans="1:4" ht="45" x14ac:dyDescent="0.25">
      <c r="A16" s="89"/>
      <c r="B16" s="20" t="s">
        <v>191</v>
      </c>
      <c r="C16" s="89"/>
      <c r="D16" s="83"/>
    </row>
    <row r="17" spans="1:4" ht="45" x14ac:dyDescent="0.25">
      <c r="A17" s="89"/>
      <c r="B17" s="20" t="s">
        <v>240</v>
      </c>
      <c r="C17" s="89"/>
      <c r="D17" s="83"/>
    </row>
    <row r="18" spans="1:4" ht="45" x14ac:dyDescent="0.25">
      <c r="A18" s="89"/>
      <c r="B18" s="20" t="s">
        <v>192</v>
      </c>
      <c r="C18" s="89"/>
      <c r="D18" s="83"/>
    </row>
    <row r="19" spans="1:4" ht="5.0999999999999996" customHeight="1" x14ac:dyDescent="0.25">
      <c r="A19" s="85"/>
      <c r="B19" s="85"/>
      <c r="C19" s="85"/>
      <c r="D19" s="85"/>
    </row>
    <row r="20" spans="1:4" ht="20.100000000000001" customHeight="1" x14ac:dyDescent="0.25">
      <c r="A20" s="64" t="s">
        <v>901</v>
      </c>
      <c r="B20" s="66"/>
      <c r="C20" s="4">
        <f>AVERAGE(C14:C18)</f>
        <v>100</v>
      </c>
      <c r="D20" s="6"/>
    </row>
    <row r="21" spans="1:4" ht="5.0999999999999996" customHeight="1" x14ac:dyDescent="0.25">
      <c r="A21" s="85"/>
      <c r="B21" s="85"/>
      <c r="C21" s="85"/>
      <c r="D21" s="85"/>
    </row>
    <row r="22" spans="1:4" x14ac:dyDescent="0.25">
      <c r="A22" s="72" t="s">
        <v>47</v>
      </c>
      <c r="B22" s="72"/>
      <c r="C22" s="72"/>
      <c r="D22" s="72"/>
    </row>
    <row r="23" spans="1:4" ht="82.5" customHeight="1" x14ac:dyDescent="0.25">
      <c r="A23" s="91" t="s">
        <v>242</v>
      </c>
      <c r="B23" s="91"/>
      <c r="C23" s="91"/>
      <c r="D23" s="91"/>
    </row>
    <row r="24" spans="1:4" ht="5.0999999999999996" customHeight="1" x14ac:dyDescent="0.25">
      <c r="A24" s="68"/>
      <c r="B24" s="68"/>
      <c r="C24" s="68"/>
      <c r="D24" s="68"/>
    </row>
    <row r="25" spans="1:4" x14ac:dyDescent="0.25">
      <c r="A25" s="70" t="s">
        <v>48</v>
      </c>
      <c r="B25" s="70"/>
      <c r="C25" s="70"/>
      <c r="D25" s="70"/>
    </row>
    <row r="26" spans="1:4" ht="69.95" customHeight="1" x14ac:dyDescent="0.25">
      <c r="A26" s="93" t="s">
        <v>241</v>
      </c>
      <c r="B26" s="93"/>
      <c r="C26" s="93"/>
      <c r="D26" s="93"/>
    </row>
    <row r="27" spans="1:4" ht="5.0999999999999996" customHeight="1" x14ac:dyDescent="0.25">
      <c r="A27" s="85"/>
      <c r="B27" s="85"/>
      <c r="C27" s="85"/>
      <c r="D27" s="85"/>
    </row>
    <row r="28" spans="1:4" x14ac:dyDescent="0.25">
      <c r="A28" s="7" t="s">
        <v>3</v>
      </c>
      <c r="B28" s="87">
        <v>45317</v>
      </c>
      <c r="C28" s="65"/>
      <c r="D28" s="66"/>
    </row>
    <row r="29" spans="1:4" ht="27.75" customHeight="1" x14ac:dyDescent="0.25">
      <c r="A29" s="10" t="s">
        <v>4</v>
      </c>
      <c r="B29" s="79" t="s">
        <v>173</v>
      </c>
      <c r="C29" s="80"/>
      <c r="D29" s="81"/>
    </row>
    <row r="30" spans="1:4" ht="29.25" customHeight="1" x14ac:dyDescent="0.25">
      <c r="A30" s="10" t="s">
        <v>10</v>
      </c>
      <c r="B30" s="79" t="s">
        <v>11</v>
      </c>
      <c r="C30" s="80"/>
      <c r="D30" s="81"/>
    </row>
  </sheetData>
  <mergeCells count="28">
    <mergeCell ref="A12:A13"/>
    <mergeCell ref="B12:D12"/>
    <mergeCell ref="A1:D1"/>
    <mergeCell ref="A2:D2"/>
    <mergeCell ref="A3:D3"/>
    <mergeCell ref="A4:D4"/>
    <mergeCell ref="B5:D5"/>
    <mergeCell ref="B6:D6"/>
    <mergeCell ref="B7:D7"/>
    <mergeCell ref="A8:D8"/>
    <mergeCell ref="A9:D9"/>
    <mergeCell ref="A10:D10"/>
    <mergeCell ref="A11:D11"/>
    <mergeCell ref="A14:A18"/>
    <mergeCell ref="C14:C18"/>
    <mergeCell ref="D14:D18"/>
    <mergeCell ref="A19:D19"/>
    <mergeCell ref="A20:B20"/>
    <mergeCell ref="A27:D27"/>
    <mergeCell ref="B28:D28"/>
    <mergeCell ref="B29:D29"/>
    <mergeCell ref="B30:D30"/>
    <mergeCell ref="A21:D21"/>
    <mergeCell ref="A22:D22"/>
    <mergeCell ref="A23:D23"/>
    <mergeCell ref="A24:D24"/>
    <mergeCell ref="A25:D25"/>
    <mergeCell ref="A26:D26"/>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8">
    <pageSetUpPr fitToPage="1"/>
  </sheetPr>
  <dimension ref="A1:D34"/>
  <sheetViews>
    <sheetView topLeftCell="A21" workbookViewId="0">
      <selection activeCell="A24" sqref="A24:B24"/>
    </sheetView>
  </sheetViews>
  <sheetFormatPr baseColWidth="10" defaultColWidth="11" defaultRowHeight="15" x14ac:dyDescent="0.25"/>
  <cols>
    <col min="1" max="1" width="40.7109375" style="1" customWidth="1"/>
    <col min="2" max="2" width="41.5703125" style="1" customWidth="1"/>
    <col min="3" max="3" width="22.7109375" style="1" customWidth="1"/>
    <col min="4" max="4" width="5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225</v>
      </c>
      <c r="C6" s="65"/>
      <c r="D6" s="66"/>
    </row>
    <row r="7" spans="1:4" ht="20.100000000000001" customHeight="1" x14ac:dyDescent="0.25">
      <c r="A7" s="2" t="s">
        <v>8</v>
      </c>
      <c r="B7" s="71" t="s">
        <v>243</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101" t="s">
        <v>238</v>
      </c>
      <c r="B10" s="102"/>
      <c r="C10" s="102"/>
      <c r="D10" s="103"/>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3.5" customHeight="1" x14ac:dyDescent="0.25">
      <c r="A14" s="88" t="s">
        <v>244</v>
      </c>
      <c r="B14" s="8" t="s">
        <v>245</v>
      </c>
      <c r="C14" s="88">
        <v>100</v>
      </c>
      <c r="D14" s="82" t="s">
        <v>895</v>
      </c>
    </row>
    <row r="15" spans="1:4" ht="69.75" customHeight="1" x14ac:dyDescent="0.25">
      <c r="A15" s="89"/>
      <c r="B15" s="8" t="s">
        <v>246</v>
      </c>
      <c r="C15" s="89"/>
      <c r="D15" s="83"/>
    </row>
    <row r="16" spans="1:4" ht="105.75" customHeight="1" x14ac:dyDescent="0.25">
      <c r="A16" s="90"/>
      <c r="B16" s="8" t="s">
        <v>247</v>
      </c>
      <c r="C16" s="90"/>
      <c r="D16" s="84"/>
    </row>
    <row r="17" spans="1:4" ht="93.75" customHeight="1" x14ac:dyDescent="0.25">
      <c r="A17" s="88" t="s">
        <v>248</v>
      </c>
      <c r="B17" s="8" t="s">
        <v>249</v>
      </c>
      <c r="C17" s="88">
        <v>100</v>
      </c>
      <c r="D17" s="82" t="s">
        <v>250</v>
      </c>
    </row>
    <row r="18" spans="1:4" ht="108.75" customHeight="1" x14ac:dyDescent="0.25">
      <c r="A18" s="89"/>
      <c r="B18" s="8" t="s">
        <v>251</v>
      </c>
      <c r="C18" s="89"/>
      <c r="D18" s="83"/>
    </row>
    <row r="19" spans="1:4" ht="96.75" customHeight="1" x14ac:dyDescent="0.25">
      <c r="A19" s="90"/>
      <c r="B19" s="8" t="s">
        <v>252</v>
      </c>
      <c r="C19" s="90"/>
      <c r="D19" s="84"/>
    </row>
    <row r="20" spans="1:4" ht="45" customHeight="1" x14ac:dyDescent="0.25">
      <c r="A20" s="88" t="s">
        <v>253</v>
      </c>
      <c r="B20" s="8" t="s">
        <v>249</v>
      </c>
      <c r="C20" s="88">
        <v>100</v>
      </c>
      <c r="D20" s="82" t="s">
        <v>894</v>
      </c>
    </row>
    <row r="21" spans="1:4" ht="45" x14ac:dyDescent="0.25">
      <c r="A21" s="89"/>
      <c r="B21" s="8" t="s">
        <v>251</v>
      </c>
      <c r="C21" s="89"/>
      <c r="D21" s="83"/>
    </row>
    <row r="22" spans="1:4" ht="60" x14ac:dyDescent="0.25">
      <c r="A22" s="90"/>
      <c r="B22" s="8" t="s">
        <v>252</v>
      </c>
      <c r="C22" s="90"/>
      <c r="D22" s="84"/>
    </row>
    <row r="23" spans="1:4" ht="5.0999999999999996" customHeight="1" x14ac:dyDescent="0.25">
      <c r="A23" s="85"/>
      <c r="B23" s="85"/>
      <c r="C23" s="85"/>
      <c r="D23" s="85"/>
    </row>
    <row r="24" spans="1:4" ht="20.100000000000001" customHeight="1" x14ac:dyDescent="0.25">
      <c r="A24" s="64" t="s">
        <v>901</v>
      </c>
      <c r="B24" s="66"/>
      <c r="C24" s="4">
        <f>AVERAGE(C14:C22)</f>
        <v>100</v>
      </c>
      <c r="D24" s="6"/>
    </row>
    <row r="25" spans="1:4" ht="5.0999999999999996" customHeight="1" x14ac:dyDescent="0.25">
      <c r="A25" s="85"/>
      <c r="B25" s="85"/>
      <c r="C25" s="85"/>
      <c r="D25" s="85"/>
    </row>
    <row r="26" spans="1:4" x14ac:dyDescent="0.25">
      <c r="A26" s="72" t="s">
        <v>47</v>
      </c>
      <c r="B26" s="72"/>
      <c r="C26" s="72"/>
      <c r="D26" s="72"/>
    </row>
    <row r="27" spans="1:4" ht="69.95" customHeight="1" x14ac:dyDescent="0.25">
      <c r="A27" s="91" t="s">
        <v>896</v>
      </c>
      <c r="B27" s="91"/>
      <c r="C27" s="91"/>
      <c r="D27" s="91"/>
    </row>
    <row r="28" spans="1:4" ht="5.0999999999999996" customHeight="1" x14ac:dyDescent="0.25">
      <c r="A28" s="68"/>
      <c r="B28" s="68"/>
      <c r="C28" s="68"/>
      <c r="D28" s="68"/>
    </row>
    <row r="29" spans="1:4" x14ac:dyDescent="0.25">
      <c r="A29" s="70" t="s">
        <v>48</v>
      </c>
      <c r="B29" s="70"/>
      <c r="C29" s="70"/>
      <c r="D29" s="70"/>
    </row>
    <row r="30" spans="1:4" ht="69.95" customHeight="1" x14ac:dyDescent="0.25">
      <c r="A30" s="93" t="s">
        <v>254</v>
      </c>
      <c r="B30" s="93"/>
      <c r="C30" s="93"/>
      <c r="D30" s="93"/>
    </row>
    <row r="31" spans="1:4" ht="5.0999999999999996" customHeight="1" x14ac:dyDescent="0.25">
      <c r="A31" s="85"/>
      <c r="B31" s="85"/>
      <c r="C31" s="85"/>
      <c r="D31" s="85"/>
    </row>
    <row r="32" spans="1:4" x14ac:dyDescent="0.25">
      <c r="A32" s="7" t="s">
        <v>3</v>
      </c>
      <c r="B32" s="87">
        <v>45320</v>
      </c>
      <c r="C32" s="65"/>
      <c r="D32" s="66"/>
    </row>
    <row r="33" spans="1:4" ht="27.75" customHeight="1" x14ac:dyDescent="0.25">
      <c r="A33" s="10" t="s">
        <v>4</v>
      </c>
      <c r="B33" s="79" t="s">
        <v>173</v>
      </c>
      <c r="C33" s="80"/>
      <c r="D33" s="81"/>
    </row>
    <row r="34" spans="1:4" ht="29.25" customHeight="1" x14ac:dyDescent="0.25">
      <c r="A34" s="10" t="s">
        <v>10</v>
      </c>
      <c r="B34" s="79" t="s">
        <v>11</v>
      </c>
      <c r="C34" s="80"/>
      <c r="D34"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4:A16"/>
    <mergeCell ref="C14:C16"/>
    <mergeCell ref="D14:D16"/>
    <mergeCell ref="A17:A19"/>
    <mergeCell ref="C17:C19"/>
    <mergeCell ref="D17:D19"/>
    <mergeCell ref="A20:A22"/>
    <mergeCell ref="C20:C22"/>
    <mergeCell ref="D20:D22"/>
    <mergeCell ref="A23:D23"/>
    <mergeCell ref="A24:B24"/>
    <mergeCell ref="A31:D31"/>
    <mergeCell ref="B32:D32"/>
    <mergeCell ref="B33:D33"/>
    <mergeCell ref="B34:D34"/>
    <mergeCell ref="A25:D25"/>
    <mergeCell ref="A26:D26"/>
    <mergeCell ref="A27:D27"/>
    <mergeCell ref="A28:D28"/>
    <mergeCell ref="A29:D29"/>
    <mergeCell ref="A30:D30"/>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F44"/>
  <sheetViews>
    <sheetView tabSelected="1" workbookViewId="0">
      <selection activeCell="F30" sqref="F30"/>
    </sheetView>
  </sheetViews>
  <sheetFormatPr baseColWidth="10" defaultColWidth="11" defaultRowHeight="15" x14ac:dyDescent="0.25"/>
  <cols>
    <col min="1" max="1" width="41.14062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17</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40</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60" x14ac:dyDescent="0.25">
      <c r="A14" s="88" t="s">
        <v>18</v>
      </c>
      <c r="B14" s="8" t="s">
        <v>19</v>
      </c>
      <c r="C14" s="88">
        <v>100</v>
      </c>
      <c r="D14" s="82" t="s">
        <v>856</v>
      </c>
    </row>
    <row r="15" spans="1:4" ht="30" x14ac:dyDescent="0.25">
      <c r="A15" s="89"/>
      <c r="B15" s="8" t="s">
        <v>20</v>
      </c>
      <c r="C15" s="89"/>
      <c r="D15" s="83"/>
    </row>
    <row r="16" spans="1:4" ht="45" x14ac:dyDescent="0.25">
      <c r="A16" s="90"/>
      <c r="B16" s="8" t="s">
        <v>21</v>
      </c>
      <c r="C16" s="90"/>
      <c r="D16" s="84"/>
    </row>
    <row r="17" spans="1:6" ht="75" x14ac:dyDescent="0.25">
      <c r="A17" s="88" t="s">
        <v>22</v>
      </c>
      <c r="B17" s="8" t="s">
        <v>23</v>
      </c>
      <c r="C17" s="88">
        <v>100</v>
      </c>
      <c r="D17" s="82" t="s">
        <v>857</v>
      </c>
    </row>
    <row r="18" spans="1:6" ht="60" x14ac:dyDescent="0.25">
      <c r="A18" s="90"/>
      <c r="B18" s="8" t="s">
        <v>24</v>
      </c>
      <c r="C18" s="90"/>
      <c r="D18" s="84"/>
    </row>
    <row r="19" spans="1:6" ht="45" customHeight="1" x14ac:dyDescent="0.25">
      <c r="A19" s="88" t="s">
        <v>25</v>
      </c>
      <c r="B19" s="8" t="s">
        <v>26</v>
      </c>
      <c r="C19" s="88">
        <v>100</v>
      </c>
      <c r="D19" s="82" t="s">
        <v>858</v>
      </c>
    </row>
    <row r="20" spans="1:6" ht="45" x14ac:dyDescent="0.25">
      <c r="A20" s="89"/>
      <c r="B20" s="8" t="s">
        <v>27</v>
      </c>
      <c r="C20" s="89"/>
      <c r="D20" s="83"/>
    </row>
    <row r="21" spans="1:6" ht="30" x14ac:dyDescent="0.25">
      <c r="A21" s="90"/>
      <c r="B21" s="8" t="s">
        <v>28</v>
      </c>
      <c r="C21" s="90"/>
      <c r="D21" s="84"/>
    </row>
    <row r="22" spans="1:6" ht="45" customHeight="1" x14ac:dyDescent="0.25">
      <c r="A22" s="88" t="s">
        <v>29</v>
      </c>
      <c r="B22" s="8" t="s">
        <v>30</v>
      </c>
      <c r="C22" s="88">
        <v>100</v>
      </c>
      <c r="D22" s="82" t="s">
        <v>39</v>
      </c>
    </row>
    <row r="23" spans="1:6" ht="45" x14ac:dyDescent="0.25">
      <c r="A23" s="89"/>
      <c r="B23" s="8" t="s">
        <v>31</v>
      </c>
      <c r="C23" s="89"/>
      <c r="D23" s="83"/>
    </row>
    <row r="24" spans="1:6" ht="45" x14ac:dyDescent="0.25">
      <c r="A24" s="90"/>
      <c r="B24" s="8" t="s">
        <v>32</v>
      </c>
      <c r="C24" s="90"/>
      <c r="D24" s="84"/>
    </row>
    <row r="25" spans="1:6" ht="30" x14ac:dyDescent="0.25">
      <c r="A25" s="88" t="s">
        <v>33</v>
      </c>
      <c r="B25" s="8" t="s">
        <v>34</v>
      </c>
      <c r="C25" s="88">
        <v>100</v>
      </c>
      <c r="D25" s="82" t="s">
        <v>859</v>
      </c>
    </row>
    <row r="26" spans="1:6" ht="45" x14ac:dyDescent="0.25">
      <c r="A26" s="89"/>
      <c r="B26" s="8" t="s">
        <v>35</v>
      </c>
      <c r="C26" s="89"/>
      <c r="D26" s="83"/>
    </row>
    <row r="27" spans="1:6" ht="30" x14ac:dyDescent="0.25">
      <c r="A27" s="89"/>
      <c r="B27" s="8" t="s">
        <v>12</v>
      </c>
      <c r="C27" s="89"/>
      <c r="D27" s="83"/>
    </row>
    <row r="28" spans="1:6" ht="30" x14ac:dyDescent="0.25">
      <c r="A28" s="89"/>
      <c r="B28" s="8" t="s">
        <v>13</v>
      </c>
      <c r="C28" s="89"/>
      <c r="D28" s="83"/>
    </row>
    <row r="29" spans="1:6" ht="30" x14ac:dyDescent="0.25">
      <c r="A29" s="89"/>
      <c r="B29" s="8" t="s">
        <v>14</v>
      </c>
      <c r="C29" s="89"/>
      <c r="D29" s="83"/>
    </row>
    <row r="30" spans="1:6" ht="60" x14ac:dyDescent="0.25">
      <c r="A30" s="89"/>
      <c r="B30" s="8" t="s">
        <v>15</v>
      </c>
      <c r="C30" s="89"/>
      <c r="D30" s="83"/>
    </row>
    <row r="31" spans="1:6" ht="45" x14ac:dyDescent="0.25">
      <c r="A31" s="89"/>
      <c r="B31" s="8" t="s">
        <v>36</v>
      </c>
      <c r="C31" s="89"/>
      <c r="D31" s="83"/>
    </row>
    <row r="32" spans="1:6" ht="105" x14ac:dyDescent="0.25">
      <c r="A32" s="90"/>
      <c r="B32" s="8" t="s">
        <v>37</v>
      </c>
      <c r="C32" s="90"/>
      <c r="D32" s="84"/>
      <c r="F32" s="5"/>
    </row>
    <row r="33" spans="1:4" ht="5.0999999999999996" customHeight="1" x14ac:dyDescent="0.25">
      <c r="A33" s="85"/>
      <c r="B33" s="85"/>
      <c r="C33" s="85"/>
      <c r="D33" s="85"/>
    </row>
    <row r="34" spans="1:4" ht="20.100000000000001" customHeight="1" x14ac:dyDescent="0.25">
      <c r="A34" s="64" t="s">
        <v>901</v>
      </c>
      <c r="B34" s="66"/>
      <c r="C34" s="4">
        <f>AVERAGE(C14:C32)</f>
        <v>100</v>
      </c>
      <c r="D34" s="6"/>
    </row>
    <row r="35" spans="1:4" ht="5.0999999999999996" customHeight="1" x14ac:dyDescent="0.25">
      <c r="A35" s="85"/>
      <c r="B35" s="85"/>
      <c r="C35" s="85"/>
      <c r="D35" s="85"/>
    </row>
    <row r="36" spans="1:4" x14ac:dyDescent="0.25">
      <c r="A36" s="72" t="s">
        <v>47</v>
      </c>
      <c r="B36" s="72"/>
      <c r="C36" s="72"/>
      <c r="D36" s="72"/>
    </row>
    <row r="37" spans="1:4" ht="69.95" customHeight="1" x14ac:dyDescent="0.25">
      <c r="A37" s="91" t="s">
        <v>49</v>
      </c>
      <c r="B37" s="92"/>
      <c r="C37" s="92"/>
      <c r="D37" s="92"/>
    </row>
    <row r="38" spans="1:4" ht="5.0999999999999996" customHeight="1" x14ac:dyDescent="0.25">
      <c r="A38" s="68"/>
      <c r="B38" s="68"/>
      <c r="C38" s="68"/>
      <c r="D38" s="68"/>
    </row>
    <row r="39" spans="1:4" x14ac:dyDescent="0.25">
      <c r="A39" s="70" t="s">
        <v>48</v>
      </c>
      <c r="B39" s="70"/>
      <c r="C39" s="70"/>
      <c r="D39" s="70"/>
    </row>
    <row r="40" spans="1:4" ht="69.95" customHeight="1" x14ac:dyDescent="0.25">
      <c r="A40" s="93" t="s">
        <v>852</v>
      </c>
      <c r="B40" s="93"/>
      <c r="C40" s="93"/>
      <c r="D40" s="93"/>
    </row>
    <row r="41" spans="1:4" ht="5.0999999999999996" customHeight="1" x14ac:dyDescent="0.25">
      <c r="A41" s="85"/>
      <c r="B41" s="85"/>
      <c r="C41" s="85"/>
      <c r="D41" s="85"/>
    </row>
    <row r="42" spans="1:4" x14ac:dyDescent="0.25">
      <c r="A42" s="7" t="s">
        <v>3</v>
      </c>
      <c r="B42" s="87">
        <v>45314</v>
      </c>
      <c r="C42" s="65"/>
      <c r="D42" s="66"/>
    </row>
    <row r="43" spans="1:4" ht="27.75" customHeight="1" x14ac:dyDescent="0.25">
      <c r="A43" s="10" t="s">
        <v>4</v>
      </c>
      <c r="B43" s="79" t="s">
        <v>38</v>
      </c>
      <c r="C43" s="80"/>
      <c r="D43" s="81"/>
    </row>
    <row r="44" spans="1:4" ht="29.25" customHeight="1" x14ac:dyDescent="0.25">
      <c r="A44" s="10" t="s">
        <v>10</v>
      </c>
      <c r="B44" s="79" t="s">
        <v>11</v>
      </c>
      <c r="C44" s="80"/>
      <c r="D44" s="81"/>
    </row>
  </sheetData>
  <mergeCells count="40">
    <mergeCell ref="D19:D21"/>
    <mergeCell ref="A22:A24"/>
    <mergeCell ref="A14:A16"/>
    <mergeCell ref="C14:C16"/>
    <mergeCell ref="D14:D16"/>
    <mergeCell ref="A17:A18"/>
    <mergeCell ref="C17:C18"/>
    <mergeCell ref="D17:D18"/>
    <mergeCell ref="B44:D44"/>
    <mergeCell ref="A11:D11"/>
    <mergeCell ref="A33:D33"/>
    <mergeCell ref="A41:D41"/>
    <mergeCell ref="A37:D37"/>
    <mergeCell ref="A38:D38"/>
    <mergeCell ref="A35:D35"/>
    <mergeCell ref="A39:D39"/>
    <mergeCell ref="A40:D40"/>
    <mergeCell ref="A36:D36"/>
    <mergeCell ref="A12:A13"/>
    <mergeCell ref="B12:D12"/>
    <mergeCell ref="A34:B34"/>
    <mergeCell ref="B42:D42"/>
    <mergeCell ref="C22:C24"/>
    <mergeCell ref="D22:D24"/>
    <mergeCell ref="B43:D43"/>
    <mergeCell ref="A25:A32"/>
    <mergeCell ref="A1:D1"/>
    <mergeCell ref="A2:D2"/>
    <mergeCell ref="A3:D3"/>
    <mergeCell ref="A4:D4"/>
    <mergeCell ref="A8:D8"/>
    <mergeCell ref="B5:D5"/>
    <mergeCell ref="B6:D6"/>
    <mergeCell ref="B7:D7"/>
    <mergeCell ref="A10:D10"/>
    <mergeCell ref="A9:D9"/>
    <mergeCell ref="C25:C32"/>
    <mergeCell ref="D25:D32"/>
    <mergeCell ref="A19:A21"/>
    <mergeCell ref="C19:C21"/>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9">
    <pageSetUpPr fitToPage="1"/>
  </sheetPr>
  <dimension ref="A1:D26"/>
  <sheetViews>
    <sheetView topLeftCell="A10" workbookViewId="0">
      <selection activeCell="A16" sqref="A16:B16"/>
    </sheetView>
  </sheetViews>
  <sheetFormatPr baseColWidth="10" defaultColWidth="11" defaultRowHeight="15" x14ac:dyDescent="0.25"/>
  <cols>
    <col min="1" max="1" width="50.140625" style="1" customWidth="1"/>
    <col min="2" max="2" width="41.5703125" style="1" customWidth="1"/>
    <col min="3" max="3" width="22.7109375" style="1" customWidth="1"/>
    <col min="4" max="4" width="40.57031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225</v>
      </c>
      <c r="C6" s="65"/>
      <c r="D6" s="66"/>
    </row>
    <row r="7" spans="1:4" ht="20.100000000000001" customHeight="1" x14ac:dyDescent="0.25">
      <c r="A7" s="2" t="s">
        <v>8</v>
      </c>
      <c r="B7" s="71" t="s">
        <v>255</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238</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35" x14ac:dyDescent="0.25">
      <c r="A14" s="13" t="s">
        <v>188</v>
      </c>
      <c r="B14" s="8" t="s">
        <v>239</v>
      </c>
      <c r="C14" s="13">
        <v>100</v>
      </c>
      <c r="D14" s="15" t="s">
        <v>256</v>
      </c>
    </row>
    <row r="15" spans="1:4" ht="5.0999999999999996" customHeight="1" x14ac:dyDescent="0.25">
      <c r="A15" s="85"/>
      <c r="B15" s="85"/>
      <c r="C15" s="85"/>
      <c r="D15" s="85"/>
    </row>
    <row r="16" spans="1:4" ht="20.100000000000001" customHeight="1" x14ac:dyDescent="0.25">
      <c r="A16" s="64" t="s">
        <v>901</v>
      </c>
      <c r="B16" s="66"/>
      <c r="C16" s="4">
        <f>AVERAGE(C14:C14)</f>
        <v>100</v>
      </c>
      <c r="D16" s="6"/>
    </row>
    <row r="17" spans="1:4" ht="5.0999999999999996" customHeight="1" x14ac:dyDescent="0.25">
      <c r="A17" s="85"/>
      <c r="B17" s="85"/>
      <c r="C17" s="85"/>
      <c r="D17" s="85"/>
    </row>
    <row r="18" spans="1:4" x14ac:dyDescent="0.25">
      <c r="A18" s="72" t="s">
        <v>47</v>
      </c>
      <c r="B18" s="72"/>
      <c r="C18" s="72"/>
      <c r="D18" s="72"/>
    </row>
    <row r="19" spans="1:4" ht="69.95" customHeight="1" x14ac:dyDescent="0.25">
      <c r="A19" s="91" t="s">
        <v>897</v>
      </c>
      <c r="B19" s="91"/>
      <c r="C19" s="91"/>
      <c r="D19" s="91"/>
    </row>
    <row r="20" spans="1:4" ht="5.0999999999999996" customHeight="1" x14ac:dyDescent="0.25">
      <c r="A20" s="68"/>
      <c r="B20" s="68"/>
      <c r="C20" s="68"/>
      <c r="D20" s="68"/>
    </row>
    <row r="21" spans="1:4" x14ac:dyDescent="0.25">
      <c r="A21" s="70" t="s">
        <v>48</v>
      </c>
      <c r="B21" s="70"/>
      <c r="C21" s="70"/>
      <c r="D21" s="70"/>
    </row>
    <row r="22" spans="1:4" ht="69.95" customHeight="1" x14ac:dyDescent="0.25">
      <c r="A22" s="93" t="s">
        <v>268</v>
      </c>
      <c r="B22" s="93"/>
      <c r="C22" s="93"/>
      <c r="D22" s="93"/>
    </row>
    <row r="23" spans="1:4" ht="5.0999999999999996" customHeight="1" x14ac:dyDescent="0.25">
      <c r="A23" s="85"/>
      <c r="B23" s="85"/>
      <c r="C23" s="85"/>
      <c r="D23" s="85"/>
    </row>
    <row r="24" spans="1:4" x14ac:dyDescent="0.25">
      <c r="A24" s="7" t="s">
        <v>3</v>
      </c>
      <c r="B24" s="87">
        <v>45314</v>
      </c>
      <c r="C24" s="65"/>
      <c r="D24" s="66"/>
    </row>
    <row r="25" spans="1:4" ht="27.75" customHeight="1" x14ac:dyDescent="0.25">
      <c r="A25" s="10" t="s">
        <v>4</v>
      </c>
      <c r="B25" s="79" t="s">
        <v>173</v>
      </c>
      <c r="C25" s="80"/>
      <c r="D25" s="81"/>
    </row>
    <row r="26" spans="1:4" ht="29.25" customHeight="1" x14ac:dyDescent="0.25">
      <c r="A26" s="10" t="s">
        <v>10</v>
      </c>
      <c r="B26" s="79" t="s">
        <v>11</v>
      </c>
      <c r="C26" s="80"/>
      <c r="D26" s="81"/>
    </row>
  </sheetData>
  <mergeCells count="25">
    <mergeCell ref="B6:D6"/>
    <mergeCell ref="A1:D1"/>
    <mergeCell ref="A2:D2"/>
    <mergeCell ref="A3:D3"/>
    <mergeCell ref="A4:D4"/>
    <mergeCell ref="B5:D5"/>
    <mergeCell ref="A20:D20"/>
    <mergeCell ref="A21:D21"/>
    <mergeCell ref="B7:D7"/>
    <mergeCell ref="A8:D8"/>
    <mergeCell ref="A9:D9"/>
    <mergeCell ref="A10:D10"/>
    <mergeCell ref="A11:D11"/>
    <mergeCell ref="A12:A13"/>
    <mergeCell ref="B12:D12"/>
    <mergeCell ref="A16:B16"/>
    <mergeCell ref="A15:D15"/>
    <mergeCell ref="A17:D17"/>
    <mergeCell ref="A18:D18"/>
    <mergeCell ref="A19:D19"/>
    <mergeCell ref="A22:D22"/>
    <mergeCell ref="A23:D23"/>
    <mergeCell ref="B24:D24"/>
    <mergeCell ref="B25:D25"/>
    <mergeCell ref="B26:D26"/>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0">
    <pageSetUpPr fitToPage="1"/>
  </sheetPr>
  <dimension ref="A1:D36"/>
  <sheetViews>
    <sheetView topLeftCell="A21" workbookViewId="0">
      <selection activeCell="A26" sqref="A26:B26"/>
    </sheetView>
  </sheetViews>
  <sheetFormatPr baseColWidth="10" defaultColWidth="11" defaultRowHeight="15" x14ac:dyDescent="0.25"/>
  <cols>
    <col min="1" max="1" width="50.14062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257</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258</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5" x14ac:dyDescent="0.25">
      <c r="A14" s="13" t="s">
        <v>259</v>
      </c>
      <c r="B14" s="8" t="s">
        <v>260</v>
      </c>
      <c r="C14" s="13">
        <v>100</v>
      </c>
      <c r="D14" s="22" t="s">
        <v>261</v>
      </c>
    </row>
    <row r="15" spans="1:4" ht="285" x14ac:dyDescent="0.25">
      <c r="A15" s="13" t="s">
        <v>163</v>
      </c>
      <c r="B15" s="8" t="s">
        <v>262</v>
      </c>
      <c r="C15" s="13">
        <v>100</v>
      </c>
      <c r="D15" s="22" t="s">
        <v>263</v>
      </c>
    </row>
    <row r="16" spans="1:4" ht="60" customHeight="1" x14ac:dyDescent="0.25">
      <c r="A16" s="13" t="s">
        <v>167</v>
      </c>
      <c r="B16" s="8" t="s">
        <v>264</v>
      </c>
      <c r="C16" s="13">
        <v>100</v>
      </c>
      <c r="D16" s="22" t="s">
        <v>265</v>
      </c>
    </row>
    <row r="17" spans="1:4" ht="30" x14ac:dyDescent="0.25">
      <c r="A17" s="88" t="s">
        <v>188</v>
      </c>
      <c r="B17" s="8" t="s">
        <v>79</v>
      </c>
      <c r="C17" s="94">
        <v>100</v>
      </c>
      <c r="D17" s="108" t="s">
        <v>266</v>
      </c>
    </row>
    <row r="18" spans="1:4" ht="30" x14ac:dyDescent="0.25">
      <c r="A18" s="89"/>
      <c r="B18" s="8" t="s">
        <v>12</v>
      </c>
      <c r="C18" s="94"/>
      <c r="D18" s="108"/>
    </row>
    <row r="19" spans="1:4" ht="30" x14ac:dyDescent="0.25">
      <c r="A19" s="89"/>
      <c r="B19" s="8" t="s">
        <v>13</v>
      </c>
      <c r="C19" s="94"/>
      <c r="D19" s="108"/>
    </row>
    <row r="20" spans="1:4" ht="30" x14ac:dyDescent="0.25">
      <c r="A20" s="89"/>
      <c r="B20" s="8" t="s">
        <v>14</v>
      </c>
      <c r="C20" s="94"/>
      <c r="D20" s="108"/>
    </row>
    <row r="21" spans="1:4" ht="75" x14ac:dyDescent="0.25">
      <c r="A21" s="89"/>
      <c r="B21" s="8" t="s">
        <v>239</v>
      </c>
      <c r="C21" s="94"/>
      <c r="D21" s="108"/>
    </row>
    <row r="22" spans="1:4" ht="45" x14ac:dyDescent="0.25">
      <c r="A22" s="89"/>
      <c r="B22" s="8" t="s">
        <v>192</v>
      </c>
      <c r="C22" s="94"/>
      <c r="D22" s="108"/>
    </row>
    <row r="23" spans="1:4" ht="60" customHeight="1" x14ac:dyDescent="0.25">
      <c r="A23" s="89"/>
      <c r="B23" s="20" t="s">
        <v>15</v>
      </c>
      <c r="C23" s="94"/>
      <c r="D23" s="108"/>
    </row>
    <row r="24" spans="1:4" ht="30.75" customHeight="1" x14ac:dyDescent="0.25">
      <c r="A24" s="11"/>
      <c r="B24" s="8" t="s">
        <v>898</v>
      </c>
      <c r="C24" s="11">
        <v>100</v>
      </c>
      <c r="D24" s="23"/>
    </row>
    <row r="25" spans="1:4" ht="5.0999999999999996" customHeight="1" x14ac:dyDescent="0.25">
      <c r="A25" s="85"/>
      <c r="B25" s="85"/>
      <c r="C25" s="85"/>
      <c r="D25" s="85"/>
    </row>
    <row r="26" spans="1:4" ht="20.100000000000001" customHeight="1" x14ac:dyDescent="0.25">
      <c r="A26" s="64" t="s">
        <v>901</v>
      </c>
      <c r="B26" s="66"/>
      <c r="C26" s="4">
        <f>AVERAGE(C14:C24)</f>
        <v>100</v>
      </c>
      <c r="D26" s="6"/>
    </row>
    <row r="27" spans="1:4" ht="5.0999999999999996" customHeight="1" x14ac:dyDescent="0.25">
      <c r="A27" s="85"/>
      <c r="B27" s="85"/>
      <c r="C27" s="85"/>
      <c r="D27" s="85"/>
    </row>
    <row r="28" spans="1:4" x14ac:dyDescent="0.25">
      <c r="A28" s="72" t="s">
        <v>47</v>
      </c>
      <c r="B28" s="72"/>
      <c r="C28" s="72"/>
      <c r="D28" s="72"/>
    </row>
    <row r="29" spans="1:4" ht="69.95" customHeight="1" x14ac:dyDescent="0.25">
      <c r="A29" s="91" t="s">
        <v>899</v>
      </c>
      <c r="B29" s="91"/>
      <c r="C29" s="91"/>
      <c r="D29" s="91"/>
    </row>
    <row r="30" spans="1:4" ht="5.0999999999999996" customHeight="1" x14ac:dyDescent="0.25">
      <c r="A30" s="68"/>
      <c r="B30" s="68"/>
      <c r="C30" s="68"/>
      <c r="D30" s="68"/>
    </row>
    <row r="31" spans="1:4" x14ac:dyDescent="0.25">
      <c r="A31" s="70" t="s">
        <v>48</v>
      </c>
      <c r="B31" s="70"/>
      <c r="C31" s="70"/>
      <c r="D31" s="70"/>
    </row>
    <row r="32" spans="1:4" ht="90" customHeight="1" x14ac:dyDescent="0.25">
      <c r="A32" s="93" t="s">
        <v>267</v>
      </c>
      <c r="B32" s="93"/>
      <c r="C32" s="93"/>
      <c r="D32" s="93"/>
    </row>
    <row r="33" spans="1:4" ht="5.0999999999999996" customHeight="1" x14ac:dyDescent="0.25">
      <c r="A33" s="85"/>
      <c r="B33" s="85"/>
      <c r="C33" s="85"/>
      <c r="D33" s="85"/>
    </row>
    <row r="34" spans="1:4" x14ac:dyDescent="0.25">
      <c r="A34" s="7" t="s">
        <v>3</v>
      </c>
      <c r="B34" s="87">
        <v>45314</v>
      </c>
      <c r="C34" s="65"/>
      <c r="D34" s="66"/>
    </row>
    <row r="35" spans="1:4" ht="27.75" customHeight="1" x14ac:dyDescent="0.25">
      <c r="A35" s="10" t="s">
        <v>4</v>
      </c>
      <c r="B35" s="79" t="s">
        <v>173</v>
      </c>
      <c r="C35" s="80"/>
      <c r="D35" s="81"/>
    </row>
    <row r="36" spans="1:4" ht="29.25" customHeight="1" x14ac:dyDescent="0.25">
      <c r="A36" s="10" t="s">
        <v>10</v>
      </c>
      <c r="B36" s="79" t="s">
        <v>11</v>
      </c>
      <c r="C36" s="80"/>
      <c r="D36" s="81"/>
    </row>
  </sheetData>
  <mergeCells count="28">
    <mergeCell ref="A12:A13"/>
    <mergeCell ref="B12:D12"/>
    <mergeCell ref="A1:D1"/>
    <mergeCell ref="A2:D2"/>
    <mergeCell ref="A3:D3"/>
    <mergeCell ref="A4:D4"/>
    <mergeCell ref="B5:D5"/>
    <mergeCell ref="B6:D6"/>
    <mergeCell ref="B7:D7"/>
    <mergeCell ref="A8:D8"/>
    <mergeCell ref="A9:D9"/>
    <mergeCell ref="A10:D10"/>
    <mergeCell ref="A11:D11"/>
    <mergeCell ref="A17:A23"/>
    <mergeCell ref="C17:C23"/>
    <mergeCell ref="D17:D23"/>
    <mergeCell ref="A25:D25"/>
    <mergeCell ref="A27:D27"/>
    <mergeCell ref="B34:D34"/>
    <mergeCell ref="B35:D35"/>
    <mergeCell ref="B36:D36"/>
    <mergeCell ref="A26:B26"/>
    <mergeCell ref="A28:D28"/>
    <mergeCell ref="A29:D29"/>
    <mergeCell ref="A30:D30"/>
    <mergeCell ref="A31:D31"/>
    <mergeCell ref="A32:D32"/>
    <mergeCell ref="A33:D33"/>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1">
    <pageSetUpPr fitToPage="1"/>
  </sheetPr>
  <dimension ref="A1:D28"/>
  <sheetViews>
    <sheetView topLeftCell="A16" zoomScale="130" zoomScaleNormal="130" workbookViewId="0">
      <selection activeCell="A18" sqref="A18:B18"/>
    </sheetView>
  </sheetViews>
  <sheetFormatPr baseColWidth="10" defaultColWidth="11" defaultRowHeight="15" x14ac:dyDescent="0.25"/>
  <cols>
    <col min="1" max="1" width="50.140625" style="1" customWidth="1"/>
    <col min="2" max="2" width="41.5703125" style="1" customWidth="1"/>
    <col min="3" max="3" width="22.7109375" style="1" customWidth="1"/>
    <col min="4" max="4" width="40.57031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257</v>
      </c>
      <c r="C6" s="65"/>
      <c r="D6" s="66"/>
    </row>
    <row r="7" spans="1:4" ht="20.100000000000001" customHeight="1" x14ac:dyDescent="0.25">
      <c r="A7" s="2" t="s">
        <v>8</v>
      </c>
      <c r="B7" s="71" t="s">
        <v>269</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60" customHeight="1" x14ac:dyDescent="0.25">
      <c r="A14" s="88" t="s">
        <v>188</v>
      </c>
      <c r="B14" s="8" t="s">
        <v>190</v>
      </c>
      <c r="C14" s="88">
        <v>100</v>
      </c>
      <c r="D14" s="106" t="s">
        <v>900</v>
      </c>
    </row>
    <row r="15" spans="1:4" ht="45" x14ac:dyDescent="0.25">
      <c r="A15" s="89"/>
      <c r="B15" s="8" t="s">
        <v>191</v>
      </c>
      <c r="C15" s="89"/>
      <c r="D15" s="107"/>
    </row>
    <row r="16" spans="1:4" ht="45" x14ac:dyDescent="0.25">
      <c r="A16" s="89"/>
      <c r="B16" s="8" t="s">
        <v>270</v>
      </c>
      <c r="C16" s="89"/>
      <c r="D16" s="107"/>
    </row>
    <row r="17" spans="1:4" ht="5.0999999999999996" customHeight="1" x14ac:dyDescent="0.25">
      <c r="A17" s="85"/>
      <c r="B17" s="85"/>
      <c r="C17" s="85"/>
      <c r="D17" s="85"/>
    </row>
    <row r="18" spans="1:4" ht="20.100000000000001" customHeight="1" x14ac:dyDescent="0.25">
      <c r="A18" s="64" t="s">
        <v>901</v>
      </c>
      <c r="B18" s="66"/>
      <c r="C18" s="4">
        <f>AVERAGE(C14:C16)</f>
        <v>100</v>
      </c>
      <c r="D18" s="6"/>
    </row>
    <row r="19" spans="1:4" ht="5.0999999999999996" customHeight="1" x14ac:dyDescent="0.25">
      <c r="A19" s="85"/>
      <c r="B19" s="85"/>
      <c r="C19" s="85"/>
      <c r="D19" s="85"/>
    </row>
    <row r="20" spans="1:4" x14ac:dyDescent="0.25">
      <c r="A20" s="72" t="s">
        <v>47</v>
      </c>
      <c r="B20" s="72"/>
      <c r="C20" s="72"/>
      <c r="D20" s="72"/>
    </row>
    <row r="21" spans="1:4" ht="120" customHeight="1" x14ac:dyDescent="0.25">
      <c r="A21" s="91" t="s">
        <v>902</v>
      </c>
      <c r="B21" s="92"/>
      <c r="C21" s="92"/>
      <c r="D21" s="92"/>
    </row>
    <row r="22" spans="1:4" ht="5.0999999999999996" customHeight="1" x14ac:dyDescent="0.25">
      <c r="A22" s="68"/>
      <c r="B22" s="68"/>
      <c r="C22" s="68"/>
      <c r="D22" s="68"/>
    </row>
    <row r="23" spans="1:4" x14ac:dyDescent="0.25">
      <c r="A23" s="70" t="s">
        <v>48</v>
      </c>
      <c r="B23" s="70"/>
      <c r="C23" s="70"/>
      <c r="D23" s="70"/>
    </row>
    <row r="24" spans="1:4" ht="69.95" customHeight="1" x14ac:dyDescent="0.25">
      <c r="A24" s="93" t="s">
        <v>903</v>
      </c>
      <c r="B24" s="93"/>
      <c r="C24" s="93"/>
      <c r="D24" s="93"/>
    </row>
    <row r="25" spans="1:4" ht="5.0999999999999996" customHeight="1" x14ac:dyDescent="0.25">
      <c r="A25" s="85"/>
      <c r="B25" s="85"/>
      <c r="C25" s="85"/>
      <c r="D25" s="85"/>
    </row>
    <row r="26" spans="1:4" x14ac:dyDescent="0.25">
      <c r="A26" s="7" t="s">
        <v>3</v>
      </c>
      <c r="B26" s="87">
        <v>45315</v>
      </c>
      <c r="C26" s="65"/>
      <c r="D26" s="66"/>
    </row>
    <row r="27" spans="1:4" ht="27.75" customHeight="1" x14ac:dyDescent="0.25">
      <c r="A27" s="10" t="s">
        <v>4</v>
      </c>
      <c r="B27" s="79" t="s">
        <v>173</v>
      </c>
      <c r="C27" s="80"/>
      <c r="D27" s="81"/>
    </row>
    <row r="28" spans="1:4" ht="29.25" customHeight="1" x14ac:dyDescent="0.25">
      <c r="A28" s="10" t="s">
        <v>10</v>
      </c>
      <c r="B28" s="79" t="s">
        <v>11</v>
      </c>
      <c r="C28" s="80"/>
      <c r="D28" s="81"/>
    </row>
  </sheetData>
  <mergeCells count="28">
    <mergeCell ref="A12:A13"/>
    <mergeCell ref="B12:D12"/>
    <mergeCell ref="A1:D1"/>
    <mergeCell ref="A2:D2"/>
    <mergeCell ref="A3:D3"/>
    <mergeCell ref="A4:D4"/>
    <mergeCell ref="B5:D5"/>
    <mergeCell ref="B6:D6"/>
    <mergeCell ref="B7:D7"/>
    <mergeCell ref="A8:D8"/>
    <mergeCell ref="A9:D9"/>
    <mergeCell ref="A10:D10"/>
    <mergeCell ref="A11:D11"/>
    <mergeCell ref="A14:A16"/>
    <mergeCell ref="C14:C16"/>
    <mergeCell ref="D14:D16"/>
    <mergeCell ref="A17:D17"/>
    <mergeCell ref="A19:D19"/>
    <mergeCell ref="B26:D26"/>
    <mergeCell ref="B27:D27"/>
    <mergeCell ref="B28:D28"/>
    <mergeCell ref="A18:B18"/>
    <mergeCell ref="A20:D20"/>
    <mergeCell ref="A21:D21"/>
    <mergeCell ref="A22:D22"/>
    <mergeCell ref="A23:D23"/>
    <mergeCell ref="A24:D24"/>
    <mergeCell ref="A25:D25"/>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2">
    <pageSetUpPr fitToPage="1"/>
  </sheetPr>
  <dimension ref="A1:D26"/>
  <sheetViews>
    <sheetView topLeftCell="A7" workbookViewId="0">
      <selection activeCell="A22" sqref="A22:D22"/>
    </sheetView>
  </sheetViews>
  <sheetFormatPr baseColWidth="10" defaultColWidth="11" defaultRowHeight="15" x14ac:dyDescent="0.25"/>
  <cols>
    <col min="1" max="1" width="50.14062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225</v>
      </c>
      <c r="C6" s="65"/>
      <c r="D6" s="66"/>
    </row>
    <row r="7" spans="1:4" ht="20.100000000000001" customHeight="1" x14ac:dyDescent="0.25">
      <c r="A7" s="2" t="s">
        <v>8</v>
      </c>
      <c r="B7" s="71" t="s">
        <v>271</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101" t="s">
        <v>273</v>
      </c>
      <c r="B10" s="112"/>
      <c r="C10" s="112"/>
      <c r="D10" s="113"/>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34.25" customHeight="1" x14ac:dyDescent="0.25">
      <c r="A14" s="13" t="s">
        <v>163</v>
      </c>
      <c r="B14" s="8" t="s">
        <v>272</v>
      </c>
      <c r="C14" s="13">
        <v>100</v>
      </c>
      <c r="D14" s="15" t="s">
        <v>904</v>
      </c>
    </row>
    <row r="15" spans="1:4" ht="5.0999999999999996" customHeight="1" x14ac:dyDescent="0.25">
      <c r="A15" s="85"/>
      <c r="B15" s="85"/>
      <c r="C15" s="85"/>
      <c r="D15" s="85"/>
    </row>
    <row r="16" spans="1:4" ht="20.100000000000001" customHeight="1" x14ac:dyDescent="0.25">
      <c r="A16" s="64" t="s">
        <v>901</v>
      </c>
      <c r="B16" s="66"/>
      <c r="C16" s="4">
        <f>AVERAGE(C14:C14)</f>
        <v>100</v>
      </c>
      <c r="D16" s="6"/>
    </row>
    <row r="17" spans="1:4" ht="5.0999999999999996" customHeight="1" x14ac:dyDescent="0.25">
      <c r="A17" s="85"/>
      <c r="B17" s="85"/>
      <c r="C17" s="85"/>
      <c r="D17" s="85"/>
    </row>
    <row r="18" spans="1:4" x14ac:dyDescent="0.25">
      <c r="A18" s="72" t="s">
        <v>47</v>
      </c>
      <c r="B18" s="72"/>
      <c r="C18" s="72"/>
      <c r="D18" s="72"/>
    </row>
    <row r="19" spans="1:4" ht="69.95" customHeight="1" x14ac:dyDescent="0.25">
      <c r="A19" s="91" t="s">
        <v>905</v>
      </c>
      <c r="B19" s="91"/>
      <c r="C19" s="91"/>
      <c r="D19" s="91"/>
    </row>
    <row r="20" spans="1:4" ht="5.0999999999999996" customHeight="1" x14ac:dyDescent="0.25">
      <c r="A20" s="68"/>
      <c r="B20" s="68"/>
      <c r="C20" s="68"/>
      <c r="D20" s="68"/>
    </row>
    <row r="21" spans="1:4" x14ac:dyDescent="0.25">
      <c r="A21" s="70" t="s">
        <v>48</v>
      </c>
      <c r="B21" s="70"/>
      <c r="C21" s="70"/>
      <c r="D21" s="70"/>
    </row>
    <row r="22" spans="1:4" ht="69.95" customHeight="1" x14ac:dyDescent="0.25">
      <c r="A22" s="93" t="s">
        <v>903</v>
      </c>
      <c r="B22" s="93"/>
      <c r="C22" s="93"/>
      <c r="D22" s="93"/>
    </row>
    <row r="23" spans="1:4" ht="5.0999999999999996" customHeight="1" x14ac:dyDescent="0.25">
      <c r="A23" s="85"/>
      <c r="B23" s="85"/>
      <c r="C23" s="85"/>
      <c r="D23" s="85"/>
    </row>
    <row r="24" spans="1:4" x14ac:dyDescent="0.25">
      <c r="A24" s="7" t="s">
        <v>3</v>
      </c>
      <c r="B24" s="87">
        <v>45315</v>
      </c>
      <c r="C24" s="65"/>
      <c r="D24" s="66"/>
    </row>
    <row r="25" spans="1:4" ht="27.75" customHeight="1" x14ac:dyDescent="0.25">
      <c r="A25" s="10" t="s">
        <v>4</v>
      </c>
      <c r="B25" s="79" t="s">
        <v>173</v>
      </c>
      <c r="C25" s="80"/>
      <c r="D25" s="81"/>
    </row>
    <row r="26" spans="1:4" ht="29.25" customHeight="1" x14ac:dyDescent="0.25">
      <c r="A26" s="10" t="s">
        <v>10</v>
      </c>
      <c r="B26" s="79" t="s">
        <v>11</v>
      </c>
      <c r="C26" s="80"/>
      <c r="D26" s="81"/>
    </row>
  </sheetData>
  <mergeCells count="25">
    <mergeCell ref="B6:D6"/>
    <mergeCell ref="A1:D1"/>
    <mergeCell ref="A2:D2"/>
    <mergeCell ref="A3:D3"/>
    <mergeCell ref="A4:D4"/>
    <mergeCell ref="B5:D5"/>
    <mergeCell ref="A20:D20"/>
    <mergeCell ref="A21:D21"/>
    <mergeCell ref="B7:D7"/>
    <mergeCell ref="A8:D8"/>
    <mergeCell ref="A9:D9"/>
    <mergeCell ref="A10:D10"/>
    <mergeCell ref="A11:D11"/>
    <mergeCell ref="A12:A13"/>
    <mergeCell ref="B12:D12"/>
    <mergeCell ref="A16:B16"/>
    <mergeCell ref="A15:D15"/>
    <mergeCell ref="A17:D17"/>
    <mergeCell ref="A18:D18"/>
    <mergeCell ref="A19:D19"/>
    <mergeCell ref="A22:D22"/>
    <mergeCell ref="A23:D23"/>
    <mergeCell ref="B24:D24"/>
    <mergeCell ref="B25:D25"/>
    <mergeCell ref="B26:D26"/>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3">
    <pageSetUpPr fitToPage="1"/>
  </sheetPr>
  <dimension ref="A1:D28"/>
  <sheetViews>
    <sheetView topLeftCell="A16" workbookViewId="0">
      <selection activeCell="A18" sqref="A18:B18"/>
    </sheetView>
  </sheetViews>
  <sheetFormatPr baseColWidth="10" defaultColWidth="11" defaultRowHeight="15" x14ac:dyDescent="0.25"/>
  <cols>
    <col min="1" max="1" width="50.140625" style="1" customWidth="1"/>
    <col min="2" max="2" width="41.5703125" style="1" customWidth="1"/>
    <col min="3" max="3" width="22.710937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225</v>
      </c>
      <c r="C6" s="65"/>
      <c r="D6" s="66"/>
    </row>
    <row r="7" spans="1:4" ht="20.100000000000001" customHeight="1" x14ac:dyDescent="0.25">
      <c r="A7" s="2" t="s">
        <v>8</v>
      </c>
      <c r="B7" s="71" t="s">
        <v>274</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275</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85.25" customHeight="1" x14ac:dyDescent="0.25">
      <c r="A14" s="13" t="s">
        <v>276</v>
      </c>
      <c r="B14" s="8" t="s">
        <v>277</v>
      </c>
      <c r="C14" s="13">
        <v>100</v>
      </c>
      <c r="D14" s="15" t="s">
        <v>283</v>
      </c>
    </row>
    <row r="15" spans="1:4" ht="309" customHeight="1" x14ac:dyDescent="0.25">
      <c r="A15" s="13" t="s">
        <v>278</v>
      </c>
      <c r="B15" s="8" t="s">
        <v>279</v>
      </c>
      <c r="C15" s="13">
        <v>100</v>
      </c>
      <c r="D15" s="15" t="s">
        <v>280</v>
      </c>
    </row>
    <row r="16" spans="1:4" ht="75" x14ac:dyDescent="0.25">
      <c r="A16" s="13" t="s">
        <v>188</v>
      </c>
      <c r="B16" s="8" t="s">
        <v>239</v>
      </c>
      <c r="C16" s="13">
        <v>100</v>
      </c>
      <c r="D16" s="15" t="s">
        <v>281</v>
      </c>
    </row>
    <row r="17" spans="1:4" ht="5.0999999999999996" customHeight="1" x14ac:dyDescent="0.25">
      <c r="A17" s="85"/>
      <c r="B17" s="85"/>
      <c r="C17" s="85"/>
      <c r="D17" s="85"/>
    </row>
    <row r="18" spans="1:4" ht="20.100000000000001" customHeight="1" x14ac:dyDescent="0.25">
      <c r="A18" s="64" t="s">
        <v>901</v>
      </c>
      <c r="B18" s="66"/>
      <c r="C18" s="4">
        <f>AVERAGE(C14:C16)</f>
        <v>100</v>
      </c>
      <c r="D18" s="6"/>
    </row>
    <row r="19" spans="1:4" ht="5.0999999999999996" customHeight="1" x14ac:dyDescent="0.25">
      <c r="A19" s="85"/>
      <c r="B19" s="85"/>
      <c r="C19" s="85"/>
      <c r="D19" s="85"/>
    </row>
    <row r="20" spans="1:4" x14ac:dyDescent="0.25">
      <c r="A20" s="72" t="s">
        <v>47</v>
      </c>
      <c r="B20" s="72"/>
      <c r="C20" s="72"/>
      <c r="D20" s="72"/>
    </row>
    <row r="21" spans="1:4" ht="93" customHeight="1" x14ac:dyDescent="0.25">
      <c r="A21" s="91" t="s">
        <v>906</v>
      </c>
      <c r="B21" s="91"/>
      <c r="C21" s="91"/>
      <c r="D21" s="91"/>
    </row>
    <row r="22" spans="1:4" ht="5.0999999999999996" customHeight="1" x14ac:dyDescent="0.25">
      <c r="A22" s="68"/>
      <c r="B22" s="68"/>
      <c r="C22" s="68"/>
      <c r="D22" s="68"/>
    </row>
    <row r="23" spans="1:4" x14ac:dyDescent="0.25">
      <c r="A23" s="70" t="s">
        <v>48</v>
      </c>
      <c r="B23" s="70"/>
      <c r="C23" s="70"/>
      <c r="D23" s="70"/>
    </row>
    <row r="24" spans="1:4" ht="69.95" customHeight="1" x14ac:dyDescent="0.25">
      <c r="A24" s="93" t="s">
        <v>903</v>
      </c>
      <c r="B24" s="93"/>
      <c r="C24" s="93"/>
      <c r="D24" s="93"/>
    </row>
    <row r="25" spans="1:4" ht="5.0999999999999996" customHeight="1" x14ac:dyDescent="0.25">
      <c r="A25" s="85"/>
      <c r="B25" s="85"/>
      <c r="C25" s="85"/>
      <c r="D25" s="85"/>
    </row>
    <row r="26" spans="1:4" x14ac:dyDescent="0.25">
      <c r="A26" s="7" t="s">
        <v>3</v>
      </c>
      <c r="B26" s="87">
        <v>45315</v>
      </c>
      <c r="C26" s="65"/>
      <c r="D26" s="66"/>
    </row>
    <row r="27" spans="1:4" ht="27.75" customHeight="1" x14ac:dyDescent="0.25">
      <c r="A27" s="10" t="s">
        <v>4</v>
      </c>
      <c r="B27" s="79" t="s">
        <v>173</v>
      </c>
      <c r="C27" s="80"/>
      <c r="D27" s="81"/>
    </row>
    <row r="28" spans="1:4" ht="29.25" customHeight="1" x14ac:dyDescent="0.25">
      <c r="A28" s="10" t="s">
        <v>10</v>
      </c>
      <c r="B28" s="79" t="s">
        <v>11</v>
      </c>
      <c r="C28" s="80"/>
      <c r="D28" s="81"/>
    </row>
  </sheetData>
  <mergeCells count="25">
    <mergeCell ref="B6:D6"/>
    <mergeCell ref="A1:D1"/>
    <mergeCell ref="A2:D2"/>
    <mergeCell ref="A3:D3"/>
    <mergeCell ref="A4:D4"/>
    <mergeCell ref="B5:D5"/>
    <mergeCell ref="A22:D22"/>
    <mergeCell ref="A23:D23"/>
    <mergeCell ref="B7:D7"/>
    <mergeCell ref="A8:D8"/>
    <mergeCell ref="A9:D9"/>
    <mergeCell ref="A10:D10"/>
    <mergeCell ref="A11:D11"/>
    <mergeCell ref="A12:A13"/>
    <mergeCell ref="B12:D12"/>
    <mergeCell ref="A18:B18"/>
    <mergeCell ref="A17:D17"/>
    <mergeCell ref="A19:D19"/>
    <mergeCell ref="A20:D20"/>
    <mergeCell ref="A21:D21"/>
    <mergeCell ref="A24:D24"/>
    <mergeCell ref="A25:D25"/>
    <mergeCell ref="B26:D26"/>
    <mergeCell ref="B27:D27"/>
    <mergeCell ref="B28:D28"/>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36"/>
  <sheetViews>
    <sheetView topLeftCell="A22" workbookViewId="0">
      <selection activeCell="A26" sqref="A26:B26"/>
    </sheetView>
  </sheetViews>
  <sheetFormatPr baseColWidth="10" defaultColWidth="11" defaultRowHeight="15" x14ac:dyDescent="0.25"/>
  <cols>
    <col min="1" max="1" width="50.14062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225</v>
      </c>
      <c r="C6" s="65"/>
      <c r="D6" s="66"/>
    </row>
    <row r="7" spans="1:4" ht="20.100000000000001" customHeight="1" x14ac:dyDescent="0.25">
      <c r="A7" s="2" t="s">
        <v>8</v>
      </c>
      <c r="B7" s="71" t="s">
        <v>284</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290</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60" customHeight="1" x14ac:dyDescent="0.25">
      <c r="A14" s="88" t="s">
        <v>285</v>
      </c>
      <c r="B14" s="8" t="s">
        <v>286</v>
      </c>
      <c r="C14" s="88">
        <v>100</v>
      </c>
      <c r="D14" s="82" t="s">
        <v>907</v>
      </c>
    </row>
    <row r="15" spans="1:4" ht="60" customHeight="1" x14ac:dyDescent="0.25">
      <c r="A15" s="90"/>
      <c r="B15" s="8" t="s">
        <v>287</v>
      </c>
      <c r="C15" s="90"/>
      <c r="D15" s="84"/>
    </row>
    <row r="16" spans="1:4" ht="111.75" customHeight="1" x14ac:dyDescent="0.25">
      <c r="A16" s="13" t="s">
        <v>167</v>
      </c>
      <c r="B16" s="8" t="s">
        <v>288</v>
      </c>
      <c r="C16" s="13">
        <v>100</v>
      </c>
      <c r="D16" s="15" t="s">
        <v>907</v>
      </c>
    </row>
    <row r="17" spans="1:4" ht="60" customHeight="1" x14ac:dyDescent="0.25">
      <c r="A17" s="88" t="s">
        <v>188</v>
      </c>
      <c r="B17" s="8" t="s">
        <v>79</v>
      </c>
      <c r="C17" s="88">
        <v>100</v>
      </c>
      <c r="D17" s="82" t="s">
        <v>908</v>
      </c>
    </row>
    <row r="18" spans="1:4" ht="60" customHeight="1" x14ac:dyDescent="0.25">
      <c r="A18" s="89"/>
      <c r="B18" s="8" t="s">
        <v>12</v>
      </c>
      <c r="C18" s="89"/>
      <c r="D18" s="83"/>
    </row>
    <row r="19" spans="1:4" ht="60" customHeight="1" x14ac:dyDescent="0.25">
      <c r="A19" s="89"/>
      <c r="B19" s="8" t="s">
        <v>13</v>
      </c>
      <c r="C19" s="89"/>
      <c r="D19" s="83"/>
    </row>
    <row r="20" spans="1:4" ht="60" customHeight="1" x14ac:dyDescent="0.25">
      <c r="A20" s="89"/>
      <c r="B20" s="8" t="s">
        <v>14</v>
      </c>
      <c r="C20" s="89"/>
      <c r="D20" s="83"/>
    </row>
    <row r="21" spans="1:4" ht="60" customHeight="1" x14ac:dyDescent="0.25">
      <c r="A21" s="89"/>
      <c r="B21" s="8" t="s">
        <v>15</v>
      </c>
      <c r="C21" s="89"/>
      <c r="D21" s="83"/>
    </row>
    <row r="22" spans="1:4" ht="60" customHeight="1" x14ac:dyDescent="0.25">
      <c r="A22" s="89"/>
      <c r="B22" s="8" t="s">
        <v>190</v>
      </c>
      <c r="C22" s="89"/>
      <c r="D22" s="83"/>
    </row>
    <row r="23" spans="1:4" ht="60" customHeight="1" x14ac:dyDescent="0.25">
      <c r="A23" s="89"/>
      <c r="B23" s="8" t="s">
        <v>191</v>
      </c>
      <c r="C23" s="89"/>
      <c r="D23" s="83"/>
    </row>
    <row r="24" spans="1:4" ht="60" customHeight="1" x14ac:dyDescent="0.25">
      <c r="A24" s="90"/>
      <c r="B24" s="8" t="s">
        <v>270</v>
      </c>
      <c r="C24" s="90"/>
      <c r="D24" s="84"/>
    </row>
    <row r="25" spans="1:4" ht="5.0999999999999996" customHeight="1" x14ac:dyDescent="0.25">
      <c r="A25" s="85"/>
      <c r="B25" s="85"/>
      <c r="C25" s="85"/>
      <c r="D25" s="85"/>
    </row>
    <row r="26" spans="1:4" ht="20.100000000000001" customHeight="1" x14ac:dyDescent="0.25">
      <c r="A26" s="64" t="s">
        <v>901</v>
      </c>
      <c r="B26" s="66"/>
      <c r="C26" s="4">
        <f>AVERAGE(C14:C24)</f>
        <v>100</v>
      </c>
      <c r="D26" s="6"/>
    </row>
    <row r="27" spans="1:4" ht="5.0999999999999996" customHeight="1" x14ac:dyDescent="0.25">
      <c r="A27" s="85"/>
      <c r="B27" s="85"/>
      <c r="C27" s="85"/>
      <c r="D27" s="85"/>
    </row>
    <row r="28" spans="1:4" x14ac:dyDescent="0.25">
      <c r="A28" s="72" t="s">
        <v>47</v>
      </c>
      <c r="B28" s="72"/>
      <c r="C28" s="72"/>
      <c r="D28" s="72"/>
    </row>
    <row r="29" spans="1:4" ht="81" customHeight="1" x14ac:dyDescent="0.25">
      <c r="A29" s="91" t="s">
        <v>289</v>
      </c>
      <c r="B29" s="91"/>
      <c r="C29" s="91"/>
      <c r="D29" s="91"/>
    </row>
    <row r="30" spans="1:4" ht="5.0999999999999996" customHeight="1" x14ac:dyDescent="0.25">
      <c r="A30" s="68"/>
      <c r="B30" s="68"/>
      <c r="C30" s="68"/>
      <c r="D30" s="68"/>
    </row>
    <row r="31" spans="1:4" x14ac:dyDescent="0.25">
      <c r="A31" s="70" t="s">
        <v>48</v>
      </c>
      <c r="B31" s="70"/>
      <c r="C31" s="70"/>
      <c r="D31" s="70"/>
    </row>
    <row r="32" spans="1:4" ht="69.95" customHeight="1" x14ac:dyDescent="0.25">
      <c r="A32" s="93" t="s">
        <v>282</v>
      </c>
      <c r="B32" s="93"/>
      <c r="C32" s="93"/>
      <c r="D32" s="93"/>
    </row>
    <row r="33" spans="1:4" ht="5.0999999999999996" customHeight="1" x14ac:dyDescent="0.25">
      <c r="A33" s="85"/>
      <c r="B33" s="85"/>
      <c r="C33" s="85"/>
      <c r="D33" s="85"/>
    </row>
    <row r="34" spans="1:4" x14ac:dyDescent="0.25">
      <c r="A34" s="7" t="s">
        <v>3</v>
      </c>
      <c r="B34" s="87">
        <v>45315</v>
      </c>
      <c r="C34" s="65"/>
      <c r="D34" s="66"/>
    </row>
    <row r="35" spans="1:4" ht="27.75" customHeight="1" x14ac:dyDescent="0.25">
      <c r="A35" s="10" t="s">
        <v>4</v>
      </c>
      <c r="B35" s="79" t="s">
        <v>173</v>
      </c>
      <c r="C35" s="80"/>
      <c r="D35" s="81"/>
    </row>
    <row r="36" spans="1:4" ht="29.25" customHeight="1" x14ac:dyDescent="0.25">
      <c r="A36" s="10" t="s">
        <v>10</v>
      </c>
      <c r="B36" s="79" t="s">
        <v>11</v>
      </c>
      <c r="C36" s="80"/>
      <c r="D36" s="81"/>
    </row>
  </sheetData>
  <mergeCells count="31">
    <mergeCell ref="A12:A13"/>
    <mergeCell ref="B12:D12"/>
    <mergeCell ref="A1:D1"/>
    <mergeCell ref="A2:D2"/>
    <mergeCell ref="A3:D3"/>
    <mergeCell ref="A4:D4"/>
    <mergeCell ref="B5:D5"/>
    <mergeCell ref="B6:D6"/>
    <mergeCell ref="B7:D7"/>
    <mergeCell ref="A8:D8"/>
    <mergeCell ref="A9:D9"/>
    <mergeCell ref="A10:D10"/>
    <mergeCell ref="A11:D11"/>
    <mergeCell ref="A30:D30"/>
    <mergeCell ref="A31:D31"/>
    <mergeCell ref="A14:A15"/>
    <mergeCell ref="C14:C15"/>
    <mergeCell ref="D14:D15"/>
    <mergeCell ref="A17:A24"/>
    <mergeCell ref="C17:C24"/>
    <mergeCell ref="D17:D24"/>
    <mergeCell ref="A26:B26"/>
    <mergeCell ref="A25:D25"/>
    <mergeCell ref="A27:D27"/>
    <mergeCell ref="A28:D28"/>
    <mergeCell ref="A29:D29"/>
    <mergeCell ref="A32:D32"/>
    <mergeCell ref="A33:D33"/>
    <mergeCell ref="B34:D34"/>
    <mergeCell ref="B35:D35"/>
    <mergeCell ref="B36:D36"/>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33"/>
  <sheetViews>
    <sheetView workbookViewId="0">
      <selection activeCell="B6" sqref="B6:D6"/>
    </sheetView>
  </sheetViews>
  <sheetFormatPr baseColWidth="10" defaultColWidth="11" defaultRowHeight="15" x14ac:dyDescent="0.25"/>
  <cols>
    <col min="1" max="1" width="50.140625" style="1" customWidth="1"/>
    <col min="2" max="3" width="41.5703125" style="1" customWidth="1"/>
    <col min="4" max="4" width="40.57031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309</v>
      </c>
      <c r="C5" s="65"/>
      <c r="D5" s="66"/>
    </row>
    <row r="6" spans="1:4" ht="20.100000000000001" customHeight="1" x14ac:dyDescent="0.25">
      <c r="A6" s="2" t="s">
        <v>2</v>
      </c>
      <c r="B6" s="71" t="s">
        <v>16</v>
      </c>
      <c r="C6" s="71"/>
      <c r="D6" s="71"/>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162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32" customHeight="1" x14ac:dyDescent="0.25">
      <c r="A14" s="114" t="s">
        <v>406</v>
      </c>
      <c r="B14" s="45" t="s">
        <v>407</v>
      </c>
      <c r="C14" s="34">
        <v>100</v>
      </c>
      <c r="D14" s="82" t="s">
        <v>818</v>
      </c>
    </row>
    <row r="15" spans="1:4" ht="71.25" customHeight="1" x14ac:dyDescent="0.25">
      <c r="A15" s="115"/>
      <c r="B15" s="45" t="s">
        <v>170</v>
      </c>
      <c r="C15" s="34">
        <v>100</v>
      </c>
      <c r="D15" s="83"/>
    </row>
    <row r="16" spans="1:4" ht="53.25" customHeight="1" x14ac:dyDescent="0.25">
      <c r="A16" s="115"/>
      <c r="B16" s="45" t="s">
        <v>79</v>
      </c>
      <c r="C16" s="34">
        <v>100</v>
      </c>
      <c r="D16" s="83"/>
    </row>
    <row r="17" spans="1:4" ht="79.5" customHeight="1" x14ac:dyDescent="0.25">
      <c r="A17" s="115"/>
      <c r="B17" s="45" t="s">
        <v>15</v>
      </c>
      <c r="C17" s="34">
        <v>100</v>
      </c>
      <c r="D17" s="83"/>
    </row>
    <row r="18" spans="1:4" ht="49.5" customHeight="1" x14ac:dyDescent="0.25">
      <c r="A18" s="115"/>
      <c r="B18" s="45" t="s">
        <v>13</v>
      </c>
      <c r="C18" s="34">
        <v>100</v>
      </c>
      <c r="D18" s="83"/>
    </row>
    <row r="19" spans="1:4" ht="57" customHeight="1" x14ac:dyDescent="0.25">
      <c r="A19" s="115"/>
      <c r="B19" s="45" t="s">
        <v>14</v>
      </c>
      <c r="C19" s="34">
        <v>100</v>
      </c>
      <c r="D19" s="83"/>
    </row>
    <row r="20" spans="1:4" ht="67.5" customHeight="1" x14ac:dyDescent="0.25">
      <c r="A20" s="116"/>
      <c r="B20" s="45" t="s">
        <v>12</v>
      </c>
      <c r="C20" s="34">
        <v>100</v>
      </c>
      <c r="D20" s="84"/>
    </row>
    <row r="21" spans="1:4" ht="30" x14ac:dyDescent="0.25">
      <c r="A21" s="30"/>
      <c r="B21" s="57" t="s">
        <v>909</v>
      </c>
      <c r="C21" s="58">
        <v>100</v>
      </c>
      <c r="D21" s="9"/>
    </row>
    <row r="22" spans="1:4" ht="5.0999999999999996" customHeight="1" x14ac:dyDescent="0.25">
      <c r="A22" s="85"/>
      <c r="B22" s="85"/>
      <c r="C22" s="85"/>
      <c r="D22" s="85"/>
    </row>
    <row r="23" spans="1:4" ht="20.100000000000001" customHeight="1" x14ac:dyDescent="0.25">
      <c r="A23" s="64" t="s">
        <v>901</v>
      </c>
      <c r="B23" s="66"/>
      <c r="C23" s="42">
        <f>AVERAGE(C20:C21)</f>
        <v>100</v>
      </c>
      <c r="D23" s="6"/>
    </row>
    <row r="24" spans="1:4" ht="5.0999999999999996" customHeight="1" x14ac:dyDescent="0.25">
      <c r="A24" s="85"/>
      <c r="B24" s="85"/>
      <c r="C24" s="85"/>
      <c r="D24" s="85"/>
    </row>
    <row r="25" spans="1:4" x14ac:dyDescent="0.25">
      <c r="A25" s="72" t="s">
        <v>47</v>
      </c>
      <c r="B25" s="72"/>
      <c r="C25" s="72"/>
      <c r="D25" s="72"/>
    </row>
    <row r="26" spans="1:4" ht="195.75" customHeight="1" x14ac:dyDescent="0.25">
      <c r="A26" s="69" t="s">
        <v>820</v>
      </c>
      <c r="B26" s="69"/>
      <c r="C26" s="69"/>
      <c r="D26" s="69"/>
    </row>
    <row r="27" spans="1:4" ht="5.0999999999999996" customHeight="1" x14ac:dyDescent="0.25">
      <c r="A27" s="68"/>
      <c r="B27" s="68"/>
      <c r="C27" s="68"/>
      <c r="D27" s="68"/>
    </row>
    <row r="28" spans="1:4" x14ac:dyDescent="0.25">
      <c r="A28" s="70" t="s">
        <v>48</v>
      </c>
      <c r="B28" s="70"/>
      <c r="C28" s="70"/>
      <c r="D28" s="70"/>
    </row>
    <row r="29" spans="1:4" ht="69.95" customHeight="1" x14ac:dyDescent="0.25">
      <c r="A29" s="86" t="s">
        <v>910</v>
      </c>
      <c r="B29" s="86"/>
      <c r="C29" s="86"/>
      <c r="D29" s="86"/>
    </row>
    <row r="30" spans="1:4" ht="5.0999999999999996" customHeight="1" x14ac:dyDescent="0.25">
      <c r="A30" s="85"/>
      <c r="B30" s="85"/>
      <c r="C30" s="85"/>
      <c r="D30" s="85"/>
    </row>
    <row r="31" spans="1:4" x14ac:dyDescent="0.25">
      <c r="A31" s="28" t="s">
        <v>3</v>
      </c>
      <c r="B31" s="87">
        <v>45321</v>
      </c>
      <c r="C31" s="65"/>
      <c r="D31" s="66"/>
    </row>
    <row r="32" spans="1:4" ht="27.75" customHeight="1" x14ac:dyDescent="0.25">
      <c r="A32" s="29" t="s">
        <v>4</v>
      </c>
      <c r="B32" s="79" t="s">
        <v>819</v>
      </c>
      <c r="C32" s="80"/>
      <c r="D32" s="81"/>
    </row>
    <row r="33" spans="1:4" ht="29.25" customHeight="1" x14ac:dyDescent="0.25">
      <c r="A33" s="29" t="s">
        <v>10</v>
      </c>
      <c r="B33" s="79" t="s">
        <v>11</v>
      </c>
      <c r="C33" s="80"/>
      <c r="D33" s="81"/>
    </row>
  </sheetData>
  <mergeCells count="27">
    <mergeCell ref="B6:D6"/>
    <mergeCell ref="A23:B23"/>
    <mergeCell ref="A1:D1"/>
    <mergeCell ref="A2:D2"/>
    <mergeCell ref="A3:D3"/>
    <mergeCell ref="A4:D4"/>
    <mergeCell ref="B5:D5"/>
    <mergeCell ref="A26:D26"/>
    <mergeCell ref="B7:D7"/>
    <mergeCell ref="A8:D8"/>
    <mergeCell ref="A9:D9"/>
    <mergeCell ref="A10:D10"/>
    <mergeCell ref="A11:D11"/>
    <mergeCell ref="A12:A13"/>
    <mergeCell ref="B12:D12"/>
    <mergeCell ref="A14:A20"/>
    <mergeCell ref="D14:D20"/>
    <mergeCell ref="A22:D22"/>
    <mergeCell ref="A24:D24"/>
    <mergeCell ref="A25:D25"/>
    <mergeCell ref="B33:D33"/>
    <mergeCell ref="A27:D27"/>
    <mergeCell ref="A28:D28"/>
    <mergeCell ref="A29:D29"/>
    <mergeCell ref="A30:D30"/>
    <mergeCell ref="B31:D31"/>
    <mergeCell ref="B32:D32"/>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33"/>
  <sheetViews>
    <sheetView topLeftCell="A22" zoomScale="130" zoomScaleNormal="130" workbookViewId="0">
      <selection activeCell="A23" sqref="A23:B23"/>
    </sheetView>
  </sheetViews>
  <sheetFormatPr baseColWidth="10" defaultColWidth="11" defaultRowHeight="15" x14ac:dyDescent="0.25"/>
  <cols>
    <col min="1" max="1" width="40.7109375" style="1" customWidth="1"/>
    <col min="2" max="2" width="41.5703125" style="60" customWidth="1"/>
    <col min="3" max="3" width="22.570312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291</v>
      </c>
      <c r="C5" s="65"/>
      <c r="D5" s="66"/>
    </row>
    <row r="6" spans="1:4" ht="20.100000000000001" customHeight="1" x14ac:dyDescent="0.25">
      <c r="A6" s="2" t="s">
        <v>2</v>
      </c>
      <c r="B6" s="64" t="s">
        <v>292</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293</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5.75" customHeight="1" x14ac:dyDescent="0.25">
      <c r="A14" s="114" t="s">
        <v>294</v>
      </c>
      <c r="B14" s="59" t="s">
        <v>295</v>
      </c>
      <c r="C14" s="88">
        <v>100</v>
      </c>
      <c r="D14" s="82" t="s">
        <v>296</v>
      </c>
    </row>
    <row r="15" spans="1:4" ht="84.75" customHeight="1" x14ac:dyDescent="0.25">
      <c r="A15" s="115"/>
      <c r="B15" s="59" t="s">
        <v>297</v>
      </c>
      <c r="C15" s="89"/>
      <c r="D15" s="83"/>
    </row>
    <row r="16" spans="1:4" ht="102" customHeight="1" x14ac:dyDescent="0.25">
      <c r="A16" s="116"/>
      <c r="B16" s="59" t="s">
        <v>298</v>
      </c>
      <c r="C16" s="90"/>
      <c r="D16" s="84"/>
    </row>
    <row r="17" spans="1:4" ht="112.5" customHeight="1" x14ac:dyDescent="0.25">
      <c r="A17" s="114" t="s">
        <v>299</v>
      </c>
      <c r="B17" s="59" t="s">
        <v>300</v>
      </c>
      <c r="C17" s="88">
        <v>100</v>
      </c>
      <c r="D17" s="82" t="s">
        <v>911</v>
      </c>
    </row>
    <row r="18" spans="1:4" ht="114" customHeight="1" x14ac:dyDescent="0.25">
      <c r="A18" s="116"/>
      <c r="B18" s="59" t="s">
        <v>301</v>
      </c>
      <c r="C18" s="90"/>
      <c r="D18" s="84"/>
    </row>
    <row r="19" spans="1:4" ht="87" customHeight="1" x14ac:dyDescent="0.25">
      <c r="A19" s="114" t="s">
        <v>302</v>
      </c>
      <c r="B19" s="44" t="s">
        <v>303</v>
      </c>
      <c r="C19" s="117">
        <v>100</v>
      </c>
      <c r="D19" s="82" t="s">
        <v>304</v>
      </c>
    </row>
    <row r="20" spans="1:4" ht="121.5" customHeight="1" x14ac:dyDescent="0.25">
      <c r="A20" s="115"/>
      <c r="B20" s="44" t="s">
        <v>305</v>
      </c>
      <c r="C20" s="118"/>
      <c r="D20" s="83"/>
    </row>
    <row r="21" spans="1:4" ht="106.5" customHeight="1" x14ac:dyDescent="0.25">
      <c r="A21" s="116"/>
      <c r="B21" s="44" t="s">
        <v>306</v>
      </c>
      <c r="C21" s="119"/>
      <c r="D21" s="84"/>
    </row>
    <row r="22" spans="1:4" ht="5.0999999999999996" customHeight="1" x14ac:dyDescent="0.25">
      <c r="A22" s="85"/>
      <c r="B22" s="85"/>
      <c r="C22" s="85"/>
      <c r="D22" s="85"/>
    </row>
    <row r="23" spans="1:4" ht="20.100000000000001" customHeight="1" x14ac:dyDescent="0.25">
      <c r="A23" s="64" t="s">
        <v>901</v>
      </c>
      <c r="B23" s="66"/>
      <c r="C23" s="42">
        <f>AVERAGE(C14:C21)</f>
        <v>100</v>
      </c>
      <c r="D23" s="6"/>
    </row>
    <row r="24" spans="1:4" ht="5.0999999999999996" customHeight="1" x14ac:dyDescent="0.25">
      <c r="A24" s="85"/>
      <c r="B24" s="85"/>
      <c r="C24" s="85"/>
      <c r="D24" s="85"/>
    </row>
    <row r="25" spans="1:4" x14ac:dyDescent="0.25">
      <c r="A25" s="72" t="s">
        <v>47</v>
      </c>
      <c r="B25" s="72"/>
      <c r="C25" s="72"/>
      <c r="D25" s="72"/>
    </row>
    <row r="26" spans="1:4" ht="69.95" customHeight="1" x14ac:dyDescent="0.25">
      <c r="A26" s="91" t="s">
        <v>308</v>
      </c>
      <c r="B26" s="92"/>
      <c r="C26" s="92"/>
      <c r="D26" s="92"/>
    </row>
    <row r="27" spans="1:4" ht="5.0999999999999996" customHeight="1" x14ac:dyDescent="0.25">
      <c r="A27" s="68"/>
      <c r="B27" s="68"/>
      <c r="C27" s="68"/>
      <c r="D27" s="68"/>
    </row>
    <row r="28" spans="1:4" x14ac:dyDescent="0.25">
      <c r="A28" s="70" t="s">
        <v>48</v>
      </c>
      <c r="B28" s="70"/>
      <c r="C28" s="70"/>
      <c r="D28" s="70"/>
    </row>
    <row r="29" spans="1:4" ht="69.95" customHeight="1" x14ac:dyDescent="0.25">
      <c r="A29" s="93" t="s">
        <v>321</v>
      </c>
      <c r="B29" s="93"/>
      <c r="C29" s="93"/>
      <c r="D29" s="93"/>
    </row>
    <row r="30" spans="1:4" ht="5.0999999999999996" customHeight="1" x14ac:dyDescent="0.25">
      <c r="A30" s="85"/>
      <c r="B30" s="85"/>
      <c r="C30" s="85"/>
      <c r="D30" s="85"/>
    </row>
    <row r="31" spans="1:4" x14ac:dyDescent="0.25">
      <c r="A31" s="7" t="s">
        <v>3</v>
      </c>
      <c r="B31" s="87">
        <v>45315</v>
      </c>
      <c r="C31" s="65"/>
      <c r="D31" s="66"/>
    </row>
    <row r="32" spans="1:4" ht="27.75" customHeight="1" x14ac:dyDescent="0.25">
      <c r="A32" s="10" t="s">
        <v>4</v>
      </c>
      <c r="B32" s="79" t="s">
        <v>307</v>
      </c>
      <c r="C32" s="80"/>
      <c r="D32" s="81"/>
    </row>
    <row r="33" spans="1:4" ht="29.25" customHeight="1" x14ac:dyDescent="0.25">
      <c r="A33" s="10" t="s">
        <v>10</v>
      </c>
      <c r="B33" s="79" t="s">
        <v>11</v>
      </c>
      <c r="C33" s="80"/>
      <c r="D33"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4:A16"/>
    <mergeCell ref="C14:C16"/>
    <mergeCell ref="D14:D16"/>
    <mergeCell ref="A17:A18"/>
    <mergeCell ref="C17:C18"/>
    <mergeCell ref="D17:D18"/>
    <mergeCell ref="A19:A21"/>
    <mergeCell ref="C19:C21"/>
    <mergeCell ref="D19:D21"/>
    <mergeCell ref="A22:D22"/>
    <mergeCell ref="A24:D24"/>
    <mergeCell ref="B31:D31"/>
    <mergeCell ref="B32:D32"/>
    <mergeCell ref="B33:D33"/>
    <mergeCell ref="A23:B23"/>
    <mergeCell ref="A25:D25"/>
    <mergeCell ref="A26:D26"/>
    <mergeCell ref="A27:D27"/>
    <mergeCell ref="A28:D28"/>
    <mergeCell ref="A29:D29"/>
    <mergeCell ref="A30:D30"/>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30"/>
  <sheetViews>
    <sheetView topLeftCell="A18" zoomScaleNormal="100" workbookViewId="0">
      <selection activeCell="A20" sqref="A20:B20"/>
    </sheetView>
  </sheetViews>
  <sheetFormatPr baseColWidth="10" defaultColWidth="11" defaultRowHeight="15" x14ac:dyDescent="0.25"/>
  <cols>
    <col min="1" max="1" width="50.140625" style="1" customWidth="1"/>
    <col min="2" max="2" width="41.5703125" style="1" customWidth="1"/>
    <col min="3" max="3" width="40.710937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309</v>
      </c>
      <c r="C5" s="65"/>
      <c r="D5" s="66"/>
    </row>
    <row r="6" spans="1:4" ht="20.100000000000001" customHeight="1" x14ac:dyDescent="0.25">
      <c r="A6" s="2" t="s">
        <v>2</v>
      </c>
      <c r="B6" s="64" t="s">
        <v>310</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293</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26.75" customHeight="1" x14ac:dyDescent="0.25">
      <c r="A14" s="114" t="s">
        <v>311</v>
      </c>
      <c r="B14" s="8" t="s">
        <v>312</v>
      </c>
      <c r="C14" s="88">
        <v>100</v>
      </c>
      <c r="D14" s="82" t="s">
        <v>319</v>
      </c>
    </row>
    <row r="15" spans="1:4" ht="126.75" customHeight="1" x14ac:dyDescent="0.25">
      <c r="A15" s="115"/>
      <c r="B15" s="8" t="s">
        <v>313</v>
      </c>
      <c r="C15" s="89"/>
      <c r="D15" s="83"/>
    </row>
    <row r="16" spans="1:4" ht="120.75" customHeight="1" x14ac:dyDescent="0.25">
      <c r="A16" s="116"/>
      <c r="B16" s="8" t="s">
        <v>314</v>
      </c>
      <c r="C16" s="90"/>
      <c r="D16" s="84"/>
    </row>
    <row r="17" spans="1:4" ht="169.5" customHeight="1" x14ac:dyDescent="0.25">
      <c r="A17" s="114" t="s">
        <v>315</v>
      </c>
      <c r="B17" s="8" t="s">
        <v>316</v>
      </c>
      <c r="C17" s="88">
        <v>100</v>
      </c>
      <c r="D17" s="82" t="s">
        <v>317</v>
      </c>
    </row>
    <row r="18" spans="1:4" ht="204.75" customHeight="1" x14ac:dyDescent="0.25">
      <c r="A18" s="115"/>
      <c r="B18" s="8" t="s">
        <v>318</v>
      </c>
      <c r="C18" s="89"/>
      <c r="D18" s="83"/>
    </row>
    <row r="19" spans="1:4" ht="5.0999999999999996" customHeight="1" x14ac:dyDescent="0.25">
      <c r="A19" s="85"/>
      <c r="B19" s="85"/>
      <c r="C19" s="85"/>
      <c r="D19" s="85"/>
    </row>
    <row r="20" spans="1:4" ht="20.100000000000001" customHeight="1" x14ac:dyDescent="0.25">
      <c r="A20" s="64" t="s">
        <v>901</v>
      </c>
      <c r="B20" s="66"/>
      <c r="C20" s="4">
        <f>AVERAGE(C14:C18)</f>
        <v>100</v>
      </c>
      <c r="D20" s="6"/>
    </row>
    <row r="21" spans="1:4" ht="5.0999999999999996" customHeight="1" x14ac:dyDescent="0.25">
      <c r="A21" s="85"/>
      <c r="B21" s="85"/>
      <c r="C21" s="85"/>
      <c r="D21" s="85"/>
    </row>
    <row r="22" spans="1:4" x14ac:dyDescent="0.25">
      <c r="A22" s="72" t="s">
        <v>47</v>
      </c>
      <c r="B22" s="72"/>
      <c r="C22" s="72"/>
      <c r="D22" s="72"/>
    </row>
    <row r="23" spans="1:4" ht="69.95" customHeight="1" x14ac:dyDescent="0.25">
      <c r="A23" s="69" t="s">
        <v>320</v>
      </c>
      <c r="B23" s="69"/>
      <c r="C23" s="69"/>
      <c r="D23" s="69"/>
    </row>
    <row r="24" spans="1:4" ht="5.0999999999999996" customHeight="1" x14ac:dyDescent="0.25">
      <c r="A24" s="68"/>
      <c r="B24" s="68"/>
      <c r="C24" s="68"/>
      <c r="D24" s="68"/>
    </row>
    <row r="25" spans="1:4" x14ac:dyDescent="0.25">
      <c r="A25" s="70" t="s">
        <v>48</v>
      </c>
      <c r="B25" s="70"/>
      <c r="C25" s="70"/>
      <c r="D25" s="70"/>
    </row>
    <row r="26" spans="1:4" ht="69.95" customHeight="1" x14ac:dyDescent="0.25">
      <c r="A26" s="93" t="s">
        <v>322</v>
      </c>
      <c r="B26" s="93"/>
      <c r="C26" s="93"/>
      <c r="D26" s="93"/>
    </row>
    <row r="27" spans="1:4" ht="5.0999999999999996" customHeight="1" x14ac:dyDescent="0.25">
      <c r="A27" s="85"/>
      <c r="B27" s="85"/>
      <c r="C27" s="85"/>
      <c r="D27" s="85"/>
    </row>
    <row r="28" spans="1:4" x14ac:dyDescent="0.25">
      <c r="A28" s="7" t="s">
        <v>3</v>
      </c>
      <c r="B28" s="87">
        <v>45320</v>
      </c>
      <c r="C28" s="65"/>
      <c r="D28" s="66"/>
    </row>
    <row r="29" spans="1:4" ht="27.75" customHeight="1" x14ac:dyDescent="0.25">
      <c r="A29" s="10" t="s">
        <v>4</v>
      </c>
      <c r="B29" s="79" t="s">
        <v>307</v>
      </c>
      <c r="C29" s="80"/>
      <c r="D29" s="81"/>
    </row>
    <row r="30" spans="1:4" ht="29.25" customHeight="1" x14ac:dyDescent="0.25">
      <c r="A30" s="10" t="s">
        <v>10</v>
      </c>
      <c r="B30" s="79" t="s">
        <v>11</v>
      </c>
      <c r="C30" s="80"/>
      <c r="D30" s="81"/>
    </row>
  </sheetData>
  <mergeCells count="31">
    <mergeCell ref="A12:A13"/>
    <mergeCell ref="B12:D12"/>
    <mergeCell ref="A1:D1"/>
    <mergeCell ref="A2:D2"/>
    <mergeCell ref="A3:D3"/>
    <mergeCell ref="A4:D4"/>
    <mergeCell ref="B5:D5"/>
    <mergeCell ref="B6:D6"/>
    <mergeCell ref="B7:D7"/>
    <mergeCell ref="A8:D8"/>
    <mergeCell ref="A9:D9"/>
    <mergeCell ref="A10:D10"/>
    <mergeCell ref="A11:D11"/>
    <mergeCell ref="A25:D25"/>
    <mergeCell ref="A14:A16"/>
    <mergeCell ref="C14:C16"/>
    <mergeCell ref="D14:D16"/>
    <mergeCell ref="A17:A18"/>
    <mergeCell ref="C17:C18"/>
    <mergeCell ref="D17:D18"/>
    <mergeCell ref="A20:B20"/>
    <mergeCell ref="A19:D19"/>
    <mergeCell ref="A21:D21"/>
    <mergeCell ref="A22:D22"/>
    <mergeCell ref="A23:D23"/>
    <mergeCell ref="A24:D24"/>
    <mergeCell ref="A26:D26"/>
    <mergeCell ref="A27:D27"/>
    <mergeCell ref="B28:D28"/>
    <mergeCell ref="B29:D29"/>
    <mergeCell ref="B30:D30"/>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9"/>
  <sheetViews>
    <sheetView topLeftCell="A16" workbookViewId="0">
      <selection activeCell="A19" sqref="A19:B19"/>
    </sheetView>
  </sheetViews>
  <sheetFormatPr baseColWidth="10" defaultColWidth="11" defaultRowHeight="15" x14ac:dyDescent="0.25"/>
  <cols>
    <col min="1" max="1" width="50.140625" style="1" customWidth="1"/>
    <col min="2" max="2" width="41.5703125" style="60" customWidth="1"/>
    <col min="3" max="3" width="22.710937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309</v>
      </c>
      <c r="C5" s="65"/>
      <c r="D5" s="66"/>
    </row>
    <row r="6" spans="1:4" ht="20.100000000000001" customHeight="1" x14ac:dyDescent="0.25">
      <c r="A6" s="2" t="s">
        <v>2</v>
      </c>
      <c r="B6" s="64" t="s">
        <v>323</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293</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02" customHeight="1" x14ac:dyDescent="0.25">
      <c r="A14" s="114" t="s">
        <v>324</v>
      </c>
      <c r="B14" s="59" t="s">
        <v>325</v>
      </c>
      <c r="C14" s="120">
        <v>100</v>
      </c>
      <c r="D14" s="82" t="s">
        <v>822</v>
      </c>
    </row>
    <row r="15" spans="1:4" ht="67.5" customHeight="1" x14ac:dyDescent="0.25">
      <c r="A15" s="115"/>
      <c r="B15" s="59" t="s">
        <v>326</v>
      </c>
      <c r="C15" s="121"/>
      <c r="D15" s="83"/>
    </row>
    <row r="16" spans="1:4" ht="126" customHeight="1" x14ac:dyDescent="0.25">
      <c r="A16" s="114" t="s">
        <v>327</v>
      </c>
      <c r="B16" s="59" t="s">
        <v>328</v>
      </c>
      <c r="C16" s="120">
        <v>100</v>
      </c>
      <c r="D16" s="95" t="s">
        <v>823</v>
      </c>
    </row>
    <row r="17" spans="1:4" ht="158.25" customHeight="1" x14ac:dyDescent="0.25">
      <c r="A17" s="115"/>
      <c r="B17" s="59" t="s">
        <v>329</v>
      </c>
      <c r="C17" s="121"/>
      <c r="D17" s="96"/>
    </row>
    <row r="18" spans="1:4" ht="5.0999999999999996" customHeight="1" x14ac:dyDescent="0.25">
      <c r="A18" s="85"/>
      <c r="B18" s="85"/>
      <c r="C18" s="85"/>
      <c r="D18" s="85"/>
    </row>
    <row r="19" spans="1:4" ht="20.100000000000001" customHeight="1" x14ac:dyDescent="0.25">
      <c r="A19" s="64" t="s">
        <v>901</v>
      </c>
      <c r="B19" s="66"/>
      <c r="C19" s="4">
        <f>AVERAGE(C14:C17)</f>
        <v>100</v>
      </c>
      <c r="D19" s="6"/>
    </row>
    <row r="20" spans="1:4" ht="5.0999999999999996" customHeight="1" x14ac:dyDescent="0.25">
      <c r="A20" s="85"/>
      <c r="B20" s="85"/>
      <c r="C20" s="85"/>
      <c r="D20" s="85"/>
    </row>
    <row r="21" spans="1:4" x14ac:dyDescent="0.25">
      <c r="A21" s="72" t="s">
        <v>47</v>
      </c>
      <c r="B21" s="72"/>
      <c r="C21" s="72"/>
      <c r="D21" s="72"/>
    </row>
    <row r="22" spans="1:4" ht="97.5" customHeight="1" x14ac:dyDescent="0.25">
      <c r="A22" s="69" t="s">
        <v>912</v>
      </c>
      <c r="B22" s="100"/>
      <c r="C22" s="100"/>
      <c r="D22" s="100"/>
    </row>
    <row r="23" spans="1:4" ht="5.0999999999999996" customHeight="1" x14ac:dyDescent="0.25">
      <c r="A23" s="68"/>
      <c r="B23" s="68"/>
      <c r="C23" s="68"/>
      <c r="D23" s="68"/>
    </row>
    <row r="24" spans="1:4" x14ac:dyDescent="0.25">
      <c r="A24" s="70" t="s">
        <v>48</v>
      </c>
      <c r="B24" s="70"/>
      <c r="C24" s="70"/>
      <c r="D24" s="70"/>
    </row>
    <row r="25" spans="1:4" ht="69.95" customHeight="1" x14ac:dyDescent="0.25">
      <c r="A25" s="86" t="s">
        <v>851</v>
      </c>
      <c r="B25" s="86"/>
      <c r="C25" s="86"/>
      <c r="D25" s="86"/>
    </row>
    <row r="26" spans="1:4" ht="5.0999999999999996" customHeight="1" x14ac:dyDescent="0.25">
      <c r="A26" s="85"/>
      <c r="B26" s="85"/>
      <c r="C26" s="85"/>
      <c r="D26" s="85"/>
    </row>
    <row r="27" spans="1:4" x14ac:dyDescent="0.25">
      <c r="A27" s="7" t="s">
        <v>3</v>
      </c>
      <c r="B27" s="87">
        <v>45320</v>
      </c>
      <c r="C27" s="65"/>
      <c r="D27" s="66"/>
    </row>
    <row r="28" spans="1:4" ht="27.75" customHeight="1" x14ac:dyDescent="0.25">
      <c r="A28" s="10" t="s">
        <v>4</v>
      </c>
      <c r="B28" s="79" t="s">
        <v>307</v>
      </c>
      <c r="C28" s="80"/>
      <c r="D28" s="81"/>
    </row>
    <row r="29" spans="1:4" ht="29.25" customHeight="1" x14ac:dyDescent="0.25">
      <c r="A29" s="10" t="s">
        <v>10</v>
      </c>
      <c r="B29" s="79" t="s">
        <v>11</v>
      </c>
      <c r="C29" s="80"/>
      <c r="D29" s="81"/>
    </row>
  </sheetData>
  <mergeCells count="31">
    <mergeCell ref="A25:D25"/>
    <mergeCell ref="A26:D26"/>
    <mergeCell ref="B27:D27"/>
    <mergeCell ref="B28:D28"/>
    <mergeCell ref="B29:D29"/>
    <mergeCell ref="A23:D23"/>
    <mergeCell ref="A24:D24"/>
    <mergeCell ref="A14:A15"/>
    <mergeCell ref="C14:C15"/>
    <mergeCell ref="D14:D15"/>
    <mergeCell ref="A16:A17"/>
    <mergeCell ref="C16:C17"/>
    <mergeCell ref="D16:D17"/>
    <mergeCell ref="A19:B19"/>
    <mergeCell ref="A18:D18"/>
    <mergeCell ref="A20:D20"/>
    <mergeCell ref="A21:D21"/>
    <mergeCell ref="A22:D22"/>
    <mergeCell ref="A12:A13"/>
    <mergeCell ref="B12:D12"/>
    <mergeCell ref="A1:D1"/>
    <mergeCell ref="A2:D2"/>
    <mergeCell ref="A3:D3"/>
    <mergeCell ref="A4:D4"/>
    <mergeCell ref="B5:D5"/>
    <mergeCell ref="B6:D6"/>
    <mergeCell ref="B7:D7"/>
    <mergeCell ref="A8:D8"/>
    <mergeCell ref="A9:D9"/>
    <mergeCell ref="A10:D10"/>
    <mergeCell ref="A11:D11"/>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D38"/>
  <sheetViews>
    <sheetView topLeftCell="A25" zoomScale="130" zoomScaleNormal="130" workbookViewId="0">
      <selection activeCell="E34" sqref="E34"/>
    </sheetView>
  </sheetViews>
  <sheetFormatPr baseColWidth="10" defaultColWidth="11" defaultRowHeight="15" x14ac:dyDescent="0.25"/>
  <cols>
    <col min="1" max="1" width="40.7109375" style="1" customWidth="1"/>
    <col min="2" max="2" width="41.5703125" style="1" customWidth="1"/>
    <col min="3" max="3" width="22.710937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50</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51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90" x14ac:dyDescent="0.25">
      <c r="A14" s="88" t="s">
        <v>52</v>
      </c>
      <c r="B14" s="8" t="s">
        <v>53</v>
      </c>
      <c r="C14" s="88">
        <v>100</v>
      </c>
      <c r="D14" s="82" t="s">
        <v>54</v>
      </c>
    </row>
    <row r="15" spans="1:4" ht="60" x14ac:dyDescent="0.25">
      <c r="A15" s="89"/>
      <c r="B15" s="8" t="s">
        <v>55</v>
      </c>
      <c r="C15" s="89"/>
      <c r="D15" s="83"/>
    </row>
    <row r="16" spans="1:4" ht="60" x14ac:dyDescent="0.25">
      <c r="A16" s="89"/>
      <c r="B16" s="8" t="s">
        <v>56</v>
      </c>
      <c r="C16" s="89"/>
      <c r="D16" s="83"/>
    </row>
    <row r="17" spans="1:4" ht="75" x14ac:dyDescent="0.25">
      <c r="A17" s="90"/>
      <c r="B17" s="8" t="s">
        <v>57</v>
      </c>
      <c r="C17" s="90"/>
      <c r="D17" s="84"/>
    </row>
    <row r="18" spans="1:4" ht="45" x14ac:dyDescent="0.25">
      <c r="A18" s="88" t="s">
        <v>58</v>
      </c>
      <c r="B18" s="8" t="s">
        <v>59</v>
      </c>
      <c r="C18" s="94">
        <v>100</v>
      </c>
      <c r="D18" s="98" t="s">
        <v>69</v>
      </c>
    </row>
    <row r="19" spans="1:4" ht="30" x14ac:dyDescent="0.25">
      <c r="A19" s="89"/>
      <c r="B19" s="8" t="s">
        <v>60</v>
      </c>
      <c r="C19" s="94"/>
      <c r="D19" s="98"/>
    </row>
    <row r="20" spans="1:4" ht="30" x14ac:dyDescent="0.25">
      <c r="A20" s="89"/>
      <c r="B20" s="8" t="s">
        <v>12</v>
      </c>
      <c r="C20" s="94"/>
      <c r="D20" s="98"/>
    </row>
    <row r="21" spans="1:4" ht="45" x14ac:dyDescent="0.25">
      <c r="A21" s="89"/>
      <c r="B21" s="8" t="s">
        <v>61</v>
      </c>
      <c r="C21" s="94"/>
      <c r="D21" s="98"/>
    </row>
    <row r="22" spans="1:4" ht="45" x14ac:dyDescent="0.25">
      <c r="A22" s="89"/>
      <c r="B22" s="8" t="s">
        <v>62</v>
      </c>
      <c r="C22" s="94"/>
      <c r="D22" s="98"/>
    </row>
    <row r="23" spans="1:4" ht="30" x14ac:dyDescent="0.25">
      <c r="A23" s="89"/>
      <c r="B23" s="8" t="s">
        <v>13</v>
      </c>
      <c r="C23" s="94"/>
      <c r="D23" s="98"/>
    </row>
    <row r="24" spans="1:4" ht="65.25" customHeight="1" x14ac:dyDescent="0.25">
      <c r="A24" s="94" t="s">
        <v>63</v>
      </c>
      <c r="B24" s="8" t="s">
        <v>64</v>
      </c>
      <c r="C24" s="88">
        <v>100</v>
      </c>
      <c r="D24" s="95" t="s">
        <v>65</v>
      </c>
    </row>
    <row r="25" spans="1:4" ht="73.5" customHeight="1" x14ac:dyDescent="0.25">
      <c r="A25" s="94"/>
      <c r="B25" s="8" t="s">
        <v>66</v>
      </c>
      <c r="C25" s="89"/>
      <c r="D25" s="96"/>
    </row>
    <row r="26" spans="1:4" ht="62.25" customHeight="1" x14ac:dyDescent="0.25">
      <c r="A26" s="94"/>
      <c r="B26" s="8" t="s">
        <v>67</v>
      </c>
      <c r="C26" s="90"/>
      <c r="D26" s="97"/>
    </row>
    <row r="27" spans="1:4" ht="5.0999999999999996" customHeight="1" x14ac:dyDescent="0.25">
      <c r="A27" s="85"/>
      <c r="B27" s="85"/>
      <c r="C27" s="85"/>
      <c r="D27" s="85"/>
    </row>
    <row r="28" spans="1:4" ht="20.100000000000001" customHeight="1" x14ac:dyDescent="0.25">
      <c r="A28" s="64" t="s">
        <v>901</v>
      </c>
      <c r="B28" s="66"/>
      <c r="C28" s="4">
        <f>AVERAGE(C14:C26)</f>
        <v>100</v>
      </c>
      <c r="D28" s="6"/>
    </row>
    <row r="29" spans="1:4" ht="5.0999999999999996" customHeight="1" x14ac:dyDescent="0.25">
      <c r="A29" s="85"/>
      <c r="B29" s="85"/>
      <c r="C29" s="85"/>
      <c r="D29" s="85"/>
    </row>
    <row r="30" spans="1:4" x14ac:dyDescent="0.25">
      <c r="A30" s="72" t="s">
        <v>47</v>
      </c>
      <c r="B30" s="72"/>
      <c r="C30" s="72"/>
      <c r="D30" s="72"/>
    </row>
    <row r="31" spans="1:4" ht="69.95" customHeight="1" x14ac:dyDescent="0.25">
      <c r="A31" s="91" t="s">
        <v>860</v>
      </c>
      <c r="B31" s="91"/>
      <c r="C31" s="91"/>
      <c r="D31" s="91"/>
    </row>
    <row r="32" spans="1:4" ht="5.0999999999999996" customHeight="1" x14ac:dyDescent="0.25">
      <c r="A32" s="68"/>
      <c r="B32" s="68"/>
      <c r="C32" s="68"/>
      <c r="D32" s="68"/>
    </row>
    <row r="33" spans="1:4" x14ac:dyDescent="0.25">
      <c r="A33" s="70" t="s">
        <v>48</v>
      </c>
      <c r="B33" s="70"/>
      <c r="C33" s="70"/>
      <c r="D33" s="70"/>
    </row>
    <row r="34" spans="1:4" ht="69.95" customHeight="1" x14ac:dyDescent="0.25">
      <c r="A34" s="93" t="s">
        <v>852</v>
      </c>
      <c r="B34" s="93"/>
      <c r="C34" s="93"/>
      <c r="D34" s="93"/>
    </row>
    <row r="35" spans="1:4" ht="5.0999999999999996" customHeight="1" x14ac:dyDescent="0.25">
      <c r="A35" s="85"/>
      <c r="B35" s="85"/>
      <c r="C35" s="85"/>
      <c r="D35" s="85"/>
    </row>
    <row r="36" spans="1:4" x14ac:dyDescent="0.25">
      <c r="A36" s="7" t="s">
        <v>3</v>
      </c>
      <c r="B36" s="87">
        <v>45314</v>
      </c>
      <c r="C36" s="65"/>
      <c r="D36" s="66"/>
    </row>
    <row r="37" spans="1:4" ht="27.75" customHeight="1" x14ac:dyDescent="0.25">
      <c r="A37" s="10" t="s">
        <v>4</v>
      </c>
      <c r="B37" s="79" t="s">
        <v>68</v>
      </c>
      <c r="C37" s="80"/>
      <c r="D37" s="81"/>
    </row>
    <row r="38" spans="1:4" ht="29.25" customHeight="1" x14ac:dyDescent="0.25">
      <c r="A38" s="10" t="s">
        <v>10</v>
      </c>
      <c r="B38" s="79" t="s">
        <v>11</v>
      </c>
      <c r="C38" s="80"/>
      <c r="D38"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4:A17"/>
    <mergeCell ref="C14:C17"/>
    <mergeCell ref="D14:D17"/>
    <mergeCell ref="A18:A23"/>
    <mergeCell ref="C18:C23"/>
    <mergeCell ref="D18:D23"/>
    <mergeCell ref="A24:A26"/>
    <mergeCell ref="C24:C26"/>
    <mergeCell ref="D24:D26"/>
    <mergeCell ref="A27:D27"/>
    <mergeCell ref="A28:B28"/>
    <mergeCell ref="A35:D35"/>
    <mergeCell ref="B36:D36"/>
    <mergeCell ref="B37:D37"/>
    <mergeCell ref="B38:D38"/>
    <mergeCell ref="A29:D29"/>
    <mergeCell ref="A30:D30"/>
    <mergeCell ref="A31:D31"/>
    <mergeCell ref="A32:D32"/>
    <mergeCell ref="A33:D33"/>
    <mergeCell ref="A34:D34"/>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29"/>
  <sheetViews>
    <sheetView topLeftCell="A20" zoomScale="130" zoomScaleNormal="130" workbookViewId="0">
      <selection activeCell="A25" sqref="A25:D25"/>
    </sheetView>
  </sheetViews>
  <sheetFormatPr baseColWidth="10" defaultColWidth="11" defaultRowHeight="15" x14ac:dyDescent="0.25"/>
  <cols>
    <col min="1" max="1" width="50.140625" style="1" customWidth="1"/>
    <col min="2" max="3" width="41.5703125" style="1" customWidth="1"/>
    <col min="4" max="4" width="40.57031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309</v>
      </c>
      <c r="C5" s="65"/>
      <c r="D5" s="66"/>
    </row>
    <row r="6" spans="1:4" ht="20.100000000000001" customHeight="1" x14ac:dyDescent="0.25">
      <c r="A6" s="2" t="s">
        <v>2</v>
      </c>
      <c r="B6" s="64" t="s">
        <v>332</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293</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87.75" customHeight="1" x14ac:dyDescent="0.25">
      <c r="A14" s="88" t="s">
        <v>333</v>
      </c>
      <c r="B14" s="8" t="s">
        <v>334</v>
      </c>
      <c r="C14" s="120">
        <v>100</v>
      </c>
      <c r="D14" s="95" t="s">
        <v>335</v>
      </c>
    </row>
    <row r="15" spans="1:4" ht="92.25" customHeight="1" x14ac:dyDescent="0.25">
      <c r="A15" s="89"/>
      <c r="B15" s="8" t="s">
        <v>336</v>
      </c>
      <c r="C15" s="121"/>
      <c r="D15" s="96"/>
    </row>
    <row r="16" spans="1:4" ht="91.5" customHeight="1" x14ac:dyDescent="0.25">
      <c r="A16" s="89"/>
      <c r="B16" s="8" t="s">
        <v>337</v>
      </c>
      <c r="C16" s="121"/>
      <c r="D16" s="96"/>
    </row>
    <row r="17" spans="1:4" ht="124.5" customHeight="1" x14ac:dyDescent="0.25">
      <c r="A17" s="89"/>
      <c r="B17" s="8" t="s">
        <v>338</v>
      </c>
      <c r="C17" s="121"/>
      <c r="D17" s="96"/>
    </row>
    <row r="18" spans="1:4" ht="5.0999999999999996" customHeight="1" x14ac:dyDescent="0.25">
      <c r="A18" s="85"/>
      <c r="B18" s="85"/>
      <c r="C18" s="85"/>
      <c r="D18" s="85"/>
    </row>
    <row r="19" spans="1:4" ht="20.100000000000001" customHeight="1" x14ac:dyDescent="0.25">
      <c r="A19" s="64" t="s">
        <v>901</v>
      </c>
      <c r="B19" s="66"/>
      <c r="C19" s="4">
        <f>AVERAGE(C14:C17)</f>
        <v>100</v>
      </c>
      <c r="D19" s="6"/>
    </row>
    <row r="20" spans="1:4" ht="5.0999999999999996" customHeight="1" x14ac:dyDescent="0.25">
      <c r="A20" s="85"/>
      <c r="B20" s="85"/>
      <c r="C20" s="85"/>
      <c r="D20" s="85"/>
    </row>
    <row r="21" spans="1:4" x14ac:dyDescent="0.25">
      <c r="A21" s="72" t="s">
        <v>330</v>
      </c>
      <c r="B21" s="72"/>
      <c r="C21" s="72"/>
      <c r="D21" s="72"/>
    </row>
    <row r="22" spans="1:4" ht="69.95" customHeight="1" x14ac:dyDescent="0.25">
      <c r="A22" s="69" t="s">
        <v>913</v>
      </c>
      <c r="B22" s="69"/>
      <c r="C22" s="69"/>
      <c r="D22" s="69"/>
    </row>
    <row r="23" spans="1:4" ht="5.0999999999999996" customHeight="1" x14ac:dyDescent="0.25">
      <c r="A23" s="68"/>
      <c r="B23" s="68"/>
      <c r="C23" s="68"/>
      <c r="D23" s="68"/>
    </row>
    <row r="24" spans="1:4" x14ac:dyDescent="0.25">
      <c r="A24" s="70" t="s">
        <v>331</v>
      </c>
      <c r="B24" s="70"/>
      <c r="C24" s="70"/>
      <c r="D24" s="70"/>
    </row>
    <row r="25" spans="1:4" ht="69.95" customHeight="1" x14ac:dyDescent="0.25">
      <c r="A25" s="86" t="s">
        <v>339</v>
      </c>
      <c r="B25" s="86"/>
      <c r="C25" s="86"/>
      <c r="D25" s="86"/>
    </row>
    <row r="26" spans="1:4" ht="5.0999999999999996" customHeight="1" x14ac:dyDescent="0.25">
      <c r="A26" s="85"/>
      <c r="B26" s="85"/>
      <c r="C26" s="85"/>
      <c r="D26" s="85"/>
    </row>
    <row r="27" spans="1:4" x14ac:dyDescent="0.25">
      <c r="A27" s="7" t="s">
        <v>3</v>
      </c>
      <c r="B27" s="87">
        <v>45316</v>
      </c>
      <c r="C27" s="65"/>
      <c r="D27" s="66"/>
    </row>
    <row r="28" spans="1:4" ht="27.75" customHeight="1" x14ac:dyDescent="0.25">
      <c r="A28" s="10" t="s">
        <v>4</v>
      </c>
      <c r="B28" s="79" t="s">
        <v>307</v>
      </c>
      <c r="C28" s="80"/>
      <c r="D28" s="81"/>
    </row>
    <row r="29" spans="1:4" ht="29.25" customHeight="1" x14ac:dyDescent="0.25">
      <c r="A29" s="10" t="s">
        <v>10</v>
      </c>
      <c r="B29" s="79" t="s">
        <v>11</v>
      </c>
      <c r="C29" s="80"/>
      <c r="D29" s="81"/>
    </row>
  </sheetData>
  <mergeCells count="28">
    <mergeCell ref="B27:D27"/>
    <mergeCell ref="B28:D28"/>
    <mergeCell ref="B29:D29"/>
    <mergeCell ref="A19:B19"/>
    <mergeCell ref="A21:D21"/>
    <mergeCell ref="A22:D22"/>
    <mergeCell ref="A23:D23"/>
    <mergeCell ref="A24:D24"/>
    <mergeCell ref="A25:D25"/>
    <mergeCell ref="A26:D26"/>
    <mergeCell ref="A14:A17"/>
    <mergeCell ref="C14:C17"/>
    <mergeCell ref="D14:D17"/>
    <mergeCell ref="A18:D18"/>
    <mergeCell ref="A20:D20"/>
    <mergeCell ref="A12:A13"/>
    <mergeCell ref="B12:D12"/>
    <mergeCell ref="A1:D1"/>
    <mergeCell ref="A2:D2"/>
    <mergeCell ref="A3:D3"/>
    <mergeCell ref="A4:D4"/>
    <mergeCell ref="B5:D5"/>
    <mergeCell ref="B6:D6"/>
    <mergeCell ref="B7:D7"/>
    <mergeCell ref="A8:D8"/>
    <mergeCell ref="A9:D9"/>
    <mergeCell ref="A10:D10"/>
    <mergeCell ref="A11:D11"/>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D63"/>
  <sheetViews>
    <sheetView topLeftCell="A51" workbookViewId="0">
      <selection activeCell="A53" sqref="A53:B53"/>
    </sheetView>
  </sheetViews>
  <sheetFormatPr baseColWidth="10" defaultColWidth="11" defaultRowHeight="15" x14ac:dyDescent="0.25"/>
  <cols>
    <col min="1" max="1" width="50.140625" style="1" customWidth="1"/>
    <col min="2" max="2" width="41.5703125" style="1" customWidth="1"/>
    <col min="3" max="3" width="22.7109375" style="1" customWidth="1"/>
    <col min="4" max="4" width="46.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309</v>
      </c>
      <c r="C5" s="65"/>
      <c r="D5" s="66"/>
    </row>
    <row r="6" spans="1:4" ht="20.100000000000001" customHeight="1" x14ac:dyDescent="0.25">
      <c r="A6" s="2" t="s">
        <v>2</v>
      </c>
      <c r="B6" s="64" t="s">
        <v>340</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293</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75" x14ac:dyDescent="0.25">
      <c r="A14" s="88" t="s">
        <v>341</v>
      </c>
      <c r="B14" s="8" t="s">
        <v>342</v>
      </c>
      <c r="C14" s="120">
        <v>100</v>
      </c>
      <c r="D14" s="82" t="s">
        <v>343</v>
      </c>
    </row>
    <row r="15" spans="1:4" ht="69" customHeight="1" x14ac:dyDescent="0.25">
      <c r="A15" s="89"/>
      <c r="B15" s="8" t="s">
        <v>344</v>
      </c>
      <c r="C15" s="121"/>
      <c r="D15" s="83"/>
    </row>
    <row r="16" spans="1:4" ht="41.25" customHeight="1" x14ac:dyDescent="0.25">
      <c r="A16" s="89"/>
      <c r="B16" s="8" t="s">
        <v>345</v>
      </c>
      <c r="C16" s="121"/>
      <c r="D16" s="83"/>
    </row>
    <row r="17" spans="1:4" ht="72" customHeight="1" x14ac:dyDescent="0.25">
      <c r="A17" s="88" t="s">
        <v>346</v>
      </c>
      <c r="B17" s="8" t="s">
        <v>347</v>
      </c>
      <c r="C17" s="122">
        <v>100</v>
      </c>
      <c r="D17" s="98" t="s">
        <v>914</v>
      </c>
    </row>
    <row r="18" spans="1:4" ht="69" customHeight="1" x14ac:dyDescent="0.25">
      <c r="A18" s="89"/>
      <c r="B18" s="8" t="s">
        <v>348</v>
      </c>
      <c r="C18" s="122"/>
      <c r="D18" s="98"/>
    </row>
    <row r="19" spans="1:4" ht="57.75" customHeight="1" x14ac:dyDescent="0.25">
      <c r="A19" s="89"/>
      <c r="B19" s="8" t="s">
        <v>349</v>
      </c>
      <c r="C19" s="122"/>
      <c r="D19" s="98"/>
    </row>
    <row r="20" spans="1:4" ht="58.5" customHeight="1" x14ac:dyDescent="0.25">
      <c r="A20" s="89"/>
      <c r="B20" s="8" t="s">
        <v>350</v>
      </c>
      <c r="C20" s="122"/>
      <c r="D20" s="98"/>
    </row>
    <row r="21" spans="1:4" ht="125.25" customHeight="1" x14ac:dyDescent="0.25">
      <c r="A21" s="94" t="s">
        <v>351</v>
      </c>
      <c r="B21" s="8" t="s">
        <v>352</v>
      </c>
      <c r="C21" s="120">
        <v>100</v>
      </c>
      <c r="D21" s="82" t="s">
        <v>353</v>
      </c>
    </row>
    <row r="22" spans="1:4" ht="118.5" customHeight="1" x14ac:dyDescent="0.25">
      <c r="A22" s="94"/>
      <c r="B22" s="8" t="s">
        <v>354</v>
      </c>
      <c r="C22" s="123"/>
      <c r="D22" s="84"/>
    </row>
    <row r="23" spans="1:4" ht="118.5" customHeight="1" x14ac:dyDescent="0.25">
      <c r="A23" s="88" t="s">
        <v>355</v>
      </c>
      <c r="B23" s="8" t="s">
        <v>356</v>
      </c>
      <c r="C23" s="122">
        <v>100</v>
      </c>
      <c r="D23" s="98" t="s">
        <v>357</v>
      </c>
    </row>
    <row r="24" spans="1:4" ht="102" customHeight="1" x14ac:dyDescent="0.25">
      <c r="A24" s="89"/>
      <c r="B24" s="8" t="s">
        <v>358</v>
      </c>
      <c r="C24" s="122"/>
      <c r="D24" s="98"/>
    </row>
    <row r="25" spans="1:4" ht="112.5" customHeight="1" x14ac:dyDescent="0.25">
      <c r="A25" s="89"/>
      <c r="B25" s="8" t="s">
        <v>359</v>
      </c>
      <c r="C25" s="122"/>
      <c r="D25" s="98"/>
    </row>
    <row r="26" spans="1:4" ht="111" customHeight="1" x14ac:dyDescent="0.25">
      <c r="A26" s="88" t="s">
        <v>360</v>
      </c>
      <c r="B26" s="8" t="s">
        <v>361</v>
      </c>
      <c r="C26" s="122">
        <v>100</v>
      </c>
      <c r="D26" s="98" t="s">
        <v>362</v>
      </c>
    </row>
    <row r="27" spans="1:4" ht="93.75" customHeight="1" x14ac:dyDescent="0.25">
      <c r="A27" s="89"/>
      <c r="B27" s="8" t="s">
        <v>363</v>
      </c>
      <c r="C27" s="122"/>
      <c r="D27" s="98"/>
    </row>
    <row r="28" spans="1:4" ht="78" customHeight="1" x14ac:dyDescent="0.25">
      <c r="A28" s="89"/>
      <c r="B28" s="8" t="s">
        <v>364</v>
      </c>
      <c r="C28" s="122"/>
      <c r="D28" s="98"/>
    </row>
    <row r="29" spans="1:4" ht="106.5" customHeight="1" x14ac:dyDescent="0.25">
      <c r="A29" s="114" t="s">
        <v>365</v>
      </c>
      <c r="B29" s="8" t="s">
        <v>366</v>
      </c>
      <c r="C29" s="122">
        <v>100</v>
      </c>
      <c r="D29" s="98" t="s">
        <v>367</v>
      </c>
    </row>
    <row r="30" spans="1:4" ht="119.25" customHeight="1" x14ac:dyDescent="0.25">
      <c r="A30" s="115"/>
      <c r="B30" s="8" t="s">
        <v>368</v>
      </c>
      <c r="C30" s="122"/>
      <c r="D30" s="98"/>
    </row>
    <row r="31" spans="1:4" ht="128.25" customHeight="1" x14ac:dyDescent="0.25">
      <c r="A31" s="115"/>
      <c r="B31" s="8" t="s">
        <v>369</v>
      </c>
      <c r="C31" s="122"/>
      <c r="D31" s="98"/>
    </row>
    <row r="32" spans="1:4" ht="90" customHeight="1" x14ac:dyDescent="0.25">
      <c r="A32" s="88" t="s">
        <v>370</v>
      </c>
      <c r="B32" s="8" t="s">
        <v>371</v>
      </c>
      <c r="C32" s="122">
        <v>100</v>
      </c>
      <c r="D32" s="98" t="s">
        <v>372</v>
      </c>
    </row>
    <row r="33" spans="1:4" ht="103.5" customHeight="1" x14ac:dyDescent="0.25">
      <c r="A33" s="89"/>
      <c r="B33" s="8" t="s">
        <v>373</v>
      </c>
      <c r="C33" s="122"/>
      <c r="D33" s="98"/>
    </row>
    <row r="34" spans="1:4" ht="127.5" customHeight="1" x14ac:dyDescent="0.25">
      <c r="A34" s="89"/>
      <c r="B34" s="8" t="s">
        <v>374</v>
      </c>
      <c r="C34" s="122"/>
      <c r="D34" s="98"/>
    </row>
    <row r="35" spans="1:4" ht="108" customHeight="1" x14ac:dyDescent="0.25">
      <c r="A35" s="88" t="s">
        <v>375</v>
      </c>
      <c r="B35" s="8" t="s">
        <v>376</v>
      </c>
      <c r="C35" s="122">
        <v>100</v>
      </c>
      <c r="D35" s="98" t="s">
        <v>377</v>
      </c>
    </row>
    <row r="36" spans="1:4" ht="152.25" customHeight="1" x14ac:dyDescent="0.25">
      <c r="A36" s="89"/>
      <c r="B36" s="8" t="s">
        <v>378</v>
      </c>
      <c r="C36" s="122"/>
      <c r="D36" s="98"/>
    </row>
    <row r="37" spans="1:4" ht="135" customHeight="1" x14ac:dyDescent="0.25">
      <c r="A37" s="89"/>
      <c r="B37" s="8" t="s">
        <v>379</v>
      </c>
      <c r="C37" s="122"/>
      <c r="D37" s="98"/>
    </row>
    <row r="38" spans="1:4" ht="135" customHeight="1" x14ac:dyDescent="0.25">
      <c r="A38" s="88" t="s">
        <v>380</v>
      </c>
      <c r="B38" s="8" t="s">
        <v>381</v>
      </c>
      <c r="C38" s="122">
        <v>100</v>
      </c>
      <c r="D38" s="98" t="s">
        <v>382</v>
      </c>
    </row>
    <row r="39" spans="1:4" ht="104.25" customHeight="1" x14ac:dyDescent="0.25">
      <c r="A39" s="89"/>
      <c r="B39" s="8" t="s">
        <v>383</v>
      </c>
      <c r="C39" s="122"/>
      <c r="D39" s="98"/>
    </row>
    <row r="40" spans="1:4" ht="107.25" customHeight="1" x14ac:dyDescent="0.25">
      <c r="A40" s="89"/>
      <c r="B40" s="8" t="s">
        <v>384</v>
      </c>
      <c r="C40" s="122"/>
      <c r="D40" s="98"/>
    </row>
    <row r="41" spans="1:4" ht="132.75" customHeight="1" x14ac:dyDescent="0.25">
      <c r="A41" s="88" t="s">
        <v>385</v>
      </c>
      <c r="B41" s="8" t="s">
        <v>386</v>
      </c>
      <c r="C41" s="122">
        <v>100</v>
      </c>
      <c r="D41" s="98" t="s">
        <v>387</v>
      </c>
    </row>
    <row r="42" spans="1:4" ht="93" customHeight="1" x14ac:dyDescent="0.25">
      <c r="A42" s="89"/>
      <c r="B42" s="8" t="s">
        <v>388</v>
      </c>
      <c r="C42" s="122"/>
      <c r="D42" s="98"/>
    </row>
    <row r="43" spans="1:4" ht="119.25" customHeight="1" x14ac:dyDescent="0.25">
      <c r="A43" s="89"/>
      <c r="B43" s="8" t="s">
        <v>389</v>
      </c>
      <c r="C43" s="122"/>
      <c r="D43" s="98"/>
    </row>
    <row r="44" spans="1:4" ht="114" customHeight="1" x14ac:dyDescent="0.25">
      <c r="A44" s="88" t="s">
        <v>390</v>
      </c>
      <c r="B44" s="8" t="s">
        <v>391</v>
      </c>
      <c r="C44" s="122">
        <v>100</v>
      </c>
      <c r="D44" s="98" t="s">
        <v>392</v>
      </c>
    </row>
    <row r="45" spans="1:4" ht="141.75" customHeight="1" x14ac:dyDescent="0.25">
      <c r="A45" s="89"/>
      <c r="B45" s="8" t="s">
        <v>393</v>
      </c>
      <c r="C45" s="122"/>
      <c r="D45" s="98"/>
    </row>
    <row r="46" spans="1:4" ht="120.75" customHeight="1" x14ac:dyDescent="0.25">
      <c r="A46" s="89"/>
      <c r="B46" s="8" t="s">
        <v>394</v>
      </c>
      <c r="C46" s="122"/>
      <c r="D46" s="98"/>
    </row>
    <row r="47" spans="1:4" ht="124.5" customHeight="1" x14ac:dyDescent="0.25">
      <c r="A47" s="88" t="s">
        <v>395</v>
      </c>
      <c r="B47" s="8" t="s">
        <v>396</v>
      </c>
      <c r="C47" s="122">
        <v>100</v>
      </c>
      <c r="D47" s="98" t="s">
        <v>397</v>
      </c>
    </row>
    <row r="48" spans="1:4" ht="117" customHeight="1" x14ac:dyDescent="0.25">
      <c r="A48" s="89"/>
      <c r="B48" s="8" t="s">
        <v>398</v>
      </c>
      <c r="C48" s="122"/>
      <c r="D48" s="98"/>
    </row>
    <row r="49" spans="1:4" ht="93.75" customHeight="1" x14ac:dyDescent="0.25">
      <c r="A49" s="88" t="s">
        <v>399</v>
      </c>
      <c r="B49" s="8" t="s">
        <v>400</v>
      </c>
      <c r="C49" s="122">
        <v>100</v>
      </c>
      <c r="D49" s="98" t="s">
        <v>401</v>
      </c>
    </row>
    <row r="50" spans="1:4" ht="84.75" customHeight="1" x14ac:dyDescent="0.25">
      <c r="A50" s="89"/>
      <c r="B50" s="8" t="s">
        <v>402</v>
      </c>
      <c r="C50" s="122"/>
      <c r="D50" s="98"/>
    </row>
    <row r="51" spans="1:4" ht="74.25" customHeight="1" x14ac:dyDescent="0.25">
      <c r="A51" s="89"/>
      <c r="B51" s="8" t="s">
        <v>403</v>
      </c>
      <c r="C51" s="122"/>
      <c r="D51" s="98"/>
    </row>
    <row r="52" spans="1:4" ht="5.0999999999999996" customHeight="1" x14ac:dyDescent="0.25">
      <c r="A52" s="85"/>
      <c r="B52" s="85"/>
      <c r="C52" s="85"/>
      <c r="D52" s="85"/>
    </row>
    <row r="53" spans="1:4" ht="20.100000000000001" customHeight="1" x14ac:dyDescent="0.25">
      <c r="A53" s="64" t="s">
        <v>901</v>
      </c>
      <c r="B53" s="66"/>
      <c r="C53" s="4">
        <f>AVERAGE(C14:C51)</f>
        <v>100</v>
      </c>
      <c r="D53" s="6"/>
    </row>
    <row r="54" spans="1:4" ht="5.0999999999999996" customHeight="1" x14ac:dyDescent="0.25">
      <c r="A54" s="85"/>
      <c r="B54" s="85"/>
      <c r="C54" s="85"/>
      <c r="D54" s="85"/>
    </row>
    <row r="55" spans="1:4" x14ac:dyDescent="0.25">
      <c r="A55" s="72" t="s">
        <v>47</v>
      </c>
      <c r="B55" s="72"/>
      <c r="C55" s="72"/>
      <c r="D55" s="72"/>
    </row>
    <row r="56" spans="1:4" ht="141.75" customHeight="1" x14ac:dyDescent="0.25">
      <c r="A56" s="69" t="s">
        <v>404</v>
      </c>
      <c r="B56" s="69"/>
      <c r="C56" s="69"/>
      <c r="D56" s="69"/>
    </row>
    <row r="57" spans="1:4" ht="5.0999999999999996" customHeight="1" x14ac:dyDescent="0.25">
      <c r="A57" s="68"/>
      <c r="B57" s="68"/>
      <c r="C57" s="68"/>
      <c r="D57" s="68"/>
    </row>
    <row r="58" spans="1:4" x14ac:dyDescent="0.25">
      <c r="A58" s="70" t="s">
        <v>48</v>
      </c>
      <c r="B58" s="70"/>
      <c r="C58" s="70"/>
      <c r="D58" s="70"/>
    </row>
    <row r="59" spans="1:4" ht="69.95" customHeight="1" x14ac:dyDescent="0.25">
      <c r="A59" s="69" t="s">
        <v>915</v>
      </c>
      <c r="B59" s="69"/>
      <c r="C59" s="69"/>
      <c r="D59" s="69"/>
    </row>
    <row r="60" spans="1:4" ht="5.0999999999999996" customHeight="1" x14ac:dyDescent="0.25">
      <c r="A60" s="85"/>
      <c r="B60" s="85"/>
      <c r="C60" s="85"/>
      <c r="D60" s="85"/>
    </row>
    <row r="61" spans="1:4" x14ac:dyDescent="0.25">
      <c r="A61" s="7" t="s">
        <v>3</v>
      </c>
      <c r="B61" s="87">
        <v>45314</v>
      </c>
      <c r="C61" s="65"/>
      <c r="D61" s="66"/>
    </row>
    <row r="62" spans="1:4" ht="27.75" customHeight="1" x14ac:dyDescent="0.25">
      <c r="A62" s="10" t="s">
        <v>4</v>
      </c>
      <c r="B62" s="79" t="s">
        <v>68</v>
      </c>
      <c r="C62" s="80"/>
      <c r="D62" s="81"/>
    </row>
    <row r="63" spans="1:4" ht="29.25" customHeight="1" x14ac:dyDescent="0.25">
      <c r="A63" s="10" t="s">
        <v>10</v>
      </c>
      <c r="B63" s="79" t="s">
        <v>11</v>
      </c>
      <c r="C63" s="80"/>
      <c r="D63" s="81"/>
    </row>
  </sheetData>
  <mergeCells count="64">
    <mergeCell ref="B61:D61"/>
    <mergeCell ref="B62:D62"/>
    <mergeCell ref="B63:D63"/>
    <mergeCell ref="A53:B53"/>
    <mergeCell ref="A55:D55"/>
    <mergeCell ref="A56:D56"/>
    <mergeCell ref="A57:D57"/>
    <mergeCell ref="A58:D58"/>
    <mergeCell ref="A59:D59"/>
    <mergeCell ref="A60:D60"/>
    <mergeCell ref="A49:A51"/>
    <mergeCell ref="C49:C51"/>
    <mergeCell ref="D49:D51"/>
    <mergeCell ref="A52:D52"/>
    <mergeCell ref="A54:D54"/>
    <mergeCell ref="A44:A46"/>
    <mergeCell ref="C44:C46"/>
    <mergeCell ref="D44:D46"/>
    <mergeCell ref="A47:A48"/>
    <mergeCell ref="C47:C48"/>
    <mergeCell ref="D47:D48"/>
    <mergeCell ref="A38:A40"/>
    <mergeCell ref="C38:C40"/>
    <mergeCell ref="D38:D40"/>
    <mergeCell ref="A41:A43"/>
    <mergeCell ref="C41:C43"/>
    <mergeCell ref="D41:D43"/>
    <mergeCell ref="A32:A34"/>
    <mergeCell ref="C32:C34"/>
    <mergeCell ref="D32:D34"/>
    <mergeCell ref="A35:A37"/>
    <mergeCell ref="C35:C37"/>
    <mergeCell ref="D35:D37"/>
    <mergeCell ref="A26:A28"/>
    <mergeCell ref="C26:C28"/>
    <mergeCell ref="D26:D28"/>
    <mergeCell ref="A29:A31"/>
    <mergeCell ref="C29:C31"/>
    <mergeCell ref="D29:D31"/>
    <mergeCell ref="A21:A22"/>
    <mergeCell ref="C21:C22"/>
    <mergeCell ref="D21:D22"/>
    <mergeCell ref="A23:A25"/>
    <mergeCell ref="C23:C25"/>
    <mergeCell ref="D23:D25"/>
    <mergeCell ref="A14:A16"/>
    <mergeCell ref="C14:C16"/>
    <mergeCell ref="D14:D16"/>
    <mergeCell ref="A17:A20"/>
    <mergeCell ref="C17:C20"/>
    <mergeCell ref="D17:D20"/>
    <mergeCell ref="A12:A13"/>
    <mergeCell ref="B12:D12"/>
    <mergeCell ref="A1:D1"/>
    <mergeCell ref="A2:D2"/>
    <mergeCell ref="A3:D3"/>
    <mergeCell ref="A4:D4"/>
    <mergeCell ref="B5:D5"/>
    <mergeCell ref="B6:D6"/>
    <mergeCell ref="B7:D7"/>
    <mergeCell ref="A8:D8"/>
    <mergeCell ref="A9:D9"/>
    <mergeCell ref="A10:D10"/>
    <mergeCell ref="A11:D11"/>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D33"/>
  <sheetViews>
    <sheetView topLeftCell="A21" zoomScale="130" zoomScaleNormal="130" workbookViewId="0">
      <selection activeCell="A23" sqref="A23:B23"/>
    </sheetView>
  </sheetViews>
  <sheetFormatPr baseColWidth="10" defaultColWidth="11" defaultRowHeight="15" x14ac:dyDescent="0.25"/>
  <cols>
    <col min="1" max="1" width="50.14062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405</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238</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20" x14ac:dyDescent="0.25">
      <c r="A14" s="88" t="s">
        <v>406</v>
      </c>
      <c r="B14" s="8" t="s">
        <v>407</v>
      </c>
      <c r="C14" s="120">
        <v>100</v>
      </c>
      <c r="D14" s="82" t="s">
        <v>917</v>
      </c>
    </row>
    <row r="15" spans="1:4" ht="45.75" customHeight="1" x14ac:dyDescent="0.25">
      <c r="A15" s="89"/>
      <c r="B15" s="8" t="s">
        <v>170</v>
      </c>
      <c r="C15" s="121"/>
      <c r="D15" s="83"/>
    </row>
    <row r="16" spans="1:4" ht="56.25" customHeight="1" x14ac:dyDescent="0.25">
      <c r="A16" s="89"/>
      <c r="B16" s="8" t="s">
        <v>79</v>
      </c>
      <c r="C16" s="121"/>
      <c r="D16" s="83"/>
    </row>
    <row r="17" spans="1:4" ht="60" x14ac:dyDescent="0.25">
      <c r="A17" s="89"/>
      <c r="B17" s="8" t="s">
        <v>15</v>
      </c>
      <c r="C17" s="121"/>
      <c r="D17" s="83"/>
    </row>
    <row r="18" spans="1:4" ht="53.25" customHeight="1" x14ac:dyDescent="0.25">
      <c r="A18" s="89"/>
      <c r="B18" s="8" t="s">
        <v>13</v>
      </c>
      <c r="C18" s="121"/>
      <c r="D18" s="83"/>
    </row>
    <row r="19" spans="1:4" ht="71.25" customHeight="1" x14ac:dyDescent="0.25">
      <c r="A19" s="89"/>
      <c r="B19" s="8" t="s">
        <v>14</v>
      </c>
      <c r="C19" s="121"/>
      <c r="D19" s="83"/>
    </row>
    <row r="20" spans="1:4" ht="50.25" customHeight="1" x14ac:dyDescent="0.25">
      <c r="A20" s="89"/>
      <c r="B20" s="8" t="s">
        <v>12</v>
      </c>
      <c r="C20" s="121"/>
      <c r="D20" s="83"/>
    </row>
    <row r="21" spans="1:4" ht="30" x14ac:dyDescent="0.25">
      <c r="A21" s="13"/>
      <c r="B21" s="56" t="s">
        <v>916</v>
      </c>
      <c r="C21" s="61">
        <v>100</v>
      </c>
      <c r="D21" s="21"/>
    </row>
    <row r="22" spans="1:4" ht="5.0999999999999996" customHeight="1" x14ac:dyDescent="0.25">
      <c r="A22" s="85"/>
      <c r="B22" s="85"/>
      <c r="C22" s="85"/>
      <c r="D22" s="85"/>
    </row>
    <row r="23" spans="1:4" ht="20.100000000000001" customHeight="1" x14ac:dyDescent="0.25">
      <c r="A23" s="64" t="s">
        <v>901</v>
      </c>
      <c r="B23" s="66"/>
      <c r="C23" s="42">
        <f>AVERAGE(C14:C21)</f>
        <v>100</v>
      </c>
      <c r="D23" s="6"/>
    </row>
    <row r="24" spans="1:4" ht="5.0999999999999996" customHeight="1" x14ac:dyDescent="0.25">
      <c r="A24" s="85"/>
      <c r="B24" s="85"/>
      <c r="C24" s="85"/>
      <c r="D24" s="85"/>
    </row>
    <row r="25" spans="1:4" x14ac:dyDescent="0.25">
      <c r="A25" s="72" t="s">
        <v>47</v>
      </c>
      <c r="B25" s="72"/>
      <c r="C25" s="72"/>
      <c r="D25" s="72"/>
    </row>
    <row r="26" spans="1:4" ht="323.25" customHeight="1" x14ac:dyDescent="0.25">
      <c r="A26" s="69" t="s">
        <v>821</v>
      </c>
      <c r="B26" s="100"/>
      <c r="C26" s="100"/>
      <c r="D26" s="100"/>
    </row>
    <row r="27" spans="1:4" ht="5.0999999999999996" customHeight="1" x14ac:dyDescent="0.25">
      <c r="A27" s="68"/>
      <c r="B27" s="68"/>
      <c r="C27" s="68"/>
      <c r="D27" s="68"/>
    </row>
    <row r="28" spans="1:4" x14ac:dyDescent="0.25">
      <c r="A28" s="70" t="s">
        <v>48</v>
      </c>
      <c r="B28" s="70"/>
      <c r="C28" s="70"/>
      <c r="D28" s="70"/>
    </row>
    <row r="29" spans="1:4" ht="31.5" customHeight="1" x14ac:dyDescent="0.25">
      <c r="A29" s="86" t="s">
        <v>408</v>
      </c>
      <c r="B29" s="86"/>
      <c r="C29" s="86"/>
      <c r="D29" s="86"/>
    </row>
    <row r="30" spans="1:4" ht="5.0999999999999996" customHeight="1" x14ac:dyDescent="0.25">
      <c r="A30" s="85"/>
      <c r="B30" s="85"/>
      <c r="C30" s="85"/>
      <c r="D30" s="85"/>
    </row>
    <row r="31" spans="1:4" x14ac:dyDescent="0.25">
      <c r="A31" s="7" t="s">
        <v>3</v>
      </c>
      <c r="B31" s="87">
        <v>45314</v>
      </c>
      <c r="C31" s="65"/>
      <c r="D31" s="66"/>
    </row>
    <row r="32" spans="1:4" ht="27.75" customHeight="1" x14ac:dyDescent="0.25">
      <c r="A32" s="10" t="s">
        <v>4</v>
      </c>
      <c r="B32" s="79" t="s">
        <v>38</v>
      </c>
      <c r="C32" s="80"/>
      <c r="D32" s="81"/>
    </row>
    <row r="33" spans="1:4" ht="29.25" customHeight="1" x14ac:dyDescent="0.25">
      <c r="A33" s="10" t="s">
        <v>10</v>
      </c>
      <c r="B33" s="79" t="s">
        <v>11</v>
      </c>
      <c r="C33" s="80"/>
      <c r="D33" s="81"/>
    </row>
  </sheetData>
  <mergeCells count="28">
    <mergeCell ref="B31:D31"/>
    <mergeCell ref="B32:D32"/>
    <mergeCell ref="B33:D33"/>
    <mergeCell ref="A23:B23"/>
    <mergeCell ref="A25:D25"/>
    <mergeCell ref="A26:D26"/>
    <mergeCell ref="A27:D27"/>
    <mergeCell ref="A28:D28"/>
    <mergeCell ref="A29:D29"/>
    <mergeCell ref="A30:D30"/>
    <mergeCell ref="A14:A20"/>
    <mergeCell ref="C14:C20"/>
    <mergeCell ref="D14:D20"/>
    <mergeCell ref="A22:D22"/>
    <mergeCell ref="A24:D24"/>
    <mergeCell ref="A12:A13"/>
    <mergeCell ref="B12:D12"/>
    <mergeCell ref="A1:D1"/>
    <mergeCell ref="A2:D2"/>
    <mergeCell ref="A3:D3"/>
    <mergeCell ref="A4:D4"/>
    <mergeCell ref="B5:D5"/>
    <mergeCell ref="B6:D6"/>
    <mergeCell ref="B7:D7"/>
    <mergeCell ref="A8:D8"/>
    <mergeCell ref="A9:D9"/>
    <mergeCell ref="A10:D10"/>
    <mergeCell ref="A11:D11"/>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D48"/>
  <sheetViews>
    <sheetView topLeftCell="A34" workbookViewId="0">
      <selection activeCell="A38" sqref="A38:B38"/>
    </sheetView>
  </sheetViews>
  <sheetFormatPr baseColWidth="10" defaultColWidth="11" defaultRowHeight="15" x14ac:dyDescent="0.25"/>
  <cols>
    <col min="1" max="1" width="50.140625" style="1" customWidth="1"/>
    <col min="2" max="2" width="41.5703125" style="1" customWidth="1"/>
    <col min="3" max="3" width="22.7109375" style="1" customWidth="1"/>
    <col min="4" max="4" width="58.57031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405</v>
      </c>
      <c r="C5" s="65"/>
      <c r="D5" s="66"/>
    </row>
    <row r="6" spans="1:4" ht="20.100000000000001" customHeight="1" x14ac:dyDescent="0.25">
      <c r="A6" s="2" t="s">
        <v>2</v>
      </c>
      <c r="B6" s="64" t="s">
        <v>409</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410</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45" x14ac:dyDescent="0.25">
      <c r="A14" s="88" t="s">
        <v>411</v>
      </c>
      <c r="B14" s="8" t="s">
        <v>412</v>
      </c>
      <c r="C14" s="120">
        <v>100</v>
      </c>
      <c r="D14" s="82" t="s">
        <v>413</v>
      </c>
    </row>
    <row r="15" spans="1:4" ht="75" x14ac:dyDescent="0.25">
      <c r="A15" s="89"/>
      <c r="B15" s="8" t="s">
        <v>414</v>
      </c>
      <c r="C15" s="121"/>
      <c r="D15" s="83"/>
    </row>
    <row r="16" spans="1:4" ht="90" x14ac:dyDescent="0.25">
      <c r="A16" s="89"/>
      <c r="B16" s="8" t="s">
        <v>415</v>
      </c>
      <c r="C16" s="121"/>
      <c r="D16" s="83"/>
    </row>
    <row r="17" spans="1:4" ht="60" x14ac:dyDescent="0.25">
      <c r="A17" s="89"/>
      <c r="B17" s="8" t="s">
        <v>416</v>
      </c>
      <c r="C17" s="121"/>
      <c r="D17" s="83"/>
    </row>
    <row r="18" spans="1:4" ht="75" x14ac:dyDescent="0.25">
      <c r="A18" s="89"/>
      <c r="B18" s="8" t="s">
        <v>417</v>
      </c>
      <c r="C18" s="121"/>
      <c r="D18" s="83"/>
    </row>
    <row r="19" spans="1:4" ht="158.25" customHeight="1" x14ac:dyDescent="0.25">
      <c r="A19" s="88" t="s">
        <v>418</v>
      </c>
      <c r="B19" s="8" t="s">
        <v>419</v>
      </c>
      <c r="C19" s="120">
        <v>100</v>
      </c>
      <c r="D19" s="82" t="s">
        <v>918</v>
      </c>
    </row>
    <row r="20" spans="1:4" ht="125.25" customHeight="1" x14ac:dyDescent="0.25">
      <c r="A20" s="89"/>
      <c r="B20" s="8" t="s">
        <v>420</v>
      </c>
      <c r="C20" s="121"/>
      <c r="D20" s="83"/>
    </row>
    <row r="21" spans="1:4" ht="171" customHeight="1" x14ac:dyDescent="0.25">
      <c r="A21" s="89"/>
      <c r="B21" s="8" t="s">
        <v>421</v>
      </c>
      <c r="C21" s="121"/>
      <c r="D21" s="83"/>
    </row>
    <row r="22" spans="1:4" ht="96.75" customHeight="1" x14ac:dyDescent="0.25">
      <c r="A22" s="88" t="s">
        <v>422</v>
      </c>
      <c r="B22" s="8" t="s">
        <v>423</v>
      </c>
      <c r="C22" s="120">
        <v>100</v>
      </c>
      <c r="D22" s="82" t="s">
        <v>424</v>
      </c>
    </row>
    <row r="23" spans="1:4" ht="102.75" customHeight="1" x14ac:dyDescent="0.25">
      <c r="A23" s="89"/>
      <c r="B23" s="8" t="s">
        <v>425</v>
      </c>
      <c r="C23" s="121"/>
      <c r="D23" s="83"/>
    </row>
    <row r="24" spans="1:4" ht="75" x14ac:dyDescent="0.25">
      <c r="A24" s="89"/>
      <c r="B24" s="8" t="s">
        <v>426</v>
      </c>
      <c r="C24" s="121"/>
      <c r="D24" s="83"/>
    </row>
    <row r="25" spans="1:4" ht="92.25" customHeight="1" x14ac:dyDescent="0.25">
      <c r="A25" s="88" t="s">
        <v>427</v>
      </c>
      <c r="B25" s="8" t="s">
        <v>428</v>
      </c>
      <c r="C25" s="120">
        <v>100</v>
      </c>
      <c r="D25" s="82" t="s">
        <v>919</v>
      </c>
    </row>
    <row r="26" spans="1:4" ht="113.25" customHeight="1" x14ac:dyDescent="0.25">
      <c r="A26" s="89"/>
      <c r="B26" s="8" t="s">
        <v>429</v>
      </c>
      <c r="C26" s="121"/>
      <c r="D26" s="83"/>
    </row>
    <row r="27" spans="1:4" ht="75.75" customHeight="1" x14ac:dyDescent="0.25">
      <c r="A27" s="89"/>
      <c r="B27" s="8" t="s">
        <v>430</v>
      </c>
      <c r="C27" s="121"/>
      <c r="D27" s="83"/>
    </row>
    <row r="28" spans="1:4" ht="80.25" customHeight="1" x14ac:dyDescent="0.25">
      <c r="A28" s="89"/>
      <c r="B28" s="8" t="s">
        <v>431</v>
      </c>
      <c r="C28" s="121"/>
      <c r="D28" s="83"/>
    </row>
    <row r="29" spans="1:4" ht="54.75" customHeight="1" x14ac:dyDescent="0.25">
      <c r="A29" s="89"/>
      <c r="B29" s="8" t="s">
        <v>432</v>
      </c>
      <c r="C29" s="121"/>
      <c r="D29" s="83"/>
    </row>
    <row r="30" spans="1:4" ht="102.75" customHeight="1" x14ac:dyDescent="0.25">
      <c r="A30" s="89"/>
      <c r="B30" s="8" t="s">
        <v>433</v>
      </c>
      <c r="C30" s="121"/>
      <c r="D30" s="83"/>
    </row>
    <row r="31" spans="1:4" ht="45" x14ac:dyDescent="0.25">
      <c r="A31" s="88" t="s">
        <v>434</v>
      </c>
      <c r="B31" s="8" t="s">
        <v>435</v>
      </c>
      <c r="C31" s="120">
        <v>100</v>
      </c>
      <c r="D31" s="82" t="s">
        <v>920</v>
      </c>
    </row>
    <row r="32" spans="1:4" ht="45" x14ac:dyDescent="0.25">
      <c r="A32" s="89"/>
      <c r="B32" s="8" t="s">
        <v>436</v>
      </c>
      <c r="C32" s="121"/>
      <c r="D32" s="83"/>
    </row>
    <row r="33" spans="1:4" ht="45" x14ac:dyDescent="0.25">
      <c r="A33" s="89"/>
      <c r="B33" s="8" t="s">
        <v>437</v>
      </c>
      <c r="C33" s="121"/>
      <c r="D33" s="83"/>
    </row>
    <row r="34" spans="1:4" ht="30" x14ac:dyDescent="0.25">
      <c r="A34" s="89"/>
      <c r="B34" s="8" t="s">
        <v>438</v>
      </c>
      <c r="C34" s="121"/>
      <c r="D34" s="83"/>
    </row>
    <row r="35" spans="1:4" ht="90" x14ac:dyDescent="0.25">
      <c r="A35" s="89"/>
      <c r="B35" s="8" t="s">
        <v>439</v>
      </c>
      <c r="C35" s="121"/>
      <c r="D35" s="83"/>
    </row>
    <row r="36" spans="1:4" ht="60" x14ac:dyDescent="0.25">
      <c r="A36" s="89"/>
      <c r="B36" s="8" t="s">
        <v>440</v>
      </c>
      <c r="C36" s="121"/>
      <c r="D36" s="83"/>
    </row>
    <row r="37" spans="1:4" ht="5.0999999999999996" customHeight="1" x14ac:dyDescent="0.25">
      <c r="A37" s="85"/>
      <c r="B37" s="85"/>
      <c r="C37" s="85"/>
      <c r="D37" s="85"/>
    </row>
    <row r="38" spans="1:4" ht="20.100000000000001" customHeight="1" x14ac:dyDescent="0.25">
      <c r="A38" s="64" t="s">
        <v>901</v>
      </c>
      <c r="B38" s="66"/>
      <c r="C38" s="4">
        <f>AVERAGE(C14:C36)</f>
        <v>100</v>
      </c>
      <c r="D38" s="6"/>
    </row>
    <row r="39" spans="1:4" ht="5.0999999999999996" customHeight="1" x14ac:dyDescent="0.25">
      <c r="A39" s="85"/>
      <c r="B39" s="85"/>
      <c r="C39" s="85"/>
      <c r="D39" s="85"/>
    </row>
    <row r="40" spans="1:4" x14ac:dyDescent="0.25">
      <c r="A40" s="72" t="s">
        <v>47</v>
      </c>
      <c r="B40" s="72"/>
      <c r="C40" s="72"/>
      <c r="D40" s="72"/>
    </row>
    <row r="41" spans="1:4" ht="69.95" customHeight="1" x14ac:dyDescent="0.25">
      <c r="A41" s="69" t="s">
        <v>442</v>
      </c>
      <c r="B41" s="69"/>
      <c r="C41" s="69"/>
      <c r="D41" s="69"/>
    </row>
    <row r="42" spans="1:4" ht="5.0999999999999996" customHeight="1" x14ac:dyDescent="0.25">
      <c r="A42" s="68"/>
      <c r="B42" s="68"/>
      <c r="C42" s="68"/>
      <c r="D42" s="68"/>
    </row>
    <row r="43" spans="1:4" x14ac:dyDescent="0.25">
      <c r="A43" s="70" t="s">
        <v>48</v>
      </c>
      <c r="B43" s="70"/>
      <c r="C43" s="70"/>
      <c r="D43" s="70"/>
    </row>
    <row r="44" spans="1:4" ht="87.75" customHeight="1" x14ac:dyDescent="0.25">
      <c r="A44" s="69" t="s">
        <v>441</v>
      </c>
      <c r="B44" s="69"/>
      <c r="C44" s="69"/>
      <c r="D44" s="69"/>
    </row>
    <row r="45" spans="1:4" ht="5.0999999999999996" customHeight="1" x14ac:dyDescent="0.25">
      <c r="A45" s="85"/>
      <c r="B45" s="85"/>
      <c r="C45" s="85"/>
      <c r="D45" s="85"/>
    </row>
    <row r="46" spans="1:4" x14ac:dyDescent="0.25">
      <c r="A46" s="7" t="s">
        <v>3</v>
      </c>
      <c r="B46" s="87">
        <v>45314</v>
      </c>
      <c r="C46" s="65"/>
      <c r="D46" s="66"/>
    </row>
    <row r="47" spans="1:4" ht="27.75" customHeight="1" x14ac:dyDescent="0.25">
      <c r="A47" s="10" t="s">
        <v>4</v>
      </c>
      <c r="B47" s="79" t="s">
        <v>111</v>
      </c>
      <c r="C47" s="80"/>
      <c r="D47" s="81"/>
    </row>
    <row r="48" spans="1:4" ht="29.25" customHeight="1" x14ac:dyDescent="0.25">
      <c r="A48" s="10" t="s">
        <v>10</v>
      </c>
      <c r="B48" s="79" t="s">
        <v>11</v>
      </c>
      <c r="C48" s="80"/>
      <c r="D48" s="81"/>
    </row>
  </sheetData>
  <mergeCells count="40">
    <mergeCell ref="B46:D46"/>
    <mergeCell ref="B47:D47"/>
    <mergeCell ref="B48:D48"/>
    <mergeCell ref="A38:B38"/>
    <mergeCell ref="A40:D40"/>
    <mergeCell ref="A41:D41"/>
    <mergeCell ref="A42:D42"/>
    <mergeCell ref="A43:D43"/>
    <mergeCell ref="A44:D44"/>
    <mergeCell ref="A45:D45"/>
    <mergeCell ref="A31:A36"/>
    <mergeCell ref="C31:C36"/>
    <mergeCell ref="D31:D36"/>
    <mergeCell ref="A37:D37"/>
    <mergeCell ref="A39:D39"/>
    <mergeCell ref="A22:A24"/>
    <mergeCell ref="C22:C24"/>
    <mergeCell ref="D22:D24"/>
    <mergeCell ref="A25:A30"/>
    <mergeCell ref="C25:C30"/>
    <mergeCell ref="D25:D30"/>
    <mergeCell ref="A14:A18"/>
    <mergeCell ref="C14:C18"/>
    <mergeCell ref="D14:D18"/>
    <mergeCell ref="A19:A21"/>
    <mergeCell ref="C19:C21"/>
    <mergeCell ref="D19:D21"/>
    <mergeCell ref="A12:A13"/>
    <mergeCell ref="B12:D12"/>
    <mergeCell ref="A1:D1"/>
    <mergeCell ref="A2:D2"/>
    <mergeCell ref="A3:D3"/>
    <mergeCell ref="A4:D4"/>
    <mergeCell ref="B5:D5"/>
    <mergeCell ref="B6:D6"/>
    <mergeCell ref="B7:D7"/>
    <mergeCell ref="A8:D8"/>
    <mergeCell ref="A9:D9"/>
    <mergeCell ref="A10:D10"/>
    <mergeCell ref="A11:D11"/>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42"/>
  <sheetViews>
    <sheetView topLeftCell="A27" workbookViewId="0">
      <selection activeCell="A32" sqref="A32:B32"/>
    </sheetView>
  </sheetViews>
  <sheetFormatPr baseColWidth="10" defaultColWidth="11" defaultRowHeight="15" x14ac:dyDescent="0.25"/>
  <cols>
    <col min="1" max="1" width="50.140625" style="1" customWidth="1"/>
    <col min="2" max="2" width="41.5703125" style="1" customWidth="1"/>
    <col min="3" max="3" width="22.7109375" style="1" customWidth="1"/>
    <col min="4" max="4" width="5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405</v>
      </c>
      <c r="C5" s="65"/>
      <c r="D5" s="66"/>
    </row>
    <row r="6" spans="1:4" ht="20.100000000000001" customHeight="1" x14ac:dyDescent="0.25">
      <c r="A6" s="2" t="s">
        <v>2</v>
      </c>
      <c r="B6" s="64" t="s">
        <v>443</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97.5" customHeight="1" x14ac:dyDescent="0.25">
      <c r="A10" s="73" t="s">
        <v>444</v>
      </c>
      <c r="B10" s="124"/>
      <c r="C10" s="124"/>
      <c r="D10" s="12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35" x14ac:dyDescent="0.25">
      <c r="A14" s="88" t="s">
        <v>445</v>
      </c>
      <c r="B14" s="30" t="s">
        <v>446</v>
      </c>
      <c r="C14" s="120">
        <v>100</v>
      </c>
      <c r="D14" s="82" t="s">
        <v>921</v>
      </c>
    </row>
    <row r="15" spans="1:4" ht="75" x14ac:dyDescent="0.25">
      <c r="A15" s="89"/>
      <c r="B15" s="30" t="s">
        <v>447</v>
      </c>
      <c r="C15" s="121"/>
      <c r="D15" s="83"/>
    </row>
    <row r="16" spans="1:4" ht="60" x14ac:dyDescent="0.25">
      <c r="A16" s="89"/>
      <c r="B16" s="30" t="s">
        <v>448</v>
      </c>
      <c r="C16" s="121"/>
      <c r="D16" s="83"/>
    </row>
    <row r="17" spans="1:4" ht="60" x14ac:dyDescent="0.25">
      <c r="A17" s="88" t="s">
        <v>449</v>
      </c>
      <c r="B17" s="30" t="s">
        <v>450</v>
      </c>
      <c r="C17" s="120">
        <v>100</v>
      </c>
      <c r="D17" s="82" t="s">
        <v>922</v>
      </c>
    </row>
    <row r="18" spans="1:4" ht="60" x14ac:dyDescent="0.25">
      <c r="A18" s="89"/>
      <c r="B18" s="30" t="s">
        <v>451</v>
      </c>
      <c r="C18" s="121"/>
      <c r="D18" s="83"/>
    </row>
    <row r="19" spans="1:4" ht="60" x14ac:dyDescent="0.25">
      <c r="A19" s="89"/>
      <c r="B19" s="30" t="s">
        <v>452</v>
      </c>
      <c r="C19" s="121"/>
      <c r="D19" s="83"/>
    </row>
    <row r="20" spans="1:4" ht="112.5" customHeight="1" x14ac:dyDescent="0.25">
      <c r="A20" s="88" t="s">
        <v>453</v>
      </c>
      <c r="B20" s="30" t="s">
        <v>454</v>
      </c>
      <c r="C20" s="120">
        <v>100</v>
      </c>
      <c r="D20" s="82" t="s">
        <v>923</v>
      </c>
    </row>
    <row r="21" spans="1:4" ht="92.25" customHeight="1" x14ac:dyDescent="0.25">
      <c r="A21" s="89"/>
      <c r="B21" s="30" t="s">
        <v>455</v>
      </c>
      <c r="C21" s="121"/>
      <c r="D21" s="83"/>
    </row>
    <row r="22" spans="1:4" ht="111" customHeight="1" x14ac:dyDescent="0.25">
      <c r="A22" s="89"/>
      <c r="B22" s="30" t="s">
        <v>456</v>
      </c>
      <c r="C22" s="121"/>
      <c r="D22" s="83"/>
    </row>
    <row r="23" spans="1:4" ht="108.75" customHeight="1" x14ac:dyDescent="0.25">
      <c r="A23" s="89"/>
      <c r="B23" s="30" t="s">
        <v>457</v>
      </c>
      <c r="C23" s="121"/>
      <c r="D23" s="83"/>
    </row>
    <row r="24" spans="1:4" ht="82.5" customHeight="1" x14ac:dyDescent="0.25">
      <c r="A24" s="89"/>
      <c r="B24" s="30" t="s">
        <v>458</v>
      </c>
      <c r="C24" s="121"/>
      <c r="D24" s="83"/>
    </row>
    <row r="25" spans="1:4" ht="63.75" customHeight="1" x14ac:dyDescent="0.25">
      <c r="A25" s="88" t="s">
        <v>434</v>
      </c>
      <c r="B25" s="30" t="s">
        <v>459</v>
      </c>
      <c r="C25" s="120">
        <v>100</v>
      </c>
      <c r="D25" s="82" t="s">
        <v>924</v>
      </c>
    </row>
    <row r="26" spans="1:4" ht="84.75" customHeight="1" x14ac:dyDescent="0.25">
      <c r="A26" s="89"/>
      <c r="B26" s="30" t="s">
        <v>460</v>
      </c>
      <c r="C26" s="121"/>
      <c r="D26" s="83"/>
    </row>
    <row r="27" spans="1:4" ht="77.25" customHeight="1" x14ac:dyDescent="0.25">
      <c r="A27" s="89"/>
      <c r="B27" s="30" t="s">
        <v>461</v>
      </c>
      <c r="C27" s="121"/>
      <c r="D27" s="83"/>
    </row>
    <row r="28" spans="1:4" ht="61.5" customHeight="1" x14ac:dyDescent="0.25">
      <c r="A28" s="89"/>
      <c r="B28" s="30" t="s">
        <v>462</v>
      </c>
      <c r="C28" s="121"/>
      <c r="D28" s="83"/>
    </row>
    <row r="29" spans="1:4" ht="69" customHeight="1" x14ac:dyDescent="0.25">
      <c r="A29" s="89"/>
      <c r="B29" s="30" t="s">
        <v>463</v>
      </c>
      <c r="C29" s="121"/>
      <c r="D29" s="83"/>
    </row>
    <row r="30" spans="1:4" ht="97.5" customHeight="1" x14ac:dyDescent="0.25">
      <c r="A30" s="89"/>
      <c r="B30" s="30" t="s">
        <v>464</v>
      </c>
      <c r="C30" s="121"/>
      <c r="D30" s="83"/>
    </row>
    <row r="31" spans="1:4" ht="5.0999999999999996" customHeight="1" x14ac:dyDescent="0.25">
      <c r="A31" s="85"/>
      <c r="B31" s="85"/>
      <c r="C31" s="85"/>
      <c r="D31" s="85"/>
    </row>
    <row r="32" spans="1:4" ht="20.100000000000001" customHeight="1" x14ac:dyDescent="0.25">
      <c r="A32" s="64" t="s">
        <v>901</v>
      </c>
      <c r="B32" s="66"/>
      <c r="C32" s="42">
        <f>AVERAGE(C14:C30)</f>
        <v>100</v>
      </c>
      <c r="D32" s="6"/>
    </row>
    <row r="33" spans="1:4" ht="5.0999999999999996" customHeight="1" x14ac:dyDescent="0.25">
      <c r="A33" s="85"/>
      <c r="B33" s="85"/>
      <c r="C33" s="85"/>
      <c r="D33" s="85"/>
    </row>
    <row r="34" spans="1:4" x14ac:dyDescent="0.25">
      <c r="A34" s="72" t="s">
        <v>47</v>
      </c>
      <c r="B34" s="72"/>
      <c r="C34" s="72"/>
      <c r="D34" s="72"/>
    </row>
    <row r="35" spans="1:4" ht="69.95" customHeight="1" x14ac:dyDescent="0.25">
      <c r="A35" s="69" t="s">
        <v>466</v>
      </c>
      <c r="B35" s="100"/>
      <c r="C35" s="100"/>
      <c r="D35" s="100"/>
    </row>
    <row r="36" spans="1:4" ht="5.0999999999999996" customHeight="1" x14ac:dyDescent="0.25">
      <c r="A36" s="68"/>
      <c r="B36" s="68"/>
      <c r="C36" s="68"/>
      <c r="D36" s="68"/>
    </row>
    <row r="37" spans="1:4" x14ac:dyDescent="0.25">
      <c r="A37" s="70" t="s">
        <v>48</v>
      </c>
      <c r="B37" s="70"/>
      <c r="C37" s="70"/>
      <c r="D37" s="70"/>
    </row>
    <row r="38" spans="1:4" ht="43.5" customHeight="1" x14ac:dyDescent="0.25">
      <c r="A38" s="86" t="s">
        <v>465</v>
      </c>
      <c r="B38" s="86"/>
      <c r="C38" s="86"/>
      <c r="D38" s="86"/>
    </row>
    <row r="39" spans="1:4" ht="5.0999999999999996" customHeight="1" x14ac:dyDescent="0.25">
      <c r="A39" s="85"/>
      <c r="B39" s="85"/>
      <c r="C39" s="85"/>
      <c r="D39" s="85"/>
    </row>
    <row r="40" spans="1:4" x14ac:dyDescent="0.25">
      <c r="A40" s="28" t="s">
        <v>3</v>
      </c>
      <c r="B40" s="87">
        <v>45314</v>
      </c>
      <c r="C40" s="65"/>
      <c r="D40" s="66"/>
    </row>
    <row r="41" spans="1:4" ht="27.75" customHeight="1" x14ac:dyDescent="0.25">
      <c r="A41" s="29" t="s">
        <v>4</v>
      </c>
      <c r="B41" s="79" t="s">
        <v>111</v>
      </c>
      <c r="C41" s="80"/>
      <c r="D41" s="81"/>
    </row>
    <row r="42" spans="1:4" ht="29.25" customHeight="1" x14ac:dyDescent="0.25">
      <c r="A42" s="29" t="s">
        <v>10</v>
      </c>
      <c r="B42" s="79" t="s">
        <v>11</v>
      </c>
      <c r="C42" s="80"/>
      <c r="D42" s="81"/>
    </row>
  </sheetData>
  <mergeCells count="37">
    <mergeCell ref="A12:A13"/>
    <mergeCell ref="B12:D12"/>
    <mergeCell ref="A1:D1"/>
    <mergeCell ref="A2:D2"/>
    <mergeCell ref="A3:D3"/>
    <mergeCell ref="A4:D4"/>
    <mergeCell ref="B5:D5"/>
    <mergeCell ref="B6:D6"/>
    <mergeCell ref="B7:D7"/>
    <mergeCell ref="A8:D8"/>
    <mergeCell ref="A9:D9"/>
    <mergeCell ref="A10:D10"/>
    <mergeCell ref="A11:D11"/>
    <mergeCell ref="A14:A16"/>
    <mergeCell ref="C14:C16"/>
    <mergeCell ref="D14:D16"/>
    <mergeCell ref="A17:A19"/>
    <mergeCell ref="C17:C19"/>
    <mergeCell ref="D17:D19"/>
    <mergeCell ref="A36:D36"/>
    <mergeCell ref="A37:D37"/>
    <mergeCell ref="A20:A24"/>
    <mergeCell ref="C20:C24"/>
    <mergeCell ref="D20:D24"/>
    <mergeCell ref="A25:A30"/>
    <mergeCell ref="C25:C30"/>
    <mergeCell ref="D25:D30"/>
    <mergeCell ref="A32:B32"/>
    <mergeCell ref="A31:D31"/>
    <mergeCell ref="A33:D33"/>
    <mergeCell ref="A34:D34"/>
    <mergeCell ref="A35:D35"/>
    <mergeCell ref="A38:D38"/>
    <mergeCell ref="A39:D39"/>
    <mergeCell ref="B40:D40"/>
    <mergeCell ref="B41:D41"/>
    <mergeCell ref="B42:D42"/>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D33"/>
  <sheetViews>
    <sheetView topLeftCell="A17" workbookViewId="0">
      <selection activeCell="A23" sqref="A23:B23"/>
    </sheetView>
  </sheetViews>
  <sheetFormatPr baseColWidth="10" defaultColWidth="11" defaultRowHeight="15" x14ac:dyDescent="0.25"/>
  <cols>
    <col min="1" max="1" width="50.14062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405</v>
      </c>
      <c r="C5" s="65"/>
      <c r="D5" s="66"/>
    </row>
    <row r="6" spans="1:4" ht="20.100000000000001" customHeight="1" x14ac:dyDescent="0.25">
      <c r="A6" s="2" t="s">
        <v>2</v>
      </c>
      <c r="B6" s="64" t="s">
        <v>467</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96" customHeight="1" x14ac:dyDescent="0.25">
      <c r="A10" s="73" t="s">
        <v>479</v>
      </c>
      <c r="B10" s="124"/>
      <c r="C10" s="124"/>
      <c r="D10" s="12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56.25" customHeight="1" x14ac:dyDescent="0.25">
      <c r="A14" s="88" t="s">
        <v>468</v>
      </c>
      <c r="B14" s="30" t="s">
        <v>469</v>
      </c>
      <c r="C14" s="120">
        <v>100</v>
      </c>
      <c r="D14" s="82" t="s">
        <v>925</v>
      </c>
    </row>
    <row r="15" spans="1:4" ht="56.25" customHeight="1" x14ac:dyDescent="0.25">
      <c r="A15" s="89"/>
      <c r="B15" s="30" t="s">
        <v>470</v>
      </c>
      <c r="C15" s="121"/>
      <c r="D15" s="83"/>
    </row>
    <row r="16" spans="1:4" ht="56.25" customHeight="1" x14ac:dyDescent="0.25">
      <c r="A16" s="89"/>
      <c r="B16" s="30" t="s">
        <v>471</v>
      </c>
      <c r="C16" s="121"/>
      <c r="D16" s="83"/>
    </row>
    <row r="17" spans="1:4" ht="30" x14ac:dyDescent="0.25">
      <c r="A17" s="88" t="s">
        <v>434</v>
      </c>
      <c r="B17" s="30" t="s">
        <v>472</v>
      </c>
      <c r="C17" s="120">
        <v>100</v>
      </c>
      <c r="D17" s="82" t="s">
        <v>926</v>
      </c>
    </row>
    <row r="18" spans="1:4" ht="30" x14ac:dyDescent="0.25">
      <c r="A18" s="89"/>
      <c r="B18" s="30" t="s">
        <v>478</v>
      </c>
      <c r="C18" s="121"/>
      <c r="D18" s="83"/>
    </row>
    <row r="19" spans="1:4" ht="30" x14ac:dyDescent="0.25">
      <c r="A19" s="89"/>
      <c r="B19" s="30" t="s">
        <v>473</v>
      </c>
      <c r="C19" s="121"/>
      <c r="D19" s="83"/>
    </row>
    <row r="20" spans="1:4" ht="30" x14ac:dyDescent="0.25">
      <c r="A20" s="89"/>
      <c r="B20" s="30" t="s">
        <v>474</v>
      </c>
      <c r="C20" s="121"/>
      <c r="D20" s="83"/>
    </row>
    <row r="21" spans="1:4" ht="60" x14ac:dyDescent="0.25">
      <c r="A21" s="89"/>
      <c r="B21" s="30" t="s">
        <v>475</v>
      </c>
      <c r="C21" s="121"/>
      <c r="D21" s="83"/>
    </row>
    <row r="22" spans="1:4" ht="5.0999999999999996" customHeight="1" x14ac:dyDescent="0.25">
      <c r="A22" s="85"/>
      <c r="B22" s="85"/>
      <c r="C22" s="85"/>
      <c r="D22" s="85"/>
    </row>
    <row r="23" spans="1:4" ht="20.100000000000001" customHeight="1" x14ac:dyDescent="0.25">
      <c r="A23" s="64" t="s">
        <v>901</v>
      </c>
      <c r="B23" s="66"/>
      <c r="C23" s="27">
        <f>AVERAGE(C14:C21)</f>
        <v>100</v>
      </c>
      <c r="D23" s="6"/>
    </row>
    <row r="24" spans="1:4" ht="5.0999999999999996" customHeight="1" x14ac:dyDescent="0.25">
      <c r="A24" s="85"/>
      <c r="B24" s="85"/>
      <c r="C24" s="85"/>
      <c r="D24" s="85"/>
    </row>
    <row r="25" spans="1:4" x14ac:dyDescent="0.25">
      <c r="A25" s="72" t="s">
        <v>330</v>
      </c>
      <c r="B25" s="72"/>
      <c r="C25" s="72"/>
      <c r="D25" s="72"/>
    </row>
    <row r="26" spans="1:4" ht="69.95" customHeight="1" x14ac:dyDescent="0.25">
      <c r="A26" s="69" t="s">
        <v>477</v>
      </c>
      <c r="B26" s="100"/>
      <c r="C26" s="100"/>
      <c r="D26" s="100"/>
    </row>
    <row r="27" spans="1:4" ht="5.0999999999999996" customHeight="1" x14ac:dyDescent="0.25">
      <c r="A27" s="68"/>
      <c r="B27" s="68"/>
      <c r="C27" s="68"/>
      <c r="D27" s="68"/>
    </row>
    <row r="28" spans="1:4" x14ac:dyDescent="0.25">
      <c r="A28" s="70" t="s">
        <v>331</v>
      </c>
      <c r="B28" s="70"/>
      <c r="C28" s="70"/>
      <c r="D28" s="70"/>
    </row>
    <row r="29" spans="1:4" ht="36" customHeight="1" x14ac:dyDescent="0.25">
      <c r="A29" s="86" t="s">
        <v>476</v>
      </c>
      <c r="B29" s="86"/>
      <c r="C29" s="86"/>
      <c r="D29" s="86"/>
    </row>
    <row r="30" spans="1:4" ht="5.0999999999999996" customHeight="1" x14ac:dyDescent="0.25">
      <c r="A30" s="85"/>
      <c r="B30" s="85"/>
      <c r="C30" s="85"/>
      <c r="D30" s="85"/>
    </row>
    <row r="31" spans="1:4" x14ac:dyDescent="0.25">
      <c r="A31" s="28" t="s">
        <v>3</v>
      </c>
      <c r="B31" s="87">
        <v>45314</v>
      </c>
      <c r="C31" s="65"/>
      <c r="D31" s="66"/>
    </row>
    <row r="32" spans="1:4" ht="27.75" customHeight="1" x14ac:dyDescent="0.25">
      <c r="A32" s="29" t="s">
        <v>4</v>
      </c>
      <c r="B32" s="79" t="s">
        <v>111</v>
      </c>
      <c r="C32" s="80"/>
      <c r="D32" s="81"/>
    </row>
    <row r="33" spans="1:4" ht="29.25" customHeight="1" x14ac:dyDescent="0.25">
      <c r="A33" s="29" t="s">
        <v>10</v>
      </c>
      <c r="B33" s="79" t="s">
        <v>11</v>
      </c>
      <c r="C33" s="80"/>
      <c r="D33" s="81"/>
    </row>
  </sheetData>
  <mergeCells count="31">
    <mergeCell ref="A12:A13"/>
    <mergeCell ref="B12:D12"/>
    <mergeCell ref="A1:D1"/>
    <mergeCell ref="A2:D2"/>
    <mergeCell ref="A3:D3"/>
    <mergeCell ref="A4:D4"/>
    <mergeCell ref="B5:D5"/>
    <mergeCell ref="B6:D6"/>
    <mergeCell ref="B7:D7"/>
    <mergeCell ref="A8:D8"/>
    <mergeCell ref="A9:D9"/>
    <mergeCell ref="A10:D10"/>
    <mergeCell ref="A11:D11"/>
    <mergeCell ref="A27:D27"/>
    <mergeCell ref="A28:D28"/>
    <mergeCell ref="A14:A16"/>
    <mergeCell ref="C14:C16"/>
    <mergeCell ref="D14:D16"/>
    <mergeCell ref="A17:A21"/>
    <mergeCell ref="C17:C21"/>
    <mergeCell ref="D17:D21"/>
    <mergeCell ref="A23:B23"/>
    <mergeCell ref="A22:D22"/>
    <mergeCell ref="A24:D24"/>
    <mergeCell ref="A25:D25"/>
    <mergeCell ref="A26:D26"/>
    <mergeCell ref="A29:D29"/>
    <mergeCell ref="A30:D30"/>
    <mergeCell ref="B31:D31"/>
    <mergeCell ref="B32:D32"/>
    <mergeCell ref="B33:D33"/>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39"/>
  <sheetViews>
    <sheetView topLeftCell="A21" workbookViewId="0">
      <selection activeCell="A35" sqref="A35:D35"/>
    </sheetView>
  </sheetViews>
  <sheetFormatPr baseColWidth="10" defaultColWidth="11" defaultRowHeight="15" x14ac:dyDescent="0.25"/>
  <cols>
    <col min="1" max="1" width="50.14062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480</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494</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45" x14ac:dyDescent="0.25">
      <c r="A14" s="88" t="s">
        <v>481</v>
      </c>
      <c r="B14" s="30" t="s">
        <v>482</v>
      </c>
      <c r="C14" s="120">
        <v>100</v>
      </c>
      <c r="D14" s="82" t="s">
        <v>927</v>
      </c>
    </row>
    <row r="15" spans="1:4" ht="60" x14ac:dyDescent="0.25">
      <c r="A15" s="89"/>
      <c r="B15" s="30" t="s">
        <v>483</v>
      </c>
      <c r="C15" s="121"/>
      <c r="D15" s="83"/>
    </row>
    <row r="16" spans="1:4" ht="90" x14ac:dyDescent="0.25">
      <c r="A16" s="89"/>
      <c r="B16" s="30" t="s">
        <v>484</v>
      </c>
      <c r="C16" s="121"/>
      <c r="D16" s="83"/>
    </row>
    <row r="17" spans="1:4" ht="165" x14ac:dyDescent="0.25">
      <c r="A17" s="24" t="s">
        <v>485</v>
      </c>
      <c r="B17" s="30" t="s">
        <v>486</v>
      </c>
      <c r="C17" s="33">
        <v>100</v>
      </c>
      <c r="D17" s="31" t="s">
        <v>487</v>
      </c>
    </row>
    <row r="18" spans="1:4" ht="45" customHeight="1" x14ac:dyDescent="0.25">
      <c r="A18" s="88" t="s">
        <v>488</v>
      </c>
      <c r="B18" s="30" t="s">
        <v>270</v>
      </c>
      <c r="C18" s="126">
        <v>100</v>
      </c>
      <c r="D18" s="82" t="s">
        <v>928</v>
      </c>
    </row>
    <row r="19" spans="1:4" ht="75" x14ac:dyDescent="0.25">
      <c r="A19" s="89"/>
      <c r="B19" s="30" t="s">
        <v>496</v>
      </c>
      <c r="C19" s="127"/>
      <c r="D19" s="83"/>
    </row>
    <row r="20" spans="1:4" ht="195" x14ac:dyDescent="0.25">
      <c r="A20" s="89"/>
      <c r="B20" s="30" t="s">
        <v>495</v>
      </c>
      <c r="C20" s="127"/>
      <c r="D20" s="83"/>
    </row>
    <row r="21" spans="1:4" ht="90" x14ac:dyDescent="0.25">
      <c r="A21" s="89"/>
      <c r="B21" s="30" t="s">
        <v>497</v>
      </c>
      <c r="C21" s="127"/>
      <c r="D21" s="83"/>
    </row>
    <row r="22" spans="1:4" ht="60" x14ac:dyDescent="0.25">
      <c r="A22" s="89"/>
      <c r="B22" s="30" t="s">
        <v>489</v>
      </c>
      <c r="C22" s="127"/>
      <c r="D22" s="83"/>
    </row>
    <row r="23" spans="1:4" ht="30" x14ac:dyDescent="0.25">
      <c r="A23" s="89"/>
      <c r="B23" s="30" t="s">
        <v>13</v>
      </c>
      <c r="C23" s="127"/>
      <c r="D23" s="83"/>
    </row>
    <row r="24" spans="1:4" ht="60" x14ac:dyDescent="0.25">
      <c r="A24" s="89"/>
      <c r="B24" s="30" t="s">
        <v>490</v>
      </c>
      <c r="C24" s="127"/>
      <c r="D24" s="83"/>
    </row>
    <row r="25" spans="1:4" ht="45" x14ac:dyDescent="0.25">
      <c r="A25" s="89"/>
      <c r="B25" s="30" t="s">
        <v>491</v>
      </c>
      <c r="C25" s="127"/>
      <c r="D25" s="83"/>
    </row>
    <row r="26" spans="1:4" ht="30" x14ac:dyDescent="0.25">
      <c r="A26" s="89"/>
      <c r="B26" s="30" t="s">
        <v>492</v>
      </c>
      <c r="C26" s="127"/>
      <c r="D26" s="83"/>
    </row>
    <row r="27" spans="1:4" ht="30" x14ac:dyDescent="0.25">
      <c r="A27" s="25"/>
      <c r="B27" s="30" t="s">
        <v>930</v>
      </c>
      <c r="C27" s="128"/>
      <c r="D27" s="84"/>
    </row>
    <row r="28" spans="1:4" ht="5.0999999999999996" customHeight="1" x14ac:dyDescent="0.25">
      <c r="A28" s="85" t="s">
        <v>929</v>
      </c>
      <c r="B28" s="85"/>
      <c r="C28" s="85"/>
      <c r="D28" s="85"/>
    </row>
    <row r="29" spans="1:4" ht="20.100000000000001" customHeight="1" x14ac:dyDescent="0.25">
      <c r="A29" s="64" t="s">
        <v>901</v>
      </c>
      <c r="B29" s="66"/>
      <c r="C29" s="42">
        <f>AVERAGE(C14:C27)</f>
        <v>100</v>
      </c>
      <c r="D29" s="6"/>
    </row>
    <row r="30" spans="1:4" ht="5.0999999999999996" customHeight="1" x14ac:dyDescent="0.25">
      <c r="A30" s="85"/>
      <c r="B30" s="85"/>
      <c r="C30" s="85"/>
      <c r="D30" s="85"/>
    </row>
    <row r="31" spans="1:4" x14ac:dyDescent="0.25">
      <c r="A31" s="72" t="s">
        <v>47</v>
      </c>
      <c r="B31" s="72"/>
      <c r="C31" s="72"/>
      <c r="D31" s="72"/>
    </row>
    <row r="32" spans="1:4" ht="51.75" customHeight="1" x14ac:dyDescent="0.25">
      <c r="A32" s="69" t="s">
        <v>931</v>
      </c>
      <c r="B32" s="69"/>
      <c r="C32" s="69"/>
      <c r="D32" s="69"/>
    </row>
    <row r="33" spans="1:4" ht="5.0999999999999996" customHeight="1" x14ac:dyDescent="0.25">
      <c r="A33" s="68"/>
      <c r="B33" s="68"/>
      <c r="C33" s="68"/>
      <c r="D33" s="68"/>
    </row>
    <row r="34" spans="1:4" x14ac:dyDescent="0.25">
      <c r="A34" s="70" t="s">
        <v>48</v>
      </c>
      <c r="B34" s="70"/>
      <c r="C34" s="70"/>
      <c r="D34" s="70"/>
    </row>
    <row r="35" spans="1:4" x14ac:dyDescent="0.25">
      <c r="A35" s="86" t="s">
        <v>493</v>
      </c>
      <c r="B35" s="86"/>
      <c r="C35" s="86"/>
      <c r="D35" s="86"/>
    </row>
    <row r="36" spans="1:4" ht="5.0999999999999996" customHeight="1" x14ac:dyDescent="0.25">
      <c r="A36" s="85"/>
      <c r="B36" s="85"/>
      <c r="C36" s="85"/>
      <c r="D36" s="85"/>
    </row>
    <row r="37" spans="1:4" x14ac:dyDescent="0.25">
      <c r="A37" s="28" t="s">
        <v>3</v>
      </c>
      <c r="B37" s="87">
        <v>45314</v>
      </c>
      <c r="C37" s="65"/>
      <c r="D37" s="66"/>
    </row>
    <row r="38" spans="1:4" ht="27.75" customHeight="1" x14ac:dyDescent="0.25">
      <c r="A38" s="29" t="s">
        <v>4</v>
      </c>
      <c r="B38" s="79" t="s">
        <v>111</v>
      </c>
      <c r="C38" s="80"/>
      <c r="D38" s="81"/>
    </row>
    <row r="39" spans="1:4" ht="29.25" customHeight="1" x14ac:dyDescent="0.25">
      <c r="A39" s="29" t="s">
        <v>10</v>
      </c>
      <c r="B39" s="79" t="s">
        <v>11</v>
      </c>
      <c r="C39" s="80"/>
      <c r="D39" s="81"/>
    </row>
  </sheetData>
  <mergeCells count="31">
    <mergeCell ref="A12:A13"/>
    <mergeCell ref="B12:D12"/>
    <mergeCell ref="A1:D1"/>
    <mergeCell ref="A2:D2"/>
    <mergeCell ref="A3:D3"/>
    <mergeCell ref="A4:D4"/>
    <mergeCell ref="B5:D5"/>
    <mergeCell ref="B6:D6"/>
    <mergeCell ref="B7:D7"/>
    <mergeCell ref="A8:D8"/>
    <mergeCell ref="A9:D9"/>
    <mergeCell ref="A10:D10"/>
    <mergeCell ref="A11:D11"/>
    <mergeCell ref="A33:D33"/>
    <mergeCell ref="A34:D34"/>
    <mergeCell ref="A14:A16"/>
    <mergeCell ref="C14:C16"/>
    <mergeCell ref="D14:D16"/>
    <mergeCell ref="A18:A26"/>
    <mergeCell ref="C18:C27"/>
    <mergeCell ref="D18:D27"/>
    <mergeCell ref="A29:B29"/>
    <mergeCell ref="A28:D28"/>
    <mergeCell ref="A30:D30"/>
    <mergeCell ref="A31:D31"/>
    <mergeCell ref="A32:D32"/>
    <mergeCell ref="A35:D35"/>
    <mergeCell ref="A36:D36"/>
    <mergeCell ref="B37:D37"/>
    <mergeCell ref="B38:D38"/>
    <mergeCell ref="B39:D39"/>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D34"/>
  <sheetViews>
    <sheetView topLeftCell="A23" zoomScale="115" zoomScaleNormal="115" workbookViewId="0">
      <selection activeCell="A30" sqref="A30:D30"/>
    </sheetView>
  </sheetViews>
  <sheetFormatPr baseColWidth="10" defaultColWidth="11" defaultRowHeight="15" x14ac:dyDescent="0.25"/>
  <cols>
    <col min="1" max="1" width="50.140625" style="1" customWidth="1"/>
    <col min="2" max="2" width="41.5703125" style="1" customWidth="1"/>
    <col min="3" max="3" width="22.7109375" style="1" customWidth="1"/>
    <col min="4" max="4" width="67.57031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480</v>
      </c>
      <c r="C5" s="65"/>
      <c r="D5" s="66"/>
    </row>
    <row r="6" spans="1:4" ht="20.100000000000001" customHeight="1" x14ac:dyDescent="0.25">
      <c r="A6" s="2" t="s">
        <v>2</v>
      </c>
      <c r="B6" s="64" t="s">
        <v>498</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293</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204.75" customHeight="1" x14ac:dyDescent="0.25">
      <c r="A14" s="88" t="s">
        <v>499</v>
      </c>
      <c r="B14" s="30" t="s">
        <v>500</v>
      </c>
      <c r="C14" s="120">
        <v>100</v>
      </c>
      <c r="D14" s="82" t="s">
        <v>932</v>
      </c>
    </row>
    <row r="15" spans="1:4" ht="201" customHeight="1" x14ac:dyDescent="0.25">
      <c r="A15" s="89"/>
      <c r="B15" s="30" t="s">
        <v>501</v>
      </c>
      <c r="C15" s="121"/>
      <c r="D15" s="83"/>
    </row>
    <row r="16" spans="1:4" ht="120.75" customHeight="1" x14ac:dyDescent="0.25">
      <c r="A16" s="89"/>
      <c r="B16" s="30" t="s">
        <v>502</v>
      </c>
      <c r="C16" s="121"/>
      <c r="D16" s="83"/>
    </row>
    <row r="17" spans="1:4" ht="354" customHeight="1" x14ac:dyDescent="0.25">
      <c r="A17" s="88" t="s">
        <v>503</v>
      </c>
      <c r="B17" s="30" t="s">
        <v>504</v>
      </c>
      <c r="C17" s="120">
        <v>100</v>
      </c>
      <c r="D17" s="82" t="s">
        <v>505</v>
      </c>
    </row>
    <row r="18" spans="1:4" ht="208.5" customHeight="1" x14ac:dyDescent="0.25">
      <c r="A18" s="89"/>
      <c r="B18" s="30" t="s">
        <v>506</v>
      </c>
      <c r="C18" s="121"/>
      <c r="D18" s="83"/>
    </row>
    <row r="19" spans="1:4" ht="333" customHeight="1" x14ac:dyDescent="0.25">
      <c r="A19" s="89"/>
      <c r="B19" s="30" t="s">
        <v>507</v>
      </c>
      <c r="C19" s="121"/>
      <c r="D19" s="83"/>
    </row>
    <row r="20" spans="1:4" ht="87" customHeight="1" x14ac:dyDescent="0.25">
      <c r="A20" s="88" t="s">
        <v>508</v>
      </c>
      <c r="B20" s="30" t="s">
        <v>509</v>
      </c>
      <c r="C20" s="120">
        <v>100</v>
      </c>
      <c r="D20" s="82" t="s">
        <v>933</v>
      </c>
    </row>
    <row r="21" spans="1:4" ht="94.5" customHeight="1" x14ac:dyDescent="0.25">
      <c r="A21" s="89"/>
      <c r="B21" s="30" t="s">
        <v>510</v>
      </c>
      <c r="C21" s="121"/>
      <c r="D21" s="83"/>
    </row>
    <row r="22" spans="1:4" ht="110.25" customHeight="1" x14ac:dyDescent="0.25">
      <c r="A22" s="89"/>
      <c r="B22" s="30" t="s">
        <v>511</v>
      </c>
      <c r="C22" s="121"/>
      <c r="D22" s="83"/>
    </row>
    <row r="23" spans="1:4" ht="5.0999999999999996" customHeight="1" x14ac:dyDescent="0.25">
      <c r="A23" s="85"/>
      <c r="B23" s="85"/>
      <c r="C23" s="85"/>
      <c r="D23" s="85"/>
    </row>
    <row r="24" spans="1:4" ht="20.100000000000001" customHeight="1" x14ac:dyDescent="0.25">
      <c r="A24" s="64" t="s">
        <v>901</v>
      </c>
      <c r="B24" s="66"/>
      <c r="C24" s="42">
        <f>AVERAGE(C14:C22)</f>
        <v>100</v>
      </c>
      <c r="D24" s="6"/>
    </row>
    <row r="25" spans="1:4" ht="5.0999999999999996" customHeight="1" x14ac:dyDescent="0.25">
      <c r="A25" s="85"/>
      <c r="B25" s="85"/>
      <c r="C25" s="85"/>
      <c r="D25" s="85"/>
    </row>
    <row r="26" spans="1:4" x14ac:dyDescent="0.25">
      <c r="A26" s="72" t="s">
        <v>47</v>
      </c>
      <c r="B26" s="72"/>
      <c r="C26" s="72"/>
      <c r="D26" s="72"/>
    </row>
    <row r="27" spans="1:4" ht="47.25" customHeight="1" x14ac:dyDescent="0.25">
      <c r="A27" s="69" t="s">
        <v>934</v>
      </c>
      <c r="B27" s="100"/>
      <c r="C27" s="100"/>
      <c r="D27" s="100"/>
    </row>
    <row r="28" spans="1:4" ht="5.0999999999999996" customHeight="1" x14ac:dyDescent="0.25">
      <c r="A28" s="68"/>
      <c r="B28" s="68"/>
      <c r="C28" s="68"/>
      <c r="D28" s="68"/>
    </row>
    <row r="29" spans="1:4" x14ac:dyDescent="0.25">
      <c r="A29" s="70" t="s">
        <v>48</v>
      </c>
      <c r="B29" s="70"/>
      <c r="C29" s="70"/>
      <c r="D29" s="70"/>
    </row>
    <row r="30" spans="1:4" ht="48" customHeight="1" x14ac:dyDescent="0.25">
      <c r="A30" s="86" t="s">
        <v>493</v>
      </c>
      <c r="B30" s="86"/>
      <c r="C30" s="86"/>
      <c r="D30" s="86"/>
    </row>
    <row r="31" spans="1:4" ht="5.0999999999999996" customHeight="1" x14ac:dyDescent="0.25">
      <c r="A31" s="85"/>
      <c r="B31" s="85"/>
      <c r="C31" s="85"/>
      <c r="D31" s="85"/>
    </row>
    <row r="32" spans="1:4" x14ac:dyDescent="0.25">
      <c r="A32" s="28" t="s">
        <v>3</v>
      </c>
      <c r="B32" s="87">
        <v>45314</v>
      </c>
      <c r="C32" s="65"/>
      <c r="D32" s="66"/>
    </row>
    <row r="33" spans="1:4" ht="27.75" customHeight="1" x14ac:dyDescent="0.25">
      <c r="A33" s="29" t="s">
        <v>4</v>
      </c>
      <c r="B33" s="79" t="s">
        <v>111</v>
      </c>
      <c r="C33" s="80"/>
      <c r="D33" s="81"/>
    </row>
    <row r="34" spans="1:4" ht="29.25" customHeight="1" x14ac:dyDescent="0.25">
      <c r="A34" s="29" t="s">
        <v>10</v>
      </c>
      <c r="B34" s="79" t="s">
        <v>11</v>
      </c>
      <c r="C34" s="80"/>
      <c r="D34"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4:A16"/>
    <mergeCell ref="C14:C16"/>
    <mergeCell ref="D14:D16"/>
    <mergeCell ref="A17:A19"/>
    <mergeCell ref="C17:C19"/>
    <mergeCell ref="D17:D19"/>
    <mergeCell ref="A20:A22"/>
    <mergeCell ref="C20:C22"/>
    <mergeCell ref="D20:D22"/>
    <mergeCell ref="A23:D23"/>
    <mergeCell ref="A25:D25"/>
    <mergeCell ref="B32:D32"/>
    <mergeCell ref="B33:D33"/>
    <mergeCell ref="B34:D34"/>
    <mergeCell ref="A24:B24"/>
    <mergeCell ref="A26:D26"/>
    <mergeCell ref="A27:D27"/>
    <mergeCell ref="A28:D28"/>
    <mergeCell ref="A29:D29"/>
    <mergeCell ref="A30:D30"/>
    <mergeCell ref="A31:D31"/>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D49"/>
  <sheetViews>
    <sheetView topLeftCell="A35" zoomScale="115" zoomScaleNormal="115" workbookViewId="0">
      <selection activeCell="A39" sqref="A39:B39"/>
    </sheetView>
  </sheetViews>
  <sheetFormatPr baseColWidth="10" defaultColWidth="11" defaultRowHeight="15" x14ac:dyDescent="0.25"/>
  <cols>
    <col min="1" max="1" width="50.140625" style="1" customWidth="1"/>
    <col min="2" max="2" width="41.5703125" style="1" customWidth="1"/>
    <col min="3" max="3" width="22.7109375" style="1" customWidth="1"/>
    <col min="4" max="4" width="89.855468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480</v>
      </c>
      <c r="C5" s="65"/>
      <c r="D5" s="66"/>
    </row>
    <row r="6" spans="1:4" ht="20.100000000000001" customHeight="1" x14ac:dyDescent="0.25">
      <c r="A6" s="2" t="s">
        <v>2</v>
      </c>
      <c r="B6" s="64" t="s">
        <v>512</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293</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66" customHeight="1" x14ac:dyDescent="0.25">
      <c r="A14" s="88" t="s">
        <v>513</v>
      </c>
      <c r="B14" s="30" t="s">
        <v>514</v>
      </c>
      <c r="C14" s="120">
        <v>100</v>
      </c>
      <c r="D14" s="82" t="s">
        <v>935</v>
      </c>
    </row>
    <row r="15" spans="1:4" ht="45.75" customHeight="1" x14ac:dyDescent="0.25">
      <c r="A15" s="89"/>
      <c r="B15" s="30" t="s">
        <v>515</v>
      </c>
      <c r="C15" s="121"/>
      <c r="D15" s="83"/>
    </row>
    <row r="16" spans="1:4" ht="120.75" customHeight="1" x14ac:dyDescent="0.25">
      <c r="A16" s="89"/>
      <c r="B16" s="30" t="s">
        <v>516</v>
      </c>
      <c r="C16" s="121"/>
      <c r="D16" s="83"/>
    </row>
    <row r="17" spans="1:4" ht="54.75" customHeight="1" x14ac:dyDescent="0.25">
      <c r="A17" s="89"/>
      <c r="B17" s="30" t="s">
        <v>517</v>
      </c>
      <c r="C17" s="121"/>
      <c r="D17" s="83"/>
    </row>
    <row r="18" spans="1:4" ht="58.5" customHeight="1" x14ac:dyDescent="0.25">
      <c r="A18" s="89"/>
      <c r="B18" s="30" t="s">
        <v>518</v>
      </c>
      <c r="C18" s="121"/>
      <c r="D18" s="83"/>
    </row>
    <row r="19" spans="1:4" ht="67.5" customHeight="1" x14ac:dyDescent="0.25">
      <c r="A19" s="89"/>
      <c r="B19" s="30" t="s">
        <v>519</v>
      </c>
      <c r="C19" s="121"/>
      <c r="D19" s="83"/>
    </row>
    <row r="20" spans="1:4" ht="30" x14ac:dyDescent="0.25">
      <c r="A20" s="88" t="s">
        <v>520</v>
      </c>
      <c r="B20" s="30" t="s">
        <v>521</v>
      </c>
      <c r="C20" s="120">
        <v>100</v>
      </c>
      <c r="D20" s="82" t="s">
        <v>936</v>
      </c>
    </row>
    <row r="21" spans="1:4" ht="105" x14ac:dyDescent="0.25">
      <c r="A21" s="89"/>
      <c r="B21" s="30" t="s">
        <v>522</v>
      </c>
      <c r="C21" s="121"/>
      <c r="D21" s="83"/>
    </row>
    <row r="22" spans="1:4" ht="30" x14ac:dyDescent="0.25">
      <c r="A22" s="89"/>
      <c r="B22" s="30" t="s">
        <v>523</v>
      </c>
      <c r="C22" s="121"/>
      <c r="D22" s="83"/>
    </row>
    <row r="23" spans="1:4" ht="75" x14ac:dyDescent="0.25">
      <c r="A23" s="88" t="s">
        <v>524</v>
      </c>
      <c r="B23" s="30" t="s">
        <v>525</v>
      </c>
      <c r="C23" s="120">
        <v>100</v>
      </c>
      <c r="D23" s="82" t="s">
        <v>937</v>
      </c>
    </row>
    <row r="24" spans="1:4" ht="90" x14ac:dyDescent="0.25">
      <c r="A24" s="89"/>
      <c r="B24" s="30" t="s">
        <v>526</v>
      </c>
      <c r="C24" s="121"/>
      <c r="D24" s="83"/>
    </row>
    <row r="25" spans="1:4" ht="75" x14ac:dyDescent="0.25">
      <c r="A25" s="89"/>
      <c r="B25" s="30" t="s">
        <v>527</v>
      </c>
      <c r="C25" s="121"/>
      <c r="D25" s="83"/>
    </row>
    <row r="26" spans="1:4" ht="90" x14ac:dyDescent="0.25">
      <c r="A26" s="89"/>
      <c r="B26" s="30" t="s">
        <v>528</v>
      </c>
      <c r="C26" s="121"/>
      <c r="D26" s="83"/>
    </row>
    <row r="27" spans="1:4" ht="90" x14ac:dyDescent="0.25">
      <c r="A27" s="89"/>
      <c r="B27" s="30" t="s">
        <v>529</v>
      </c>
      <c r="C27" s="121"/>
      <c r="D27" s="83"/>
    </row>
    <row r="28" spans="1:4" ht="78.75" customHeight="1" x14ac:dyDescent="0.25">
      <c r="A28" s="88" t="s">
        <v>530</v>
      </c>
      <c r="B28" s="30" t="s">
        <v>531</v>
      </c>
      <c r="C28" s="120">
        <v>100</v>
      </c>
      <c r="D28" s="82" t="s">
        <v>939</v>
      </c>
    </row>
    <row r="29" spans="1:4" ht="39.75" customHeight="1" x14ac:dyDescent="0.25">
      <c r="A29" s="89"/>
      <c r="B29" s="30" t="s">
        <v>532</v>
      </c>
      <c r="C29" s="121"/>
      <c r="D29" s="83"/>
    </row>
    <row r="30" spans="1:4" ht="80.25" customHeight="1" x14ac:dyDescent="0.25">
      <c r="A30" s="89"/>
      <c r="B30" s="30" t="s">
        <v>533</v>
      </c>
      <c r="C30" s="121"/>
      <c r="D30" s="83"/>
    </row>
    <row r="31" spans="1:4" ht="78.75" customHeight="1" x14ac:dyDescent="0.25">
      <c r="A31" s="88" t="s">
        <v>534</v>
      </c>
      <c r="B31" s="30" t="s">
        <v>535</v>
      </c>
      <c r="C31" s="120">
        <v>100</v>
      </c>
      <c r="D31" s="82" t="s">
        <v>536</v>
      </c>
    </row>
    <row r="32" spans="1:4" ht="70.5" customHeight="1" x14ac:dyDescent="0.25">
      <c r="A32" s="89"/>
      <c r="B32" s="30" t="s">
        <v>537</v>
      </c>
      <c r="C32" s="121"/>
      <c r="D32" s="83"/>
    </row>
    <row r="33" spans="1:4" ht="53.25" customHeight="1" x14ac:dyDescent="0.25">
      <c r="A33" s="89"/>
      <c r="B33" s="30" t="s">
        <v>538</v>
      </c>
      <c r="C33" s="121"/>
      <c r="D33" s="83"/>
    </row>
    <row r="34" spans="1:4" ht="45" x14ac:dyDescent="0.25">
      <c r="A34" s="89"/>
      <c r="B34" s="30" t="s">
        <v>938</v>
      </c>
      <c r="C34" s="121"/>
      <c r="D34" s="83"/>
    </row>
    <row r="35" spans="1:4" ht="50.25" customHeight="1" x14ac:dyDescent="0.25">
      <c r="A35" s="88" t="s">
        <v>539</v>
      </c>
      <c r="B35" s="30" t="s">
        <v>540</v>
      </c>
      <c r="C35" s="120">
        <v>100</v>
      </c>
      <c r="D35" s="82" t="s">
        <v>940</v>
      </c>
    </row>
    <row r="36" spans="1:4" ht="32.25" customHeight="1" x14ac:dyDescent="0.25">
      <c r="A36" s="89"/>
      <c r="B36" s="30" t="s">
        <v>541</v>
      </c>
      <c r="C36" s="121"/>
      <c r="D36" s="83"/>
    </row>
    <row r="37" spans="1:4" ht="44.25" customHeight="1" x14ac:dyDescent="0.25">
      <c r="A37" s="89"/>
      <c r="B37" s="30" t="s">
        <v>542</v>
      </c>
      <c r="C37" s="121"/>
      <c r="D37" s="83"/>
    </row>
    <row r="38" spans="1:4" ht="5.0999999999999996" customHeight="1" x14ac:dyDescent="0.25">
      <c r="A38" s="85"/>
      <c r="B38" s="85"/>
      <c r="C38" s="85"/>
      <c r="D38" s="85"/>
    </row>
    <row r="39" spans="1:4" ht="20.100000000000001" customHeight="1" x14ac:dyDescent="0.25">
      <c r="A39" s="64" t="s">
        <v>901</v>
      </c>
      <c r="B39" s="66"/>
      <c r="C39" s="27">
        <f>AVERAGE(C14:C37)</f>
        <v>100</v>
      </c>
      <c r="D39" s="6"/>
    </row>
    <row r="40" spans="1:4" ht="5.0999999999999996" customHeight="1" x14ac:dyDescent="0.25">
      <c r="A40" s="85"/>
      <c r="B40" s="85"/>
      <c r="C40" s="85"/>
      <c r="D40" s="85"/>
    </row>
    <row r="41" spans="1:4" x14ac:dyDescent="0.25">
      <c r="A41" s="72" t="s">
        <v>47</v>
      </c>
      <c r="B41" s="72"/>
      <c r="C41" s="72"/>
      <c r="D41" s="72"/>
    </row>
    <row r="42" spans="1:4" ht="32.25" customHeight="1" x14ac:dyDescent="0.25">
      <c r="A42" s="69" t="s">
        <v>941</v>
      </c>
      <c r="B42" s="69"/>
      <c r="C42" s="69"/>
      <c r="D42" s="69"/>
    </row>
    <row r="43" spans="1:4" ht="5.0999999999999996" customHeight="1" x14ac:dyDescent="0.25">
      <c r="A43" s="68"/>
      <c r="B43" s="68"/>
      <c r="C43" s="68"/>
      <c r="D43" s="68"/>
    </row>
    <row r="44" spans="1:4" x14ac:dyDescent="0.25">
      <c r="A44" s="70" t="s">
        <v>48</v>
      </c>
      <c r="B44" s="70"/>
      <c r="C44" s="70"/>
      <c r="D44" s="70"/>
    </row>
    <row r="45" spans="1:4" ht="33" customHeight="1" x14ac:dyDescent="0.25">
      <c r="A45" s="86" t="s">
        <v>493</v>
      </c>
      <c r="B45" s="86"/>
      <c r="C45" s="86"/>
      <c r="D45" s="86"/>
    </row>
    <row r="46" spans="1:4" ht="5.0999999999999996" customHeight="1" x14ac:dyDescent="0.25">
      <c r="A46" s="85"/>
      <c r="B46" s="85"/>
      <c r="C46" s="85"/>
      <c r="D46" s="85"/>
    </row>
    <row r="47" spans="1:4" x14ac:dyDescent="0.25">
      <c r="A47" s="28" t="s">
        <v>3</v>
      </c>
      <c r="B47" s="129">
        <v>45315</v>
      </c>
      <c r="C47" s="130"/>
      <c r="D47" s="131"/>
    </row>
    <row r="48" spans="1:4" ht="27.75" customHeight="1" x14ac:dyDescent="0.25">
      <c r="A48" s="29" t="s">
        <v>4</v>
      </c>
      <c r="B48" s="79" t="s">
        <v>111</v>
      </c>
      <c r="C48" s="80"/>
      <c r="D48" s="81"/>
    </row>
    <row r="49" spans="1:4" ht="29.25" customHeight="1" x14ac:dyDescent="0.25">
      <c r="A49" s="29" t="s">
        <v>10</v>
      </c>
      <c r="B49" s="79" t="s">
        <v>11</v>
      </c>
      <c r="C49" s="80"/>
      <c r="D49" s="81"/>
    </row>
  </sheetData>
  <mergeCells count="43">
    <mergeCell ref="A12:A13"/>
    <mergeCell ref="B12:D12"/>
    <mergeCell ref="A1:D1"/>
    <mergeCell ref="A2:D2"/>
    <mergeCell ref="A3:D3"/>
    <mergeCell ref="A4:D4"/>
    <mergeCell ref="B5:D5"/>
    <mergeCell ref="B6:D6"/>
    <mergeCell ref="B7:D7"/>
    <mergeCell ref="A8:D8"/>
    <mergeCell ref="A9:D9"/>
    <mergeCell ref="A10:D10"/>
    <mergeCell ref="A11:D11"/>
    <mergeCell ref="A14:A19"/>
    <mergeCell ref="C14:C19"/>
    <mergeCell ref="D14:D19"/>
    <mergeCell ref="A20:A22"/>
    <mergeCell ref="C20:C22"/>
    <mergeCell ref="D20:D22"/>
    <mergeCell ref="A23:A27"/>
    <mergeCell ref="C23:C27"/>
    <mergeCell ref="D23:D27"/>
    <mergeCell ref="A28:A30"/>
    <mergeCell ref="C28:C30"/>
    <mergeCell ref="D28:D30"/>
    <mergeCell ref="A43:D43"/>
    <mergeCell ref="A44:D44"/>
    <mergeCell ref="A31:A34"/>
    <mergeCell ref="C31:C34"/>
    <mergeCell ref="D31:D34"/>
    <mergeCell ref="A35:A37"/>
    <mergeCell ref="C35:C37"/>
    <mergeCell ref="D35:D37"/>
    <mergeCell ref="A39:B39"/>
    <mergeCell ref="A38:D38"/>
    <mergeCell ref="A40:D40"/>
    <mergeCell ref="A41:D41"/>
    <mergeCell ref="A42:D42"/>
    <mergeCell ref="A45:D45"/>
    <mergeCell ref="A46:D46"/>
    <mergeCell ref="B47:D47"/>
    <mergeCell ref="B48:D48"/>
    <mergeCell ref="B49:D49"/>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D34"/>
  <sheetViews>
    <sheetView topLeftCell="A23" zoomScale="145" zoomScaleNormal="145" workbookViewId="0">
      <selection activeCell="A24" sqref="A24:B24"/>
    </sheetView>
  </sheetViews>
  <sheetFormatPr baseColWidth="10" defaultColWidth="11" defaultRowHeight="15" x14ac:dyDescent="0.25"/>
  <cols>
    <col min="1" max="1" width="50.140625" style="1" customWidth="1"/>
    <col min="2" max="2" width="41.5703125" style="1" customWidth="1"/>
    <col min="3" max="3" width="22.7109375" style="1" customWidth="1"/>
    <col min="4" max="4" width="5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480</v>
      </c>
      <c r="C5" s="65"/>
      <c r="D5" s="66"/>
    </row>
    <row r="6" spans="1:4" ht="20.100000000000001" customHeight="1" x14ac:dyDescent="0.25">
      <c r="A6" s="2" t="s">
        <v>2</v>
      </c>
      <c r="B6" s="64" t="s">
        <v>543</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293</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29.25" customHeight="1" x14ac:dyDescent="0.25">
      <c r="A14" s="88" t="s">
        <v>544</v>
      </c>
      <c r="B14" s="30" t="s">
        <v>545</v>
      </c>
      <c r="C14" s="120">
        <v>100</v>
      </c>
      <c r="D14" s="82" t="s">
        <v>942</v>
      </c>
    </row>
    <row r="15" spans="1:4" ht="29.25" customHeight="1" x14ac:dyDescent="0.25">
      <c r="A15" s="89"/>
      <c r="B15" s="30" t="s">
        <v>546</v>
      </c>
      <c r="C15" s="121"/>
      <c r="D15" s="83"/>
    </row>
    <row r="16" spans="1:4" ht="45" customHeight="1" x14ac:dyDescent="0.25">
      <c r="A16" s="89"/>
      <c r="B16" s="30" t="s">
        <v>547</v>
      </c>
      <c r="C16" s="121"/>
      <c r="D16" s="83"/>
    </row>
    <row r="17" spans="1:4" ht="60" x14ac:dyDescent="0.25">
      <c r="A17" s="89"/>
      <c r="B17" s="30" t="s">
        <v>548</v>
      </c>
      <c r="C17" s="121"/>
      <c r="D17" s="83"/>
    </row>
    <row r="18" spans="1:4" ht="30" x14ac:dyDescent="0.25">
      <c r="A18" s="89"/>
      <c r="B18" s="30" t="s">
        <v>549</v>
      </c>
      <c r="C18" s="121"/>
      <c r="D18" s="83"/>
    </row>
    <row r="19" spans="1:4" ht="30" x14ac:dyDescent="0.25">
      <c r="A19" s="89"/>
      <c r="B19" s="30" t="s">
        <v>550</v>
      </c>
      <c r="C19" s="121"/>
      <c r="D19" s="83"/>
    </row>
    <row r="20" spans="1:4" ht="87" customHeight="1" x14ac:dyDescent="0.25">
      <c r="A20" s="88" t="s">
        <v>485</v>
      </c>
      <c r="B20" s="30" t="s">
        <v>551</v>
      </c>
      <c r="C20" s="120">
        <v>100</v>
      </c>
      <c r="D20" s="82" t="s">
        <v>943</v>
      </c>
    </row>
    <row r="21" spans="1:4" ht="84" customHeight="1" x14ac:dyDescent="0.25">
      <c r="A21" s="89"/>
      <c r="B21" s="30" t="s">
        <v>552</v>
      </c>
      <c r="C21" s="121"/>
      <c r="D21" s="83"/>
    </row>
    <row r="22" spans="1:4" ht="75" x14ac:dyDescent="0.25">
      <c r="A22" s="24" t="s">
        <v>488</v>
      </c>
      <c r="B22" s="30" t="s">
        <v>553</v>
      </c>
      <c r="C22" s="33">
        <v>100</v>
      </c>
      <c r="D22" s="31" t="s">
        <v>944</v>
      </c>
    </row>
    <row r="23" spans="1:4" ht="5.0999999999999996" customHeight="1" x14ac:dyDescent="0.25">
      <c r="A23" s="85"/>
      <c r="B23" s="85"/>
      <c r="C23" s="85"/>
      <c r="D23" s="85"/>
    </row>
    <row r="24" spans="1:4" ht="20.100000000000001" customHeight="1" x14ac:dyDescent="0.25">
      <c r="A24" s="64" t="s">
        <v>901</v>
      </c>
      <c r="B24" s="66"/>
      <c r="C24" s="27">
        <f>AVERAGE(C14:C22)</f>
        <v>100</v>
      </c>
      <c r="D24" s="6"/>
    </row>
    <row r="25" spans="1:4" ht="5.0999999999999996" customHeight="1" x14ac:dyDescent="0.25">
      <c r="A25" s="85"/>
      <c r="B25" s="85"/>
      <c r="C25" s="85"/>
      <c r="D25" s="85"/>
    </row>
    <row r="26" spans="1:4" x14ac:dyDescent="0.25">
      <c r="A26" s="72" t="s">
        <v>47</v>
      </c>
      <c r="B26" s="72"/>
      <c r="C26" s="72"/>
      <c r="D26" s="72"/>
    </row>
    <row r="27" spans="1:4" ht="51" customHeight="1" x14ac:dyDescent="0.25">
      <c r="A27" s="69" t="s">
        <v>554</v>
      </c>
      <c r="B27" s="69"/>
      <c r="C27" s="69"/>
      <c r="D27" s="69"/>
    </row>
    <row r="28" spans="1:4" ht="5.0999999999999996" customHeight="1" x14ac:dyDescent="0.25">
      <c r="A28" s="68"/>
      <c r="B28" s="68"/>
      <c r="C28" s="68"/>
      <c r="D28" s="68"/>
    </row>
    <row r="29" spans="1:4" x14ac:dyDescent="0.25">
      <c r="A29" s="70" t="s">
        <v>48</v>
      </c>
      <c r="B29" s="70"/>
      <c r="C29" s="70"/>
      <c r="D29" s="70"/>
    </row>
    <row r="30" spans="1:4" ht="39" customHeight="1" x14ac:dyDescent="0.25">
      <c r="A30" s="86" t="s">
        <v>493</v>
      </c>
      <c r="B30" s="86"/>
      <c r="C30" s="86"/>
      <c r="D30" s="86"/>
    </row>
    <row r="31" spans="1:4" ht="5.0999999999999996" customHeight="1" x14ac:dyDescent="0.25">
      <c r="A31" s="85"/>
      <c r="B31" s="85"/>
      <c r="C31" s="85"/>
      <c r="D31" s="85"/>
    </row>
    <row r="32" spans="1:4" x14ac:dyDescent="0.25">
      <c r="A32" s="28" t="s">
        <v>3</v>
      </c>
      <c r="B32" s="87">
        <v>45314</v>
      </c>
      <c r="C32" s="65"/>
      <c r="D32" s="66"/>
    </row>
    <row r="33" spans="1:4" ht="27.75" customHeight="1" x14ac:dyDescent="0.25">
      <c r="A33" s="29" t="s">
        <v>4</v>
      </c>
      <c r="B33" s="79" t="s">
        <v>111</v>
      </c>
      <c r="C33" s="80"/>
      <c r="D33" s="81"/>
    </row>
    <row r="34" spans="1:4" ht="29.25" customHeight="1" x14ac:dyDescent="0.25">
      <c r="A34" s="29" t="s">
        <v>10</v>
      </c>
      <c r="B34" s="79" t="s">
        <v>11</v>
      </c>
      <c r="C34" s="80"/>
      <c r="D34" s="81"/>
    </row>
  </sheetData>
  <mergeCells count="31">
    <mergeCell ref="A12:A13"/>
    <mergeCell ref="B12:D12"/>
    <mergeCell ref="A1:D1"/>
    <mergeCell ref="A2:D2"/>
    <mergeCell ref="A3:D3"/>
    <mergeCell ref="A4:D4"/>
    <mergeCell ref="B5:D5"/>
    <mergeCell ref="B6:D6"/>
    <mergeCell ref="B7:D7"/>
    <mergeCell ref="A8:D8"/>
    <mergeCell ref="A9:D9"/>
    <mergeCell ref="A10:D10"/>
    <mergeCell ref="A11:D11"/>
    <mergeCell ref="A28:D28"/>
    <mergeCell ref="A29:D29"/>
    <mergeCell ref="A14:A19"/>
    <mergeCell ref="C14:C19"/>
    <mergeCell ref="D14:D19"/>
    <mergeCell ref="A20:A21"/>
    <mergeCell ref="C20:C21"/>
    <mergeCell ref="D20:D21"/>
    <mergeCell ref="A24:B24"/>
    <mergeCell ref="A23:D23"/>
    <mergeCell ref="A25:D25"/>
    <mergeCell ref="A26:D26"/>
    <mergeCell ref="A27:D27"/>
    <mergeCell ref="A30:D30"/>
    <mergeCell ref="A31:D31"/>
    <mergeCell ref="B32:D32"/>
    <mergeCell ref="B33:D33"/>
    <mergeCell ref="B34:D34"/>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D35"/>
  <sheetViews>
    <sheetView topLeftCell="A22" zoomScale="115" zoomScaleNormal="115" workbookViewId="0">
      <selection activeCell="A25" sqref="A25:B25"/>
    </sheetView>
  </sheetViews>
  <sheetFormatPr baseColWidth="10" defaultColWidth="11" defaultRowHeight="15" x14ac:dyDescent="0.25"/>
  <cols>
    <col min="1" max="1" width="40.710937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70</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30" x14ac:dyDescent="0.25">
      <c r="A14" s="88" t="s">
        <v>72</v>
      </c>
      <c r="B14" s="8" t="s">
        <v>73</v>
      </c>
      <c r="C14" s="88">
        <v>100</v>
      </c>
      <c r="D14" s="82" t="s">
        <v>74</v>
      </c>
    </row>
    <row r="15" spans="1:4" ht="99.75" customHeight="1" x14ac:dyDescent="0.25">
      <c r="A15" s="89"/>
      <c r="B15" s="8" t="s">
        <v>75</v>
      </c>
      <c r="C15" s="89"/>
      <c r="D15" s="83"/>
    </row>
    <row r="16" spans="1:4" ht="90.75" customHeight="1" x14ac:dyDescent="0.25">
      <c r="A16" s="89"/>
      <c r="B16" s="8" t="s">
        <v>76</v>
      </c>
      <c r="C16" s="89"/>
      <c r="D16" s="83"/>
    </row>
    <row r="17" spans="1:4" ht="60" x14ac:dyDescent="0.25">
      <c r="A17" s="90"/>
      <c r="B17" s="8" t="s">
        <v>77</v>
      </c>
      <c r="C17" s="90"/>
      <c r="D17" s="84"/>
    </row>
    <row r="18" spans="1:4" ht="60" customHeight="1" x14ac:dyDescent="0.25">
      <c r="A18" s="88" t="s">
        <v>58</v>
      </c>
      <c r="B18" s="8" t="s">
        <v>14</v>
      </c>
      <c r="C18" s="94">
        <v>100</v>
      </c>
      <c r="D18" s="82" t="s">
        <v>78</v>
      </c>
    </row>
    <row r="19" spans="1:4" ht="30" x14ac:dyDescent="0.25">
      <c r="A19" s="89"/>
      <c r="B19" s="8" t="s">
        <v>34</v>
      </c>
      <c r="C19" s="94"/>
      <c r="D19" s="83"/>
    </row>
    <row r="20" spans="1:4" ht="30" x14ac:dyDescent="0.25">
      <c r="A20" s="89"/>
      <c r="B20" s="8" t="s">
        <v>12</v>
      </c>
      <c r="C20" s="94"/>
      <c r="D20" s="83"/>
    </row>
    <row r="21" spans="1:4" ht="30" x14ac:dyDescent="0.25">
      <c r="A21" s="89"/>
      <c r="B21" s="8" t="s">
        <v>79</v>
      </c>
      <c r="C21" s="94"/>
      <c r="D21" s="83"/>
    </row>
    <row r="22" spans="1:4" ht="30" x14ac:dyDescent="0.25">
      <c r="A22" s="89"/>
      <c r="B22" s="8" t="s">
        <v>13</v>
      </c>
      <c r="C22" s="94"/>
      <c r="D22" s="83"/>
    </row>
    <row r="23" spans="1:4" ht="60" x14ac:dyDescent="0.25">
      <c r="A23" s="89"/>
      <c r="B23" s="8" t="s">
        <v>15</v>
      </c>
      <c r="C23" s="94"/>
      <c r="D23" s="84"/>
    </row>
    <row r="24" spans="1:4" ht="5.0999999999999996" customHeight="1" x14ac:dyDescent="0.25">
      <c r="A24" s="85"/>
      <c r="B24" s="85"/>
      <c r="C24" s="85"/>
      <c r="D24" s="85"/>
    </row>
    <row r="25" spans="1:4" ht="20.100000000000001" customHeight="1" x14ac:dyDescent="0.25">
      <c r="A25" s="64" t="s">
        <v>901</v>
      </c>
      <c r="B25" s="66"/>
      <c r="C25" s="4">
        <f>AVERAGE(C14:C23)</f>
        <v>100</v>
      </c>
      <c r="D25" s="6"/>
    </row>
    <row r="26" spans="1:4" ht="5.0999999999999996" customHeight="1" x14ac:dyDescent="0.25">
      <c r="A26" s="85"/>
      <c r="B26" s="85"/>
      <c r="C26" s="85"/>
      <c r="D26" s="85"/>
    </row>
    <row r="27" spans="1:4" x14ac:dyDescent="0.25">
      <c r="A27" s="72" t="s">
        <v>47</v>
      </c>
      <c r="B27" s="72"/>
      <c r="C27" s="72"/>
      <c r="D27" s="72"/>
    </row>
    <row r="28" spans="1:4" ht="154.5" customHeight="1" x14ac:dyDescent="0.25">
      <c r="A28" s="91" t="s">
        <v>80</v>
      </c>
      <c r="B28" s="91"/>
      <c r="C28" s="91"/>
      <c r="D28" s="91"/>
    </row>
    <row r="29" spans="1:4" ht="5.0999999999999996" customHeight="1" x14ac:dyDescent="0.25">
      <c r="A29" s="68"/>
      <c r="B29" s="68"/>
      <c r="C29" s="68"/>
      <c r="D29" s="68"/>
    </row>
    <row r="30" spans="1:4" x14ac:dyDescent="0.25">
      <c r="A30" s="70" t="s">
        <v>48</v>
      </c>
      <c r="B30" s="70"/>
      <c r="C30" s="70"/>
      <c r="D30" s="70"/>
    </row>
    <row r="31" spans="1:4" ht="69.95" customHeight="1" x14ac:dyDescent="0.25">
      <c r="A31" s="93" t="s">
        <v>855</v>
      </c>
      <c r="B31" s="93"/>
      <c r="C31" s="93"/>
      <c r="D31" s="93"/>
    </row>
    <row r="32" spans="1:4" ht="5.0999999999999996" customHeight="1" x14ac:dyDescent="0.25">
      <c r="A32" s="85"/>
      <c r="B32" s="85"/>
      <c r="C32" s="85"/>
      <c r="D32" s="85"/>
    </row>
    <row r="33" spans="1:4" x14ac:dyDescent="0.25">
      <c r="A33" s="7" t="s">
        <v>3</v>
      </c>
      <c r="B33" s="87">
        <v>45314</v>
      </c>
      <c r="C33" s="65"/>
      <c r="D33" s="66"/>
    </row>
    <row r="34" spans="1:4" ht="27.75" customHeight="1" x14ac:dyDescent="0.25">
      <c r="A34" s="10" t="s">
        <v>4</v>
      </c>
      <c r="B34" s="79" t="s">
        <v>853</v>
      </c>
      <c r="C34" s="80"/>
      <c r="D34" s="81"/>
    </row>
    <row r="35" spans="1:4" ht="29.25" customHeight="1" x14ac:dyDescent="0.25">
      <c r="A35" s="10" t="s">
        <v>10</v>
      </c>
      <c r="B35" s="79" t="s">
        <v>854</v>
      </c>
      <c r="C35" s="80"/>
      <c r="D35" s="81"/>
    </row>
  </sheetData>
  <mergeCells count="31">
    <mergeCell ref="A12:A13"/>
    <mergeCell ref="B12:D12"/>
    <mergeCell ref="A1:D1"/>
    <mergeCell ref="A2:D2"/>
    <mergeCell ref="A3:D3"/>
    <mergeCell ref="A4:D4"/>
    <mergeCell ref="B5:D5"/>
    <mergeCell ref="B6:D6"/>
    <mergeCell ref="B7:D7"/>
    <mergeCell ref="A8:D8"/>
    <mergeCell ref="A9:D9"/>
    <mergeCell ref="A10:D10"/>
    <mergeCell ref="A11:D11"/>
    <mergeCell ref="A14:A17"/>
    <mergeCell ref="C14:C17"/>
    <mergeCell ref="D14:D17"/>
    <mergeCell ref="A18:A23"/>
    <mergeCell ref="C18:C23"/>
    <mergeCell ref="D18:D23"/>
    <mergeCell ref="B35:D35"/>
    <mergeCell ref="A24:D24"/>
    <mergeCell ref="A25:B25"/>
    <mergeCell ref="A26:D26"/>
    <mergeCell ref="A27:D27"/>
    <mergeCell ref="A28:D28"/>
    <mergeCell ref="A29:D29"/>
    <mergeCell ref="A30:D30"/>
    <mergeCell ref="A31:D31"/>
    <mergeCell ref="A32:D32"/>
    <mergeCell ref="B33:D33"/>
    <mergeCell ref="B34:D34"/>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D35"/>
  <sheetViews>
    <sheetView topLeftCell="A23" zoomScale="115" zoomScaleNormal="115" workbookViewId="0">
      <selection activeCell="A25" sqref="A25:B25"/>
    </sheetView>
  </sheetViews>
  <sheetFormatPr baseColWidth="10" defaultColWidth="11" defaultRowHeight="15" x14ac:dyDescent="0.25"/>
  <cols>
    <col min="1" max="1" width="50.140625" style="1" customWidth="1"/>
    <col min="2" max="2" width="41.5703125" style="1" customWidth="1"/>
    <col min="3" max="3" width="22.7109375" style="1" customWidth="1"/>
    <col min="4" max="4" width="8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480</v>
      </c>
      <c r="C5" s="65"/>
      <c r="D5" s="66"/>
    </row>
    <row r="6" spans="1:4" ht="20.100000000000001" customHeight="1" x14ac:dyDescent="0.25">
      <c r="A6" s="2" t="s">
        <v>2</v>
      </c>
      <c r="B6" s="64" t="s">
        <v>555</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556</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54.75" customHeight="1" x14ac:dyDescent="0.25">
      <c r="A14" s="88" t="s">
        <v>557</v>
      </c>
      <c r="B14" s="30" t="s">
        <v>558</v>
      </c>
      <c r="C14" s="120">
        <v>100</v>
      </c>
      <c r="D14" s="82" t="s">
        <v>945</v>
      </c>
    </row>
    <row r="15" spans="1:4" ht="54.75" customHeight="1" x14ac:dyDescent="0.25">
      <c r="A15" s="89"/>
      <c r="B15" s="30" t="s">
        <v>559</v>
      </c>
      <c r="C15" s="121"/>
      <c r="D15" s="83"/>
    </row>
    <row r="16" spans="1:4" ht="54.75" customHeight="1" x14ac:dyDescent="0.25">
      <c r="A16" s="89"/>
      <c r="B16" s="30" t="s">
        <v>560</v>
      </c>
      <c r="C16" s="121"/>
      <c r="D16" s="83"/>
    </row>
    <row r="17" spans="1:4" ht="54.75" customHeight="1" x14ac:dyDescent="0.25">
      <c r="A17" s="89"/>
      <c r="B17" s="30" t="s">
        <v>561</v>
      </c>
      <c r="C17" s="121"/>
      <c r="D17" s="83"/>
    </row>
    <row r="18" spans="1:4" ht="54.75" customHeight="1" x14ac:dyDescent="0.25">
      <c r="A18" s="89"/>
      <c r="B18" s="30" t="s">
        <v>562</v>
      </c>
      <c r="C18" s="121"/>
      <c r="D18" s="83"/>
    </row>
    <row r="19" spans="1:4" ht="96.75" customHeight="1" x14ac:dyDescent="0.25">
      <c r="A19" s="88" t="s">
        <v>568</v>
      </c>
      <c r="B19" s="30" t="s">
        <v>563</v>
      </c>
      <c r="C19" s="120">
        <v>100</v>
      </c>
      <c r="D19" s="82" t="s">
        <v>946</v>
      </c>
    </row>
    <row r="20" spans="1:4" ht="129.75" customHeight="1" x14ac:dyDescent="0.25">
      <c r="A20" s="89"/>
      <c r="B20" s="30" t="s">
        <v>564</v>
      </c>
      <c r="C20" s="121"/>
      <c r="D20" s="83"/>
    </row>
    <row r="21" spans="1:4" ht="92.25" customHeight="1" x14ac:dyDescent="0.25">
      <c r="A21" s="89"/>
      <c r="B21" s="30" t="s">
        <v>565</v>
      </c>
      <c r="C21" s="121"/>
      <c r="D21" s="83"/>
    </row>
    <row r="22" spans="1:4" ht="118.5" customHeight="1" x14ac:dyDescent="0.25">
      <c r="A22" s="89"/>
      <c r="B22" s="30" t="s">
        <v>566</v>
      </c>
      <c r="C22" s="121"/>
      <c r="D22" s="83"/>
    </row>
    <row r="23" spans="1:4" ht="291" customHeight="1" x14ac:dyDescent="0.25">
      <c r="A23" s="89"/>
      <c r="B23" s="30" t="s">
        <v>567</v>
      </c>
      <c r="C23" s="121"/>
      <c r="D23" s="83"/>
    </row>
    <row r="24" spans="1:4" ht="5.0999999999999996" customHeight="1" x14ac:dyDescent="0.25">
      <c r="A24" s="85"/>
      <c r="B24" s="85"/>
      <c r="C24" s="85"/>
      <c r="D24" s="85"/>
    </row>
    <row r="25" spans="1:4" ht="20.100000000000001" customHeight="1" x14ac:dyDescent="0.25">
      <c r="A25" s="64" t="s">
        <v>901</v>
      </c>
      <c r="B25" s="66"/>
      <c r="C25" s="19">
        <f>AVERAGE(C14:C23)</f>
        <v>100</v>
      </c>
      <c r="D25" s="6"/>
    </row>
    <row r="26" spans="1:4" ht="5.0999999999999996" customHeight="1" x14ac:dyDescent="0.25">
      <c r="A26" s="85"/>
      <c r="B26" s="85"/>
      <c r="C26" s="85"/>
      <c r="D26" s="85"/>
    </row>
    <row r="27" spans="1:4" x14ac:dyDescent="0.25">
      <c r="A27" s="72" t="s">
        <v>330</v>
      </c>
      <c r="B27" s="72"/>
      <c r="C27" s="72"/>
      <c r="D27" s="72"/>
    </row>
    <row r="28" spans="1:4" ht="69.95" customHeight="1" x14ac:dyDescent="0.25">
      <c r="A28" s="69" t="s">
        <v>947</v>
      </c>
      <c r="B28" s="69"/>
      <c r="C28" s="69"/>
      <c r="D28" s="69"/>
    </row>
    <row r="29" spans="1:4" ht="5.0999999999999996" customHeight="1" x14ac:dyDescent="0.25">
      <c r="A29" s="68"/>
      <c r="B29" s="68"/>
      <c r="C29" s="68"/>
      <c r="D29" s="68"/>
    </row>
    <row r="30" spans="1:4" x14ac:dyDescent="0.25">
      <c r="A30" s="70" t="s">
        <v>331</v>
      </c>
      <c r="B30" s="70"/>
      <c r="C30" s="70"/>
      <c r="D30" s="70"/>
    </row>
    <row r="31" spans="1:4" ht="39" customHeight="1" x14ac:dyDescent="0.25">
      <c r="A31" s="86" t="s">
        <v>948</v>
      </c>
      <c r="B31" s="86"/>
      <c r="C31" s="86"/>
      <c r="D31" s="86"/>
    </row>
    <row r="32" spans="1:4" ht="5.0999999999999996" customHeight="1" x14ac:dyDescent="0.25">
      <c r="A32" s="85"/>
      <c r="B32" s="85"/>
      <c r="C32" s="85"/>
      <c r="D32" s="85"/>
    </row>
    <row r="33" spans="1:4" x14ac:dyDescent="0.25">
      <c r="A33" s="28" t="s">
        <v>3</v>
      </c>
      <c r="B33" s="87">
        <v>45314</v>
      </c>
      <c r="C33" s="65"/>
      <c r="D33" s="66"/>
    </row>
    <row r="34" spans="1:4" ht="27.75" customHeight="1" x14ac:dyDescent="0.25">
      <c r="A34" s="29" t="s">
        <v>4</v>
      </c>
      <c r="B34" s="79" t="s">
        <v>111</v>
      </c>
      <c r="C34" s="80"/>
      <c r="D34" s="81"/>
    </row>
    <row r="35" spans="1:4" ht="29.25" customHeight="1" x14ac:dyDescent="0.25">
      <c r="A35" s="29" t="s">
        <v>10</v>
      </c>
      <c r="B35" s="79" t="s">
        <v>11</v>
      </c>
      <c r="C35" s="80"/>
      <c r="D35" s="81"/>
    </row>
  </sheetData>
  <mergeCells count="31">
    <mergeCell ref="A12:A13"/>
    <mergeCell ref="B12:D12"/>
    <mergeCell ref="A1:D1"/>
    <mergeCell ref="A2:D2"/>
    <mergeCell ref="A3:D3"/>
    <mergeCell ref="A4:D4"/>
    <mergeCell ref="B5:D5"/>
    <mergeCell ref="B6:D6"/>
    <mergeCell ref="B7:D7"/>
    <mergeCell ref="A8:D8"/>
    <mergeCell ref="A9:D9"/>
    <mergeCell ref="A10:D10"/>
    <mergeCell ref="A11:D11"/>
    <mergeCell ref="A29:D29"/>
    <mergeCell ref="A30:D30"/>
    <mergeCell ref="A14:A18"/>
    <mergeCell ref="C14:C18"/>
    <mergeCell ref="D14:D18"/>
    <mergeCell ref="A19:A23"/>
    <mergeCell ref="C19:C23"/>
    <mergeCell ref="D19:D23"/>
    <mergeCell ref="A25:B25"/>
    <mergeCell ref="A24:D24"/>
    <mergeCell ref="A26:D26"/>
    <mergeCell ref="A27:D27"/>
    <mergeCell ref="A28:D28"/>
    <mergeCell ref="A31:D31"/>
    <mergeCell ref="A32:D32"/>
    <mergeCell ref="B33:D33"/>
    <mergeCell ref="B34:D34"/>
    <mergeCell ref="B35:D35"/>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D33"/>
  <sheetViews>
    <sheetView topLeftCell="A18" zoomScaleNormal="100" workbookViewId="0">
      <selection activeCell="A29" sqref="A29:D29"/>
    </sheetView>
  </sheetViews>
  <sheetFormatPr baseColWidth="10" defaultColWidth="11" defaultRowHeight="15" x14ac:dyDescent="0.25"/>
  <cols>
    <col min="1" max="1" width="50.140625" style="1" customWidth="1"/>
    <col min="2" max="2" width="41.5703125" style="1" customWidth="1"/>
    <col min="3" max="3" width="22.7109375" style="1" customWidth="1"/>
    <col min="4" max="4" width="58.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569</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75" x14ac:dyDescent="0.25">
      <c r="A14" s="43" t="s">
        <v>570</v>
      </c>
      <c r="B14" s="45" t="s">
        <v>571</v>
      </c>
      <c r="C14" s="47">
        <v>100</v>
      </c>
      <c r="D14" s="31" t="s">
        <v>949</v>
      </c>
    </row>
    <row r="15" spans="1:4" ht="60" x14ac:dyDescent="0.25">
      <c r="A15" s="46" t="s">
        <v>572</v>
      </c>
      <c r="B15" s="46" t="s">
        <v>573</v>
      </c>
      <c r="C15" s="47">
        <v>100</v>
      </c>
      <c r="D15" s="32" t="s">
        <v>950</v>
      </c>
    </row>
    <row r="16" spans="1:4" ht="93.75" customHeight="1" x14ac:dyDescent="0.25">
      <c r="A16" s="132" t="s">
        <v>574</v>
      </c>
      <c r="B16" s="46" t="s">
        <v>575</v>
      </c>
      <c r="C16" s="134">
        <v>100</v>
      </c>
      <c r="D16" s="98" t="s">
        <v>951</v>
      </c>
    </row>
    <row r="17" spans="1:4" ht="65.25" customHeight="1" x14ac:dyDescent="0.25">
      <c r="A17" s="133"/>
      <c r="B17" s="46" t="s">
        <v>576</v>
      </c>
      <c r="C17" s="134"/>
      <c r="D17" s="98"/>
    </row>
    <row r="18" spans="1:4" ht="50.25" customHeight="1" x14ac:dyDescent="0.25">
      <c r="A18" s="133"/>
      <c r="B18" s="46" t="s">
        <v>577</v>
      </c>
      <c r="C18" s="134"/>
      <c r="D18" s="98"/>
    </row>
    <row r="19" spans="1:4" ht="34.5" customHeight="1" x14ac:dyDescent="0.25">
      <c r="A19" s="133"/>
      <c r="B19" s="46" t="s">
        <v>578</v>
      </c>
      <c r="C19" s="134"/>
      <c r="D19" s="98"/>
    </row>
    <row r="20" spans="1:4" ht="50.25" customHeight="1" x14ac:dyDescent="0.25">
      <c r="A20" s="133"/>
      <c r="B20" s="46" t="s">
        <v>579</v>
      </c>
      <c r="C20" s="134"/>
      <c r="D20" s="98"/>
    </row>
    <row r="21" spans="1:4" ht="30" x14ac:dyDescent="0.25">
      <c r="A21" s="46"/>
      <c r="B21" s="49" t="s">
        <v>952</v>
      </c>
      <c r="C21" s="61">
        <v>100</v>
      </c>
      <c r="D21" s="32"/>
    </row>
    <row r="22" spans="1:4" ht="5.0999999999999996" customHeight="1" x14ac:dyDescent="0.25">
      <c r="A22" s="85"/>
      <c r="B22" s="85"/>
      <c r="C22" s="85"/>
      <c r="D22" s="85"/>
    </row>
    <row r="23" spans="1:4" ht="20.100000000000001" customHeight="1" x14ac:dyDescent="0.25">
      <c r="A23" s="64" t="s">
        <v>901</v>
      </c>
      <c r="B23" s="66"/>
      <c r="C23" s="27">
        <f>AVERAGE(C14:C21)</f>
        <v>100</v>
      </c>
      <c r="D23" s="6"/>
    </row>
    <row r="24" spans="1:4" ht="5.0999999999999996" customHeight="1" x14ac:dyDescent="0.25">
      <c r="A24" s="85"/>
      <c r="B24" s="85"/>
      <c r="C24" s="85"/>
      <c r="D24" s="85"/>
    </row>
    <row r="25" spans="1:4" x14ac:dyDescent="0.25">
      <c r="A25" s="72" t="s">
        <v>47</v>
      </c>
      <c r="B25" s="72"/>
      <c r="C25" s="72"/>
      <c r="D25" s="72"/>
    </row>
    <row r="26" spans="1:4" ht="54.75" customHeight="1" x14ac:dyDescent="0.25">
      <c r="A26" s="69" t="s">
        <v>953</v>
      </c>
      <c r="B26" s="69"/>
      <c r="C26" s="69"/>
      <c r="D26" s="69"/>
    </row>
    <row r="27" spans="1:4" ht="5.0999999999999996" customHeight="1" x14ac:dyDescent="0.25">
      <c r="A27" s="68"/>
      <c r="B27" s="68"/>
      <c r="C27" s="68"/>
      <c r="D27" s="68"/>
    </row>
    <row r="28" spans="1:4" x14ac:dyDescent="0.25">
      <c r="A28" s="70" t="s">
        <v>48</v>
      </c>
      <c r="B28" s="70"/>
      <c r="C28" s="70"/>
      <c r="D28" s="70"/>
    </row>
    <row r="29" spans="1:4" ht="42.75" customHeight="1" x14ac:dyDescent="0.25">
      <c r="A29" s="86" t="s">
        <v>580</v>
      </c>
      <c r="B29" s="86"/>
      <c r="C29" s="86"/>
      <c r="D29" s="86"/>
    </row>
    <row r="30" spans="1:4" ht="5.0999999999999996" customHeight="1" x14ac:dyDescent="0.25">
      <c r="A30" s="85"/>
      <c r="B30" s="85"/>
      <c r="C30" s="85"/>
      <c r="D30" s="85"/>
    </row>
    <row r="31" spans="1:4" x14ac:dyDescent="0.25">
      <c r="A31" s="28" t="s">
        <v>3</v>
      </c>
      <c r="B31" s="87">
        <v>45314</v>
      </c>
      <c r="C31" s="65"/>
      <c r="D31" s="66"/>
    </row>
    <row r="32" spans="1:4" ht="27.75" customHeight="1" x14ac:dyDescent="0.25">
      <c r="A32" s="29" t="s">
        <v>4</v>
      </c>
      <c r="B32" s="79" t="s">
        <v>111</v>
      </c>
      <c r="C32" s="80"/>
      <c r="D32" s="81"/>
    </row>
    <row r="33" spans="1:4" ht="29.25" customHeight="1" x14ac:dyDescent="0.25">
      <c r="A33" s="29" t="s">
        <v>10</v>
      </c>
      <c r="B33" s="79" t="s">
        <v>11</v>
      </c>
      <c r="C33" s="80"/>
      <c r="D33" s="81"/>
    </row>
  </sheetData>
  <mergeCells count="28">
    <mergeCell ref="A12:A13"/>
    <mergeCell ref="B12:D12"/>
    <mergeCell ref="A1:D1"/>
    <mergeCell ref="A2:D2"/>
    <mergeCell ref="A3:D3"/>
    <mergeCell ref="A4:D4"/>
    <mergeCell ref="B5:D5"/>
    <mergeCell ref="B6:D6"/>
    <mergeCell ref="B7:D7"/>
    <mergeCell ref="A8:D8"/>
    <mergeCell ref="A9:D9"/>
    <mergeCell ref="A10:D10"/>
    <mergeCell ref="A11:D11"/>
    <mergeCell ref="A16:A20"/>
    <mergeCell ref="C16:C20"/>
    <mergeCell ref="D16:D20"/>
    <mergeCell ref="A22:D22"/>
    <mergeCell ref="A24:D24"/>
    <mergeCell ref="B31:D31"/>
    <mergeCell ref="B32:D32"/>
    <mergeCell ref="B33:D33"/>
    <mergeCell ref="A23:B23"/>
    <mergeCell ref="A25:D25"/>
    <mergeCell ref="A26:D26"/>
    <mergeCell ref="A27:D27"/>
    <mergeCell ref="A28:D28"/>
    <mergeCell ref="A29:D29"/>
    <mergeCell ref="A30:D30"/>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D37"/>
  <sheetViews>
    <sheetView topLeftCell="A22" zoomScale="115" zoomScaleNormal="115" workbookViewId="0">
      <selection activeCell="A27" sqref="A27:B27"/>
    </sheetView>
  </sheetViews>
  <sheetFormatPr baseColWidth="10" defaultColWidth="11" defaultRowHeight="15" x14ac:dyDescent="0.25"/>
  <cols>
    <col min="1" max="1" width="50.140625" style="1" customWidth="1"/>
    <col min="2" max="2" width="41.5703125" style="1" customWidth="1"/>
    <col min="3" max="3" width="22.7109375" style="1" customWidth="1"/>
    <col min="4" max="4" width="82"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569</v>
      </c>
      <c r="C5" s="65"/>
      <c r="D5" s="66"/>
    </row>
    <row r="6" spans="1:4" ht="20.100000000000001" customHeight="1" x14ac:dyDescent="0.25">
      <c r="A6" s="2" t="s">
        <v>2</v>
      </c>
      <c r="B6" s="64" t="s">
        <v>581</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582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75" x14ac:dyDescent="0.25">
      <c r="A14" s="24" t="s">
        <v>570</v>
      </c>
      <c r="B14" s="30" t="s">
        <v>583</v>
      </c>
      <c r="C14" s="33">
        <v>100</v>
      </c>
      <c r="D14" s="31" t="s">
        <v>954</v>
      </c>
    </row>
    <row r="15" spans="1:4" ht="70.5" customHeight="1" x14ac:dyDescent="0.25">
      <c r="A15" s="88" t="s">
        <v>584</v>
      </c>
      <c r="B15" s="30" t="s">
        <v>585</v>
      </c>
      <c r="C15" s="120">
        <v>100</v>
      </c>
      <c r="D15" s="82" t="s">
        <v>955</v>
      </c>
    </row>
    <row r="16" spans="1:4" ht="70.5" customHeight="1" x14ac:dyDescent="0.25">
      <c r="A16" s="90"/>
      <c r="B16" s="30" t="s">
        <v>586</v>
      </c>
      <c r="C16" s="123"/>
      <c r="D16" s="84"/>
    </row>
    <row r="17" spans="1:4" ht="80.25" customHeight="1" x14ac:dyDescent="0.25">
      <c r="A17" s="94" t="s">
        <v>572</v>
      </c>
      <c r="B17" s="30" t="s">
        <v>587</v>
      </c>
      <c r="C17" s="120">
        <v>100</v>
      </c>
      <c r="D17" s="82" t="s">
        <v>956</v>
      </c>
    </row>
    <row r="18" spans="1:4" ht="42" customHeight="1" x14ac:dyDescent="0.25">
      <c r="A18" s="94"/>
      <c r="B18" s="30" t="s">
        <v>588</v>
      </c>
      <c r="C18" s="121"/>
      <c r="D18" s="83"/>
    </row>
    <row r="19" spans="1:4" ht="49.5" customHeight="1" x14ac:dyDescent="0.25">
      <c r="A19" s="94"/>
      <c r="B19" s="30" t="s">
        <v>589</v>
      </c>
      <c r="C19" s="121"/>
      <c r="D19" s="83"/>
    </row>
    <row r="20" spans="1:4" ht="57" customHeight="1" x14ac:dyDescent="0.25">
      <c r="A20" s="94"/>
      <c r="B20" s="30" t="s">
        <v>590</v>
      </c>
      <c r="C20" s="121"/>
      <c r="D20" s="83"/>
    </row>
    <row r="21" spans="1:4" ht="49.5" customHeight="1" x14ac:dyDescent="0.25">
      <c r="A21" s="94"/>
      <c r="B21" s="30" t="s">
        <v>591</v>
      </c>
      <c r="C21" s="121"/>
      <c r="D21" s="83"/>
    </row>
    <row r="22" spans="1:4" ht="37.5" customHeight="1" x14ac:dyDescent="0.25">
      <c r="A22" s="94"/>
      <c r="B22" s="30" t="s">
        <v>592</v>
      </c>
      <c r="C22" s="121"/>
      <c r="D22" s="83"/>
    </row>
    <row r="23" spans="1:4" ht="41.25" customHeight="1" x14ac:dyDescent="0.25">
      <c r="A23" s="88" t="s">
        <v>574</v>
      </c>
      <c r="B23" s="30" t="s">
        <v>593</v>
      </c>
      <c r="C23" s="120">
        <v>100</v>
      </c>
      <c r="D23" s="82" t="s">
        <v>957</v>
      </c>
    </row>
    <row r="24" spans="1:4" ht="49.5" customHeight="1" x14ac:dyDescent="0.25">
      <c r="A24" s="89"/>
      <c r="B24" s="30" t="s">
        <v>594</v>
      </c>
      <c r="C24" s="121"/>
      <c r="D24" s="83"/>
    </row>
    <row r="25" spans="1:4" ht="47.25" customHeight="1" x14ac:dyDescent="0.25">
      <c r="A25" s="90"/>
      <c r="B25" s="30" t="s">
        <v>595</v>
      </c>
      <c r="C25" s="123"/>
      <c r="D25" s="84"/>
    </row>
    <row r="26" spans="1:4" ht="5.0999999999999996" customHeight="1" x14ac:dyDescent="0.25">
      <c r="A26" s="85"/>
      <c r="B26" s="85"/>
      <c r="C26" s="85"/>
      <c r="D26" s="85"/>
    </row>
    <row r="27" spans="1:4" ht="20.100000000000001" customHeight="1" x14ac:dyDescent="0.25">
      <c r="A27" s="64" t="s">
        <v>901</v>
      </c>
      <c r="B27" s="66"/>
      <c r="C27" s="27">
        <f>AVERAGE(C14:C25)</f>
        <v>100</v>
      </c>
      <c r="D27" s="6"/>
    </row>
    <row r="28" spans="1:4" ht="5.0999999999999996" customHeight="1" x14ac:dyDescent="0.25">
      <c r="A28" s="85"/>
      <c r="B28" s="85"/>
      <c r="C28" s="85"/>
      <c r="D28" s="85"/>
    </row>
    <row r="29" spans="1:4" x14ac:dyDescent="0.25">
      <c r="A29" s="72" t="s">
        <v>47</v>
      </c>
      <c r="B29" s="72"/>
      <c r="C29" s="72"/>
      <c r="D29" s="72"/>
    </row>
    <row r="30" spans="1:4" ht="40.5" customHeight="1" x14ac:dyDescent="0.25">
      <c r="A30" s="69" t="s">
        <v>958</v>
      </c>
      <c r="B30" s="69"/>
      <c r="C30" s="69"/>
      <c r="D30" s="69"/>
    </row>
    <row r="31" spans="1:4" ht="5.0999999999999996" customHeight="1" x14ac:dyDescent="0.25">
      <c r="A31" s="68"/>
      <c r="B31" s="68"/>
      <c r="C31" s="68"/>
      <c r="D31" s="68"/>
    </row>
    <row r="32" spans="1:4" x14ac:dyDescent="0.25">
      <c r="A32" s="70" t="s">
        <v>48</v>
      </c>
      <c r="B32" s="70"/>
      <c r="C32" s="70"/>
      <c r="D32" s="70"/>
    </row>
    <row r="33" spans="1:4" ht="36.75" customHeight="1" x14ac:dyDescent="0.25">
      <c r="A33" s="86" t="s">
        <v>580</v>
      </c>
      <c r="B33" s="86"/>
      <c r="C33" s="86"/>
      <c r="D33" s="86"/>
    </row>
    <row r="34" spans="1:4" ht="5.0999999999999996" customHeight="1" x14ac:dyDescent="0.25">
      <c r="A34" s="85"/>
      <c r="B34" s="85"/>
      <c r="C34" s="85"/>
      <c r="D34" s="85"/>
    </row>
    <row r="35" spans="1:4" x14ac:dyDescent="0.25">
      <c r="A35" s="28" t="s">
        <v>3</v>
      </c>
      <c r="B35" s="87">
        <v>45314</v>
      </c>
      <c r="C35" s="65"/>
      <c r="D35" s="66"/>
    </row>
    <row r="36" spans="1:4" ht="27.75" customHeight="1" x14ac:dyDescent="0.25">
      <c r="A36" s="29" t="s">
        <v>4</v>
      </c>
      <c r="B36" s="79" t="s">
        <v>111</v>
      </c>
      <c r="C36" s="80"/>
      <c r="D36" s="81"/>
    </row>
    <row r="37" spans="1:4" ht="29.25" customHeight="1" x14ac:dyDescent="0.25">
      <c r="A37" s="29" t="s">
        <v>10</v>
      </c>
      <c r="B37" s="79" t="s">
        <v>11</v>
      </c>
      <c r="C37" s="80"/>
      <c r="D37"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5:A16"/>
    <mergeCell ref="C15:C16"/>
    <mergeCell ref="D15:D16"/>
    <mergeCell ref="A17:A22"/>
    <mergeCell ref="C17:C22"/>
    <mergeCell ref="D17:D22"/>
    <mergeCell ref="A23:A25"/>
    <mergeCell ref="C23:C25"/>
    <mergeCell ref="D23:D25"/>
    <mergeCell ref="A26:D26"/>
    <mergeCell ref="A28:D28"/>
    <mergeCell ref="B35:D35"/>
    <mergeCell ref="B36:D36"/>
    <mergeCell ref="B37:D37"/>
    <mergeCell ref="A27:B27"/>
    <mergeCell ref="A29:D29"/>
    <mergeCell ref="A30:D30"/>
    <mergeCell ref="A31:D31"/>
    <mergeCell ref="A32:D32"/>
    <mergeCell ref="A33:D33"/>
    <mergeCell ref="A34:D34"/>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D36"/>
  <sheetViews>
    <sheetView topLeftCell="A21" zoomScale="145" zoomScaleNormal="145" workbookViewId="0">
      <selection activeCell="A26" sqref="A26:B26"/>
    </sheetView>
  </sheetViews>
  <sheetFormatPr baseColWidth="10" defaultColWidth="11" defaultRowHeight="15" x14ac:dyDescent="0.25"/>
  <cols>
    <col min="1" max="1" width="50.140625" style="1" customWidth="1"/>
    <col min="2" max="2" width="41.5703125" style="1" customWidth="1"/>
    <col min="3" max="3" width="22.710937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569</v>
      </c>
      <c r="C5" s="65"/>
      <c r="D5" s="66"/>
    </row>
    <row r="6" spans="1:4" ht="20.100000000000001" customHeight="1" x14ac:dyDescent="0.25">
      <c r="A6" s="2" t="s">
        <v>2</v>
      </c>
      <c r="B6" s="64" t="s">
        <v>596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597</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99" customHeight="1" x14ac:dyDescent="0.25">
      <c r="A14" s="24" t="s">
        <v>570</v>
      </c>
      <c r="B14" s="30" t="s">
        <v>583</v>
      </c>
      <c r="C14" s="34">
        <v>100</v>
      </c>
      <c r="D14" s="32" t="s">
        <v>959</v>
      </c>
    </row>
    <row r="15" spans="1:4" ht="88.5" customHeight="1" x14ac:dyDescent="0.25">
      <c r="A15" s="88" t="s">
        <v>572</v>
      </c>
      <c r="B15" s="30" t="s">
        <v>598</v>
      </c>
      <c r="C15" s="120">
        <v>100</v>
      </c>
      <c r="D15" s="82" t="s">
        <v>960</v>
      </c>
    </row>
    <row r="16" spans="1:4" ht="72" customHeight="1" x14ac:dyDescent="0.25">
      <c r="A16" s="90"/>
      <c r="B16" s="30" t="s">
        <v>599</v>
      </c>
      <c r="C16" s="123"/>
      <c r="D16" s="84"/>
    </row>
    <row r="17" spans="1:4" ht="52.5" customHeight="1" x14ac:dyDescent="0.25">
      <c r="A17" s="88" t="s">
        <v>574</v>
      </c>
      <c r="B17" s="30" t="s">
        <v>600</v>
      </c>
      <c r="C17" s="120">
        <v>100</v>
      </c>
      <c r="D17" s="82" t="s">
        <v>961</v>
      </c>
    </row>
    <row r="18" spans="1:4" ht="72" customHeight="1" x14ac:dyDescent="0.25">
      <c r="A18" s="89"/>
      <c r="B18" s="30" t="s">
        <v>601</v>
      </c>
      <c r="C18" s="121"/>
      <c r="D18" s="83"/>
    </row>
    <row r="19" spans="1:4" ht="42" customHeight="1" x14ac:dyDescent="0.25">
      <c r="A19" s="90"/>
      <c r="B19" s="30" t="s">
        <v>602</v>
      </c>
      <c r="C19" s="123"/>
      <c r="D19" s="84"/>
    </row>
    <row r="20" spans="1:4" ht="102.75" customHeight="1" x14ac:dyDescent="0.25">
      <c r="A20" s="94" t="s">
        <v>603</v>
      </c>
      <c r="B20" s="30" t="s">
        <v>604</v>
      </c>
      <c r="C20" s="120">
        <v>100</v>
      </c>
      <c r="D20" s="82" t="s">
        <v>962</v>
      </c>
    </row>
    <row r="21" spans="1:4" ht="48.75" customHeight="1" x14ac:dyDescent="0.25">
      <c r="A21" s="94"/>
      <c r="B21" s="30" t="s">
        <v>605</v>
      </c>
      <c r="C21" s="121"/>
      <c r="D21" s="83"/>
    </row>
    <row r="22" spans="1:4" ht="66.75" customHeight="1" x14ac:dyDescent="0.25">
      <c r="A22" s="94"/>
      <c r="B22" s="30" t="s">
        <v>606</v>
      </c>
      <c r="C22" s="121"/>
      <c r="D22" s="83"/>
    </row>
    <row r="23" spans="1:4" ht="66.75" customHeight="1" x14ac:dyDescent="0.25">
      <c r="A23" s="94"/>
      <c r="B23" s="30" t="s">
        <v>607</v>
      </c>
      <c r="C23" s="121"/>
      <c r="D23" s="83"/>
    </row>
    <row r="24" spans="1:4" ht="54.75" customHeight="1" x14ac:dyDescent="0.25">
      <c r="A24" s="94"/>
      <c r="B24" s="30" t="s">
        <v>608</v>
      </c>
      <c r="C24" s="123"/>
      <c r="D24" s="84"/>
    </row>
    <row r="25" spans="1:4" ht="5.0999999999999996" customHeight="1" x14ac:dyDescent="0.25">
      <c r="A25" s="85"/>
      <c r="B25" s="85"/>
      <c r="C25" s="85"/>
      <c r="D25" s="85"/>
    </row>
    <row r="26" spans="1:4" ht="20.100000000000001" customHeight="1" x14ac:dyDescent="0.25">
      <c r="A26" s="64" t="s">
        <v>901</v>
      </c>
      <c r="B26" s="66"/>
      <c r="C26" s="27">
        <f>AVERAGE(C14:C24)</f>
        <v>100</v>
      </c>
      <c r="D26" s="6"/>
    </row>
    <row r="27" spans="1:4" ht="5.0999999999999996" customHeight="1" x14ac:dyDescent="0.25">
      <c r="A27" s="85"/>
      <c r="B27" s="85"/>
      <c r="C27" s="85"/>
      <c r="D27" s="85"/>
    </row>
    <row r="28" spans="1:4" x14ac:dyDescent="0.25">
      <c r="A28" s="72" t="s">
        <v>47</v>
      </c>
      <c r="B28" s="72"/>
      <c r="C28" s="72"/>
      <c r="D28" s="72"/>
    </row>
    <row r="29" spans="1:4" ht="69.95" customHeight="1" x14ac:dyDescent="0.25">
      <c r="A29" s="69" t="s">
        <v>610</v>
      </c>
      <c r="B29" s="69"/>
      <c r="C29" s="69"/>
      <c r="D29" s="69"/>
    </row>
    <row r="30" spans="1:4" ht="5.0999999999999996" customHeight="1" x14ac:dyDescent="0.25">
      <c r="A30" s="68"/>
      <c r="B30" s="68"/>
      <c r="C30" s="68"/>
      <c r="D30" s="68"/>
    </row>
    <row r="31" spans="1:4" x14ac:dyDescent="0.25">
      <c r="A31" s="70" t="s">
        <v>48</v>
      </c>
      <c r="B31" s="70"/>
      <c r="C31" s="70"/>
      <c r="D31" s="70"/>
    </row>
    <row r="32" spans="1:4" ht="44.25" customHeight="1" x14ac:dyDescent="0.25">
      <c r="A32" s="86" t="s">
        <v>609</v>
      </c>
      <c r="B32" s="86"/>
      <c r="C32" s="86"/>
      <c r="D32" s="86"/>
    </row>
    <row r="33" spans="1:4" ht="5.0999999999999996" customHeight="1" x14ac:dyDescent="0.25">
      <c r="A33" s="85"/>
      <c r="B33" s="85"/>
      <c r="C33" s="85"/>
      <c r="D33" s="85"/>
    </row>
    <row r="34" spans="1:4" x14ac:dyDescent="0.25">
      <c r="A34" s="28" t="s">
        <v>3</v>
      </c>
      <c r="B34" s="87">
        <v>45314</v>
      </c>
      <c r="C34" s="65"/>
      <c r="D34" s="66"/>
    </row>
    <row r="35" spans="1:4" ht="27.75" customHeight="1" x14ac:dyDescent="0.25">
      <c r="A35" s="29" t="s">
        <v>4</v>
      </c>
      <c r="B35" s="79" t="s">
        <v>111</v>
      </c>
      <c r="C35" s="80"/>
      <c r="D35" s="81"/>
    </row>
    <row r="36" spans="1:4" ht="29.25" customHeight="1" x14ac:dyDescent="0.25">
      <c r="A36" s="29" t="s">
        <v>10</v>
      </c>
      <c r="B36" s="79" t="s">
        <v>11</v>
      </c>
      <c r="C36" s="80"/>
      <c r="D36"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5:A16"/>
    <mergeCell ref="C15:C16"/>
    <mergeCell ref="D15:D16"/>
    <mergeCell ref="A17:A19"/>
    <mergeCell ref="C17:C19"/>
    <mergeCell ref="D17:D19"/>
    <mergeCell ref="A20:A24"/>
    <mergeCell ref="C20:C24"/>
    <mergeCell ref="D20:D24"/>
    <mergeCell ref="A25:D25"/>
    <mergeCell ref="A27:D27"/>
    <mergeCell ref="B34:D34"/>
    <mergeCell ref="B35:D35"/>
    <mergeCell ref="B36:D36"/>
    <mergeCell ref="A26:B26"/>
    <mergeCell ref="A28:D28"/>
    <mergeCell ref="A29:D29"/>
    <mergeCell ref="A30:D30"/>
    <mergeCell ref="A31:D31"/>
    <mergeCell ref="A32:D32"/>
    <mergeCell ref="A33:D33"/>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D29"/>
  <sheetViews>
    <sheetView topLeftCell="A22" zoomScale="160" zoomScaleNormal="160" workbookViewId="0">
      <selection activeCell="A26" sqref="A26:D26"/>
    </sheetView>
  </sheetViews>
  <sheetFormatPr baseColWidth="10" defaultColWidth="11" defaultRowHeight="15" x14ac:dyDescent="0.25"/>
  <cols>
    <col min="1" max="1" width="40.7109375" style="1" customWidth="1"/>
    <col min="2" max="2" width="41.5703125" style="1" customWidth="1"/>
    <col min="3" max="3" width="22.7109375" style="1" customWidth="1"/>
    <col min="4" max="4" width="68.285156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611</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98.25" customHeight="1" x14ac:dyDescent="0.25">
      <c r="A14" s="88" t="s">
        <v>613</v>
      </c>
      <c r="B14" s="45" t="s">
        <v>827</v>
      </c>
      <c r="C14" s="120">
        <v>100</v>
      </c>
      <c r="D14" s="82" t="s">
        <v>963</v>
      </c>
    </row>
    <row r="15" spans="1:4" ht="126.75" customHeight="1" x14ac:dyDescent="0.25">
      <c r="A15" s="90"/>
      <c r="B15" s="45" t="s">
        <v>828</v>
      </c>
      <c r="C15" s="123"/>
      <c r="D15" s="84"/>
    </row>
    <row r="16" spans="1:4" ht="30" x14ac:dyDescent="0.25">
      <c r="A16" s="35"/>
      <c r="B16" s="62" t="s">
        <v>964</v>
      </c>
      <c r="C16" s="63">
        <v>100</v>
      </c>
      <c r="D16" s="50"/>
    </row>
    <row r="17" spans="1:4" x14ac:dyDescent="0.25">
      <c r="A17" s="38"/>
      <c r="B17" s="38"/>
      <c r="C17" s="38"/>
      <c r="D17" s="9"/>
    </row>
    <row r="18" spans="1:4" ht="5.0999999999999996" customHeight="1" x14ac:dyDescent="0.25">
      <c r="A18" s="85"/>
      <c r="B18" s="85"/>
      <c r="C18" s="85"/>
      <c r="D18" s="85"/>
    </row>
    <row r="19" spans="1:4" ht="20.100000000000001" customHeight="1" x14ac:dyDescent="0.25">
      <c r="A19" s="64" t="s">
        <v>901</v>
      </c>
      <c r="B19" s="66"/>
      <c r="C19" s="40">
        <f>AVERAGE(C14:C17)</f>
        <v>100</v>
      </c>
      <c r="D19" s="6"/>
    </row>
    <row r="20" spans="1:4" ht="5.0999999999999996" customHeight="1" x14ac:dyDescent="0.25">
      <c r="A20" s="85"/>
      <c r="B20" s="85"/>
      <c r="C20" s="85"/>
      <c r="D20" s="85"/>
    </row>
    <row r="21" spans="1:4" x14ac:dyDescent="0.25">
      <c r="A21" s="72" t="s">
        <v>47</v>
      </c>
      <c r="B21" s="72"/>
      <c r="C21" s="72"/>
      <c r="D21" s="72"/>
    </row>
    <row r="22" spans="1:4" ht="69.95" customHeight="1" x14ac:dyDescent="0.25">
      <c r="A22" s="135" t="s">
        <v>965</v>
      </c>
      <c r="B22" s="135"/>
      <c r="C22" s="135"/>
      <c r="D22" s="135"/>
    </row>
    <row r="23" spans="1:4" ht="5.0999999999999996" customHeight="1" x14ac:dyDescent="0.25">
      <c r="A23" s="68"/>
      <c r="B23" s="68"/>
      <c r="C23" s="68"/>
      <c r="D23" s="68"/>
    </row>
    <row r="24" spans="1:4" x14ac:dyDescent="0.25">
      <c r="A24" s="70" t="s">
        <v>48</v>
      </c>
      <c r="B24" s="70"/>
      <c r="C24" s="70"/>
      <c r="D24" s="70"/>
    </row>
    <row r="25" spans="1:4" ht="108" customHeight="1" x14ac:dyDescent="0.25">
      <c r="A25" s="69" t="s">
        <v>967</v>
      </c>
      <c r="B25" s="69"/>
      <c r="C25" s="69"/>
      <c r="D25" s="69"/>
    </row>
    <row r="26" spans="1:4" ht="5.0999999999999996" customHeight="1" x14ac:dyDescent="0.25">
      <c r="A26" s="85"/>
      <c r="B26" s="85"/>
      <c r="C26" s="85"/>
      <c r="D26" s="85"/>
    </row>
    <row r="27" spans="1:4" x14ac:dyDescent="0.25">
      <c r="A27" s="39" t="s">
        <v>3</v>
      </c>
      <c r="B27" s="87">
        <v>45321</v>
      </c>
      <c r="C27" s="65"/>
      <c r="D27" s="66"/>
    </row>
    <row r="28" spans="1:4" ht="27.75" customHeight="1" x14ac:dyDescent="0.25">
      <c r="A28" s="37" t="s">
        <v>4</v>
      </c>
      <c r="B28" s="79" t="s">
        <v>307</v>
      </c>
      <c r="C28" s="80"/>
      <c r="D28" s="81"/>
    </row>
    <row r="29" spans="1:4" ht="29.25" customHeight="1" x14ac:dyDescent="0.25">
      <c r="A29" s="37" t="s">
        <v>10</v>
      </c>
      <c r="B29" s="79" t="s">
        <v>11</v>
      </c>
      <c r="C29" s="80"/>
      <c r="D29" s="81"/>
    </row>
  </sheetData>
  <mergeCells count="28">
    <mergeCell ref="B27:D27"/>
    <mergeCell ref="B28:D28"/>
    <mergeCell ref="B29:D29"/>
    <mergeCell ref="A19:B19"/>
    <mergeCell ref="A21:D21"/>
    <mergeCell ref="A22:D22"/>
    <mergeCell ref="A23:D23"/>
    <mergeCell ref="A24:D24"/>
    <mergeCell ref="A25:D25"/>
    <mergeCell ref="A26:D26"/>
    <mergeCell ref="A14:A15"/>
    <mergeCell ref="C14:C15"/>
    <mergeCell ref="D14:D15"/>
    <mergeCell ref="A18:D18"/>
    <mergeCell ref="A20:D20"/>
    <mergeCell ref="A12:A13"/>
    <mergeCell ref="B12:D12"/>
    <mergeCell ref="A1:D1"/>
    <mergeCell ref="A2:D2"/>
    <mergeCell ref="A3:D3"/>
    <mergeCell ref="A4:D4"/>
    <mergeCell ref="B5:D5"/>
    <mergeCell ref="B6:D6"/>
    <mergeCell ref="B7:D7"/>
    <mergeCell ref="A8:D8"/>
    <mergeCell ref="A9:D9"/>
    <mergeCell ref="A10:D10"/>
    <mergeCell ref="A11:D11"/>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D30"/>
  <sheetViews>
    <sheetView topLeftCell="A17" zoomScale="130" zoomScaleNormal="130" workbookViewId="0">
      <selection activeCell="A20" sqref="A20:B20"/>
    </sheetView>
  </sheetViews>
  <sheetFormatPr baseColWidth="10" defaultColWidth="11" defaultRowHeight="15" x14ac:dyDescent="0.25"/>
  <cols>
    <col min="1" max="1" width="50.140625" style="1" customWidth="1"/>
    <col min="2" max="2" width="47.140625" style="26" customWidth="1"/>
    <col min="3" max="3" width="35.7109375" style="1" customWidth="1"/>
    <col min="4" max="4" width="5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611</v>
      </c>
      <c r="C5" s="65"/>
      <c r="D5" s="66"/>
    </row>
    <row r="6" spans="1:4" ht="20.100000000000001" customHeight="1" x14ac:dyDescent="0.25">
      <c r="A6" s="2" t="s">
        <v>2</v>
      </c>
      <c r="B6" s="64" t="s">
        <v>612</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80" x14ac:dyDescent="0.25">
      <c r="A14" s="24" t="s">
        <v>613</v>
      </c>
      <c r="B14" s="45" t="s">
        <v>614</v>
      </c>
      <c r="C14" s="33">
        <v>100</v>
      </c>
      <c r="D14" s="31" t="s">
        <v>966</v>
      </c>
    </row>
    <row r="15" spans="1:4" ht="69.75" customHeight="1" x14ac:dyDescent="0.25">
      <c r="A15" s="88" t="s">
        <v>615</v>
      </c>
      <c r="B15" s="45" t="s">
        <v>616</v>
      </c>
      <c r="C15" s="120">
        <v>100</v>
      </c>
      <c r="D15" s="82" t="s">
        <v>968</v>
      </c>
    </row>
    <row r="16" spans="1:4" ht="74.25" customHeight="1" x14ac:dyDescent="0.25">
      <c r="A16" s="89"/>
      <c r="B16" s="45" t="s">
        <v>617</v>
      </c>
      <c r="C16" s="121"/>
      <c r="D16" s="83"/>
    </row>
    <row r="17" spans="1:4" ht="110.25" customHeight="1" x14ac:dyDescent="0.25">
      <c r="A17" s="89"/>
      <c r="B17" s="45" t="s">
        <v>618</v>
      </c>
      <c r="C17" s="121"/>
      <c r="D17" s="83"/>
    </row>
    <row r="18" spans="1:4" ht="60" customHeight="1" x14ac:dyDescent="0.25">
      <c r="A18" s="90"/>
      <c r="B18" s="45" t="s">
        <v>619</v>
      </c>
      <c r="C18" s="123"/>
      <c r="D18" s="84"/>
    </row>
    <row r="19" spans="1:4" ht="5.0999999999999996" customHeight="1" x14ac:dyDescent="0.25">
      <c r="A19" s="85"/>
      <c r="B19" s="85"/>
      <c r="C19" s="85"/>
      <c r="D19" s="85"/>
    </row>
    <row r="20" spans="1:4" ht="20.100000000000001" customHeight="1" x14ac:dyDescent="0.25">
      <c r="A20" s="64" t="s">
        <v>901</v>
      </c>
      <c r="B20" s="66"/>
      <c r="C20" s="27">
        <f>AVERAGE(C14:C18)</f>
        <v>100</v>
      </c>
      <c r="D20" s="6"/>
    </row>
    <row r="21" spans="1:4" ht="5.0999999999999996" customHeight="1" x14ac:dyDescent="0.25">
      <c r="A21" s="85"/>
      <c r="B21" s="85"/>
      <c r="C21" s="85"/>
      <c r="D21" s="85"/>
    </row>
    <row r="22" spans="1:4" x14ac:dyDescent="0.25">
      <c r="A22" s="72" t="s">
        <v>47</v>
      </c>
      <c r="B22" s="72"/>
      <c r="C22" s="72"/>
      <c r="D22" s="72"/>
    </row>
    <row r="23" spans="1:4" ht="52.5" customHeight="1" x14ac:dyDescent="0.25">
      <c r="A23" s="69" t="s">
        <v>970</v>
      </c>
      <c r="B23" s="69"/>
      <c r="C23" s="69"/>
      <c r="D23" s="69"/>
    </row>
    <row r="24" spans="1:4" ht="5.0999999999999996" customHeight="1" x14ac:dyDescent="0.25">
      <c r="A24" s="68"/>
      <c r="B24" s="68"/>
      <c r="C24" s="68"/>
      <c r="D24" s="68"/>
    </row>
    <row r="25" spans="1:4" x14ac:dyDescent="0.25">
      <c r="A25" s="70" t="s">
        <v>48</v>
      </c>
      <c r="B25" s="70"/>
      <c r="C25" s="70"/>
      <c r="D25" s="70"/>
    </row>
    <row r="26" spans="1:4" ht="69.95" customHeight="1" x14ac:dyDescent="0.25">
      <c r="A26" s="86" t="s">
        <v>969</v>
      </c>
      <c r="B26" s="86"/>
      <c r="C26" s="86"/>
      <c r="D26" s="86"/>
    </row>
    <row r="27" spans="1:4" ht="5.0999999999999996" customHeight="1" x14ac:dyDescent="0.25">
      <c r="A27" s="85"/>
      <c r="B27" s="85"/>
      <c r="C27" s="85"/>
      <c r="D27" s="85"/>
    </row>
    <row r="28" spans="1:4" x14ac:dyDescent="0.25">
      <c r="A28" s="28" t="s">
        <v>3</v>
      </c>
      <c r="B28" s="87">
        <v>45320</v>
      </c>
      <c r="C28" s="65"/>
      <c r="D28" s="66"/>
    </row>
    <row r="29" spans="1:4" ht="27.75" customHeight="1" x14ac:dyDescent="0.25">
      <c r="A29" s="29" t="s">
        <v>4</v>
      </c>
      <c r="B29" s="79" t="s">
        <v>307</v>
      </c>
      <c r="C29" s="80"/>
      <c r="D29" s="81"/>
    </row>
    <row r="30" spans="1:4" ht="29.25" customHeight="1" x14ac:dyDescent="0.25">
      <c r="A30" s="29" t="s">
        <v>10</v>
      </c>
      <c r="B30" s="79" t="s">
        <v>11</v>
      </c>
      <c r="C30" s="80"/>
      <c r="D30" s="81"/>
    </row>
  </sheetData>
  <mergeCells count="28">
    <mergeCell ref="A12:A13"/>
    <mergeCell ref="B12:D12"/>
    <mergeCell ref="A1:D1"/>
    <mergeCell ref="A2:D2"/>
    <mergeCell ref="A3:D3"/>
    <mergeCell ref="A4:D4"/>
    <mergeCell ref="B5:D5"/>
    <mergeCell ref="B6:D6"/>
    <mergeCell ref="B7:D7"/>
    <mergeCell ref="A8:D8"/>
    <mergeCell ref="A9:D9"/>
    <mergeCell ref="A10:D10"/>
    <mergeCell ref="A11:D11"/>
    <mergeCell ref="A15:A18"/>
    <mergeCell ref="C15:C18"/>
    <mergeCell ref="D15:D18"/>
    <mergeCell ref="A19:D19"/>
    <mergeCell ref="A21:D21"/>
    <mergeCell ref="B28:D28"/>
    <mergeCell ref="B29:D29"/>
    <mergeCell ref="B30:D30"/>
    <mergeCell ref="A20:B20"/>
    <mergeCell ref="A22:D22"/>
    <mergeCell ref="A23:D23"/>
    <mergeCell ref="A24:D24"/>
    <mergeCell ref="A25:D25"/>
    <mergeCell ref="A26:D26"/>
    <mergeCell ref="A27:D27"/>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D68"/>
  <sheetViews>
    <sheetView topLeftCell="A57" zoomScale="145" zoomScaleNormal="145" workbookViewId="0">
      <selection activeCell="A58" sqref="A58:B58"/>
    </sheetView>
  </sheetViews>
  <sheetFormatPr baseColWidth="10" defaultColWidth="11" defaultRowHeight="15" x14ac:dyDescent="0.25"/>
  <cols>
    <col min="1" max="1" width="40.7109375" style="1" customWidth="1"/>
    <col min="2" max="2" width="47.140625" style="1" customWidth="1"/>
    <col min="3" max="3" width="22.7109375" style="1" customWidth="1"/>
    <col min="4" max="4" width="5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611</v>
      </c>
      <c r="C5" s="65"/>
      <c r="D5" s="66"/>
    </row>
    <row r="6" spans="1:4" ht="20.100000000000001" customHeight="1" x14ac:dyDescent="0.25">
      <c r="A6" s="2" t="s">
        <v>2</v>
      </c>
      <c r="B6" s="64" t="s">
        <v>620</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84.75" customHeight="1" x14ac:dyDescent="0.25">
      <c r="A14" s="88" t="s">
        <v>621</v>
      </c>
      <c r="B14" s="44" t="s">
        <v>622</v>
      </c>
      <c r="C14" s="120">
        <v>100</v>
      </c>
      <c r="D14" s="82" t="s">
        <v>971</v>
      </c>
    </row>
    <row r="15" spans="1:4" ht="60.75" customHeight="1" x14ac:dyDescent="0.25">
      <c r="A15" s="89"/>
      <c r="B15" s="44" t="s">
        <v>623</v>
      </c>
      <c r="C15" s="121"/>
      <c r="D15" s="83"/>
    </row>
    <row r="16" spans="1:4" ht="87.75" customHeight="1" x14ac:dyDescent="0.25">
      <c r="A16" s="90"/>
      <c r="B16" s="44" t="s">
        <v>624</v>
      </c>
      <c r="C16" s="123"/>
      <c r="D16" s="84"/>
    </row>
    <row r="17" spans="1:4" ht="30" x14ac:dyDescent="0.25">
      <c r="A17" s="88" t="s">
        <v>625</v>
      </c>
      <c r="B17" s="44" t="s">
        <v>626</v>
      </c>
      <c r="C17" s="120">
        <v>100</v>
      </c>
      <c r="D17" s="82" t="s">
        <v>972</v>
      </c>
    </row>
    <row r="18" spans="1:4" ht="30" x14ac:dyDescent="0.25">
      <c r="A18" s="89"/>
      <c r="B18" s="44" t="s">
        <v>627</v>
      </c>
      <c r="C18" s="121"/>
      <c r="D18" s="83"/>
    </row>
    <row r="19" spans="1:4" ht="30" x14ac:dyDescent="0.25">
      <c r="A19" s="89"/>
      <c r="B19" s="44" t="s">
        <v>628</v>
      </c>
      <c r="C19" s="121"/>
      <c r="D19" s="83"/>
    </row>
    <row r="20" spans="1:4" ht="45" x14ac:dyDescent="0.25">
      <c r="A20" s="89"/>
      <c r="B20" s="44" t="s">
        <v>629</v>
      </c>
      <c r="C20" s="121"/>
      <c r="D20" s="83"/>
    </row>
    <row r="21" spans="1:4" ht="59.25" customHeight="1" x14ac:dyDescent="0.25">
      <c r="A21" s="89"/>
      <c r="B21" s="44" t="s">
        <v>630</v>
      </c>
      <c r="C21" s="121"/>
      <c r="D21" s="83"/>
    </row>
    <row r="22" spans="1:4" ht="45" x14ac:dyDescent="0.25">
      <c r="A22" s="89"/>
      <c r="B22" s="44" t="s">
        <v>631</v>
      </c>
      <c r="C22" s="121"/>
      <c r="D22" s="83"/>
    </row>
    <row r="23" spans="1:4" ht="45" x14ac:dyDescent="0.25">
      <c r="A23" s="89"/>
      <c r="B23" s="44" t="s">
        <v>632</v>
      </c>
      <c r="C23" s="121"/>
      <c r="D23" s="83"/>
    </row>
    <row r="24" spans="1:4" ht="45" x14ac:dyDescent="0.25">
      <c r="A24" s="89"/>
      <c r="B24" s="44" t="s">
        <v>633</v>
      </c>
      <c r="C24" s="121"/>
      <c r="D24" s="83"/>
    </row>
    <row r="25" spans="1:4" ht="59.25" customHeight="1" x14ac:dyDescent="0.25">
      <c r="A25" s="89"/>
      <c r="B25" s="44" t="s">
        <v>634</v>
      </c>
      <c r="C25" s="121"/>
      <c r="D25" s="83"/>
    </row>
    <row r="26" spans="1:4" ht="59.25" customHeight="1" x14ac:dyDescent="0.25">
      <c r="A26" s="89"/>
      <c r="B26" s="44" t="s">
        <v>635</v>
      </c>
      <c r="C26" s="121"/>
      <c r="D26" s="83"/>
    </row>
    <row r="27" spans="1:4" ht="59.25" customHeight="1" x14ac:dyDescent="0.25">
      <c r="A27" s="89"/>
      <c r="B27" s="44" t="s">
        <v>636</v>
      </c>
      <c r="C27" s="121"/>
      <c r="D27" s="83"/>
    </row>
    <row r="28" spans="1:4" ht="45" x14ac:dyDescent="0.25">
      <c r="A28" s="89"/>
      <c r="B28" s="44" t="s">
        <v>637</v>
      </c>
      <c r="C28" s="121"/>
      <c r="D28" s="83"/>
    </row>
    <row r="29" spans="1:4" ht="45" x14ac:dyDescent="0.25">
      <c r="A29" s="89"/>
      <c r="B29" s="44" t="s">
        <v>638</v>
      </c>
      <c r="C29" s="121"/>
      <c r="D29" s="83"/>
    </row>
    <row r="30" spans="1:4" ht="45" x14ac:dyDescent="0.25">
      <c r="A30" s="89"/>
      <c r="B30" s="44" t="s">
        <v>639</v>
      </c>
      <c r="C30" s="121"/>
      <c r="D30" s="83"/>
    </row>
    <row r="31" spans="1:4" ht="45" x14ac:dyDescent="0.25">
      <c r="A31" s="89"/>
      <c r="B31" s="44" t="s">
        <v>640</v>
      </c>
      <c r="C31" s="121"/>
      <c r="D31" s="83"/>
    </row>
    <row r="32" spans="1:4" ht="45" x14ac:dyDescent="0.25">
      <c r="A32" s="89"/>
      <c r="B32" s="44" t="s">
        <v>641</v>
      </c>
      <c r="C32" s="121"/>
      <c r="D32" s="83"/>
    </row>
    <row r="33" spans="1:4" ht="30" x14ac:dyDescent="0.25">
      <c r="A33" s="89"/>
      <c r="B33" s="44" t="s">
        <v>642</v>
      </c>
      <c r="C33" s="121"/>
      <c r="D33" s="83"/>
    </row>
    <row r="34" spans="1:4" ht="45" x14ac:dyDescent="0.25">
      <c r="A34" s="89"/>
      <c r="B34" s="44" t="s">
        <v>643</v>
      </c>
      <c r="C34" s="121"/>
      <c r="D34" s="83"/>
    </row>
    <row r="35" spans="1:4" ht="30" x14ac:dyDescent="0.25">
      <c r="A35" s="89"/>
      <c r="B35" s="44" t="s">
        <v>644</v>
      </c>
      <c r="C35" s="121"/>
      <c r="D35" s="83"/>
    </row>
    <row r="36" spans="1:4" ht="51.75" customHeight="1" x14ac:dyDescent="0.25">
      <c r="A36" s="90"/>
      <c r="B36" s="44" t="s">
        <v>645</v>
      </c>
      <c r="C36" s="123"/>
      <c r="D36" s="84"/>
    </row>
    <row r="37" spans="1:4" ht="59.25" customHeight="1" x14ac:dyDescent="0.25">
      <c r="A37" s="88" t="s">
        <v>646</v>
      </c>
      <c r="B37" s="44" t="s">
        <v>170</v>
      </c>
      <c r="C37" s="120">
        <v>100</v>
      </c>
      <c r="D37" s="95" t="s">
        <v>973</v>
      </c>
    </row>
    <row r="38" spans="1:4" ht="59.25" customHeight="1" x14ac:dyDescent="0.25">
      <c r="A38" s="89"/>
      <c r="B38" s="44" t="s">
        <v>79</v>
      </c>
      <c r="C38" s="121"/>
      <c r="D38" s="96"/>
    </row>
    <row r="39" spans="1:4" ht="59.25" customHeight="1" x14ac:dyDescent="0.25">
      <c r="A39" s="89"/>
      <c r="B39" s="44" t="s">
        <v>647</v>
      </c>
      <c r="C39" s="121"/>
      <c r="D39" s="96"/>
    </row>
    <row r="40" spans="1:4" ht="59.25" customHeight="1" x14ac:dyDescent="0.25">
      <c r="A40" s="89"/>
      <c r="B40" s="44" t="s">
        <v>13</v>
      </c>
      <c r="C40" s="121"/>
      <c r="D40" s="96"/>
    </row>
    <row r="41" spans="1:4" ht="59.25" customHeight="1" x14ac:dyDescent="0.25">
      <c r="A41" s="89"/>
      <c r="B41" s="44" t="s">
        <v>648</v>
      </c>
      <c r="C41" s="121"/>
      <c r="D41" s="96"/>
    </row>
    <row r="42" spans="1:4" ht="59.25" customHeight="1" x14ac:dyDescent="0.25">
      <c r="A42" s="89"/>
      <c r="B42" s="44" t="s">
        <v>15</v>
      </c>
      <c r="C42" s="121"/>
      <c r="D42" s="96"/>
    </row>
    <row r="43" spans="1:4" ht="59.25" customHeight="1" x14ac:dyDescent="0.25">
      <c r="A43" s="89"/>
      <c r="B43" s="44" t="s">
        <v>649</v>
      </c>
      <c r="C43" s="121"/>
      <c r="D43" s="96"/>
    </row>
    <row r="44" spans="1:4" ht="59.25" customHeight="1" x14ac:dyDescent="0.25">
      <c r="A44" s="89"/>
      <c r="B44" s="44" t="s">
        <v>650</v>
      </c>
      <c r="C44" s="121"/>
      <c r="D44" s="96"/>
    </row>
    <row r="45" spans="1:4" ht="59.25" customHeight="1" x14ac:dyDescent="0.25">
      <c r="A45" s="89"/>
      <c r="B45" s="44" t="s">
        <v>651</v>
      </c>
      <c r="C45" s="121"/>
      <c r="D45" s="96"/>
    </row>
    <row r="46" spans="1:4" ht="59.25" customHeight="1" x14ac:dyDescent="0.25">
      <c r="A46" s="89"/>
      <c r="B46" s="44" t="s">
        <v>652</v>
      </c>
      <c r="C46" s="121"/>
      <c r="D46" s="96"/>
    </row>
    <row r="47" spans="1:4" ht="59.25" customHeight="1" x14ac:dyDescent="0.25">
      <c r="A47" s="89"/>
      <c r="B47" s="44" t="s">
        <v>653</v>
      </c>
      <c r="C47" s="121"/>
      <c r="D47" s="96"/>
    </row>
    <row r="48" spans="1:4" ht="59.25" customHeight="1" x14ac:dyDescent="0.25">
      <c r="A48" s="89"/>
      <c r="B48" s="44" t="s">
        <v>654</v>
      </c>
      <c r="C48" s="121"/>
      <c r="D48" s="96"/>
    </row>
    <row r="49" spans="1:4" ht="59.25" customHeight="1" x14ac:dyDescent="0.25">
      <c r="A49" s="89"/>
      <c r="B49" s="44" t="s">
        <v>655</v>
      </c>
      <c r="C49" s="121"/>
      <c r="D49" s="96"/>
    </row>
    <row r="50" spans="1:4" ht="59.25" customHeight="1" x14ac:dyDescent="0.25">
      <c r="A50" s="89"/>
      <c r="B50" s="44" t="s">
        <v>656</v>
      </c>
      <c r="C50" s="121"/>
      <c r="D50" s="96"/>
    </row>
    <row r="51" spans="1:4" ht="59.25" customHeight="1" x14ac:dyDescent="0.25">
      <c r="A51" s="89"/>
      <c r="B51" s="44" t="s">
        <v>657</v>
      </c>
      <c r="C51" s="121"/>
      <c r="D51" s="96"/>
    </row>
    <row r="52" spans="1:4" ht="59.25" customHeight="1" x14ac:dyDescent="0.25">
      <c r="A52" s="89"/>
      <c r="B52" s="44" t="s">
        <v>658</v>
      </c>
      <c r="C52" s="121"/>
      <c r="D52" s="96"/>
    </row>
    <row r="53" spans="1:4" ht="59.25" customHeight="1" x14ac:dyDescent="0.25">
      <c r="A53" s="89"/>
      <c r="B53" s="44" t="s">
        <v>659</v>
      </c>
      <c r="C53" s="121"/>
      <c r="D53" s="96"/>
    </row>
    <row r="54" spans="1:4" ht="59.25" customHeight="1" x14ac:dyDescent="0.25">
      <c r="A54" s="89"/>
      <c r="B54" s="44" t="s">
        <v>660</v>
      </c>
      <c r="C54" s="121"/>
      <c r="D54" s="96"/>
    </row>
    <row r="55" spans="1:4" ht="59.25" customHeight="1" x14ac:dyDescent="0.25">
      <c r="A55" s="89"/>
      <c r="B55" s="44" t="s">
        <v>661</v>
      </c>
      <c r="C55" s="121"/>
      <c r="D55" s="96"/>
    </row>
    <row r="56" spans="1:4" ht="67.5" customHeight="1" x14ac:dyDescent="0.25">
      <c r="A56" s="90"/>
      <c r="B56" s="44" t="s">
        <v>662</v>
      </c>
      <c r="C56" s="123"/>
      <c r="D56" s="97"/>
    </row>
    <row r="57" spans="1:4" ht="5.0999999999999996" customHeight="1" x14ac:dyDescent="0.25">
      <c r="A57" s="85"/>
      <c r="B57" s="85"/>
      <c r="C57" s="85"/>
      <c r="D57" s="85"/>
    </row>
    <row r="58" spans="1:4" ht="20.100000000000001" customHeight="1" x14ac:dyDescent="0.25">
      <c r="A58" s="64" t="s">
        <v>901</v>
      </c>
      <c r="B58" s="66"/>
      <c r="C58" s="27">
        <f>AVERAGE(C14:C56)</f>
        <v>100</v>
      </c>
      <c r="D58" s="6"/>
    </row>
    <row r="59" spans="1:4" ht="5.0999999999999996" customHeight="1" x14ac:dyDescent="0.25">
      <c r="A59" s="85"/>
      <c r="B59" s="85"/>
      <c r="C59" s="85"/>
      <c r="D59" s="85"/>
    </row>
    <row r="60" spans="1:4" x14ac:dyDescent="0.25">
      <c r="A60" s="72" t="s">
        <v>47</v>
      </c>
      <c r="B60" s="72"/>
      <c r="C60" s="72"/>
      <c r="D60" s="72"/>
    </row>
    <row r="61" spans="1:4" ht="96.75" customHeight="1" x14ac:dyDescent="0.25">
      <c r="A61" s="69" t="s">
        <v>974</v>
      </c>
      <c r="B61" s="100"/>
      <c r="C61" s="100"/>
      <c r="D61" s="100"/>
    </row>
    <row r="62" spans="1:4" ht="5.0999999999999996" customHeight="1" x14ac:dyDescent="0.25">
      <c r="A62" s="68"/>
      <c r="B62" s="68"/>
      <c r="C62" s="68"/>
      <c r="D62" s="68"/>
    </row>
    <row r="63" spans="1:4" x14ac:dyDescent="0.25">
      <c r="A63" s="70" t="s">
        <v>48</v>
      </c>
      <c r="B63" s="70"/>
      <c r="C63" s="70"/>
      <c r="D63" s="70"/>
    </row>
    <row r="64" spans="1:4" ht="111" customHeight="1" x14ac:dyDescent="0.25">
      <c r="A64" s="86" t="s">
        <v>975</v>
      </c>
      <c r="B64" s="86"/>
      <c r="C64" s="86"/>
      <c r="D64" s="86"/>
    </row>
    <row r="65" spans="1:4" ht="5.0999999999999996" customHeight="1" x14ac:dyDescent="0.25">
      <c r="A65" s="85"/>
      <c r="B65" s="85"/>
      <c r="C65" s="85"/>
      <c r="D65" s="85"/>
    </row>
    <row r="66" spans="1:4" x14ac:dyDescent="0.25">
      <c r="A66" s="28" t="s">
        <v>3</v>
      </c>
      <c r="B66" s="87">
        <v>45321</v>
      </c>
      <c r="C66" s="65"/>
      <c r="D66" s="66"/>
    </row>
    <row r="67" spans="1:4" ht="27.75" customHeight="1" x14ac:dyDescent="0.25">
      <c r="A67" s="29" t="s">
        <v>4</v>
      </c>
      <c r="B67" s="79" t="s">
        <v>307</v>
      </c>
      <c r="C67" s="80"/>
      <c r="D67" s="81"/>
    </row>
    <row r="68" spans="1:4" ht="29.25" customHeight="1" x14ac:dyDescent="0.25">
      <c r="A68" s="29" t="s">
        <v>10</v>
      </c>
      <c r="B68" s="79" t="s">
        <v>11</v>
      </c>
      <c r="C68" s="80"/>
      <c r="D68"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4:A16"/>
    <mergeCell ref="C14:C16"/>
    <mergeCell ref="D14:D16"/>
    <mergeCell ref="A17:A36"/>
    <mergeCell ref="C17:C36"/>
    <mergeCell ref="D17:D36"/>
    <mergeCell ref="A37:A56"/>
    <mergeCell ref="C37:C56"/>
    <mergeCell ref="D37:D56"/>
    <mergeCell ref="A57:D57"/>
    <mergeCell ref="A59:D59"/>
    <mergeCell ref="B66:D66"/>
    <mergeCell ref="B67:D67"/>
    <mergeCell ref="B68:D68"/>
    <mergeCell ref="A58:B58"/>
    <mergeCell ref="A60:D60"/>
    <mergeCell ref="A61:D61"/>
    <mergeCell ref="A62:D62"/>
    <mergeCell ref="A63:D63"/>
    <mergeCell ref="A64:D64"/>
    <mergeCell ref="A65:D65"/>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D56"/>
  <sheetViews>
    <sheetView topLeftCell="A44" workbookViewId="0">
      <selection activeCell="A46" sqref="A46:B46"/>
    </sheetView>
  </sheetViews>
  <sheetFormatPr baseColWidth="10" defaultColWidth="11" defaultRowHeight="15" x14ac:dyDescent="0.25"/>
  <cols>
    <col min="1" max="2" width="40.7109375" style="1" customWidth="1"/>
    <col min="3" max="3" width="22.7109375" style="1" customWidth="1"/>
    <col min="4" max="4" width="50.855468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611</v>
      </c>
      <c r="C5" s="65"/>
      <c r="D5" s="66"/>
    </row>
    <row r="6" spans="1:4" ht="20.100000000000001" customHeight="1" x14ac:dyDescent="0.25">
      <c r="A6" s="2" t="s">
        <v>2</v>
      </c>
      <c r="B6" s="64" t="s">
        <v>707</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706</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87" customHeight="1" x14ac:dyDescent="0.25">
      <c r="A14" s="88" t="s">
        <v>663</v>
      </c>
      <c r="B14" s="44" t="s">
        <v>664</v>
      </c>
      <c r="C14" s="120">
        <v>100</v>
      </c>
      <c r="D14" s="82" t="s">
        <v>976</v>
      </c>
    </row>
    <row r="15" spans="1:4" ht="117.75" customHeight="1" x14ac:dyDescent="0.25">
      <c r="A15" s="89"/>
      <c r="B15" s="44" t="s">
        <v>665</v>
      </c>
      <c r="C15" s="121"/>
      <c r="D15" s="83"/>
    </row>
    <row r="16" spans="1:4" ht="144" customHeight="1" x14ac:dyDescent="0.25">
      <c r="A16" s="90"/>
      <c r="B16" s="44" t="s">
        <v>666</v>
      </c>
      <c r="C16" s="123"/>
      <c r="D16" s="84"/>
    </row>
    <row r="17" spans="1:4" ht="59.25" customHeight="1" x14ac:dyDescent="0.25">
      <c r="A17" s="88" t="s">
        <v>667</v>
      </c>
      <c r="B17" s="44" t="s">
        <v>668</v>
      </c>
      <c r="C17" s="120">
        <v>100</v>
      </c>
      <c r="D17" s="82" t="s">
        <v>977</v>
      </c>
    </row>
    <row r="18" spans="1:4" ht="58.5" customHeight="1" x14ac:dyDescent="0.25">
      <c r="A18" s="89"/>
      <c r="B18" s="44" t="s">
        <v>669</v>
      </c>
      <c r="C18" s="121"/>
      <c r="D18" s="83"/>
    </row>
    <row r="19" spans="1:4" ht="47.25" customHeight="1" x14ac:dyDescent="0.25">
      <c r="A19" s="89"/>
      <c r="B19" s="44" t="s">
        <v>670</v>
      </c>
      <c r="C19" s="121"/>
      <c r="D19" s="83"/>
    </row>
    <row r="20" spans="1:4" ht="81" customHeight="1" x14ac:dyDescent="0.25">
      <c r="A20" s="89"/>
      <c r="B20" s="44" t="s">
        <v>671</v>
      </c>
      <c r="C20" s="121"/>
      <c r="D20" s="83"/>
    </row>
    <row r="21" spans="1:4" ht="70.5" customHeight="1" x14ac:dyDescent="0.25">
      <c r="A21" s="89"/>
      <c r="B21" s="44" t="s">
        <v>672</v>
      </c>
      <c r="C21" s="121"/>
      <c r="D21" s="83"/>
    </row>
    <row r="22" spans="1:4" ht="78" customHeight="1" x14ac:dyDescent="0.25">
      <c r="A22" s="89"/>
      <c r="B22" s="44" t="s">
        <v>673</v>
      </c>
      <c r="C22" s="121"/>
      <c r="D22" s="83"/>
    </row>
    <row r="23" spans="1:4" ht="46.5" customHeight="1" x14ac:dyDescent="0.25">
      <c r="A23" s="88" t="s">
        <v>674</v>
      </c>
      <c r="B23" s="44" t="s">
        <v>675</v>
      </c>
      <c r="C23" s="120">
        <v>100</v>
      </c>
      <c r="D23" s="82" t="s">
        <v>978</v>
      </c>
    </row>
    <row r="24" spans="1:4" ht="46.5" customHeight="1" x14ac:dyDescent="0.25">
      <c r="A24" s="89"/>
      <c r="B24" s="44" t="s">
        <v>676</v>
      </c>
      <c r="C24" s="121"/>
      <c r="D24" s="83"/>
    </row>
    <row r="25" spans="1:4" ht="81" customHeight="1" x14ac:dyDescent="0.25">
      <c r="A25" s="90"/>
      <c r="B25" s="44" t="s">
        <v>677</v>
      </c>
      <c r="C25" s="123"/>
      <c r="D25" s="84"/>
    </row>
    <row r="26" spans="1:4" ht="66.75" customHeight="1" x14ac:dyDescent="0.25">
      <c r="A26" s="88" t="s">
        <v>678</v>
      </c>
      <c r="B26" s="44" t="s">
        <v>679</v>
      </c>
      <c r="C26" s="120">
        <v>100</v>
      </c>
      <c r="D26" s="136" t="s">
        <v>680</v>
      </c>
    </row>
    <row r="27" spans="1:4" ht="67.5" customHeight="1" x14ac:dyDescent="0.25">
      <c r="A27" s="89"/>
      <c r="B27" s="44" t="s">
        <v>681</v>
      </c>
      <c r="C27" s="121"/>
      <c r="D27" s="137"/>
    </row>
    <row r="28" spans="1:4" ht="74.25" customHeight="1" x14ac:dyDescent="0.25">
      <c r="A28" s="89"/>
      <c r="B28" s="44" t="s">
        <v>682</v>
      </c>
      <c r="C28" s="121"/>
      <c r="D28" s="137"/>
    </row>
    <row r="29" spans="1:4" ht="81.75" customHeight="1" x14ac:dyDescent="0.25">
      <c r="A29" s="89"/>
      <c r="B29" s="44" t="s">
        <v>683</v>
      </c>
      <c r="C29" s="121"/>
      <c r="D29" s="137"/>
    </row>
    <row r="30" spans="1:4" ht="109.5" customHeight="1" x14ac:dyDescent="0.25">
      <c r="A30" s="89"/>
      <c r="B30" s="44" t="s">
        <v>684</v>
      </c>
      <c r="C30" s="121"/>
      <c r="D30" s="137"/>
    </row>
    <row r="31" spans="1:4" ht="101.25" customHeight="1" x14ac:dyDescent="0.25">
      <c r="A31" s="89"/>
      <c r="B31" s="44" t="s">
        <v>685</v>
      </c>
      <c r="C31" s="121"/>
      <c r="D31" s="137"/>
    </row>
    <row r="32" spans="1:4" ht="70.5" customHeight="1" x14ac:dyDescent="0.25">
      <c r="A32" s="88" t="s">
        <v>686</v>
      </c>
      <c r="B32" s="44" t="s">
        <v>687</v>
      </c>
      <c r="C32" s="120">
        <v>100</v>
      </c>
      <c r="D32" s="82" t="s">
        <v>979</v>
      </c>
    </row>
    <row r="33" spans="1:4" ht="69.75" customHeight="1" x14ac:dyDescent="0.25">
      <c r="A33" s="89"/>
      <c r="B33" s="44" t="s">
        <v>688</v>
      </c>
      <c r="C33" s="121"/>
      <c r="D33" s="83"/>
    </row>
    <row r="34" spans="1:4" ht="80.25" customHeight="1" x14ac:dyDescent="0.25">
      <c r="A34" s="89"/>
      <c r="B34" s="44" t="s">
        <v>689</v>
      </c>
      <c r="C34" s="121"/>
      <c r="D34" s="83"/>
    </row>
    <row r="35" spans="1:4" ht="159.75" customHeight="1" x14ac:dyDescent="0.25">
      <c r="A35" s="90"/>
      <c r="B35" s="44" t="s">
        <v>690</v>
      </c>
      <c r="C35" s="123"/>
      <c r="D35" s="84"/>
    </row>
    <row r="36" spans="1:4" ht="178.5" customHeight="1" x14ac:dyDescent="0.25">
      <c r="A36" s="88" t="s">
        <v>691</v>
      </c>
      <c r="B36" s="44" t="s">
        <v>692</v>
      </c>
      <c r="C36" s="120">
        <v>100</v>
      </c>
      <c r="D36" s="82" t="s">
        <v>708</v>
      </c>
    </row>
    <row r="37" spans="1:4" ht="176.25" customHeight="1" x14ac:dyDescent="0.25">
      <c r="A37" s="90"/>
      <c r="B37" s="44" t="s">
        <v>693</v>
      </c>
      <c r="C37" s="123"/>
      <c r="D37" s="84"/>
    </row>
    <row r="38" spans="1:4" ht="66.75" customHeight="1" x14ac:dyDescent="0.25">
      <c r="A38" s="88" t="s">
        <v>694</v>
      </c>
      <c r="B38" s="44" t="s">
        <v>695</v>
      </c>
      <c r="C38" s="120">
        <v>100</v>
      </c>
      <c r="D38" s="82" t="s">
        <v>981</v>
      </c>
    </row>
    <row r="39" spans="1:4" ht="74.25" customHeight="1" x14ac:dyDescent="0.25">
      <c r="A39" s="90"/>
      <c r="B39" s="44" t="s">
        <v>696</v>
      </c>
      <c r="C39" s="123"/>
      <c r="D39" s="84"/>
    </row>
    <row r="40" spans="1:4" ht="199.5" customHeight="1" x14ac:dyDescent="0.25">
      <c r="A40" s="88" t="s">
        <v>697</v>
      </c>
      <c r="B40" s="44" t="s">
        <v>698</v>
      </c>
      <c r="C40" s="120">
        <v>100</v>
      </c>
      <c r="D40" s="82" t="s">
        <v>980</v>
      </c>
    </row>
    <row r="41" spans="1:4" ht="98.25" customHeight="1" x14ac:dyDescent="0.25">
      <c r="A41" s="90"/>
      <c r="B41" s="44" t="s">
        <v>699</v>
      </c>
      <c r="C41" s="123"/>
      <c r="D41" s="84"/>
    </row>
    <row r="42" spans="1:4" ht="123.75" customHeight="1" x14ac:dyDescent="0.25">
      <c r="A42" s="88" t="s">
        <v>700</v>
      </c>
      <c r="B42" s="44" t="s">
        <v>701</v>
      </c>
      <c r="C42" s="120">
        <v>100</v>
      </c>
      <c r="D42" s="82" t="s">
        <v>702</v>
      </c>
    </row>
    <row r="43" spans="1:4" ht="121.5" customHeight="1" x14ac:dyDescent="0.25">
      <c r="A43" s="90"/>
      <c r="B43" s="44" t="s">
        <v>703</v>
      </c>
      <c r="C43" s="123"/>
      <c r="D43" s="84"/>
    </row>
    <row r="44" spans="1:4" ht="195" x14ac:dyDescent="0.25">
      <c r="A44" s="24" t="s">
        <v>704</v>
      </c>
      <c r="B44" s="44" t="s">
        <v>705</v>
      </c>
      <c r="C44" s="33">
        <v>100</v>
      </c>
      <c r="D44" s="31" t="s">
        <v>982</v>
      </c>
    </row>
    <row r="45" spans="1:4" ht="5.0999999999999996" customHeight="1" x14ac:dyDescent="0.25">
      <c r="A45" s="85"/>
      <c r="B45" s="85"/>
      <c r="C45" s="85"/>
      <c r="D45" s="85"/>
    </row>
    <row r="46" spans="1:4" ht="20.100000000000001" customHeight="1" x14ac:dyDescent="0.25">
      <c r="A46" s="64" t="s">
        <v>901</v>
      </c>
      <c r="B46" s="66"/>
      <c r="C46" s="27">
        <f>AVERAGE(C14:C44)</f>
        <v>100</v>
      </c>
      <c r="D46" s="6"/>
    </row>
    <row r="47" spans="1:4" ht="5.0999999999999996" customHeight="1" x14ac:dyDescent="0.25">
      <c r="A47" s="85"/>
      <c r="B47" s="85"/>
      <c r="C47" s="85"/>
      <c r="D47" s="85"/>
    </row>
    <row r="48" spans="1:4" x14ac:dyDescent="0.25">
      <c r="A48" s="72" t="s">
        <v>47</v>
      </c>
      <c r="B48" s="72"/>
      <c r="C48" s="72"/>
      <c r="D48" s="72"/>
    </row>
    <row r="49" spans="1:4" ht="69.95" customHeight="1" x14ac:dyDescent="0.25">
      <c r="A49" s="69" t="s">
        <v>983</v>
      </c>
      <c r="B49" s="69"/>
      <c r="C49" s="69"/>
      <c r="D49" s="69"/>
    </row>
    <row r="50" spans="1:4" ht="5.0999999999999996" customHeight="1" x14ac:dyDescent="0.25">
      <c r="A50" s="68"/>
      <c r="B50" s="68"/>
      <c r="C50" s="68"/>
      <c r="D50" s="68"/>
    </row>
    <row r="51" spans="1:4" x14ac:dyDescent="0.25">
      <c r="A51" s="70" t="s">
        <v>48</v>
      </c>
      <c r="B51" s="70"/>
      <c r="C51" s="70"/>
      <c r="D51" s="70"/>
    </row>
    <row r="52" spans="1:4" ht="69.95" customHeight="1" x14ac:dyDescent="0.25">
      <c r="A52" s="86" t="s">
        <v>984</v>
      </c>
      <c r="B52" s="86"/>
      <c r="C52" s="86"/>
      <c r="D52" s="86"/>
    </row>
    <row r="53" spans="1:4" ht="5.0999999999999996" customHeight="1" x14ac:dyDescent="0.25">
      <c r="A53" s="85"/>
      <c r="B53" s="85"/>
      <c r="C53" s="85"/>
      <c r="D53" s="85"/>
    </row>
    <row r="54" spans="1:4" x14ac:dyDescent="0.25">
      <c r="A54" s="28" t="s">
        <v>3</v>
      </c>
      <c r="B54" s="87">
        <v>45321</v>
      </c>
      <c r="C54" s="65"/>
      <c r="D54" s="66"/>
    </row>
    <row r="55" spans="1:4" ht="27.75" customHeight="1" x14ac:dyDescent="0.25">
      <c r="A55" s="29" t="s">
        <v>4</v>
      </c>
      <c r="B55" s="79" t="s">
        <v>307</v>
      </c>
      <c r="C55" s="80"/>
      <c r="D55" s="81"/>
    </row>
    <row r="56" spans="1:4" ht="29.25" customHeight="1" x14ac:dyDescent="0.25">
      <c r="A56" s="29" t="s">
        <v>10</v>
      </c>
      <c r="B56" s="79" t="s">
        <v>11</v>
      </c>
      <c r="C56" s="80"/>
      <c r="D56" s="81"/>
    </row>
  </sheetData>
  <mergeCells count="52">
    <mergeCell ref="A12:A13"/>
    <mergeCell ref="B12:D12"/>
    <mergeCell ref="A1:D1"/>
    <mergeCell ref="A2:D2"/>
    <mergeCell ref="A3:D3"/>
    <mergeCell ref="A4:D4"/>
    <mergeCell ref="B5:D5"/>
    <mergeCell ref="B6:D6"/>
    <mergeCell ref="B7:D7"/>
    <mergeCell ref="A8:D8"/>
    <mergeCell ref="A9:D9"/>
    <mergeCell ref="A10:D10"/>
    <mergeCell ref="A11:D11"/>
    <mergeCell ref="A14:A16"/>
    <mergeCell ref="C14:C16"/>
    <mergeCell ref="D14:D16"/>
    <mergeCell ref="A17:A22"/>
    <mergeCell ref="C17:C22"/>
    <mergeCell ref="D17:D22"/>
    <mergeCell ref="A23:A25"/>
    <mergeCell ref="C23:C25"/>
    <mergeCell ref="D23:D25"/>
    <mergeCell ref="A26:A31"/>
    <mergeCell ref="C26:C31"/>
    <mergeCell ref="D26:D31"/>
    <mergeCell ref="A32:A35"/>
    <mergeCell ref="C32:C35"/>
    <mergeCell ref="D32:D35"/>
    <mergeCell ref="A36:A37"/>
    <mergeCell ref="C36:C37"/>
    <mergeCell ref="D36:D37"/>
    <mergeCell ref="A38:A39"/>
    <mergeCell ref="C38:C39"/>
    <mergeCell ref="D38:D39"/>
    <mergeCell ref="A40:A41"/>
    <mergeCell ref="C40:C41"/>
    <mergeCell ref="D40:D41"/>
    <mergeCell ref="A42:A43"/>
    <mergeCell ref="C42:C43"/>
    <mergeCell ref="D42:D43"/>
    <mergeCell ref="A45:D45"/>
    <mergeCell ref="A47:D47"/>
    <mergeCell ref="B54:D54"/>
    <mergeCell ref="B55:D55"/>
    <mergeCell ref="B56:D56"/>
    <mergeCell ref="A46:B46"/>
    <mergeCell ref="A48:D48"/>
    <mergeCell ref="A49:D49"/>
    <mergeCell ref="A50:D50"/>
    <mergeCell ref="A51:D51"/>
    <mergeCell ref="A52:D52"/>
    <mergeCell ref="A53:D53"/>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D54"/>
  <sheetViews>
    <sheetView topLeftCell="A42" zoomScale="85" zoomScaleNormal="85" workbookViewId="0">
      <selection activeCell="A44" sqref="A44:B44"/>
    </sheetView>
  </sheetViews>
  <sheetFormatPr baseColWidth="10" defaultColWidth="11" defaultRowHeight="15" x14ac:dyDescent="0.25"/>
  <cols>
    <col min="1" max="1" width="40.7109375" style="1" customWidth="1"/>
    <col min="2" max="2" width="47.140625" style="1" customWidth="1"/>
    <col min="3" max="3" width="22.710937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611</v>
      </c>
      <c r="C5" s="65"/>
      <c r="D5" s="66"/>
    </row>
    <row r="6" spans="1:4" ht="20.100000000000001" customHeight="1" x14ac:dyDescent="0.25">
      <c r="A6" s="2" t="s">
        <v>2</v>
      </c>
      <c r="B6" s="64" t="s">
        <v>709</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162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75" x14ac:dyDescent="0.25">
      <c r="A14" s="88" t="s">
        <v>710</v>
      </c>
      <c r="B14" s="44" t="s">
        <v>711</v>
      </c>
      <c r="C14" s="120">
        <v>100</v>
      </c>
      <c r="D14" s="82" t="s">
        <v>985</v>
      </c>
    </row>
    <row r="15" spans="1:4" ht="45" x14ac:dyDescent="0.25">
      <c r="A15" s="89"/>
      <c r="B15" s="44" t="s">
        <v>712</v>
      </c>
      <c r="C15" s="121"/>
      <c r="D15" s="83"/>
    </row>
    <row r="16" spans="1:4" ht="45" x14ac:dyDescent="0.25">
      <c r="A16" s="89"/>
      <c r="B16" s="44" t="s">
        <v>713</v>
      </c>
      <c r="C16" s="121"/>
      <c r="D16" s="83"/>
    </row>
    <row r="17" spans="1:4" ht="75" x14ac:dyDescent="0.25">
      <c r="A17" s="89"/>
      <c r="B17" s="44" t="s">
        <v>714</v>
      </c>
      <c r="C17" s="121"/>
      <c r="D17" s="83"/>
    </row>
    <row r="18" spans="1:4" ht="45" x14ac:dyDescent="0.25">
      <c r="A18" s="89"/>
      <c r="B18" s="44" t="s">
        <v>715</v>
      </c>
      <c r="C18" s="121"/>
      <c r="D18" s="83"/>
    </row>
    <row r="19" spans="1:4" ht="60" customHeight="1" x14ac:dyDescent="0.25">
      <c r="A19" s="89"/>
      <c r="B19" s="44" t="s">
        <v>716</v>
      </c>
      <c r="C19" s="121"/>
      <c r="D19" s="83"/>
    </row>
    <row r="20" spans="1:4" ht="45" x14ac:dyDescent="0.25">
      <c r="A20" s="89"/>
      <c r="B20" s="44" t="s">
        <v>717</v>
      </c>
      <c r="C20" s="121"/>
      <c r="D20" s="83"/>
    </row>
    <row r="21" spans="1:4" ht="66" customHeight="1" x14ac:dyDescent="0.25">
      <c r="A21" s="89"/>
      <c r="B21" s="44" t="s">
        <v>718</v>
      </c>
      <c r="C21" s="121"/>
      <c r="D21" s="83"/>
    </row>
    <row r="22" spans="1:4" ht="45" x14ac:dyDescent="0.25">
      <c r="A22" s="89"/>
      <c r="B22" s="44" t="s">
        <v>719</v>
      </c>
      <c r="C22" s="121"/>
      <c r="D22" s="83"/>
    </row>
    <row r="23" spans="1:4" ht="60" x14ac:dyDescent="0.25">
      <c r="A23" s="89"/>
      <c r="B23" s="44" t="s">
        <v>720</v>
      </c>
      <c r="C23" s="121"/>
      <c r="D23" s="83"/>
    </row>
    <row r="24" spans="1:4" ht="60" x14ac:dyDescent="0.25">
      <c r="A24" s="89"/>
      <c r="B24" s="44" t="s">
        <v>721</v>
      </c>
      <c r="C24" s="121"/>
      <c r="D24" s="83"/>
    </row>
    <row r="25" spans="1:4" ht="57" customHeight="1" x14ac:dyDescent="0.25">
      <c r="A25" s="89"/>
      <c r="B25" s="44" t="s">
        <v>722</v>
      </c>
      <c r="C25" s="121"/>
      <c r="D25" s="83"/>
    </row>
    <row r="26" spans="1:4" ht="34.5" customHeight="1" x14ac:dyDescent="0.25">
      <c r="A26" s="89"/>
      <c r="B26" s="44" t="s">
        <v>723</v>
      </c>
      <c r="C26" s="121"/>
      <c r="D26" s="83"/>
    </row>
    <row r="27" spans="1:4" ht="32.25" customHeight="1" x14ac:dyDescent="0.25">
      <c r="A27" s="90"/>
      <c r="B27" s="44" t="s">
        <v>724</v>
      </c>
      <c r="C27" s="123"/>
      <c r="D27" s="84"/>
    </row>
    <row r="28" spans="1:4" ht="101.25" customHeight="1" x14ac:dyDescent="0.25">
      <c r="A28" s="88" t="s">
        <v>725</v>
      </c>
      <c r="B28" s="44" t="s">
        <v>726</v>
      </c>
      <c r="C28" s="120">
        <v>100</v>
      </c>
      <c r="D28" s="82" t="s">
        <v>986</v>
      </c>
    </row>
    <row r="29" spans="1:4" ht="192" customHeight="1" x14ac:dyDescent="0.25">
      <c r="A29" s="89"/>
      <c r="B29" s="44" t="s">
        <v>727</v>
      </c>
      <c r="C29" s="121"/>
      <c r="D29" s="83"/>
    </row>
    <row r="30" spans="1:4" ht="134.25" customHeight="1" x14ac:dyDescent="0.25">
      <c r="A30" s="88" t="s">
        <v>728</v>
      </c>
      <c r="B30" s="44" t="s">
        <v>729</v>
      </c>
      <c r="C30" s="120">
        <v>100</v>
      </c>
      <c r="D30" s="82" t="s">
        <v>987</v>
      </c>
    </row>
    <row r="31" spans="1:4" ht="156.75" customHeight="1" x14ac:dyDescent="0.25">
      <c r="A31" s="89"/>
      <c r="B31" s="44" t="s">
        <v>730</v>
      </c>
      <c r="C31" s="121"/>
      <c r="D31" s="83"/>
    </row>
    <row r="32" spans="1:4" ht="156" customHeight="1" x14ac:dyDescent="0.25">
      <c r="A32" s="90"/>
      <c r="B32" s="44" t="s">
        <v>731</v>
      </c>
      <c r="C32" s="123"/>
      <c r="D32" s="84"/>
    </row>
    <row r="33" spans="1:4" ht="60" x14ac:dyDescent="0.25">
      <c r="A33" s="88" t="s">
        <v>732</v>
      </c>
      <c r="B33" s="44" t="s">
        <v>733</v>
      </c>
      <c r="C33" s="120">
        <v>100</v>
      </c>
      <c r="D33" s="82" t="s">
        <v>988</v>
      </c>
    </row>
    <row r="34" spans="1:4" ht="75" x14ac:dyDescent="0.25">
      <c r="A34" s="89"/>
      <c r="B34" s="44" t="s">
        <v>734</v>
      </c>
      <c r="C34" s="121"/>
      <c r="D34" s="83"/>
    </row>
    <row r="35" spans="1:4" ht="60" x14ac:dyDescent="0.25">
      <c r="A35" s="89"/>
      <c r="B35" s="44" t="s">
        <v>735</v>
      </c>
      <c r="C35" s="121"/>
      <c r="D35" s="83"/>
    </row>
    <row r="36" spans="1:4" ht="60" x14ac:dyDescent="0.25">
      <c r="A36" s="89"/>
      <c r="B36" s="44" t="s">
        <v>736</v>
      </c>
      <c r="C36" s="121"/>
      <c r="D36" s="83"/>
    </row>
    <row r="37" spans="1:4" ht="105" x14ac:dyDescent="0.25">
      <c r="A37" s="89"/>
      <c r="B37" s="44" t="s">
        <v>737</v>
      </c>
      <c r="C37" s="121"/>
      <c r="D37" s="83"/>
    </row>
    <row r="38" spans="1:4" ht="45" x14ac:dyDescent="0.25">
      <c r="A38" s="89"/>
      <c r="B38" s="44" t="s">
        <v>738</v>
      </c>
      <c r="C38" s="121"/>
      <c r="D38" s="83"/>
    </row>
    <row r="39" spans="1:4" ht="90" x14ac:dyDescent="0.25">
      <c r="A39" s="89"/>
      <c r="B39" s="44" t="s">
        <v>739</v>
      </c>
      <c r="C39" s="121"/>
      <c r="D39" s="83"/>
    </row>
    <row r="40" spans="1:4" ht="45" x14ac:dyDescent="0.25">
      <c r="A40" s="89"/>
      <c r="B40" s="44" t="s">
        <v>740</v>
      </c>
      <c r="C40" s="121"/>
      <c r="D40" s="83"/>
    </row>
    <row r="41" spans="1:4" ht="105.75" customHeight="1" x14ac:dyDescent="0.25">
      <c r="A41" s="89"/>
      <c r="B41" s="44" t="s">
        <v>741</v>
      </c>
      <c r="C41" s="121"/>
      <c r="D41" s="83"/>
    </row>
    <row r="42" spans="1:4" ht="105" x14ac:dyDescent="0.25">
      <c r="A42" s="90"/>
      <c r="B42" s="44" t="s">
        <v>742</v>
      </c>
      <c r="C42" s="123"/>
      <c r="D42" s="84"/>
    </row>
    <row r="43" spans="1:4" ht="5.0999999999999996" customHeight="1" x14ac:dyDescent="0.25">
      <c r="A43" s="85"/>
      <c r="B43" s="85"/>
      <c r="C43" s="85"/>
      <c r="D43" s="85"/>
    </row>
    <row r="44" spans="1:4" ht="20.100000000000001" customHeight="1" x14ac:dyDescent="0.25">
      <c r="A44" s="64" t="s">
        <v>901</v>
      </c>
      <c r="B44" s="66"/>
      <c r="C44" s="27">
        <f>AVERAGE(C14:C42)</f>
        <v>100</v>
      </c>
      <c r="D44" s="6"/>
    </row>
    <row r="45" spans="1:4" ht="5.0999999999999996" customHeight="1" x14ac:dyDescent="0.25">
      <c r="A45" s="85"/>
      <c r="B45" s="85"/>
      <c r="C45" s="85"/>
      <c r="D45" s="85"/>
    </row>
    <row r="46" spans="1:4" x14ac:dyDescent="0.25">
      <c r="A46" s="72" t="s">
        <v>47</v>
      </c>
      <c r="B46" s="72"/>
      <c r="C46" s="72"/>
      <c r="D46" s="72"/>
    </row>
    <row r="47" spans="1:4" ht="79.5" customHeight="1" x14ac:dyDescent="0.25">
      <c r="A47" s="69" t="s">
        <v>989</v>
      </c>
      <c r="B47" s="69"/>
      <c r="C47" s="69"/>
      <c r="D47" s="69"/>
    </row>
    <row r="48" spans="1:4" ht="5.0999999999999996" customHeight="1" x14ac:dyDescent="0.25">
      <c r="A48" s="68"/>
      <c r="B48" s="68"/>
      <c r="C48" s="68"/>
      <c r="D48" s="68"/>
    </row>
    <row r="49" spans="1:4" x14ac:dyDescent="0.25">
      <c r="A49" s="70" t="s">
        <v>48</v>
      </c>
      <c r="B49" s="70"/>
      <c r="C49" s="70"/>
      <c r="D49" s="70"/>
    </row>
    <row r="50" spans="1:4" ht="69.95" customHeight="1" x14ac:dyDescent="0.25">
      <c r="A50" s="86" t="s">
        <v>990</v>
      </c>
      <c r="B50" s="86"/>
      <c r="C50" s="86"/>
      <c r="D50" s="86"/>
    </row>
    <row r="51" spans="1:4" ht="5.0999999999999996" customHeight="1" x14ac:dyDescent="0.25">
      <c r="A51" s="85"/>
      <c r="B51" s="85"/>
      <c r="C51" s="85"/>
      <c r="D51" s="85"/>
    </row>
    <row r="52" spans="1:4" x14ac:dyDescent="0.25">
      <c r="A52" s="28" t="s">
        <v>3</v>
      </c>
      <c r="B52" s="87">
        <v>45321</v>
      </c>
      <c r="C52" s="65"/>
      <c r="D52" s="66"/>
    </row>
    <row r="53" spans="1:4" ht="27.75" customHeight="1" x14ac:dyDescent="0.25">
      <c r="A53" s="29" t="s">
        <v>4</v>
      </c>
      <c r="B53" s="79" t="s">
        <v>307</v>
      </c>
      <c r="C53" s="80"/>
      <c r="D53" s="81"/>
    </row>
    <row r="54" spans="1:4" ht="29.25" customHeight="1" x14ac:dyDescent="0.25">
      <c r="A54" s="29" t="s">
        <v>10</v>
      </c>
      <c r="B54" s="79" t="s">
        <v>11</v>
      </c>
      <c r="C54" s="80"/>
      <c r="D54" s="81"/>
    </row>
  </sheetData>
  <mergeCells count="37">
    <mergeCell ref="A12:A13"/>
    <mergeCell ref="B12:D12"/>
    <mergeCell ref="A1:D1"/>
    <mergeCell ref="A2:D2"/>
    <mergeCell ref="A3:D3"/>
    <mergeCell ref="A4:D4"/>
    <mergeCell ref="B5:D5"/>
    <mergeCell ref="B6:D6"/>
    <mergeCell ref="B7:D7"/>
    <mergeCell ref="A8:D8"/>
    <mergeCell ref="A9:D9"/>
    <mergeCell ref="A10:D10"/>
    <mergeCell ref="A11:D11"/>
    <mergeCell ref="A14:A27"/>
    <mergeCell ref="C14:C27"/>
    <mergeCell ref="D14:D27"/>
    <mergeCell ref="A28:A29"/>
    <mergeCell ref="C28:C29"/>
    <mergeCell ref="D28:D29"/>
    <mergeCell ref="A48:D48"/>
    <mergeCell ref="A49:D49"/>
    <mergeCell ref="A30:A32"/>
    <mergeCell ref="C30:C32"/>
    <mergeCell ref="D30:D32"/>
    <mergeCell ref="A33:A42"/>
    <mergeCell ref="C33:C42"/>
    <mergeCell ref="D33:D42"/>
    <mergeCell ref="A44:B44"/>
    <mergeCell ref="A43:D43"/>
    <mergeCell ref="A45:D45"/>
    <mergeCell ref="A46:D46"/>
    <mergeCell ref="A47:D47"/>
    <mergeCell ref="A50:D50"/>
    <mergeCell ref="A51:D51"/>
    <mergeCell ref="B52:D52"/>
    <mergeCell ref="B53:D53"/>
    <mergeCell ref="B54:D54"/>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D61"/>
  <sheetViews>
    <sheetView topLeftCell="A45" workbookViewId="0">
      <selection activeCell="A51" sqref="A51:B51"/>
    </sheetView>
  </sheetViews>
  <sheetFormatPr baseColWidth="10" defaultColWidth="11" defaultRowHeight="15" x14ac:dyDescent="0.25"/>
  <cols>
    <col min="1" max="1" width="40.7109375" style="1" customWidth="1"/>
    <col min="2" max="2" width="47.140625" style="1" customWidth="1"/>
    <col min="3" max="3" width="22.570312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611</v>
      </c>
      <c r="C5" s="65"/>
      <c r="D5" s="66"/>
    </row>
    <row r="6" spans="1:4" ht="20.100000000000001" customHeight="1" x14ac:dyDescent="0.25">
      <c r="A6" s="2" t="s">
        <v>2</v>
      </c>
      <c r="B6" s="64" t="s">
        <v>743</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30" x14ac:dyDescent="0.25">
      <c r="A14" s="88" t="s">
        <v>744</v>
      </c>
      <c r="B14" s="44" t="s">
        <v>170</v>
      </c>
      <c r="C14" s="120">
        <v>100</v>
      </c>
      <c r="D14" s="82" t="s">
        <v>991</v>
      </c>
    </row>
    <row r="15" spans="1:4" ht="39" customHeight="1" x14ac:dyDescent="0.25">
      <c r="A15" s="89"/>
      <c r="B15" s="44" t="s">
        <v>12</v>
      </c>
      <c r="C15" s="121"/>
      <c r="D15" s="83"/>
    </row>
    <row r="16" spans="1:4" ht="45" customHeight="1" x14ac:dyDescent="0.25">
      <c r="A16" s="89"/>
      <c r="B16" s="44" t="s">
        <v>745</v>
      </c>
      <c r="C16" s="121"/>
      <c r="D16" s="83"/>
    </row>
    <row r="17" spans="1:4" ht="42.75" customHeight="1" x14ac:dyDescent="0.25">
      <c r="A17" s="89"/>
      <c r="B17" s="44" t="s">
        <v>13</v>
      </c>
      <c r="C17" s="121"/>
      <c r="D17" s="83"/>
    </row>
    <row r="18" spans="1:4" ht="30" x14ac:dyDescent="0.25">
      <c r="A18" s="89"/>
      <c r="B18" s="44" t="s">
        <v>492</v>
      </c>
      <c r="C18" s="121"/>
      <c r="D18" s="83"/>
    </row>
    <row r="19" spans="1:4" ht="60.75" customHeight="1" x14ac:dyDescent="0.25">
      <c r="A19" s="89"/>
      <c r="B19" s="44" t="s">
        <v>746</v>
      </c>
      <c r="C19" s="121"/>
      <c r="D19" s="83"/>
    </row>
    <row r="20" spans="1:4" ht="75" x14ac:dyDescent="0.25">
      <c r="A20" s="89"/>
      <c r="B20" s="44" t="s">
        <v>747</v>
      </c>
      <c r="C20" s="121"/>
      <c r="D20" s="83"/>
    </row>
    <row r="21" spans="1:4" ht="48.75" customHeight="1" x14ac:dyDescent="0.25">
      <c r="A21" s="89"/>
      <c r="B21" s="44" t="s">
        <v>748</v>
      </c>
      <c r="C21" s="121"/>
      <c r="D21" s="83"/>
    </row>
    <row r="22" spans="1:4" ht="63" customHeight="1" x14ac:dyDescent="0.25">
      <c r="A22" s="89"/>
      <c r="B22" s="44" t="s">
        <v>749</v>
      </c>
      <c r="C22" s="121"/>
      <c r="D22" s="83"/>
    </row>
    <row r="23" spans="1:4" ht="45" x14ac:dyDescent="0.25">
      <c r="A23" s="90"/>
      <c r="B23" s="44" t="s">
        <v>750</v>
      </c>
      <c r="C23" s="123"/>
      <c r="D23" s="84"/>
    </row>
    <row r="24" spans="1:4" ht="42" customHeight="1" x14ac:dyDescent="0.25">
      <c r="A24" s="88" t="s">
        <v>751</v>
      </c>
      <c r="B24" s="44" t="s">
        <v>752</v>
      </c>
      <c r="C24" s="120">
        <v>100</v>
      </c>
      <c r="D24" s="82" t="s">
        <v>992</v>
      </c>
    </row>
    <row r="25" spans="1:4" ht="63.75" customHeight="1" x14ac:dyDescent="0.25">
      <c r="A25" s="89"/>
      <c r="B25" s="44" t="s">
        <v>753</v>
      </c>
      <c r="C25" s="121"/>
      <c r="D25" s="83"/>
    </row>
    <row r="26" spans="1:4" ht="53.25" customHeight="1" x14ac:dyDescent="0.25">
      <c r="A26" s="89"/>
      <c r="B26" s="44" t="s">
        <v>754</v>
      </c>
      <c r="C26" s="121"/>
      <c r="D26" s="83"/>
    </row>
    <row r="27" spans="1:4" ht="83.25" customHeight="1" x14ac:dyDescent="0.25">
      <c r="A27" s="88" t="s">
        <v>755</v>
      </c>
      <c r="B27" s="44" t="s">
        <v>756</v>
      </c>
      <c r="C27" s="120">
        <v>100</v>
      </c>
      <c r="D27" s="82" t="s">
        <v>993</v>
      </c>
    </row>
    <row r="28" spans="1:4" ht="49.5" customHeight="1" x14ac:dyDescent="0.25">
      <c r="A28" s="89"/>
      <c r="B28" s="44" t="s">
        <v>757</v>
      </c>
      <c r="C28" s="121"/>
      <c r="D28" s="83"/>
    </row>
    <row r="29" spans="1:4" ht="45.75" customHeight="1" x14ac:dyDescent="0.25">
      <c r="A29" s="90"/>
      <c r="B29" s="44" t="s">
        <v>758</v>
      </c>
      <c r="C29" s="123"/>
      <c r="D29" s="84"/>
    </row>
    <row r="30" spans="1:4" ht="66" customHeight="1" x14ac:dyDescent="0.25">
      <c r="A30" s="88" t="s">
        <v>759</v>
      </c>
      <c r="B30" s="44" t="s">
        <v>760</v>
      </c>
      <c r="C30" s="120">
        <v>100</v>
      </c>
      <c r="D30" s="82" t="s">
        <v>995</v>
      </c>
    </row>
    <row r="31" spans="1:4" ht="48" customHeight="1" x14ac:dyDescent="0.25">
      <c r="A31" s="89"/>
      <c r="B31" s="44" t="s">
        <v>761</v>
      </c>
      <c r="C31" s="121"/>
      <c r="D31" s="83"/>
    </row>
    <row r="32" spans="1:4" ht="64.5" customHeight="1" x14ac:dyDescent="0.25">
      <c r="A32" s="90"/>
      <c r="B32" s="44" t="s">
        <v>762</v>
      </c>
      <c r="C32" s="123"/>
      <c r="D32" s="84"/>
    </row>
    <row r="33" spans="1:4" ht="135" x14ac:dyDescent="0.25">
      <c r="A33" s="24" t="s">
        <v>613</v>
      </c>
      <c r="B33" s="44" t="s">
        <v>763</v>
      </c>
      <c r="C33" s="33">
        <v>100</v>
      </c>
      <c r="D33" s="31" t="s">
        <v>994</v>
      </c>
    </row>
    <row r="34" spans="1:4" ht="33.75" customHeight="1" x14ac:dyDescent="0.25">
      <c r="A34" s="88" t="s">
        <v>764</v>
      </c>
      <c r="B34" s="44" t="s">
        <v>765</v>
      </c>
      <c r="C34" s="120">
        <v>100</v>
      </c>
      <c r="D34" s="82" t="s">
        <v>995</v>
      </c>
    </row>
    <row r="35" spans="1:4" ht="54" customHeight="1" x14ac:dyDescent="0.25">
      <c r="A35" s="89"/>
      <c r="B35" s="44" t="s">
        <v>766</v>
      </c>
      <c r="C35" s="121"/>
      <c r="D35" s="83"/>
    </row>
    <row r="36" spans="1:4" ht="68.25" customHeight="1" x14ac:dyDescent="0.25">
      <c r="A36" s="90"/>
      <c r="B36" s="44" t="s">
        <v>767</v>
      </c>
      <c r="C36" s="123"/>
      <c r="D36" s="84"/>
    </row>
    <row r="37" spans="1:4" ht="34.5" customHeight="1" x14ac:dyDescent="0.25">
      <c r="A37" s="88" t="s">
        <v>768</v>
      </c>
      <c r="B37" s="44" t="s">
        <v>769</v>
      </c>
      <c r="C37" s="120">
        <v>100</v>
      </c>
      <c r="D37" s="82" t="s">
        <v>995</v>
      </c>
    </row>
    <row r="38" spans="1:4" ht="38.25" customHeight="1" x14ac:dyDescent="0.25">
      <c r="A38" s="89"/>
      <c r="B38" s="44" t="s">
        <v>770</v>
      </c>
      <c r="C38" s="121"/>
      <c r="D38" s="83"/>
    </row>
    <row r="39" spans="1:4" ht="105" customHeight="1" x14ac:dyDescent="0.25">
      <c r="A39" s="89"/>
      <c r="B39" s="44" t="s">
        <v>771</v>
      </c>
      <c r="C39" s="121"/>
      <c r="D39" s="83"/>
    </row>
    <row r="40" spans="1:4" ht="63" customHeight="1" x14ac:dyDescent="0.25">
      <c r="A40" s="90"/>
      <c r="B40" s="44" t="s">
        <v>772</v>
      </c>
      <c r="C40" s="123"/>
      <c r="D40" s="84"/>
    </row>
    <row r="41" spans="1:4" ht="70.5" customHeight="1" x14ac:dyDescent="0.25">
      <c r="A41" s="88" t="s">
        <v>773</v>
      </c>
      <c r="B41" s="44" t="s">
        <v>774</v>
      </c>
      <c r="C41" s="120">
        <v>100</v>
      </c>
      <c r="D41" s="82" t="s">
        <v>995</v>
      </c>
    </row>
    <row r="42" spans="1:4" ht="38.25" customHeight="1" x14ac:dyDescent="0.25">
      <c r="A42" s="89"/>
      <c r="B42" s="44" t="s">
        <v>775</v>
      </c>
      <c r="C42" s="121"/>
      <c r="D42" s="83"/>
    </row>
    <row r="43" spans="1:4" ht="81" customHeight="1" x14ac:dyDescent="0.25">
      <c r="A43" s="89"/>
      <c r="B43" s="44" t="s">
        <v>776</v>
      </c>
      <c r="C43" s="121"/>
      <c r="D43" s="83"/>
    </row>
    <row r="44" spans="1:4" ht="57" customHeight="1" x14ac:dyDescent="0.25">
      <c r="A44" s="88" t="s">
        <v>777</v>
      </c>
      <c r="B44" s="44" t="s">
        <v>778</v>
      </c>
      <c r="C44" s="120">
        <v>100</v>
      </c>
      <c r="D44" s="82" t="s">
        <v>995</v>
      </c>
    </row>
    <row r="45" spans="1:4" ht="58.5" customHeight="1" x14ac:dyDescent="0.25">
      <c r="A45" s="89"/>
      <c r="B45" s="44" t="s">
        <v>779</v>
      </c>
      <c r="C45" s="121"/>
      <c r="D45" s="83"/>
    </row>
    <row r="46" spans="1:4" ht="65.25" customHeight="1" x14ac:dyDescent="0.25">
      <c r="A46" s="89"/>
      <c r="B46" s="44" t="s">
        <v>780</v>
      </c>
      <c r="C46" s="121"/>
      <c r="D46" s="83"/>
    </row>
    <row r="47" spans="1:4" ht="72" customHeight="1" x14ac:dyDescent="0.25">
      <c r="A47" s="88" t="s">
        <v>781</v>
      </c>
      <c r="B47" s="44" t="s">
        <v>782</v>
      </c>
      <c r="C47" s="120">
        <v>100</v>
      </c>
      <c r="D47" s="82" t="s">
        <v>996</v>
      </c>
    </row>
    <row r="48" spans="1:4" ht="80.25" customHeight="1" x14ac:dyDescent="0.25">
      <c r="A48" s="89"/>
      <c r="B48" s="44" t="s">
        <v>783</v>
      </c>
      <c r="C48" s="121"/>
      <c r="D48" s="83"/>
    </row>
    <row r="49" spans="1:4" ht="63" customHeight="1" x14ac:dyDescent="0.25">
      <c r="A49" s="89"/>
      <c r="B49" s="44" t="s">
        <v>784</v>
      </c>
      <c r="C49" s="121"/>
      <c r="D49" s="83"/>
    </row>
    <row r="50" spans="1:4" ht="5.0999999999999996" customHeight="1" x14ac:dyDescent="0.25">
      <c r="A50" s="85"/>
      <c r="B50" s="85"/>
      <c r="C50" s="85"/>
      <c r="D50" s="85"/>
    </row>
    <row r="51" spans="1:4" ht="20.100000000000001" customHeight="1" x14ac:dyDescent="0.25">
      <c r="A51" s="64" t="s">
        <v>901</v>
      </c>
      <c r="B51" s="66"/>
      <c r="C51" s="27">
        <f>AVERAGE(C14:C49)</f>
        <v>100</v>
      </c>
      <c r="D51" s="6"/>
    </row>
    <row r="52" spans="1:4" ht="5.0999999999999996" customHeight="1" x14ac:dyDescent="0.25">
      <c r="A52" s="85"/>
      <c r="B52" s="85"/>
      <c r="C52" s="85"/>
      <c r="D52" s="85"/>
    </row>
    <row r="53" spans="1:4" x14ac:dyDescent="0.25">
      <c r="A53" s="72" t="s">
        <v>47</v>
      </c>
      <c r="B53" s="72"/>
      <c r="C53" s="72"/>
      <c r="D53" s="72"/>
    </row>
    <row r="54" spans="1:4" ht="69.95" customHeight="1" x14ac:dyDescent="0.25">
      <c r="A54" s="69" t="s">
        <v>997</v>
      </c>
      <c r="B54" s="69"/>
      <c r="C54" s="69"/>
      <c r="D54" s="69"/>
    </row>
    <row r="55" spans="1:4" ht="5.0999999999999996" customHeight="1" x14ac:dyDescent="0.25">
      <c r="A55" s="68"/>
      <c r="B55" s="68"/>
      <c r="C55" s="68"/>
      <c r="D55" s="68"/>
    </row>
    <row r="56" spans="1:4" x14ac:dyDescent="0.25">
      <c r="A56" s="70" t="s">
        <v>48</v>
      </c>
      <c r="B56" s="70"/>
      <c r="C56" s="70"/>
      <c r="D56" s="70"/>
    </row>
    <row r="57" spans="1:4" ht="69.95" customHeight="1" x14ac:dyDescent="0.25">
      <c r="A57" s="138" t="s">
        <v>998</v>
      </c>
      <c r="B57" s="138"/>
      <c r="C57" s="138"/>
      <c r="D57" s="138"/>
    </row>
    <row r="58" spans="1:4" ht="5.0999999999999996" customHeight="1" x14ac:dyDescent="0.25">
      <c r="A58" s="85"/>
      <c r="B58" s="85"/>
      <c r="C58" s="85"/>
      <c r="D58" s="85"/>
    </row>
    <row r="59" spans="1:4" x14ac:dyDescent="0.25">
      <c r="A59" s="28" t="s">
        <v>3</v>
      </c>
      <c r="B59" s="87">
        <v>45321</v>
      </c>
      <c r="C59" s="65"/>
      <c r="D59" s="66"/>
    </row>
    <row r="60" spans="1:4" ht="27.75" customHeight="1" x14ac:dyDescent="0.25">
      <c r="A60" s="29" t="s">
        <v>4</v>
      </c>
      <c r="B60" s="79" t="s">
        <v>307</v>
      </c>
      <c r="C60" s="80"/>
      <c r="D60" s="81"/>
    </row>
    <row r="61" spans="1:4" ht="29.25" customHeight="1" x14ac:dyDescent="0.25">
      <c r="A61" s="29" t="s">
        <v>10</v>
      </c>
      <c r="B61" s="79" t="s">
        <v>11</v>
      </c>
      <c r="C61" s="80"/>
      <c r="D61" s="81"/>
    </row>
  </sheetData>
  <mergeCells count="52">
    <mergeCell ref="A12:A13"/>
    <mergeCell ref="B12:D12"/>
    <mergeCell ref="A1:D1"/>
    <mergeCell ref="A2:D2"/>
    <mergeCell ref="A3:D3"/>
    <mergeCell ref="A4:D4"/>
    <mergeCell ref="B5:D5"/>
    <mergeCell ref="B6:D6"/>
    <mergeCell ref="B7:D7"/>
    <mergeCell ref="A8:D8"/>
    <mergeCell ref="A9:D9"/>
    <mergeCell ref="A10:D10"/>
    <mergeCell ref="A11:D11"/>
    <mergeCell ref="A14:A23"/>
    <mergeCell ref="C14:C23"/>
    <mergeCell ref="D14:D23"/>
    <mergeCell ref="A24:A26"/>
    <mergeCell ref="C24:C26"/>
    <mergeCell ref="D24:D26"/>
    <mergeCell ref="A27:A29"/>
    <mergeCell ref="C27:C29"/>
    <mergeCell ref="D27:D29"/>
    <mergeCell ref="A30:A32"/>
    <mergeCell ref="C30:C32"/>
    <mergeCell ref="D30:D32"/>
    <mergeCell ref="A34:A36"/>
    <mergeCell ref="C34:C36"/>
    <mergeCell ref="D34:D36"/>
    <mergeCell ref="A37:A40"/>
    <mergeCell ref="C37:C40"/>
    <mergeCell ref="D37:D40"/>
    <mergeCell ref="A41:A43"/>
    <mergeCell ref="C41:C43"/>
    <mergeCell ref="D41:D43"/>
    <mergeCell ref="A44:A46"/>
    <mergeCell ref="C44:C46"/>
    <mergeCell ref="D44:D46"/>
    <mergeCell ref="A47:A49"/>
    <mergeCell ref="C47:C49"/>
    <mergeCell ref="D47:D49"/>
    <mergeCell ref="A50:D50"/>
    <mergeCell ref="A52:D52"/>
    <mergeCell ref="B59:D59"/>
    <mergeCell ref="B60:D60"/>
    <mergeCell ref="B61:D61"/>
    <mergeCell ref="A51:B51"/>
    <mergeCell ref="A53:D53"/>
    <mergeCell ref="A54:D54"/>
    <mergeCell ref="A55:D55"/>
    <mergeCell ref="A56:D56"/>
    <mergeCell ref="A57:D57"/>
    <mergeCell ref="A58:D58"/>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1:D46"/>
  <sheetViews>
    <sheetView topLeftCell="A34" zoomScale="130" zoomScaleNormal="130" workbookViewId="0">
      <selection activeCell="A36" sqref="A36:B36"/>
    </sheetView>
  </sheetViews>
  <sheetFormatPr baseColWidth="10" defaultColWidth="11" defaultRowHeight="15" x14ac:dyDescent="0.25"/>
  <cols>
    <col min="1" max="1" width="40.710937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81</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99.75" customHeight="1" x14ac:dyDescent="0.25">
      <c r="A10" s="99" t="s">
        <v>82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29" customHeight="1" x14ac:dyDescent="0.25">
      <c r="A14" s="88" t="s">
        <v>83</v>
      </c>
      <c r="B14" s="8" t="s">
        <v>84</v>
      </c>
      <c r="C14" s="88">
        <v>100</v>
      </c>
      <c r="D14" s="82" t="s">
        <v>861</v>
      </c>
    </row>
    <row r="15" spans="1:4" ht="129" customHeight="1" x14ac:dyDescent="0.25">
      <c r="A15" s="89"/>
      <c r="B15" s="8" t="s">
        <v>85</v>
      </c>
      <c r="C15" s="89"/>
      <c r="D15" s="83"/>
    </row>
    <row r="16" spans="1:4" ht="129" customHeight="1" x14ac:dyDescent="0.25">
      <c r="A16" s="89"/>
      <c r="B16" s="8" t="s">
        <v>86</v>
      </c>
      <c r="C16" s="89"/>
      <c r="D16" s="83"/>
    </row>
    <row r="17" spans="1:4" ht="60" x14ac:dyDescent="0.25">
      <c r="A17" s="88" t="s">
        <v>87</v>
      </c>
      <c r="B17" s="8" t="s">
        <v>88</v>
      </c>
      <c r="C17" s="88">
        <v>100</v>
      </c>
      <c r="D17" s="82" t="s">
        <v>862</v>
      </c>
    </row>
    <row r="18" spans="1:4" ht="75" x14ac:dyDescent="0.25">
      <c r="A18" s="89"/>
      <c r="B18" s="8" t="s">
        <v>89</v>
      </c>
      <c r="C18" s="89"/>
      <c r="D18" s="83"/>
    </row>
    <row r="19" spans="1:4" ht="73.5" customHeight="1" x14ac:dyDescent="0.25">
      <c r="A19" s="88" t="s">
        <v>90</v>
      </c>
      <c r="B19" s="8" t="s">
        <v>91</v>
      </c>
      <c r="C19" s="88">
        <v>100</v>
      </c>
      <c r="D19" s="82" t="s">
        <v>863</v>
      </c>
    </row>
    <row r="20" spans="1:4" ht="87.75" customHeight="1" x14ac:dyDescent="0.25">
      <c r="A20" s="89"/>
      <c r="B20" s="8" t="s">
        <v>92</v>
      </c>
      <c r="C20" s="89"/>
      <c r="D20" s="83"/>
    </row>
    <row r="21" spans="1:4" ht="87" customHeight="1" x14ac:dyDescent="0.25">
      <c r="A21" s="88" t="s">
        <v>93</v>
      </c>
      <c r="B21" s="8" t="s">
        <v>94</v>
      </c>
      <c r="C21" s="88">
        <v>100</v>
      </c>
      <c r="D21" s="82" t="s">
        <v>864</v>
      </c>
    </row>
    <row r="22" spans="1:4" ht="93" customHeight="1" x14ac:dyDescent="0.25">
      <c r="A22" s="90"/>
      <c r="B22" s="8" t="s">
        <v>95</v>
      </c>
      <c r="C22" s="89"/>
      <c r="D22" s="83"/>
    </row>
    <row r="23" spans="1:4" ht="90" x14ac:dyDescent="0.25">
      <c r="A23" s="14" t="s">
        <v>96</v>
      </c>
      <c r="B23" s="8" t="s">
        <v>97</v>
      </c>
      <c r="C23" s="11">
        <v>100</v>
      </c>
      <c r="D23" s="16" t="s">
        <v>865</v>
      </c>
    </row>
    <row r="24" spans="1:4" ht="60" x14ac:dyDescent="0.25">
      <c r="A24" s="88" t="s">
        <v>98</v>
      </c>
      <c r="B24" s="8" t="s">
        <v>99</v>
      </c>
      <c r="C24" s="88">
        <v>100</v>
      </c>
      <c r="D24" s="82" t="s">
        <v>866</v>
      </c>
    </row>
    <row r="25" spans="1:4" ht="75" x14ac:dyDescent="0.25">
      <c r="A25" s="89"/>
      <c r="B25" s="8" t="s">
        <v>100</v>
      </c>
      <c r="C25" s="89"/>
      <c r="D25" s="83"/>
    </row>
    <row r="26" spans="1:4" ht="75" x14ac:dyDescent="0.25">
      <c r="A26" s="89"/>
      <c r="B26" s="8" t="s">
        <v>101</v>
      </c>
      <c r="C26" s="89"/>
      <c r="D26" s="83"/>
    </row>
    <row r="27" spans="1:4" ht="111.75" customHeight="1" x14ac:dyDescent="0.25">
      <c r="A27" s="88" t="s">
        <v>102</v>
      </c>
      <c r="B27" s="8" t="s">
        <v>103</v>
      </c>
      <c r="C27" s="88">
        <v>100</v>
      </c>
      <c r="D27" s="82" t="s">
        <v>867</v>
      </c>
    </row>
    <row r="28" spans="1:4" ht="90.75" customHeight="1" x14ac:dyDescent="0.25">
      <c r="A28" s="89"/>
      <c r="B28" s="8" t="s">
        <v>104</v>
      </c>
      <c r="C28" s="89"/>
      <c r="D28" s="83"/>
    </row>
    <row r="29" spans="1:4" ht="90.75" customHeight="1" x14ac:dyDescent="0.25">
      <c r="A29" s="89"/>
      <c r="B29" s="8" t="s">
        <v>105</v>
      </c>
      <c r="C29" s="89"/>
      <c r="D29" s="83"/>
    </row>
    <row r="30" spans="1:4" ht="60" customHeight="1" x14ac:dyDescent="0.25">
      <c r="A30" s="88" t="s">
        <v>106</v>
      </c>
      <c r="B30" s="8" t="s">
        <v>12</v>
      </c>
      <c r="C30" s="94">
        <v>100</v>
      </c>
      <c r="D30" s="98" t="s">
        <v>868</v>
      </c>
    </row>
    <row r="31" spans="1:4" ht="30" x14ac:dyDescent="0.25">
      <c r="A31" s="89"/>
      <c r="B31" s="8" t="s">
        <v>107</v>
      </c>
      <c r="C31" s="94"/>
      <c r="D31" s="98"/>
    </row>
    <row r="32" spans="1:4" ht="75" x14ac:dyDescent="0.25">
      <c r="A32" s="89"/>
      <c r="B32" s="8" t="s">
        <v>108</v>
      </c>
      <c r="C32" s="94"/>
      <c r="D32" s="98"/>
    </row>
    <row r="33" spans="1:4" ht="30" x14ac:dyDescent="0.25">
      <c r="A33" s="89"/>
      <c r="B33" s="8" t="s">
        <v>109</v>
      </c>
      <c r="C33" s="94"/>
      <c r="D33" s="98"/>
    </row>
    <row r="34" spans="1:4" ht="30" x14ac:dyDescent="0.25">
      <c r="A34" s="89"/>
      <c r="B34" s="8" t="s">
        <v>110</v>
      </c>
      <c r="C34" s="94"/>
      <c r="D34" s="98"/>
    </row>
    <row r="35" spans="1:4" ht="5.0999999999999996" customHeight="1" x14ac:dyDescent="0.25">
      <c r="A35" s="85"/>
      <c r="B35" s="85"/>
      <c r="C35" s="85"/>
      <c r="D35" s="85"/>
    </row>
    <row r="36" spans="1:4" ht="20.100000000000001" customHeight="1" x14ac:dyDescent="0.25">
      <c r="A36" s="64" t="s">
        <v>901</v>
      </c>
      <c r="B36" s="66"/>
      <c r="C36" s="4">
        <f>AVERAGE(C14:C34)</f>
        <v>100</v>
      </c>
      <c r="D36" s="6"/>
    </row>
    <row r="37" spans="1:4" ht="5.0999999999999996" customHeight="1" x14ac:dyDescent="0.25">
      <c r="A37" s="85"/>
      <c r="B37" s="85"/>
      <c r="C37" s="85"/>
      <c r="D37" s="85"/>
    </row>
    <row r="38" spans="1:4" x14ac:dyDescent="0.25">
      <c r="A38" s="72" t="s">
        <v>47</v>
      </c>
      <c r="B38" s="72"/>
      <c r="C38" s="72"/>
      <c r="D38" s="72"/>
    </row>
    <row r="39" spans="1:4" ht="85.5" customHeight="1" x14ac:dyDescent="0.25">
      <c r="A39" s="91" t="s">
        <v>112</v>
      </c>
      <c r="B39" s="92"/>
      <c r="C39" s="92"/>
      <c r="D39" s="92"/>
    </row>
    <row r="40" spans="1:4" ht="5.0999999999999996" customHeight="1" x14ac:dyDescent="0.25">
      <c r="A40" s="68"/>
      <c r="B40" s="68"/>
      <c r="C40" s="68"/>
      <c r="D40" s="68"/>
    </row>
    <row r="41" spans="1:4" x14ac:dyDescent="0.25">
      <c r="A41" s="70" t="s">
        <v>48</v>
      </c>
      <c r="B41" s="70"/>
      <c r="C41" s="70"/>
      <c r="D41" s="70"/>
    </row>
    <row r="42" spans="1:4" ht="69.95" customHeight="1" x14ac:dyDescent="0.25">
      <c r="A42" s="93" t="s">
        <v>852</v>
      </c>
      <c r="B42" s="93"/>
      <c r="C42" s="93"/>
      <c r="D42" s="93"/>
    </row>
    <row r="43" spans="1:4" ht="5.0999999999999996" customHeight="1" x14ac:dyDescent="0.25">
      <c r="A43" s="85"/>
      <c r="B43" s="85"/>
      <c r="C43" s="85"/>
      <c r="D43" s="85"/>
    </row>
    <row r="44" spans="1:4" x14ac:dyDescent="0.25">
      <c r="A44" s="7" t="s">
        <v>3</v>
      </c>
      <c r="B44" s="87">
        <v>45314</v>
      </c>
      <c r="C44" s="65"/>
      <c r="D44" s="66"/>
    </row>
    <row r="45" spans="1:4" ht="27.75" customHeight="1" x14ac:dyDescent="0.25">
      <c r="A45" s="10" t="s">
        <v>4</v>
      </c>
      <c r="B45" s="79" t="s">
        <v>111</v>
      </c>
      <c r="C45" s="80"/>
      <c r="D45" s="81"/>
    </row>
    <row r="46" spans="1:4" ht="29.25" customHeight="1" x14ac:dyDescent="0.25">
      <c r="A46" s="10" t="s">
        <v>10</v>
      </c>
      <c r="B46" s="79" t="s">
        <v>11</v>
      </c>
      <c r="C46" s="80"/>
      <c r="D46" s="81"/>
    </row>
  </sheetData>
  <mergeCells count="46">
    <mergeCell ref="A12:A13"/>
    <mergeCell ref="B12:D12"/>
    <mergeCell ref="A1:D1"/>
    <mergeCell ref="A2:D2"/>
    <mergeCell ref="A3:D3"/>
    <mergeCell ref="A4:D4"/>
    <mergeCell ref="B5:D5"/>
    <mergeCell ref="B6:D6"/>
    <mergeCell ref="B7:D7"/>
    <mergeCell ref="A8:D8"/>
    <mergeCell ref="A9:D9"/>
    <mergeCell ref="A10:D10"/>
    <mergeCell ref="A11:D11"/>
    <mergeCell ref="A14:A16"/>
    <mergeCell ref="C14:C16"/>
    <mergeCell ref="D14:D16"/>
    <mergeCell ref="A17:A18"/>
    <mergeCell ref="C17:C18"/>
    <mergeCell ref="D17:D18"/>
    <mergeCell ref="A19:A20"/>
    <mergeCell ref="C19:C20"/>
    <mergeCell ref="D19:D20"/>
    <mergeCell ref="A21:A22"/>
    <mergeCell ref="C21:C22"/>
    <mergeCell ref="D21:D22"/>
    <mergeCell ref="A24:A26"/>
    <mergeCell ref="C24:C26"/>
    <mergeCell ref="D24:D26"/>
    <mergeCell ref="A27:A29"/>
    <mergeCell ref="C27:C29"/>
    <mergeCell ref="D27:D29"/>
    <mergeCell ref="A30:A34"/>
    <mergeCell ref="C30:C34"/>
    <mergeCell ref="D30:D34"/>
    <mergeCell ref="A35:D35"/>
    <mergeCell ref="A36:B36"/>
    <mergeCell ref="A43:D43"/>
    <mergeCell ref="B44:D44"/>
    <mergeCell ref="B45:D45"/>
    <mergeCell ref="B46:D46"/>
    <mergeCell ref="A37:D37"/>
    <mergeCell ref="A38:D38"/>
    <mergeCell ref="A39:D39"/>
    <mergeCell ref="A40:D40"/>
    <mergeCell ref="A41:D41"/>
    <mergeCell ref="A42:D42"/>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D41"/>
  <sheetViews>
    <sheetView topLeftCell="A27" workbookViewId="0">
      <selection activeCell="A31" sqref="A31:B31"/>
    </sheetView>
  </sheetViews>
  <sheetFormatPr baseColWidth="10" defaultColWidth="11" defaultRowHeight="15" x14ac:dyDescent="0.25"/>
  <cols>
    <col min="1" max="1" width="40.7109375" style="1" customWidth="1"/>
    <col min="2" max="2" width="47.140625" style="1" customWidth="1"/>
    <col min="3" max="3" width="22.7109375" style="1" customWidth="1"/>
    <col min="4" max="4" width="4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611</v>
      </c>
      <c r="C5" s="65"/>
      <c r="D5" s="66"/>
    </row>
    <row r="6" spans="1:4" ht="20.100000000000001" customHeight="1" x14ac:dyDescent="0.25">
      <c r="A6" s="2" t="s">
        <v>2</v>
      </c>
      <c r="B6" s="64" t="s">
        <v>785</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70.5" customHeight="1" x14ac:dyDescent="0.25">
      <c r="A14" s="114" t="s">
        <v>786</v>
      </c>
      <c r="B14" s="48" t="s">
        <v>787</v>
      </c>
      <c r="C14" s="120">
        <v>100</v>
      </c>
      <c r="D14" s="82" t="s">
        <v>999</v>
      </c>
    </row>
    <row r="15" spans="1:4" ht="75" x14ac:dyDescent="0.25">
      <c r="A15" s="115"/>
      <c r="B15" s="48" t="s">
        <v>788</v>
      </c>
      <c r="C15" s="121"/>
      <c r="D15" s="83"/>
    </row>
    <row r="16" spans="1:4" ht="75" x14ac:dyDescent="0.25">
      <c r="A16" s="115"/>
      <c r="B16" s="48" t="s">
        <v>789</v>
      </c>
      <c r="C16" s="121"/>
      <c r="D16" s="83"/>
    </row>
    <row r="17" spans="1:4" ht="45" x14ac:dyDescent="0.25">
      <c r="A17" s="115"/>
      <c r="B17" s="48" t="s">
        <v>790</v>
      </c>
      <c r="C17" s="121"/>
      <c r="D17" s="83"/>
    </row>
    <row r="18" spans="1:4" ht="90" x14ac:dyDescent="0.25">
      <c r="A18" s="115"/>
      <c r="B18" s="48" t="s">
        <v>791</v>
      </c>
      <c r="C18" s="121"/>
      <c r="D18" s="83"/>
    </row>
    <row r="19" spans="1:4" ht="45" x14ac:dyDescent="0.25">
      <c r="A19" s="115"/>
      <c r="B19" s="48" t="s">
        <v>792</v>
      </c>
      <c r="C19" s="121"/>
      <c r="D19" s="83"/>
    </row>
    <row r="20" spans="1:4" ht="60" x14ac:dyDescent="0.25">
      <c r="A20" s="115"/>
      <c r="B20" s="48" t="s">
        <v>793</v>
      </c>
      <c r="C20" s="121"/>
      <c r="D20" s="83"/>
    </row>
    <row r="21" spans="1:4" ht="60" x14ac:dyDescent="0.25">
      <c r="A21" s="115"/>
      <c r="B21" s="48" t="s">
        <v>794</v>
      </c>
      <c r="C21" s="121"/>
      <c r="D21" s="83"/>
    </row>
    <row r="22" spans="1:4" ht="90" x14ac:dyDescent="0.25">
      <c r="A22" s="115"/>
      <c r="B22" s="48" t="s">
        <v>795</v>
      </c>
      <c r="C22" s="121"/>
      <c r="D22" s="83"/>
    </row>
    <row r="23" spans="1:4" ht="169.5" customHeight="1" x14ac:dyDescent="0.25">
      <c r="A23" s="114" t="s">
        <v>796</v>
      </c>
      <c r="B23" s="44" t="s">
        <v>797</v>
      </c>
      <c r="C23" s="120">
        <v>100</v>
      </c>
      <c r="D23" s="82" t="s">
        <v>1000</v>
      </c>
    </row>
    <row r="24" spans="1:4" ht="200.25" customHeight="1" x14ac:dyDescent="0.25">
      <c r="A24" s="116"/>
      <c r="B24" s="44" t="s">
        <v>798</v>
      </c>
      <c r="C24" s="123"/>
      <c r="D24" s="84"/>
    </row>
    <row r="25" spans="1:4" ht="60.75" customHeight="1" x14ac:dyDescent="0.25">
      <c r="A25" s="114" t="s">
        <v>799</v>
      </c>
      <c r="B25" s="48" t="s">
        <v>34</v>
      </c>
      <c r="C25" s="120">
        <v>100</v>
      </c>
      <c r="D25" s="82" t="s">
        <v>1001</v>
      </c>
    </row>
    <row r="26" spans="1:4" ht="90" customHeight="1" x14ac:dyDescent="0.25">
      <c r="A26" s="115"/>
      <c r="B26" s="48" t="s">
        <v>800</v>
      </c>
      <c r="C26" s="121"/>
      <c r="D26" s="83"/>
    </row>
    <row r="27" spans="1:4" ht="73.5" customHeight="1" x14ac:dyDescent="0.25">
      <c r="A27" s="115"/>
      <c r="B27" s="48" t="s">
        <v>12</v>
      </c>
      <c r="C27" s="121"/>
      <c r="D27" s="83"/>
    </row>
    <row r="28" spans="1:4" ht="57" customHeight="1" x14ac:dyDescent="0.25">
      <c r="A28" s="115"/>
      <c r="B28" s="48" t="s">
        <v>801</v>
      </c>
      <c r="C28" s="121"/>
      <c r="D28" s="83"/>
    </row>
    <row r="29" spans="1:4" ht="66.75" customHeight="1" x14ac:dyDescent="0.25">
      <c r="A29" s="116"/>
      <c r="B29" s="48" t="s">
        <v>13</v>
      </c>
      <c r="C29" s="123"/>
      <c r="D29" s="84"/>
    </row>
    <row r="30" spans="1:4" ht="5.0999999999999996" customHeight="1" x14ac:dyDescent="0.25">
      <c r="A30" s="85"/>
      <c r="B30" s="85"/>
      <c r="C30" s="85"/>
      <c r="D30" s="85"/>
    </row>
    <row r="31" spans="1:4" ht="20.100000000000001" customHeight="1" x14ac:dyDescent="0.25">
      <c r="A31" s="64" t="s">
        <v>901</v>
      </c>
      <c r="B31" s="66"/>
      <c r="C31" s="27">
        <f>AVERAGE(C14:C29)</f>
        <v>100</v>
      </c>
      <c r="D31" s="6"/>
    </row>
    <row r="32" spans="1:4" ht="5.0999999999999996" customHeight="1" x14ac:dyDescent="0.25">
      <c r="A32" s="85"/>
      <c r="B32" s="85"/>
      <c r="C32" s="85"/>
      <c r="D32" s="85"/>
    </row>
    <row r="33" spans="1:4" x14ac:dyDescent="0.25">
      <c r="A33" s="72" t="s">
        <v>47</v>
      </c>
      <c r="B33" s="72"/>
      <c r="C33" s="72"/>
      <c r="D33" s="72"/>
    </row>
    <row r="34" spans="1:4" ht="69.95" customHeight="1" x14ac:dyDescent="0.25">
      <c r="A34" s="69" t="s">
        <v>802</v>
      </c>
      <c r="B34" s="69"/>
      <c r="C34" s="69"/>
      <c r="D34" s="69"/>
    </row>
    <row r="35" spans="1:4" ht="5.0999999999999996" customHeight="1" x14ac:dyDescent="0.25">
      <c r="A35" s="68"/>
      <c r="B35" s="68"/>
      <c r="C35" s="68"/>
      <c r="D35" s="68"/>
    </row>
    <row r="36" spans="1:4" x14ac:dyDescent="0.25">
      <c r="A36" s="70" t="s">
        <v>48</v>
      </c>
      <c r="B36" s="70"/>
      <c r="C36" s="70"/>
      <c r="D36" s="70"/>
    </row>
    <row r="37" spans="1:4" ht="69.95" customHeight="1" x14ac:dyDescent="0.25">
      <c r="A37" s="86" t="s">
        <v>803</v>
      </c>
      <c r="B37" s="86"/>
      <c r="C37" s="86"/>
      <c r="D37" s="86"/>
    </row>
    <row r="38" spans="1:4" ht="5.0999999999999996" customHeight="1" x14ac:dyDescent="0.25">
      <c r="A38" s="85"/>
      <c r="B38" s="85"/>
      <c r="C38" s="85"/>
      <c r="D38" s="85"/>
    </row>
    <row r="39" spans="1:4" x14ac:dyDescent="0.25">
      <c r="A39" s="28" t="s">
        <v>3</v>
      </c>
      <c r="B39" s="87">
        <v>45321</v>
      </c>
      <c r="C39" s="65"/>
      <c r="D39" s="66"/>
    </row>
    <row r="40" spans="1:4" ht="27.75" customHeight="1" x14ac:dyDescent="0.25">
      <c r="A40" s="29" t="s">
        <v>4</v>
      </c>
      <c r="B40" s="79" t="s">
        <v>307</v>
      </c>
      <c r="C40" s="80"/>
      <c r="D40" s="81"/>
    </row>
    <row r="41" spans="1:4" ht="29.25" customHeight="1" x14ac:dyDescent="0.25">
      <c r="A41" s="29" t="s">
        <v>10</v>
      </c>
      <c r="B41" s="79" t="s">
        <v>11</v>
      </c>
      <c r="C41" s="80"/>
      <c r="D41"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4:A22"/>
    <mergeCell ref="C14:C22"/>
    <mergeCell ref="D14:D22"/>
    <mergeCell ref="A23:A24"/>
    <mergeCell ref="C23:C24"/>
    <mergeCell ref="D23:D24"/>
    <mergeCell ref="A25:A29"/>
    <mergeCell ref="C25:C29"/>
    <mergeCell ref="D25:D29"/>
    <mergeCell ref="A30:D30"/>
    <mergeCell ref="A32:D32"/>
    <mergeCell ref="B39:D39"/>
    <mergeCell ref="B40:D40"/>
    <mergeCell ref="B41:D41"/>
    <mergeCell ref="A31:B31"/>
    <mergeCell ref="A33:D33"/>
    <mergeCell ref="A34:D34"/>
    <mergeCell ref="A35:D35"/>
    <mergeCell ref="A36:D36"/>
    <mergeCell ref="A37:D37"/>
    <mergeCell ref="A38:D38"/>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D38"/>
  <sheetViews>
    <sheetView topLeftCell="A25" zoomScale="130" zoomScaleNormal="130" workbookViewId="0">
      <selection activeCell="A28" sqref="A28:B28"/>
    </sheetView>
  </sheetViews>
  <sheetFormatPr baseColWidth="10" defaultColWidth="11" defaultRowHeight="15" x14ac:dyDescent="0.25"/>
  <cols>
    <col min="1" max="1" width="40.7109375" style="1" customWidth="1"/>
    <col min="2" max="2" width="47.140625" style="1" customWidth="1"/>
    <col min="3" max="3" width="22.7109375" style="1" customWidth="1"/>
    <col min="4" max="4" width="55.1406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611</v>
      </c>
      <c r="C5" s="65"/>
      <c r="D5" s="66"/>
    </row>
    <row r="6" spans="1:4" ht="20.100000000000001" customHeight="1" x14ac:dyDescent="0.25">
      <c r="A6" s="2" t="s">
        <v>2</v>
      </c>
      <c r="B6" s="64" t="s">
        <v>804</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71</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48" customHeight="1" x14ac:dyDescent="0.25">
      <c r="A14" s="88" t="s">
        <v>805</v>
      </c>
      <c r="B14" s="48" t="s">
        <v>13</v>
      </c>
      <c r="C14" s="120">
        <v>100</v>
      </c>
      <c r="D14" s="82" t="s">
        <v>1002</v>
      </c>
    </row>
    <row r="15" spans="1:4" ht="50.25" customHeight="1" x14ac:dyDescent="0.25">
      <c r="A15" s="89"/>
      <c r="B15" s="48" t="s">
        <v>806</v>
      </c>
      <c r="C15" s="121"/>
      <c r="D15" s="83"/>
    </row>
    <row r="16" spans="1:4" ht="46.5" customHeight="1" x14ac:dyDescent="0.25">
      <c r="A16" s="89"/>
      <c r="B16" s="48" t="s">
        <v>807</v>
      </c>
      <c r="C16" s="121"/>
      <c r="D16" s="83"/>
    </row>
    <row r="17" spans="1:4" ht="42.75" customHeight="1" x14ac:dyDescent="0.25">
      <c r="A17" s="89"/>
      <c r="B17" s="48" t="s">
        <v>170</v>
      </c>
      <c r="C17" s="121"/>
      <c r="D17" s="83"/>
    </row>
    <row r="18" spans="1:4" ht="41.25" customHeight="1" x14ac:dyDescent="0.25">
      <c r="A18" s="89"/>
      <c r="B18" s="48" t="s">
        <v>12</v>
      </c>
      <c r="C18" s="121"/>
      <c r="D18" s="83"/>
    </row>
    <row r="19" spans="1:4" ht="81" customHeight="1" x14ac:dyDescent="0.25">
      <c r="A19" s="89"/>
      <c r="B19" s="48" t="s">
        <v>808</v>
      </c>
      <c r="C19" s="121"/>
      <c r="D19" s="83"/>
    </row>
    <row r="20" spans="1:4" ht="48.75" customHeight="1" x14ac:dyDescent="0.25">
      <c r="A20" s="88" t="s">
        <v>809</v>
      </c>
      <c r="B20" s="44" t="s">
        <v>810</v>
      </c>
      <c r="C20" s="120">
        <v>100</v>
      </c>
      <c r="D20" s="82" t="s">
        <v>1003</v>
      </c>
    </row>
    <row r="21" spans="1:4" ht="69.75" customHeight="1" x14ac:dyDescent="0.25">
      <c r="A21" s="89"/>
      <c r="B21" s="44" t="s">
        <v>811</v>
      </c>
      <c r="C21" s="121"/>
      <c r="D21" s="83"/>
    </row>
    <row r="22" spans="1:4" ht="36.75" customHeight="1" x14ac:dyDescent="0.25">
      <c r="A22" s="89"/>
      <c r="B22" s="44" t="s">
        <v>812</v>
      </c>
      <c r="C22" s="121"/>
      <c r="D22" s="83"/>
    </row>
    <row r="23" spans="1:4" ht="60" customHeight="1" x14ac:dyDescent="0.25">
      <c r="A23" s="89"/>
      <c r="B23" s="44" t="s">
        <v>813</v>
      </c>
      <c r="C23" s="121"/>
      <c r="D23" s="83"/>
    </row>
    <row r="24" spans="1:4" ht="69.75" customHeight="1" x14ac:dyDescent="0.25">
      <c r="A24" s="88" t="s">
        <v>814</v>
      </c>
      <c r="B24" s="44" t="s">
        <v>815</v>
      </c>
      <c r="C24" s="120">
        <v>100</v>
      </c>
      <c r="D24" s="82" t="s">
        <v>1004</v>
      </c>
    </row>
    <row r="25" spans="1:4" ht="36.75" customHeight="1" x14ac:dyDescent="0.25">
      <c r="A25" s="89"/>
      <c r="B25" s="44" t="s">
        <v>816</v>
      </c>
      <c r="C25" s="121"/>
      <c r="D25" s="83"/>
    </row>
    <row r="26" spans="1:4" ht="75" customHeight="1" x14ac:dyDescent="0.25">
      <c r="A26" s="90"/>
      <c r="B26" s="44" t="s">
        <v>817</v>
      </c>
      <c r="C26" s="123"/>
      <c r="D26" s="84"/>
    </row>
    <row r="27" spans="1:4" ht="5.0999999999999996" customHeight="1" x14ac:dyDescent="0.25">
      <c r="A27" s="85"/>
      <c r="B27" s="85"/>
      <c r="C27" s="85"/>
      <c r="D27" s="85"/>
    </row>
    <row r="28" spans="1:4" ht="20.100000000000001" customHeight="1" x14ac:dyDescent="0.25">
      <c r="A28" s="64" t="s">
        <v>901</v>
      </c>
      <c r="B28" s="66"/>
      <c r="C28" s="27">
        <f>AVERAGE(C14:C26)</f>
        <v>100</v>
      </c>
      <c r="D28" s="6"/>
    </row>
    <row r="29" spans="1:4" ht="5.0999999999999996" customHeight="1" x14ac:dyDescent="0.25">
      <c r="A29" s="85"/>
      <c r="B29" s="85"/>
      <c r="C29" s="85"/>
      <c r="D29" s="85"/>
    </row>
    <row r="30" spans="1:4" x14ac:dyDescent="0.25">
      <c r="A30" s="72" t="s">
        <v>47</v>
      </c>
      <c r="B30" s="72"/>
      <c r="C30" s="72"/>
      <c r="D30" s="72"/>
    </row>
    <row r="31" spans="1:4" ht="69.95" customHeight="1" x14ac:dyDescent="0.25">
      <c r="A31" s="69" t="s">
        <v>1005</v>
      </c>
      <c r="B31" s="69"/>
      <c r="C31" s="69"/>
      <c r="D31" s="69"/>
    </row>
    <row r="32" spans="1:4" ht="5.0999999999999996" customHeight="1" x14ac:dyDescent="0.25">
      <c r="A32" s="68"/>
      <c r="B32" s="68"/>
      <c r="C32" s="68"/>
      <c r="D32" s="68"/>
    </row>
    <row r="33" spans="1:4" x14ac:dyDescent="0.25">
      <c r="A33" s="70" t="s">
        <v>48</v>
      </c>
      <c r="B33" s="70"/>
      <c r="C33" s="70"/>
      <c r="D33" s="70"/>
    </row>
    <row r="34" spans="1:4" ht="69.95" customHeight="1" x14ac:dyDescent="0.25">
      <c r="A34" s="86" t="s">
        <v>1006</v>
      </c>
      <c r="B34" s="86"/>
      <c r="C34" s="86"/>
      <c r="D34" s="86"/>
    </row>
    <row r="35" spans="1:4" ht="5.0999999999999996" customHeight="1" x14ac:dyDescent="0.25">
      <c r="A35" s="85"/>
      <c r="B35" s="85"/>
      <c r="C35" s="85"/>
      <c r="D35" s="85"/>
    </row>
    <row r="36" spans="1:4" x14ac:dyDescent="0.25">
      <c r="A36" s="28" t="s">
        <v>3</v>
      </c>
      <c r="B36" s="87">
        <v>45321</v>
      </c>
      <c r="C36" s="65"/>
      <c r="D36" s="66"/>
    </row>
    <row r="37" spans="1:4" ht="27.75" customHeight="1" x14ac:dyDescent="0.25">
      <c r="A37" s="29" t="s">
        <v>4</v>
      </c>
      <c r="B37" s="79" t="s">
        <v>307</v>
      </c>
      <c r="C37" s="80"/>
      <c r="D37" s="81"/>
    </row>
    <row r="38" spans="1:4" ht="29.25" customHeight="1" x14ac:dyDescent="0.25">
      <c r="A38" s="29" t="s">
        <v>10</v>
      </c>
      <c r="B38" s="79" t="s">
        <v>11</v>
      </c>
      <c r="C38" s="80"/>
      <c r="D38" s="81"/>
    </row>
  </sheetData>
  <mergeCells count="34">
    <mergeCell ref="A12:A13"/>
    <mergeCell ref="B12:D12"/>
    <mergeCell ref="A1:D1"/>
    <mergeCell ref="A2:D2"/>
    <mergeCell ref="A3:D3"/>
    <mergeCell ref="A4:D4"/>
    <mergeCell ref="B5:D5"/>
    <mergeCell ref="B6:D6"/>
    <mergeCell ref="B7:D7"/>
    <mergeCell ref="A8:D8"/>
    <mergeCell ref="A9:D9"/>
    <mergeCell ref="A10:D10"/>
    <mergeCell ref="A11:D11"/>
    <mergeCell ref="A14:A19"/>
    <mergeCell ref="C14:C19"/>
    <mergeCell ref="D14:D19"/>
    <mergeCell ref="A20:A23"/>
    <mergeCell ref="C20:C23"/>
    <mergeCell ref="D20:D23"/>
    <mergeCell ref="A24:A26"/>
    <mergeCell ref="C24:C26"/>
    <mergeCell ref="D24:D26"/>
    <mergeCell ref="A27:D27"/>
    <mergeCell ref="A29:D29"/>
    <mergeCell ref="B36:D36"/>
    <mergeCell ref="B37:D37"/>
    <mergeCell ref="B38:D38"/>
    <mergeCell ref="A28:B28"/>
    <mergeCell ref="A30:D30"/>
    <mergeCell ref="A31:D31"/>
    <mergeCell ref="A32:D32"/>
    <mergeCell ref="A33:D33"/>
    <mergeCell ref="A34:D34"/>
    <mergeCell ref="A35:D35"/>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D40"/>
  <sheetViews>
    <sheetView topLeftCell="A22" workbookViewId="0">
      <selection activeCell="A30" sqref="A30:B30"/>
    </sheetView>
  </sheetViews>
  <sheetFormatPr baseColWidth="10" defaultColWidth="11" defaultRowHeight="15" x14ac:dyDescent="0.25"/>
  <cols>
    <col min="1" max="1" width="40.7109375" style="1" customWidth="1"/>
    <col min="2" max="2" width="41.5703125" style="1" customWidth="1"/>
    <col min="3" max="3" width="22.7109375" style="1" customWidth="1"/>
    <col min="4" max="4" width="40.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113</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101" t="s">
        <v>114</v>
      </c>
      <c r="B10" s="102"/>
      <c r="C10" s="102"/>
      <c r="D10" s="103"/>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45" x14ac:dyDescent="0.25">
      <c r="A14" s="88" t="s">
        <v>115</v>
      </c>
      <c r="B14" s="8" t="s">
        <v>116</v>
      </c>
      <c r="C14" s="88">
        <v>100</v>
      </c>
      <c r="D14" s="82" t="s">
        <v>869</v>
      </c>
    </row>
    <row r="15" spans="1:4" ht="45" x14ac:dyDescent="0.25">
      <c r="A15" s="89"/>
      <c r="B15" s="8" t="s">
        <v>117</v>
      </c>
      <c r="C15" s="89"/>
      <c r="D15" s="83"/>
    </row>
    <row r="16" spans="1:4" x14ac:dyDescent="0.25">
      <c r="A16" s="89"/>
      <c r="B16" s="8" t="s">
        <v>118</v>
      </c>
      <c r="C16" s="89"/>
      <c r="D16" s="83"/>
    </row>
    <row r="17" spans="1:4" ht="30" x14ac:dyDescent="0.25">
      <c r="A17" s="88" t="s">
        <v>119</v>
      </c>
      <c r="B17" s="8" t="s">
        <v>120</v>
      </c>
      <c r="C17" s="88">
        <v>100</v>
      </c>
      <c r="D17" s="82" t="s">
        <v>121</v>
      </c>
    </row>
    <row r="18" spans="1:4" ht="45" x14ac:dyDescent="0.25">
      <c r="A18" s="89"/>
      <c r="B18" s="8" t="s">
        <v>122</v>
      </c>
      <c r="C18" s="89"/>
      <c r="D18" s="83"/>
    </row>
    <row r="19" spans="1:4" ht="39" customHeight="1" x14ac:dyDescent="0.25">
      <c r="A19" s="88" t="s">
        <v>123</v>
      </c>
      <c r="B19" s="8" t="s">
        <v>124</v>
      </c>
      <c r="C19" s="88">
        <v>100</v>
      </c>
      <c r="D19" s="82" t="s">
        <v>125</v>
      </c>
    </row>
    <row r="20" spans="1:4" ht="30" customHeight="1" x14ac:dyDescent="0.25">
      <c r="A20" s="89"/>
      <c r="B20" s="8" t="s">
        <v>126</v>
      </c>
      <c r="C20" s="89"/>
      <c r="D20" s="83"/>
    </row>
    <row r="21" spans="1:4" ht="24.75" customHeight="1" x14ac:dyDescent="0.25">
      <c r="A21" s="89"/>
      <c r="B21" s="8" t="s">
        <v>127</v>
      </c>
      <c r="C21" s="89"/>
      <c r="D21" s="83"/>
    </row>
    <row r="22" spans="1:4" ht="30" x14ac:dyDescent="0.25">
      <c r="A22" s="94" t="s">
        <v>128</v>
      </c>
      <c r="B22" s="8" t="s">
        <v>129</v>
      </c>
      <c r="C22" s="94">
        <v>100</v>
      </c>
      <c r="D22" s="82" t="s">
        <v>130</v>
      </c>
    </row>
    <row r="23" spans="1:4" ht="33" customHeight="1" x14ac:dyDescent="0.25">
      <c r="A23" s="94"/>
      <c r="B23" s="8" t="s">
        <v>131</v>
      </c>
      <c r="C23" s="94"/>
      <c r="D23" s="83"/>
    </row>
    <row r="24" spans="1:4" ht="30" x14ac:dyDescent="0.25">
      <c r="A24" s="88" t="s">
        <v>132</v>
      </c>
      <c r="B24" s="17" t="s">
        <v>133</v>
      </c>
      <c r="C24" s="88">
        <v>100</v>
      </c>
      <c r="D24" s="82" t="s">
        <v>134</v>
      </c>
    </row>
    <row r="25" spans="1:4" ht="45" x14ac:dyDescent="0.25">
      <c r="A25" s="90"/>
      <c r="B25" s="17" t="s">
        <v>135</v>
      </c>
      <c r="C25" s="90"/>
      <c r="D25" s="84"/>
    </row>
    <row r="26" spans="1:4" ht="30" x14ac:dyDescent="0.25">
      <c r="A26" s="88" t="s">
        <v>136</v>
      </c>
      <c r="B26" s="8" t="s">
        <v>137</v>
      </c>
      <c r="C26" s="88">
        <v>100</v>
      </c>
      <c r="D26" s="82" t="s">
        <v>138</v>
      </c>
    </row>
    <row r="27" spans="1:4" ht="30" x14ac:dyDescent="0.25">
      <c r="A27" s="89"/>
      <c r="B27" s="8" t="s">
        <v>139</v>
      </c>
      <c r="C27" s="89"/>
      <c r="D27" s="83"/>
    </row>
    <row r="28" spans="1:4" ht="45" x14ac:dyDescent="0.25">
      <c r="A28" s="89"/>
      <c r="B28" s="8" t="s">
        <v>140</v>
      </c>
      <c r="C28" s="89"/>
      <c r="D28" s="83"/>
    </row>
    <row r="29" spans="1:4" ht="5.0999999999999996" customHeight="1" x14ac:dyDescent="0.25">
      <c r="A29" s="85"/>
      <c r="B29" s="85"/>
      <c r="C29" s="85"/>
      <c r="D29" s="85"/>
    </row>
    <row r="30" spans="1:4" ht="20.100000000000001" customHeight="1" x14ac:dyDescent="0.25">
      <c r="A30" s="64" t="s">
        <v>901</v>
      </c>
      <c r="B30" s="66"/>
      <c r="C30" s="4">
        <f>AVERAGE(C14:C28)</f>
        <v>100</v>
      </c>
      <c r="D30" s="6"/>
    </row>
    <row r="31" spans="1:4" ht="5.0999999999999996" customHeight="1" x14ac:dyDescent="0.25">
      <c r="A31" s="85"/>
      <c r="B31" s="85"/>
      <c r="C31" s="85"/>
      <c r="D31" s="85"/>
    </row>
    <row r="32" spans="1:4" x14ac:dyDescent="0.25">
      <c r="A32" s="72" t="s">
        <v>47</v>
      </c>
      <c r="B32" s="72"/>
      <c r="C32" s="72"/>
      <c r="D32" s="72"/>
    </row>
    <row r="33" spans="1:4" ht="69.95" customHeight="1" x14ac:dyDescent="0.25">
      <c r="A33" s="69" t="s">
        <v>870</v>
      </c>
      <c r="B33" s="100"/>
      <c r="C33" s="100"/>
      <c r="D33" s="100"/>
    </row>
    <row r="34" spans="1:4" ht="5.0999999999999996" customHeight="1" x14ac:dyDescent="0.25">
      <c r="A34" s="68"/>
      <c r="B34" s="68"/>
      <c r="C34" s="68"/>
      <c r="D34" s="68"/>
    </row>
    <row r="35" spans="1:4" x14ac:dyDescent="0.25">
      <c r="A35" s="70" t="s">
        <v>48</v>
      </c>
      <c r="B35" s="70"/>
      <c r="C35" s="70"/>
      <c r="D35" s="70"/>
    </row>
    <row r="36" spans="1:4" ht="69.95" customHeight="1" x14ac:dyDescent="0.25">
      <c r="A36" s="93" t="s">
        <v>852</v>
      </c>
      <c r="B36" s="93"/>
      <c r="C36" s="93"/>
      <c r="D36" s="93"/>
    </row>
    <row r="37" spans="1:4" ht="5.0999999999999996" customHeight="1" x14ac:dyDescent="0.25">
      <c r="A37" s="85"/>
      <c r="B37" s="85"/>
      <c r="C37" s="85"/>
      <c r="D37" s="85"/>
    </row>
    <row r="38" spans="1:4" x14ac:dyDescent="0.25">
      <c r="A38" s="7" t="s">
        <v>3</v>
      </c>
      <c r="B38" s="87">
        <v>45314</v>
      </c>
      <c r="C38" s="65"/>
      <c r="D38" s="66"/>
    </row>
    <row r="39" spans="1:4" ht="27.75" customHeight="1" x14ac:dyDescent="0.25">
      <c r="A39" s="10" t="s">
        <v>4</v>
      </c>
      <c r="B39" s="79" t="s">
        <v>111</v>
      </c>
      <c r="C39" s="80"/>
      <c r="D39" s="81"/>
    </row>
    <row r="40" spans="1:4" ht="29.25" customHeight="1" x14ac:dyDescent="0.25">
      <c r="A40" s="10" t="s">
        <v>10</v>
      </c>
      <c r="B40" s="79" t="s">
        <v>11</v>
      </c>
      <c r="C40" s="80"/>
      <c r="D40" s="81"/>
    </row>
  </sheetData>
  <mergeCells count="43">
    <mergeCell ref="A12:A13"/>
    <mergeCell ref="B12:D12"/>
    <mergeCell ref="A1:D1"/>
    <mergeCell ref="A2:D2"/>
    <mergeCell ref="A3:D3"/>
    <mergeCell ref="A4:D4"/>
    <mergeCell ref="B5:D5"/>
    <mergeCell ref="B6:D6"/>
    <mergeCell ref="B7:D7"/>
    <mergeCell ref="A8:D8"/>
    <mergeCell ref="A9:D9"/>
    <mergeCell ref="A10:D10"/>
    <mergeCell ref="A11:D11"/>
    <mergeCell ref="A19:A21"/>
    <mergeCell ref="C19:C21"/>
    <mergeCell ref="D19:D21"/>
    <mergeCell ref="A14:A16"/>
    <mergeCell ref="C14:C16"/>
    <mergeCell ref="D14:D16"/>
    <mergeCell ref="A17:A18"/>
    <mergeCell ref="C17:C18"/>
    <mergeCell ref="D17:D18"/>
    <mergeCell ref="A22:A23"/>
    <mergeCell ref="C22:C23"/>
    <mergeCell ref="D22:D23"/>
    <mergeCell ref="A24:A25"/>
    <mergeCell ref="C24:C25"/>
    <mergeCell ref="D24:D25"/>
    <mergeCell ref="A26:A28"/>
    <mergeCell ref="C26:C28"/>
    <mergeCell ref="D26:D28"/>
    <mergeCell ref="A29:D29"/>
    <mergeCell ref="A30:B30"/>
    <mergeCell ref="A37:D37"/>
    <mergeCell ref="B38:D38"/>
    <mergeCell ref="B39:D39"/>
    <mergeCell ref="B40:D40"/>
    <mergeCell ref="A31:D31"/>
    <mergeCell ref="A32:D32"/>
    <mergeCell ref="A33:D33"/>
    <mergeCell ref="A34:D34"/>
    <mergeCell ref="A35:D35"/>
    <mergeCell ref="A36:D36"/>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A1:D41"/>
  <sheetViews>
    <sheetView topLeftCell="A30" zoomScale="115" zoomScaleNormal="115" workbookViewId="0">
      <selection activeCell="A31" sqref="A31:B31"/>
    </sheetView>
  </sheetViews>
  <sheetFormatPr baseColWidth="10" defaultColWidth="11" defaultRowHeight="15" x14ac:dyDescent="0.25"/>
  <cols>
    <col min="1" max="1" width="40.7109375" style="1" customWidth="1"/>
    <col min="2" max="2" width="41.5703125" style="1" customWidth="1"/>
    <col min="3" max="3" width="22.7109375" style="1" customWidth="1"/>
    <col min="4" max="4" width="65.570312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141</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159</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119.25" customHeight="1" x14ac:dyDescent="0.25">
      <c r="A14" s="88" t="s">
        <v>142</v>
      </c>
      <c r="B14" s="8" t="s">
        <v>143</v>
      </c>
      <c r="C14" s="88">
        <v>100</v>
      </c>
      <c r="D14" s="82" t="s">
        <v>877</v>
      </c>
    </row>
    <row r="15" spans="1:4" ht="119.25" customHeight="1" x14ac:dyDescent="0.25">
      <c r="A15" s="89"/>
      <c r="B15" s="8" t="s">
        <v>144</v>
      </c>
      <c r="C15" s="89"/>
      <c r="D15" s="83"/>
    </row>
    <row r="16" spans="1:4" ht="129" customHeight="1" x14ac:dyDescent="0.25">
      <c r="A16" s="89"/>
      <c r="B16" s="8" t="s">
        <v>145</v>
      </c>
      <c r="C16" s="89"/>
      <c r="D16" s="83"/>
    </row>
    <row r="17" spans="1:4" ht="135" customHeight="1" x14ac:dyDescent="0.25">
      <c r="A17" s="89"/>
      <c r="B17" s="8" t="s">
        <v>146</v>
      </c>
      <c r="C17" s="89"/>
      <c r="D17" s="83"/>
    </row>
    <row r="18" spans="1:4" ht="90" x14ac:dyDescent="0.25">
      <c r="A18" s="88" t="s">
        <v>147</v>
      </c>
      <c r="B18" s="8" t="s">
        <v>148</v>
      </c>
      <c r="C18" s="88">
        <v>100</v>
      </c>
      <c r="D18" s="82" t="s">
        <v>878</v>
      </c>
    </row>
    <row r="19" spans="1:4" ht="75" x14ac:dyDescent="0.25">
      <c r="A19" s="89"/>
      <c r="B19" s="8" t="s">
        <v>149</v>
      </c>
      <c r="C19" s="89"/>
      <c r="D19" s="83"/>
    </row>
    <row r="20" spans="1:4" ht="105" x14ac:dyDescent="0.25">
      <c r="A20" s="89"/>
      <c r="B20" s="8" t="s">
        <v>150</v>
      </c>
      <c r="C20" s="89"/>
      <c r="D20" s="83"/>
    </row>
    <row r="21" spans="1:4" ht="45" x14ac:dyDescent="0.25">
      <c r="A21" s="89"/>
      <c r="B21" s="8" t="s">
        <v>151</v>
      </c>
      <c r="C21" s="89"/>
      <c r="D21" s="83"/>
    </row>
    <row r="22" spans="1:4" ht="123" customHeight="1" x14ac:dyDescent="0.25">
      <c r="A22" s="89"/>
      <c r="B22" s="8" t="s">
        <v>871</v>
      </c>
      <c r="C22" s="89"/>
      <c r="D22" s="83"/>
    </row>
    <row r="23" spans="1:4" ht="75" x14ac:dyDescent="0.25">
      <c r="A23" s="89"/>
      <c r="B23" s="8" t="s">
        <v>152</v>
      </c>
      <c r="C23" s="89"/>
      <c r="D23" s="83"/>
    </row>
    <row r="24" spans="1:4" ht="69" customHeight="1" x14ac:dyDescent="0.25">
      <c r="A24" s="89"/>
      <c r="B24" s="8" t="s">
        <v>153</v>
      </c>
      <c r="C24" s="89"/>
      <c r="D24" s="83"/>
    </row>
    <row r="25" spans="1:4" ht="30" x14ac:dyDescent="0.25">
      <c r="A25" s="89"/>
      <c r="B25" s="8" t="s">
        <v>154</v>
      </c>
      <c r="C25" s="89"/>
      <c r="D25" s="83"/>
    </row>
    <row r="26" spans="1:4" ht="36.75" customHeight="1" x14ac:dyDescent="0.25">
      <c r="A26" s="89"/>
      <c r="B26" s="8" t="s">
        <v>155</v>
      </c>
      <c r="C26" s="89"/>
      <c r="D26" s="83"/>
    </row>
    <row r="27" spans="1:4" ht="47.25" customHeight="1" x14ac:dyDescent="0.25">
      <c r="A27" s="89"/>
      <c r="B27" s="8" t="s">
        <v>156</v>
      </c>
      <c r="C27" s="89"/>
      <c r="D27" s="83"/>
    </row>
    <row r="28" spans="1:4" ht="45" x14ac:dyDescent="0.25">
      <c r="A28" s="89"/>
      <c r="B28" s="8" t="s">
        <v>157</v>
      </c>
      <c r="C28" s="89"/>
      <c r="D28" s="83"/>
    </row>
    <row r="29" spans="1:4" ht="63" customHeight="1" x14ac:dyDescent="0.25">
      <c r="A29" s="89"/>
      <c r="B29" s="8" t="s">
        <v>158</v>
      </c>
      <c r="C29" s="89"/>
      <c r="D29" s="83"/>
    </row>
    <row r="30" spans="1:4" ht="5.0999999999999996" customHeight="1" x14ac:dyDescent="0.25">
      <c r="A30" s="85"/>
      <c r="B30" s="85"/>
      <c r="C30" s="85"/>
      <c r="D30" s="85"/>
    </row>
    <row r="31" spans="1:4" ht="20.100000000000001" customHeight="1" x14ac:dyDescent="0.25">
      <c r="A31" s="64" t="s">
        <v>901</v>
      </c>
      <c r="B31" s="66"/>
      <c r="C31" s="42">
        <f>AVERAGE(C14:C29)</f>
        <v>100</v>
      </c>
      <c r="D31" s="6"/>
    </row>
    <row r="32" spans="1:4" ht="5.0999999999999996" customHeight="1" x14ac:dyDescent="0.25">
      <c r="A32" s="85"/>
      <c r="B32" s="85"/>
      <c r="C32" s="85"/>
      <c r="D32" s="85"/>
    </row>
    <row r="33" spans="1:4" x14ac:dyDescent="0.25">
      <c r="A33" s="72" t="s">
        <v>47</v>
      </c>
      <c r="B33" s="72"/>
      <c r="C33" s="72"/>
      <c r="D33" s="72"/>
    </row>
    <row r="34" spans="1:4" ht="69.95" customHeight="1" x14ac:dyDescent="0.25">
      <c r="A34" s="69" t="s">
        <v>160</v>
      </c>
      <c r="B34" s="100"/>
      <c r="C34" s="100"/>
      <c r="D34" s="100"/>
    </row>
    <row r="35" spans="1:4" ht="5.0999999999999996" customHeight="1" x14ac:dyDescent="0.25">
      <c r="A35" s="68"/>
      <c r="B35" s="68"/>
      <c r="C35" s="68"/>
      <c r="D35" s="68"/>
    </row>
    <row r="36" spans="1:4" x14ac:dyDescent="0.25">
      <c r="A36" s="70" t="s">
        <v>48</v>
      </c>
      <c r="B36" s="70"/>
      <c r="C36" s="70"/>
      <c r="D36" s="70"/>
    </row>
    <row r="37" spans="1:4" ht="69.95" customHeight="1" x14ac:dyDescent="0.25">
      <c r="A37" s="93" t="s">
        <v>852</v>
      </c>
      <c r="B37" s="93"/>
      <c r="C37" s="93"/>
      <c r="D37" s="93"/>
    </row>
    <row r="38" spans="1:4" ht="5.0999999999999996" customHeight="1" x14ac:dyDescent="0.25">
      <c r="A38" s="85"/>
      <c r="B38" s="85"/>
      <c r="C38" s="85"/>
      <c r="D38" s="85"/>
    </row>
    <row r="39" spans="1:4" x14ac:dyDescent="0.25">
      <c r="A39" s="7" t="s">
        <v>3</v>
      </c>
      <c r="B39" s="87">
        <v>45314</v>
      </c>
      <c r="C39" s="65"/>
      <c r="D39" s="66"/>
    </row>
    <row r="40" spans="1:4" ht="27.75" customHeight="1" x14ac:dyDescent="0.25">
      <c r="A40" s="10" t="s">
        <v>4</v>
      </c>
      <c r="B40" s="79" t="s">
        <v>111</v>
      </c>
      <c r="C40" s="80"/>
      <c r="D40" s="81"/>
    </row>
    <row r="41" spans="1:4" ht="29.25" customHeight="1" x14ac:dyDescent="0.25">
      <c r="A41" s="10" t="s">
        <v>10</v>
      </c>
      <c r="B41" s="79" t="s">
        <v>11</v>
      </c>
      <c r="C41" s="80"/>
      <c r="D41" s="81"/>
    </row>
  </sheetData>
  <mergeCells count="31">
    <mergeCell ref="A12:A13"/>
    <mergeCell ref="B12:D12"/>
    <mergeCell ref="A1:D1"/>
    <mergeCell ref="A2:D2"/>
    <mergeCell ref="A3:D3"/>
    <mergeCell ref="A4:D4"/>
    <mergeCell ref="B5:D5"/>
    <mergeCell ref="B6:D6"/>
    <mergeCell ref="B7:D7"/>
    <mergeCell ref="A8:D8"/>
    <mergeCell ref="A9:D9"/>
    <mergeCell ref="A10:D10"/>
    <mergeCell ref="A11:D11"/>
    <mergeCell ref="A14:A17"/>
    <mergeCell ref="C14:C17"/>
    <mergeCell ref="D14:D17"/>
    <mergeCell ref="A18:A29"/>
    <mergeCell ref="C18:C29"/>
    <mergeCell ref="D18:D29"/>
    <mergeCell ref="B41:D41"/>
    <mergeCell ref="A30:D30"/>
    <mergeCell ref="A31:B31"/>
    <mergeCell ref="A32:D32"/>
    <mergeCell ref="A33:D33"/>
    <mergeCell ref="A34:D34"/>
    <mergeCell ref="A35:D35"/>
    <mergeCell ref="A36:D36"/>
    <mergeCell ref="A37:D37"/>
    <mergeCell ref="A38:D38"/>
    <mergeCell ref="B39:D39"/>
    <mergeCell ref="B40:D40"/>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pageSetUpPr fitToPage="1"/>
  </sheetPr>
  <dimension ref="A1:D37"/>
  <sheetViews>
    <sheetView topLeftCell="A19" zoomScaleNormal="100" workbookViewId="0">
      <selection activeCell="A27" sqref="A27:B27"/>
    </sheetView>
  </sheetViews>
  <sheetFormatPr baseColWidth="10" defaultColWidth="11" defaultRowHeight="15" x14ac:dyDescent="0.25"/>
  <cols>
    <col min="1" max="1" width="40.7109375" style="1" customWidth="1"/>
    <col min="2" max="2" width="41.5703125" style="1" customWidth="1"/>
    <col min="3" max="3" width="22.7109375" style="1" customWidth="1"/>
    <col min="4" max="4" width="65.7109375" style="1" customWidth="1"/>
    <col min="5" max="16384" width="11" style="1"/>
  </cols>
  <sheetData>
    <row r="1" spans="1:4" x14ac:dyDescent="0.25">
      <c r="A1" s="67" t="s">
        <v>0</v>
      </c>
      <c r="B1" s="67"/>
      <c r="C1" s="67"/>
      <c r="D1" s="67"/>
    </row>
    <row r="2" spans="1:4" x14ac:dyDescent="0.25">
      <c r="A2" s="67" t="s">
        <v>1</v>
      </c>
      <c r="B2" s="67"/>
      <c r="C2" s="67"/>
      <c r="D2" s="67"/>
    </row>
    <row r="3" spans="1:4" x14ac:dyDescent="0.25">
      <c r="A3" s="67" t="s">
        <v>5</v>
      </c>
      <c r="B3" s="67"/>
      <c r="C3" s="67"/>
      <c r="D3" s="67"/>
    </row>
    <row r="4" spans="1:4" ht="5.0999999999999996" customHeight="1" x14ac:dyDescent="0.25">
      <c r="A4" s="68"/>
      <c r="B4" s="68"/>
      <c r="C4" s="68"/>
      <c r="D4" s="68"/>
    </row>
    <row r="5" spans="1:4" ht="20.100000000000001" customHeight="1" x14ac:dyDescent="0.25">
      <c r="A5" s="2" t="s">
        <v>9</v>
      </c>
      <c r="B5" s="64" t="s">
        <v>161</v>
      </c>
      <c r="C5" s="65"/>
      <c r="D5" s="66"/>
    </row>
    <row r="6" spans="1:4" ht="20.100000000000001" customHeight="1" x14ac:dyDescent="0.25">
      <c r="A6" s="2" t="s">
        <v>2</v>
      </c>
      <c r="B6" s="64" t="s">
        <v>16</v>
      </c>
      <c r="C6" s="65"/>
      <c r="D6" s="66"/>
    </row>
    <row r="7" spans="1:4" ht="20.100000000000001" customHeight="1" x14ac:dyDescent="0.25">
      <c r="A7" s="2" t="s">
        <v>8</v>
      </c>
      <c r="B7" s="71" t="s">
        <v>16</v>
      </c>
      <c r="C7" s="71"/>
      <c r="D7" s="71"/>
    </row>
    <row r="8" spans="1:4" ht="5.0999999999999996" customHeight="1" x14ac:dyDescent="0.25">
      <c r="A8" s="68"/>
      <c r="B8" s="68"/>
      <c r="C8" s="68"/>
      <c r="D8" s="68"/>
    </row>
    <row r="9" spans="1:4" x14ac:dyDescent="0.25">
      <c r="A9" s="72" t="s">
        <v>41</v>
      </c>
      <c r="B9" s="72"/>
      <c r="C9" s="72"/>
      <c r="D9" s="72"/>
    </row>
    <row r="10" spans="1:4" ht="69.95" customHeight="1" x14ac:dyDescent="0.25">
      <c r="A10" s="73" t="s">
        <v>162</v>
      </c>
      <c r="B10" s="74"/>
      <c r="C10" s="74"/>
      <c r="D10" s="75"/>
    </row>
    <row r="11" spans="1:4" ht="5.0999999999999996" customHeight="1" x14ac:dyDescent="0.25">
      <c r="A11" s="76"/>
      <c r="B11" s="76"/>
      <c r="C11" s="76"/>
      <c r="D11" s="76"/>
    </row>
    <row r="12" spans="1:4" ht="29.25" customHeight="1" x14ac:dyDescent="0.25">
      <c r="A12" s="77" t="s">
        <v>42</v>
      </c>
      <c r="B12" s="79" t="s">
        <v>43</v>
      </c>
      <c r="C12" s="80"/>
      <c r="D12" s="81"/>
    </row>
    <row r="13" spans="1:4" ht="29.25" customHeight="1" x14ac:dyDescent="0.25">
      <c r="A13" s="78"/>
      <c r="B13" s="3" t="s">
        <v>44</v>
      </c>
      <c r="C13" s="3" t="s">
        <v>45</v>
      </c>
      <c r="D13" s="3" t="s">
        <v>46</v>
      </c>
    </row>
    <row r="14" spans="1:4" ht="93" customHeight="1" x14ac:dyDescent="0.25">
      <c r="A14" s="88" t="s">
        <v>163</v>
      </c>
      <c r="B14" s="8" t="s">
        <v>164</v>
      </c>
      <c r="C14" s="88">
        <v>100</v>
      </c>
      <c r="D14" s="82" t="s">
        <v>879</v>
      </c>
    </row>
    <row r="15" spans="1:4" ht="336" customHeight="1" x14ac:dyDescent="0.25">
      <c r="A15" s="89"/>
      <c r="B15" s="8" t="s">
        <v>165</v>
      </c>
      <c r="C15" s="89"/>
      <c r="D15" s="83"/>
    </row>
    <row r="16" spans="1:4" ht="313.5" customHeight="1" x14ac:dyDescent="0.25">
      <c r="A16" s="89"/>
      <c r="B16" s="20" t="s">
        <v>166</v>
      </c>
      <c r="C16" s="89"/>
      <c r="D16" s="83"/>
    </row>
    <row r="17" spans="1:4" ht="236.25" customHeight="1" x14ac:dyDescent="0.25">
      <c r="A17" s="88" t="s">
        <v>167</v>
      </c>
      <c r="B17" s="88" t="s">
        <v>168</v>
      </c>
      <c r="C17" s="88">
        <v>100</v>
      </c>
      <c r="D17" s="82" t="s">
        <v>169</v>
      </c>
    </row>
    <row r="18" spans="1:4" ht="368.25" customHeight="1" x14ac:dyDescent="0.25">
      <c r="A18" s="90"/>
      <c r="B18" s="90"/>
      <c r="C18" s="90"/>
      <c r="D18" s="84"/>
    </row>
    <row r="19" spans="1:4" ht="30" x14ac:dyDescent="0.25">
      <c r="A19" s="88" t="s">
        <v>147</v>
      </c>
      <c r="B19" s="8" t="s">
        <v>170</v>
      </c>
      <c r="C19" s="88">
        <v>100</v>
      </c>
      <c r="D19" s="98" t="s">
        <v>171</v>
      </c>
    </row>
    <row r="20" spans="1:4" ht="30" x14ac:dyDescent="0.25">
      <c r="A20" s="89"/>
      <c r="B20" s="8" t="s">
        <v>79</v>
      </c>
      <c r="C20" s="89"/>
      <c r="D20" s="98"/>
    </row>
    <row r="21" spans="1:4" ht="30" x14ac:dyDescent="0.25">
      <c r="A21" s="89"/>
      <c r="B21" s="8" t="s">
        <v>12</v>
      </c>
      <c r="C21" s="89"/>
      <c r="D21" s="98"/>
    </row>
    <row r="22" spans="1:4" ht="30" x14ac:dyDescent="0.25">
      <c r="A22" s="89"/>
      <c r="B22" s="8" t="s">
        <v>13</v>
      </c>
      <c r="C22" s="89"/>
      <c r="D22" s="98"/>
    </row>
    <row r="23" spans="1:4" ht="30" x14ac:dyDescent="0.25">
      <c r="A23" s="89"/>
      <c r="B23" s="8" t="s">
        <v>14</v>
      </c>
      <c r="C23" s="89"/>
      <c r="D23" s="98"/>
    </row>
    <row r="24" spans="1:4" ht="30" x14ac:dyDescent="0.25">
      <c r="A24" s="89"/>
      <c r="B24" s="8" t="s">
        <v>172</v>
      </c>
      <c r="C24" s="89"/>
      <c r="D24" s="98"/>
    </row>
    <row r="25" spans="1:4" ht="30" x14ac:dyDescent="0.25">
      <c r="A25" s="8"/>
      <c r="B25" s="56" t="s">
        <v>880</v>
      </c>
      <c r="C25" s="49">
        <v>100</v>
      </c>
      <c r="D25" s="55"/>
    </row>
    <row r="26" spans="1:4" ht="5.0999999999999996" customHeight="1" x14ac:dyDescent="0.25">
      <c r="A26" s="85"/>
      <c r="B26" s="85"/>
      <c r="C26" s="85"/>
      <c r="D26" s="104"/>
    </row>
    <row r="27" spans="1:4" ht="20.100000000000001" customHeight="1" x14ac:dyDescent="0.25">
      <c r="A27" s="64" t="s">
        <v>901</v>
      </c>
      <c r="B27" s="66"/>
      <c r="C27" s="42">
        <f>AVERAGE(C14:C25)</f>
        <v>100</v>
      </c>
      <c r="D27" s="6"/>
    </row>
    <row r="28" spans="1:4" ht="5.0999999999999996" customHeight="1" x14ac:dyDescent="0.25">
      <c r="A28" s="85"/>
      <c r="B28" s="85"/>
      <c r="C28" s="85"/>
      <c r="D28" s="85"/>
    </row>
    <row r="29" spans="1:4" x14ac:dyDescent="0.25">
      <c r="A29" s="72" t="s">
        <v>47</v>
      </c>
      <c r="B29" s="72"/>
      <c r="C29" s="72"/>
      <c r="D29" s="72"/>
    </row>
    <row r="30" spans="1:4" ht="69.95" customHeight="1" x14ac:dyDescent="0.25">
      <c r="A30" s="91" t="s">
        <v>881</v>
      </c>
      <c r="B30" s="92"/>
      <c r="C30" s="92"/>
      <c r="D30" s="92"/>
    </row>
    <row r="31" spans="1:4" ht="5.0999999999999996" customHeight="1" x14ac:dyDescent="0.25">
      <c r="A31" s="68"/>
      <c r="B31" s="68"/>
      <c r="C31" s="68"/>
      <c r="D31" s="68"/>
    </row>
    <row r="32" spans="1:4" x14ac:dyDescent="0.25">
      <c r="A32" s="70" t="s">
        <v>48</v>
      </c>
      <c r="B32" s="70"/>
      <c r="C32" s="70"/>
      <c r="D32" s="70"/>
    </row>
    <row r="33" spans="1:4" ht="69.95" customHeight="1" x14ac:dyDescent="0.25">
      <c r="A33" s="93" t="s">
        <v>882</v>
      </c>
      <c r="B33" s="93"/>
      <c r="C33" s="93"/>
      <c r="D33" s="93"/>
    </row>
    <row r="34" spans="1:4" ht="5.0999999999999996" customHeight="1" x14ac:dyDescent="0.25">
      <c r="A34" s="85"/>
      <c r="B34" s="85"/>
      <c r="C34" s="85"/>
      <c r="D34" s="85"/>
    </row>
    <row r="35" spans="1:4" x14ac:dyDescent="0.25">
      <c r="A35" s="7" t="s">
        <v>3</v>
      </c>
      <c r="B35" s="87">
        <v>45321</v>
      </c>
      <c r="C35" s="65"/>
      <c r="D35" s="66"/>
    </row>
    <row r="36" spans="1:4" ht="27.75" customHeight="1" x14ac:dyDescent="0.25">
      <c r="A36" s="10" t="s">
        <v>4</v>
      </c>
      <c r="B36" s="79" t="s">
        <v>173</v>
      </c>
      <c r="C36" s="80"/>
      <c r="D36" s="81"/>
    </row>
    <row r="37" spans="1:4" ht="29.25" customHeight="1" x14ac:dyDescent="0.25">
      <c r="A37" s="10" t="s">
        <v>10</v>
      </c>
      <c r="B37" s="79" t="s">
        <v>11</v>
      </c>
      <c r="C37" s="80"/>
      <c r="D37" s="81"/>
    </row>
  </sheetData>
  <mergeCells count="35">
    <mergeCell ref="A12:A13"/>
    <mergeCell ref="B12:D12"/>
    <mergeCell ref="A1:D1"/>
    <mergeCell ref="A2:D2"/>
    <mergeCell ref="A3:D3"/>
    <mergeCell ref="A4:D4"/>
    <mergeCell ref="B5:D5"/>
    <mergeCell ref="B6:D6"/>
    <mergeCell ref="B7:D7"/>
    <mergeCell ref="A8:D8"/>
    <mergeCell ref="A9:D9"/>
    <mergeCell ref="A10:D10"/>
    <mergeCell ref="A11:D11"/>
    <mergeCell ref="A14:A16"/>
    <mergeCell ref="C14:C16"/>
    <mergeCell ref="D14:D16"/>
    <mergeCell ref="A17:A18"/>
    <mergeCell ref="B17:B18"/>
    <mergeCell ref="C17:C18"/>
    <mergeCell ref="D17:D18"/>
    <mergeCell ref="A19:A24"/>
    <mergeCell ref="C19:C24"/>
    <mergeCell ref="D19:D24"/>
    <mergeCell ref="A26:D26"/>
    <mergeCell ref="A27:B27"/>
    <mergeCell ref="A34:D34"/>
    <mergeCell ref="B35:D35"/>
    <mergeCell ref="B36:D36"/>
    <mergeCell ref="B37:D37"/>
    <mergeCell ref="A28:D28"/>
    <mergeCell ref="A29:D29"/>
    <mergeCell ref="A30:D30"/>
    <mergeCell ref="A31:D31"/>
    <mergeCell ref="A32:D32"/>
    <mergeCell ref="A33:D33"/>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pageSetUpPr fitToPage="1"/>
  </sheetPr>
  <dimension ref="A1:F41"/>
  <sheetViews>
    <sheetView topLeftCell="A24" zoomScaleNormal="100" workbookViewId="0">
      <selection activeCell="A31" sqref="A31:B31"/>
    </sheetView>
  </sheetViews>
  <sheetFormatPr baseColWidth="10" defaultColWidth="11" defaultRowHeight="15" x14ac:dyDescent="0.25"/>
  <cols>
    <col min="1" max="1" width="40.7109375" style="1" customWidth="1"/>
    <col min="2" max="2" width="41.5703125" style="1" customWidth="1"/>
    <col min="3" max="3" width="29.140625" style="1" hidden="1" customWidth="1"/>
    <col min="4" max="4" width="25.28515625" style="1" hidden="1" customWidth="1"/>
    <col min="5" max="5" width="22.7109375" style="1" customWidth="1"/>
    <col min="6" max="6" width="45.7109375" style="1" customWidth="1"/>
    <col min="7" max="16384" width="11" style="1"/>
  </cols>
  <sheetData>
    <row r="1" spans="1:6" x14ac:dyDescent="0.25">
      <c r="A1" s="67" t="s">
        <v>0</v>
      </c>
      <c r="B1" s="67"/>
      <c r="C1" s="67"/>
      <c r="D1" s="67"/>
      <c r="E1" s="67"/>
      <c r="F1" s="67"/>
    </row>
    <row r="2" spans="1:6" x14ac:dyDescent="0.25">
      <c r="A2" s="67" t="s">
        <v>1</v>
      </c>
      <c r="B2" s="67"/>
      <c r="C2" s="67"/>
      <c r="D2" s="67"/>
      <c r="E2" s="67"/>
      <c r="F2" s="67"/>
    </row>
    <row r="3" spans="1:6" x14ac:dyDescent="0.25">
      <c r="A3" s="67" t="s">
        <v>5</v>
      </c>
      <c r="B3" s="67"/>
      <c r="C3" s="67"/>
      <c r="D3" s="67"/>
      <c r="E3" s="67"/>
      <c r="F3" s="67"/>
    </row>
    <row r="4" spans="1:6" ht="5.0999999999999996" customHeight="1" x14ac:dyDescent="0.25">
      <c r="A4" s="68"/>
      <c r="B4" s="68"/>
      <c r="C4" s="68"/>
      <c r="D4" s="68"/>
      <c r="E4" s="68"/>
      <c r="F4" s="68"/>
    </row>
    <row r="5" spans="1:6" ht="20.100000000000001" customHeight="1" x14ac:dyDescent="0.25">
      <c r="A5" s="2" t="s">
        <v>9</v>
      </c>
      <c r="B5" s="64" t="s">
        <v>161</v>
      </c>
      <c r="C5" s="65"/>
      <c r="D5" s="65"/>
      <c r="E5" s="65"/>
      <c r="F5" s="66"/>
    </row>
    <row r="6" spans="1:6" ht="20.100000000000001" customHeight="1" x14ac:dyDescent="0.25">
      <c r="A6" s="2" t="s">
        <v>2</v>
      </c>
      <c r="B6" s="64" t="s">
        <v>174</v>
      </c>
      <c r="C6" s="65"/>
      <c r="D6" s="65"/>
      <c r="E6" s="65"/>
      <c r="F6" s="66"/>
    </row>
    <row r="7" spans="1:6" ht="20.100000000000001" customHeight="1" x14ac:dyDescent="0.25">
      <c r="A7" s="2" t="s">
        <v>8</v>
      </c>
      <c r="B7" s="71" t="s">
        <v>16</v>
      </c>
      <c r="C7" s="71"/>
      <c r="D7" s="71"/>
      <c r="E7" s="71"/>
      <c r="F7" s="71"/>
    </row>
    <row r="8" spans="1:6" ht="5.0999999999999996" customHeight="1" x14ac:dyDescent="0.25">
      <c r="A8" s="68"/>
      <c r="B8" s="68"/>
      <c r="C8" s="68"/>
      <c r="D8" s="68"/>
      <c r="E8" s="68"/>
      <c r="F8" s="68"/>
    </row>
    <row r="9" spans="1:6" x14ac:dyDescent="0.25">
      <c r="A9" s="72" t="s">
        <v>41</v>
      </c>
      <c r="B9" s="72"/>
      <c r="C9" s="72"/>
      <c r="D9" s="72"/>
      <c r="E9" s="72"/>
      <c r="F9" s="72"/>
    </row>
    <row r="10" spans="1:6" ht="69.95" customHeight="1" x14ac:dyDescent="0.25">
      <c r="A10" s="73" t="s">
        <v>162</v>
      </c>
      <c r="B10" s="74"/>
      <c r="C10" s="74"/>
      <c r="D10" s="74"/>
      <c r="E10" s="74"/>
      <c r="F10" s="75"/>
    </row>
    <row r="11" spans="1:6" ht="5.0999999999999996" customHeight="1" x14ac:dyDescent="0.25">
      <c r="A11" s="76"/>
      <c r="B11" s="76"/>
      <c r="C11" s="76"/>
      <c r="D11" s="76"/>
      <c r="E11" s="76"/>
      <c r="F11" s="76"/>
    </row>
    <row r="12" spans="1:6" ht="29.25" customHeight="1" x14ac:dyDescent="0.25">
      <c r="A12" s="77" t="s">
        <v>42</v>
      </c>
      <c r="B12" s="79" t="s">
        <v>43</v>
      </c>
      <c r="C12" s="80"/>
      <c r="D12" s="80"/>
      <c r="E12" s="80"/>
      <c r="F12" s="81"/>
    </row>
    <row r="13" spans="1:6" ht="29.25" customHeight="1" x14ac:dyDescent="0.25">
      <c r="A13" s="78"/>
      <c r="B13" s="3" t="s">
        <v>44</v>
      </c>
      <c r="C13" s="12" t="s">
        <v>7</v>
      </c>
      <c r="D13" s="12" t="s">
        <v>6</v>
      </c>
      <c r="E13" s="3" t="s">
        <v>45</v>
      </c>
      <c r="F13" s="3" t="s">
        <v>46</v>
      </c>
    </row>
    <row r="14" spans="1:6" ht="112.5" customHeight="1" x14ac:dyDescent="0.25">
      <c r="A14" s="88" t="s">
        <v>175</v>
      </c>
      <c r="B14" s="8" t="s">
        <v>176</v>
      </c>
      <c r="C14" s="11">
        <v>100</v>
      </c>
      <c r="D14" s="88">
        <f>+AVERAGE(C14:C15)</f>
        <v>100</v>
      </c>
      <c r="E14" s="88">
        <v>100</v>
      </c>
      <c r="F14" s="106" t="s">
        <v>177</v>
      </c>
    </row>
    <row r="15" spans="1:6" ht="151.5" customHeight="1" x14ac:dyDescent="0.25">
      <c r="A15" s="89"/>
      <c r="B15" s="20" t="s">
        <v>178</v>
      </c>
      <c r="C15" s="13">
        <v>100</v>
      </c>
      <c r="D15" s="89"/>
      <c r="E15" s="89"/>
      <c r="F15" s="107"/>
    </row>
    <row r="16" spans="1:6" ht="88.5" customHeight="1" x14ac:dyDescent="0.25">
      <c r="A16" s="94" t="s">
        <v>179</v>
      </c>
      <c r="B16" s="8" t="s">
        <v>180</v>
      </c>
      <c r="C16" s="11">
        <v>99.8</v>
      </c>
      <c r="D16" s="109">
        <f>+AVERAGE(C16:C17)</f>
        <v>99.9</v>
      </c>
      <c r="E16" s="110">
        <v>100</v>
      </c>
      <c r="F16" s="108" t="s">
        <v>883</v>
      </c>
    </row>
    <row r="17" spans="1:6" ht="88.5" customHeight="1" x14ac:dyDescent="0.25">
      <c r="A17" s="94"/>
      <c r="B17" s="53" t="s">
        <v>890</v>
      </c>
      <c r="C17" s="11">
        <v>100</v>
      </c>
      <c r="D17" s="109"/>
      <c r="E17" s="110"/>
      <c r="F17" s="108"/>
    </row>
    <row r="18" spans="1:6" ht="165" x14ac:dyDescent="0.25">
      <c r="A18" s="13" t="s">
        <v>181</v>
      </c>
      <c r="B18" s="8" t="s">
        <v>182</v>
      </c>
      <c r="C18" s="11">
        <v>100</v>
      </c>
      <c r="D18" s="13">
        <f>+AVERAGE(C18:C18)</f>
        <v>100</v>
      </c>
      <c r="E18" s="13">
        <v>100</v>
      </c>
      <c r="F18" s="22" t="s">
        <v>183</v>
      </c>
    </row>
    <row r="19" spans="1:6" ht="102.75" customHeight="1" x14ac:dyDescent="0.25">
      <c r="A19" s="88" t="s">
        <v>184</v>
      </c>
      <c r="B19" s="8" t="s">
        <v>185</v>
      </c>
      <c r="C19" s="11">
        <v>100</v>
      </c>
      <c r="D19" s="88">
        <f>+AVERAGE(C19:C20)</f>
        <v>100</v>
      </c>
      <c r="E19" s="88">
        <v>100</v>
      </c>
      <c r="F19" s="106" t="s">
        <v>186</v>
      </c>
    </row>
    <row r="20" spans="1:6" ht="193.5" customHeight="1" x14ac:dyDescent="0.25">
      <c r="A20" s="89"/>
      <c r="B20" s="20" t="s">
        <v>187</v>
      </c>
      <c r="C20" s="13">
        <v>100</v>
      </c>
      <c r="D20" s="89"/>
      <c r="E20" s="89"/>
      <c r="F20" s="107"/>
    </row>
    <row r="21" spans="1:6" ht="30" x14ac:dyDescent="0.25">
      <c r="A21" s="88" t="s">
        <v>188</v>
      </c>
      <c r="B21" s="8" t="s">
        <v>79</v>
      </c>
      <c r="C21" s="11">
        <v>100</v>
      </c>
      <c r="D21" s="88">
        <f>+AVERAGE(C21:C28)</f>
        <v>100</v>
      </c>
      <c r="E21" s="88">
        <v>100</v>
      </c>
      <c r="F21" s="108" t="s">
        <v>189</v>
      </c>
    </row>
    <row r="22" spans="1:6" ht="30" x14ac:dyDescent="0.25">
      <c r="A22" s="89"/>
      <c r="B22" s="8" t="s">
        <v>12</v>
      </c>
      <c r="C22" s="11">
        <v>100</v>
      </c>
      <c r="D22" s="89"/>
      <c r="E22" s="89"/>
      <c r="F22" s="108"/>
    </row>
    <row r="23" spans="1:6" ht="30" x14ac:dyDescent="0.25">
      <c r="A23" s="89"/>
      <c r="B23" s="8" t="s">
        <v>13</v>
      </c>
      <c r="C23" s="11">
        <v>100</v>
      </c>
      <c r="D23" s="89"/>
      <c r="E23" s="89"/>
      <c r="F23" s="108"/>
    </row>
    <row r="24" spans="1:6" ht="30" x14ac:dyDescent="0.25">
      <c r="A24" s="89"/>
      <c r="B24" s="8" t="s">
        <v>14</v>
      </c>
      <c r="C24" s="11">
        <v>100</v>
      </c>
      <c r="D24" s="89"/>
      <c r="E24" s="89"/>
      <c r="F24" s="108"/>
    </row>
    <row r="25" spans="1:6" ht="60" x14ac:dyDescent="0.25">
      <c r="A25" s="89"/>
      <c r="B25" s="8" t="s">
        <v>15</v>
      </c>
      <c r="C25" s="11">
        <v>100</v>
      </c>
      <c r="D25" s="89"/>
      <c r="E25" s="89"/>
      <c r="F25" s="108"/>
    </row>
    <row r="26" spans="1:6" ht="93" customHeight="1" x14ac:dyDescent="0.25">
      <c r="A26" s="89"/>
      <c r="B26" s="8" t="s">
        <v>190</v>
      </c>
      <c r="C26" s="11">
        <v>100</v>
      </c>
      <c r="D26" s="89"/>
      <c r="E26" s="89"/>
      <c r="F26" s="108"/>
    </row>
    <row r="27" spans="1:6" ht="69" customHeight="1" x14ac:dyDescent="0.25">
      <c r="A27" s="89"/>
      <c r="B27" s="8" t="s">
        <v>191</v>
      </c>
      <c r="C27" s="11">
        <v>100</v>
      </c>
      <c r="D27" s="89"/>
      <c r="E27" s="89"/>
      <c r="F27" s="108"/>
    </row>
    <row r="28" spans="1:6" ht="45" x14ac:dyDescent="0.25">
      <c r="A28" s="90"/>
      <c r="B28" s="8" t="s">
        <v>192</v>
      </c>
      <c r="C28" s="11">
        <v>100</v>
      </c>
      <c r="D28" s="90"/>
      <c r="E28" s="90"/>
      <c r="F28" s="108"/>
    </row>
    <row r="29" spans="1:6" ht="30" x14ac:dyDescent="0.25">
      <c r="A29" s="8"/>
      <c r="B29" s="56" t="s">
        <v>884</v>
      </c>
      <c r="C29" s="49">
        <f>AVERAGE(100,100,100,100,100,100,100)</f>
        <v>100</v>
      </c>
      <c r="D29" s="49">
        <f>C29</f>
        <v>100</v>
      </c>
      <c r="E29" s="49">
        <v>100</v>
      </c>
      <c r="F29" s="55"/>
    </row>
    <row r="30" spans="1:6" ht="5.0999999999999996" customHeight="1" x14ac:dyDescent="0.25">
      <c r="A30" s="85"/>
      <c r="B30" s="85"/>
      <c r="C30" s="85"/>
      <c r="D30" s="85"/>
      <c r="E30" s="85"/>
      <c r="F30" s="105"/>
    </row>
    <row r="31" spans="1:6" ht="20.100000000000001" customHeight="1" x14ac:dyDescent="0.25">
      <c r="A31" s="64" t="s">
        <v>901</v>
      </c>
      <c r="B31" s="66"/>
      <c r="C31" s="18">
        <f>AVERAGE(C14:C29)</f>
        <v>99.987499999999997</v>
      </c>
      <c r="D31" s="18">
        <f>AVERAGE(D14:D29)</f>
        <v>99.983333333333334</v>
      </c>
      <c r="E31" s="42">
        <f>AVERAGE(E14:E29)</f>
        <v>100</v>
      </c>
      <c r="F31" s="55"/>
    </row>
    <row r="32" spans="1:6" ht="5.0999999999999996" customHeight="1" x14ac:dyDescent="0.25">
      <c r="A32" s="85"/>
      <c r="B32" s="85"/>
      <c r="C32" s="85"/>
      <c r="D32" s="85"/>
      <c r="E32" s="85"/>
      <c r="F32" s="104"/>
    </row>
    <row r="33" spans="1:6" x14ac:dyDescent="0.25">
      <c r="A33" s="72" t="s">
        <v>47</v>
      </c>
      <c r="B33" s="72"/>
      <c r="C33" s="72"/>
      <c r="D33" s="72"/>
      <c r="E33" s="72"/>
      <c r="F33" s="72"/>
    </row>
    <row r="34" spans="1:6" ht="184.5" customHeight="1" x14ac:dyDescent="0.25">
      <c r="A34" s="93" t="s">
        <v>885</v>
      </c>
      <c r="B34" s="93"/>
      <c r="C34" s="93"/>
      <c r="D34" s="93"/>
      <c r="E34" s="93"/>
      <c r="F34" s="93"/>
    </row>
    <row r="35" spans="1:6" ht="5.0999999999999996" customHeight="1" x14ac:dyDescent="0.25">
      <c r="A35" s="68"/>
      <c r="B35" s="68"/>
      <c r="C35" s="68"/>
      <c r="D35" s="68"/>
      <c r="E35" s="68"/>
      <c r="F35" s="68"/>
    </row>
    <row r="36" spans="1:6" x14ac:dyDescent="0.25">
      <c r="A36" s="70" t="s">
        <v>48</v>
      </c>
      <c r="B36" s="70"/>
      <c r="C36" s="70"/>
      <c r="D36" s="70"/>
      <c r="E36" s="70"/>
      <c r="F36" s="70"/>
    </row>
    <row r="37" spans="1:6" ht="85.5" customHeight="1" x14ac:dyDescent="0.25">
      <c r="A37" s="93" t="s">
        <v>886</v>
      </c>
      <c r="B37" s="93"/>
      <c r="C37" s="93"/>
      <c r="D37" s="93"/>
      <c r="E37" s="93"/>
      <c r="F37" s="93"/>
    </row>
    <row r="38" spans="1:6" ht="5.0999999999999996" customHeight="1" x14ac:dyDescent="0.25">
      <c r="A38" s="85"/>
      <c r="B38" s="85"/>
      <c r="C38" s="85"/>
      <c r="D38" s="85"/>
      <c r="E38" s="85"/>
      <c r="F38" s="85"/>
    </row>
    <row r="39" spans="1:6" x14ac:dyDescent="0.25">
      <c r="A39" s="7" t="s">
        <v>3</v>
      </c>
      <c r="B39" s="87">
        <v>45321</v>
      </c>
      <c r="C39" s="65"/>
      <c r="D39" s="65"/>
      <c r="E39" s="65"/>
      <c r="F39" s="66"/>
    </row>
    <row r="40" spans="1:6" ht="27.75" customHeight="1" x14ac:dyDescent="0.25">
      <c r="A40" s="10" t="s">
        <v>4</v>
      </c>
      <c r="B40" s="79" t="s">
        <v>173</v>
      </c>
      <c r="C40" s="80"/>
      <c r="D40" s="80"/>
      <c r="E40" s="80"/>
      <c r="F40" s="81"/>
    </row>
    <row r="41" spans="1:6" ht="29.25" customHeight="1" x14ac:dyDescent="0.25">
      <c r="A41" s="10" t="s">
        <v>10</v>
      </c>
      <c r="B41" s="79" t="s">
        <v>11</v>
      </c>
      <c r="C41" s="80"/>
      <c r="D41" s="80"/>
      <c r="E41" s="80"/>
      <c r="F41" s="81"/>
    </row>
  </sheetData>
  <mergeCells count="41">
    <mergeCell ref="A12:A13"/>
    <mergeCell ref="B12:F12"/>
    <mergeCell ref="A1:F1"/>
    <mergeCell ref="A2:F2"/>
    <mergeCell ref="A3:F3"/>
    <mergeCell ref="A4:F4"/>
    <mergeCell ref="B5:F5"/>
    <mergeCell ref="B6:F6"/>
    <mergeCell ref="B7:F7"/>
    <mergeCell ref="A8:F8"/>
    <mergeCell ref="A9:F9"/>
    <mergeCell ref="A10:F10"/>
    <mergeCell ref="A11:F11"/>
    <mergeCell ref="A14:A15"/>
    <mergeCell ref="D14:D15"/>
    <mergeCell ref="E14:E15"/>
    <mergeCell ref="F14:F15"/>
    <mergeCell ref="A16:A17"/>
    <mergeCell ref="D16:D17"/>
    <mergeCell ref="E16:E17"/>
    <mergeCell ref="F16:F17"/>
    <mergeCell ref="A19:A20"/>
    <mergeCell ref="D19:D20"/>
    <mergeCell ref="E19:E20"/>
    <mergeCell ref="F19:F20"/>
    <mergeCell ref="A21:A28"/>
    <mergeCell ref="D21:D28"/>
    <mergeCell ref="E21:E28"/>
    <mergeCell ref="F21:F28"/>
    <mergeCell ref="B41:F41"/>
    <mergeCell ref="A30:F30"/>
    <mergeCell ref="A31:B31"/>
    <mergeCell ref="A32:F32"/>
    <mergeCell ref="A33:F33"/>
    <mergeCell ref="A34:F34"/>
    <mergeCell ref="A35:F35"/>
    <mergeCell ref="A36:F36"/>
    <mergeCell ref="A37:F37"/>
    <mergeCell ref="A38:F38"/>
    <mergeCell ref="B39:F39"/>
    <mergeCell ref="B40:F40"/>
  </mergeCells>
  <printOptions horizontalCentered="1"/>
  <pageMargins left="0.98425196850393704" right="0.98425196850393704" top="1.1811023622047245" bottom="1.3779527559055118" header="0.39370078740157483" footer="0.39370078740157483"/>
  <pageSetup scale="91" fitToHeight="2" orientation="portrait" r:id="rId1"/>
  <headerFooter>
    <oddHeader>&amp;C&amp;G</oddHeader>
    <oddFooter>&amp;L&amp;"-,Negrita"&amp;8Cra. 30 Nº 25 -90 
&amp;"-,Normal"pisos 5, 8,13 / SuperCade piso 2&amp;"-,Negrita"
PBX: 335 8000
www.sdp.gov.co
Código Postal: 1113111&amp;C&amp;G&amp;R&amp;G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51</vt:i4>
      </vt:variant>
      <vt:variant>
        <vt:lpstr>Rangos con nombre</vt:lpstr>
      </vt:variant>
      <vt:variant>
        <vt:i4>51</vt:i4>
      </vt:variant>
    </vt:vector>
  </HeadingPairs>
  <TitlesOfParts>
    <vt:vector size="102" baseType="lpstr">
      <vt:lpstr>Despacho</vt:lpstr>
      <vt:lpstr>Ofic Comunicaciones</vt:lpstr>
      <vt:lpstr>Ofic Control Interno Discipl</vt:lpstr>
      <vt:lpstr>Ofic Control Interno</vt:lpstr>
      <vt:lpstr>Ofic Integración Regional</vt:lpstr>
      <vt:lpstr>Ofic Laboratorio Ciudad</vt:lpstr>
      <vt:lpstr>Ofic Participación</vt:lpstr>
      <vt:lpstr>Subsecre Planeación Territorial</vt:lpstr>
      <vt:lpstr>Dirección Planeamiento Local</vt:lpstr>
      <vt:lpstr>Subdirec PL Centro Ampliado</vt:lpstr>
      <vt:lpstr>Subdirec PL Sur Oriente</vt:lpstr>
      <vt:lpstr>Subdirec PL Sur Occidente</vt:lpstr>
      <vt:lpstr>Subdirec PL Occidente</vt:lpstr>
      <vt:lpstr>Subdirec PL Noroccidente</vt:lpstr>
      <vt:lpstr>Subdirec PL Norte</vt:lpstr>
      <vt:lpstr>Subdirec P Rural Sostenible</vt:lpstr>
      <vt:lpstr>Dirección Desarrollo Suelo</vt:lpstr>
      <vt:lpstr>Subdirec Renovación Urbana</vt:lpstr>
      <vt:lpstr>Subdirec Consolidación</vt:lpstr>
      <vt:lpstr>Subdirec Mejoramiento Integral</vt:lpstr>
      <vt:lpstr>Dir. Estructuras Sist Territor </vt:lpstr>
      <vt:lpstr>Subdirec Planes Maestros</vt:lpstr>
      <vt:lpstr>Subdirec Ecourbanismo</vt:lpstr>
      <vt:lpstr>Sub Economía Urbana Rural Regio</vt:lpstr>
      <vt:lpstr>Dirección Trámites Administivos</vt:lpstr>
      <vt:lpstr>Subsecre Pol Púb Plan Soc Econó</vt:lpstr>
      <vt:lpstr>Dir. Formulaci y Seguimiento PP</vt:lpstr>
      <vt:lpstr>Dir. Planeación Dllo Económico</vt:lpstr>
      <vt:lpstr>Dir. Planeación Dllo Social</vt:lpstr>
      <vt:lpstr>Dir. Evaluación PP</vt:lpstr>
      <vt:lpstr>Dir. Diversidad Sexual</vt:lpstr>
      <vt:lpstr>Subsecre Planeación Inversión</vt:lpstr>
      <vt:lpstr>Dir. Programación Inversion PDD</vt:lpstr>
      <vt:lpstr>Dir. Programación Inversión PDL</vt:lpstr>
      <vt:lpstr>Dir. Inversiones Estratégicas</vt:lpstr>
      <vt:lpstr>Subsecretaría Información</vt:lpstr>
      <vt:lpstr>Dirección de Cartografía</vt:lpstr>
      <vt:lpstr>Dir. Información y Estadística</vt:lpstr>
      <vt:lpstr>Dirección Registros Sociales</vt:lpstr>
      <vt:lpstr>Dirección de Estratificación</vt:lpstr>
      <vt:lpstr>Subsecretaría Jurídica</vt:lpstr>
      <vt:lpstr>Dirección Análisis y Conceptos</vt:lpstr>
      <vt:lpstr>Dirección Defensa Judicial</vt:lpstr>
      <vt:lpstr>Subsecretaría Gestión Instituci</vt:lpstr>
      <vt:lpstr>Dir. Planeación Institucional</vt:lpstr>
      <vt:lpstr>Dir. Talento Humano</vt:lpstr>
      <vt:lpstr>Dirección TIC</vt:lpstr>
      <vt:lpstr>Dir. Servicio a la Ciudadanía</vt:lpstr>
      <vt:lpstr>Dirección Administrativa</vt:lpstr>
      <vt:lpstr>Dirección Financiera</vt:lpstr>
      <vt:lpstr>Dirección de Contratación</vt:lpstr>
      <vt:lpstr>Despacho!Área_de_impresión</vt:lpstr>
      <vt:lpstr>'Dir. Diversidad Sexual'!Área_de_impresión</vt:lpstr>
      <vt:lpstr>'Dir. Estructuras Sist Territor '!Área_de_impresión</vt:lpstr>
      <vt:lpstr>'Dir. Evaluación PP'!Área_de_impresión</vt:lpstr>
      <vt:lpstr>'Dir. Formulaci y Seguimiento PP'!Área_de_impresión</vt:lpstr>
      <vt:lpstr>'Dir. Información y Estadística'!Área_de_impresión</vt:lpstr>
      <vt:lpstr>'Dir. Inversiones Estratégicas'!Área_de_impresión</vt:lpstr>
      <vt:lpstr>'Dir. Planeación Dllo Económico'!Área_de_impresión</vt:lpstr>
      <vt:lpstr>'Dir. Planeación Dllo Social'!Área_de_impresión</vt:lpstr>
      <vt:lpstr>'Dir. Planeación Institucional'!Área_de_impresión</vt:lpstr>
      <vt:lpstr>'Dir. Programación Inversion PDD'!Área_de_impresión</vt:lpstr>
      <vt:lpstr>'Dir. Programación Inversión PDL'!Área_de_impresión</vt:lpstr>
      <vt:lpstr>'Dir. Servicio a la Ciudadanía'!Área_de_impresión</vt:lpstr>
      <vt:lpstr>'Dir. Talento Humano'!Área_de_impresión</vt:lpstr>
      <vt:lpstr>'Dirección Administrativa'!Área_de_impresión</vt:lpstr>
      <vt:lpstr>'Dirección Análisis y Conceptos'!Área_de_impresión</vt:lpstr>
      <vt:lpstr>'Dirección de Cartografía'!Área_de_impresión</vt:lpstr>
      <vt:lpstr>'Dirección de Contratación'!Área_de_impresión</vt:lpstr>
      <vt:lpstr>'Dirección de Estratificación'!Área_de_impresión</vt:lpstr>
      <vt:lpstr>'Dirección Defensa Judicial'!Área_de_impresión</vt:lpstr>
      <vt:lpstr>'Dirección Desarrollo Suelo'!Área_de_impresión</vt:lpstr>
      <vt:lpstr>'Dirección Financiera'!Área_de_impresión</vt:lpstr>
      <vt:lpstr>'Dirección Planeamiento Local'!Área_de_impresión</vt:lpstr>
      <vt:lpstr>'Dirección Registros Sociales'!Área_de_impresión</vt:lpstr>
      <vt:lpstr>'Dirección TIC'!Área_de_impresión</vt:lpstr>
      <vt:lpstr>'Dirección Trámites Administivos'!Área_de_impresión</vt:lpstr>
      <vt:lpstr>'Ofic Comunicaciones'!Área_de_impresión</vt:lpstr>
      <vt:lpstr>'Ofic Control Interno'!Área_de_impresión</vt:lpstr>
      <vt:lpstr>'Ofic Control Interno Discipl'!Área_de_impresión</vt:lpstr>
      <vt:lpstr>'Ofic Integración Regional'!Área_de_impresión</vt:lpstr>
      <vt:lpstr>'Ofic Laboratorio Ciudad'!Área_de_impresión</vt:lpstr>
      <vt:lpstr>'Ofic Participación'!Área_de_impresión</vt:lpstr>
      <vt:lpstr>'Sub Economía Urbana Rural Regio'!Área_de_impresión</vt:lpstr>
      <vt:lpstr>'Subdirec Consolidación'!Área_de_impresión</vt:lpstr>
      <vt:lpstr>'Subdirec Ecourbanismo'!Área_de_impresión</vt:lpstr>
      <vt:lpstr>'Subdirec Mejoramiento Integral'!Área_de_impresión</vt:lpstr>
      <vt:lpstr>'Subdirec P Rural Sostenible'!Área_de_impresión</vt:lpstr>
      <vt:lpstr>'Subdirec PL Centro Ampliado'!Área_de_impresión</vt:lpstr>
      <vt:lpstr>'Subdirec PL Noroccidente'!Área_de_impresión</vt:lpstr>
      <vt:lpstr>'Subdirec PL Norte'!Área_de_impresión</vt:lpstr>
      <vt:lpstr>'Subdirec PL Occidente'!Área_de_impresión</vt:lpstr>
      <vt:lpstr>'Subdirec PL Sur Occidente'!Área_de_impresión</vt:lpstr>
      <vt:lpstr>'Subdirec PL Sur Oriente'!Área_de_impresión</vt:lpstr>
      <vt:lpstr>'Subdirec Planes Maestros'!Área_de_impresión</vt:lpstr>
      <vt:lpstr>'Subdirec Renovación Urbana'!Área_de_impresión</vt:lpstr>
      <vt:lpstr>'Subsecre Planeación Inversión'!Área_de_impresión</vt:lpstr>
      <vt:lpstr>'Subsecre Planeación Territorial'!Área_de_impresión</vt:lpstr>
      <vt:lpstr>'Subsecre Pol Púb Plan Soc Econó'!Área_de_impresión</vt:lpstr>
      <vt:lpstr>'Subsecretaría Gestión Instituci'!Área_de_impresión</vt:lpstr>
      <vt:lpstr>'Subsecretaría Información'!Área_de_impresión</vt:lpstr>
      <vt:lpstr>'Subsecretaría Jurídica'!Área_de_impresión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Bernate Beltran</dc:creator>
  <cp:lastModifiedBy>Deisy Yamile Marquez Malagon</cp:lastModifiedBy>
  <cp:lastPrinted>2020-01-21T14:24:29Z</cp:lastPrinted>
  <dcterms:created xsi:type="dcterms:W3CDTF">2020-01-14T16:08:53Z</dcterms:created>
  <dcterms:modified xsi:type="dcterms:W3CDTF">2024-02-01T03:18:19Z</dcterms:modified>
</cp:coreProperties>
</file>