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O\Desktop\INSUMOS\"/>
    </mc:Choice>
  </mc:AlternateContent>
  <bookViews>
    <workbookView xWindow="0" yWindow="0" windowWidth="28800" windowHeight="12300" firstSheet="1" activeTab="1"/>
  </bookViews>
  <sheets>
    <sheet name="PPI" sheetId="1" state="hidden" r:id="rId1"/>
    <sheet name="DISTRIB. LOCALIDADES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3" i="2"/>
  <c r="C3" i="2"/>
</calcChain>
</file>

<file path=xl/sharedStrings.xml><?xml version="1.0" encoding="utf-8"?>
<sst xmlns="http://schemas.openxmlformats.org/spreadsheetml/2006/main" count="116" uniqueCount="81">
  <si>
    <t>Consolidado Inversión</t>
  </si>
  <si>
    <t>Concepto</t>
  </si>
  <si>
    <t>2020-2024</t>
  </si>
  <si>
    <t>Administración Central</t>
  </si>
  <si>
    <t>Establecimientos Públicos</t>
  </si>
  <si>
    <t>Empresas Industriales y Comerciales</t>
  </si>
  <si>
    <t>Fondos de Desarrollo Local</t>
  </si>
  <si>
    <t>Sistema General de Regalías</t>
  </si>
  <si>
    <t>Serctor Privado (APP)</t>
  </si>
  <si>
    <t xml:space="preserve">Total </t>
  </si>
  <si>
    <t>*Cifras en millones de pesos</t>
  </si>
  <si>
    <t>Ahorro Corriente*/</t>
  </si>
  <si>
    <t>Transferencias</t>
  </si>
  <si>
    <t>Recursos de Capital</t>
  </si>
  <si>
    <t>Recursos del Crédito</t>
  </si>
  <si>
    <t>Gestión de recursos adicionales</t>
  </si>
  <si>
    <t>Establecimientos Públicos - Recursos Propios</t>
  </si>
  <si>
    <t>Ahorro Corriente</t>
  </si>
  <si>
    <t>Valorización Aprobada</t>
  </si>
  <si>
    <t>Nueva Valorización</t>
  </si>
  <si>
    <t>Empresas Industriales y Comerciales del Distrito - Recursos Propios</t>
  </si>
  <si>
    <t>Acueducto y Alcantarillado de Bogotá</t>
  </si>
  <si>
    <t>Transmilenio</t>
  </si>
  <si>
    <t>Metro de Bogotá</t>
  </si>
  <si>
    <t>Canal Capital</t>
  </si>
  <si>
    <t>Loteria de Bogotá</t>
  </si>
  <si>
    <t>Renovación y Desarrollo Urbano</t>
  </si>
  <si>
    <t>Total</t>
  </si>
  <si>
    <t>Tabla 3. Inversión por sectores de la Administración en el Plan de Desarrollo</t>
  </si>
  <si>
    <t>Sector / Entidad</t>
  </si>
  <si>
    <t>% de participación</t>
  </si>
  <si>
    <t>Movilidad</t>
  </si>
  <si>
    <t>Educación</t>
  </si>
  <si>
    <t>Salud</t>
  </si>
  <si>
    <t>Hábitat</t>
  </si>
  <si>
    <t>Integración Social</t>
  </si>
  <si>
    <t>Gobierno</t>
  </si>
  <si>
    <t>Ambiente</t>
  </si>
  <si>
    <t>Cultura, Recreación y Deporte</t>
  </si>
  <si>
    <t>Seguridad</t>
  </si>
  <si>
    <t>Hacienda</t>
  </si>
  <si>
    <t>Desarrollo Económico, Industria y Turismo</t>
  </si>
  <si>
    <t>Gestión Pública</t>
  </si>
  <si>
    <t>Mujeres</t>
  </si>
  <si>
    <t>Planeación</t>
  </si>
  <si>
    <t>Otras Entidades</t>
  </si>
  <si>
    <t xml:space="preserve">Gestión Jurídica </t>
  </si>
  <si>
    <t>Consolidado Inversión, por sectores y fuentes</t>
  </si>
  <si>
    <t>Destinaciones Específicas</t>
  </si>
  <si>
    <t>Recursos Nación</t>
  </si>
  <si>
    <t>Recursos Estapúblicos</t>
  </si>
  <si>
    <t>Recursos Empresas</t>
  </si>
  <si>
    <t>Otros Recursos Distrito</t>
  </si>
  <si>
    <t>Transferencias a Empresas y otros Fondos</t>
  </si>
  <si>
    <t>Regalías</t>
  </si>
  <si>
    <t>APPs</t>
  </si>
  <si>
    <t>Mujer</t>
  </si>
  <si>
    <t>Jurídica Distrital</t>
  </si>
  <si>
    <t xml:space="preserve">Años </t>
  </si>
  <si>
    <t>Fondos de Desarrollo Local Total</t>
  </si>
  <si>
    <t>USAQUÉN</t>
  </si>
  <si>
    <t>CHAPINERO</t>
  </si>
  <si>
    <t>SANTA 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</si>
  <si>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</si>
  <si>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</si>
  <si>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</si>
  <si>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</si>
  <si>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</si>
  <si>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</si>
  <si>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</si>
  <si>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</si>
  <si>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</si>
  <si>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</si>
  <si>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</si>
  <si>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</si>
  <si>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</si>
  <si>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</si>
  <si>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U.</t>
  </si>
  <si>
    <t>CIUDAD BOLÍVAR</t>
  </si>
  <si>
    <t>SUMAPAZ</t>
  </si>
  <si>
    <r>
      <rPr>
        <b/>
        <sz val="11"/>
        <color theme="1"/>
        <rFont val="Calibri"/>
        <family val="2"/>
        <scheme val="minor"/>
      </rPr>
      <t>Nota.</t>
    </r>
    <r>
      <rPr>
        <sz val="11"/>
        <color theme="1"/>
        <rFont val="Calibri"/>
        <family val="2"/>
        <scheme val="minor"/>
      </rPr>
      <t xml:space="preserve">  Estos valores deberán ajustarse posteriormente una vez se defina por parte del CONFIS el índice de distribución presupuestal para el periodo 2021-2024 en el marco de los establecido en el Decreto Ley 1421 de 1993.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</si>
</sst>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3" fontId="0" fillId="0" borderId="4" xfId="0" applyNumberFormat="1" applyBorder="1" applyAlignment="1">
      <alignment horizontal="right" vertical="center"/>
    </xf>
    <xf numFmtId="0" fontId="3" fillId="3" borderId="3" xfId="0" applyFont="1" applyFill="1" applyBorder="1" applyAlignment="1">
      <alignment vertical="center" wrapText="1"/>
    </xf>
    <xf numFmtId="3" fontId="0" fillId="3" borderId="4" xfId="0" applyNumberForma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9" fontId="3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0" fillId="0" borderId="5" xfId="0" applyBorder="1" applyAlignment="1"/>
    <xf numFmtId="0" fontId="1" fillId="2" borderId="1" xfId="0" applyFont="1" applyFill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0" fillId="3" borderId="12" xfId="0" applyNumberFormat="1" applyFill="1" applyBorder="1" applyAlignment="1">
      <alignment vertical="center"/>
    </xf>
    <xf numFmtId="0" fontId="0" fillId="0" borderId="11" xfId="0" applyBorder="1" applyAlignment="1"/>
    <xf numFmtId="0" fontId="3" fillId="3" borderId="14" xfId="0" applyFont="1" applyFill="1" applyBorder="1" applyAlignment="1">
      <alignment vertical="center" wrapText="1"/>
    </xf>
    <xf numFmtId="3" fontId="0" fillId="3" borderId="14" xfId="0" applyNumberForma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1" fillId="0" borderId="14" xfId="0" applyFont="1" applyBorder="1"/>
    <xf numFmtId="164" fontId="0" fillId="0" borderId="14" xfId="1" applyFont="1" applyBorder="1"/>
    <xf numFmtId="10" fontId="0" fillId="0" borderId="14" xfId="2" applyNumberFormat="1" applyFont="1" applyBorder="1"/>
    <xf numFmtId="164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6" fillId="0" borderId="5" xfId="0" applyFont="1" applyBorder="1" applyAlignment="1">
      <alignment vertical="center"/>
    </xf>
    <xf numFmtId="0" fontId="0" fillId="0" borderId="11" xfId="0" applyBorder="1"/>
    <xf numFmtId="0" fontId="0" fillId="0" borderId="0" xfId="0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6"/>
  <sheetViews>
    <sheetView zoomScale="115" zoomScaleNormal="115" workbookViewId="0">
      <selection activeCell="B4" sqref="B4:G4"/>
    </sheetView>
  </sheetViews>
  <sheetFormatPr baseColWidth="10" defaultRowHeight="15" x14ac:dyDescent="0.25"/>
  <cols>
    <col min="1" max="1" width="40.140625" customWidth="1"/>
    <col min="7" max="7" width="11.28515625" bestFit="1" customWidth="1"/>
  </cols>
  <sheetData>
    <row r="3" spans="1:7" ht="15.75" thickBot="1" x14ac:dyDescent="0.3">
      <c r="A3" s="2" t="s">
        <v>0</v>
      </c>
    </row>
    <row r="4" spans="1:7" thickBot="1" x14ac:dyDescent="0.4">
      <c r="A4" s="3" t="s">
        <v>1</v>
      </c>
      <c r="B4" s="4">
        <v>2020</v>
      </c>
      <c r="C4" s="4">
        <v>2021</v>
      </c>
      <c r="D4" s="4">
        <v>2022</v>
      </c>
      <c r="E4" s="4">
        <v>2023</v>
      </c>
      <c r="F4" s="4">
        <v>2024</v>
      </c>
      <c r="G4" s="4" t="s">
        <v>2</v>
      </c>
    </row>
    <row r="5" spans="1:7" x14ac:dyDescent="0.25">
      <c r="A5" s="5" t="s">
        <v>3</v>
      </c>
      <c r="B5" s="6">
        <v>13375521</v>
      </c>
      <c r="C5" s="6">
        <v>16075134</v>
      </c>
      <c r="D5" s="6">
        <v>16179704</v>
      </c>
      <c r="E5" s="6">
        <v>14133038</v>
      </c>
      <c r="F5" s="6">
        <v>13643131</v>
      </c>
      <c r="G5" s="6">
        <v>73406528</v>
      </c>
    </row>
    <row r="6" spans="1:7" x14ac:dyDescent="0.25">
      <c r="A6" s="7" t="s">
        <v>4</v>
      </c>
      <c r="B6" s="8">
        <v>2680135</v>
      </c>
      <c r="C6" s="8">
        <v>1720782</v>
      </c>
      <c r="D6" s="8">
        <v>2200263</v>
      </c>
      <c r="E6" s="8">
        <v>2207896</v>
      </c>
      <c r="F6" s="8">
        <v>2273977</v>
      </c>
      <c r="G6" s="8">
        <v>11083053</v>
      </c>
    </row>
    <row r="7" spans="1:7" ht="14.45" x14ac:dyDescent="0.35">
      <c r="A7" s="5" t="s">
        <v>5</v>
      </c>
      <c r="B7" s="6">
        <v>3446801</v>
      </c>
      <c r="C7" s="6">
        <v>2964922</v>
      </c>
      <c r="D7" s="6">
        <v>2571196</v>
      </c>
      <c r="E7" s="6">
        <v>2897987</v>
      </c>
      <c r="F7" s="6">
        <v>3340970</v>
      </c>
      <c r="G7" s="6">
        <v>15221877</v>
      </c>
    </row>
    <row r="8" spans="1:7" ht="14.45" x14ac:dyDescent="0.35">
      <c r="A8" s="7" t="s">
        <v>6</v>
      </c>
      <c r="B8" s="8">
        <v>879632</v>
      </c>
      <c r="C8" s="8">
        <v>916293</v>
      </c>
      <c r="D8" s="8">
        <v>947093</v>
      </c>
      <c r="E8" s="8">
        <v>951260</v>
      </c>
      <c r="F8" s="8">
        <v>981499</v>
      </c>
      <c r="G8" s="8">
        <v>4675777</v>
      </c>
    </row>
    <row r="9" spans="1:7" x14ac:dyDescent="0.25">
      <c r="A9" s="5" t="s">
        <v>7</v>
      </c>
      <c r="B9" s="6">
        <v>99078</v>
      </c>
      <c r="C9" s="6">
        <v>219493</v>
      </c>
      <c r="D9" s="6">
        <v>214212</v>
      </c>
      <c r="E9" s="6">
        <v>215745</v>
      </c>
      <c r="F9" s="6">
        <v>211764</v>
      </c>
      <c r="G9" s="6">
        <v>960293</v>
      </c>
    </row>
    <row r="10" spans="1:7" thickBot="1" x14ac:dyDescent="0.4">
      <c r="A10" s="7" t="s">
        <v>8</v>
      </c>
      <c r="B10" s="9">
        <v>0</v>
      </c>
      <c r="C10" s="9">
        <v>0</v>
      </c>
      <c r="D10" s="8">
        <v>7338578</v>
      </c>
      <c r="E10" s="10"/>
      <c r="F10" s="9">
        <v>0</v>
      </c>
      <c r="G10" s="6">
        <v>7338578</v>
      </c>
    </row>
    <row r="11" spans="1:7" thickBot="1" x14ac:dyDescent="0.4">
      <c r="A11" s="11" t="s">
        <v>9</v>
      </c>
      <c r="B11" s="12">
        <v>20481168</v>
      </c>
      <c r="C11" s="12">
        <v>21896625</v>
      </c>
      <c r="D11" s="12">
        <v>29451046</v>
      </c>
      <c r="E11" s="12">
        <v>20405926</v>
      </c>
      <c r="F11" s="12">
        <v>20451341</v>
      </c>
      <c r="G11" s="12">
        <v>112686107</v>
      </c>
    </row>
    <row r="12" spans="1:7" ht="14.45" x14ac:dyDescent="0.35">
      <c r="A12" s="13" t="s">
        <v>10</v>
      </c>
    </row>
    <row r="15" spans="1:7" ht="15.75" thickBot="1" x14ac:dyDescent="0.3">
      <c r="A15" s="2" t="s">
        <v>3</v>
      </c>
    </row>
    <row r="16" spans="1:7" thickBot="1" x14ac:dyDescent="0.4">
      <c r="A16" s="3" t="s">
        <v>1</v>
      </c>
      <c r="B16" s="4">
        <v>2020</v>
      </c>
      <c r="C16" s="4">
        <v>2021</v>
      </c>
      <c r="D16" s="4">
        <v>2022</v>
      </c>
      <c r="E16" s="4">
        <v>2023</v>
      </c>
      <c r="F16" s="4">
        <v>2024</v>
      </c>
      <c r="G16" s="4" t="s">
        <v>2</v>
      </c>
    </row>
    <row r="17" spans="1:7" ht="14.45" x14ac:dyDescent="0.35">
      <c r="A17" s="5" t="s">
        <v>11</v>
      </c>
      <c r="B17" s="6">
        <v>6920959</v>
      </c>
      <c r="C17" s="6">
        <v>7552120</v>
      </c>
      <c r="D17" s="6">
        <v>7557167</v>
      </c>
      <c r="E17" s="6">
        <v>7536122</v>
      </c>
      <c r="F17" s="6">
        <v>7432301</v>
      </c>
      <c r="G17" s="6">
        <v>36998670</v>
      </c>
    </row>
    <row r="18" spans="1:7" ht="14.45" x14ac:dyDescent="0.35">
      <c r="A18" s="7" t="s">
        <v>12</v>
      </c>
      <c r="B18" s="8">
        <v>3445233</v>
      </c>
      <c r="C18" s="8">
        <v>3660679</v>
      </c>
      <c r="D18" s="8">
        <v>3862977</v>
      </c>
      <c r="E18" s="8">
        <v>4102699</v>
      </c>
      <c r="F18" s="8">
        <v>4365288</v>
      </c>
      <c r="G18" s="8">
        <v>19436875</v>
      </c>
    </row>
    <row r="19" spans="1:7" ht="14.45" x14ac:dyDescent="0.35">
      <c r="A19" s="5" t="s">
        <v>13</v>
      </c>
      <c r="B19" s="6">
        <v>2145113</v>
      </c>
      <c r="C19" s="6">
        <v>1833807</v>
      </c>
      <c r="D19" s="6">
        <v>1818047</v>
      </c>
      <c r="E19" s="6">
        <v>1320888</v>
      </c>
      <c r="F19" s="6">
        <v>1331128</v>
      </c>
      <c r="G19" s="6">
        <v>8448984</v>
      </c>
    </row>
    <row r="20" spans="1:7" x14ac:dyDescent="0.25">
      <c r="A20" s="7" t="s">
        <v>14</v>
      </c>
      <c r="B20" s="8">
        <v>864216</v>
      </c>
      <c r="C20" s="8">
        <v>1498529</v>
      </c>
      <c r="D20" s="8">
        <v>2941512</v>
      </c>
      <c r="E20" s="8">
        <v>1173329</v>
      </c>
      <c r="F20" s="8">
        <v>514414</v>
      </c>
      <c r="G20" s="8">
        <v>6992000</v>
      </c>
    </row>
    <row r="21" spans="1:7" ht="15.75" thickBot="1" x14ac:dyDescent="0.3">
      <c r="A21" s="5" t="s">
        <v>15</v>
      </c>
      <c r="B21" s="14">
        <v>0</v>
      </c>
      <c r="C21" s="6">
        <v>1530000</v>
      </c>
      <c r="D21" s="14">
        <v>0</v>
      </c>
      <c r="E21" s="14">
        <v>0</v>
      </c>
      <c r="F21" s="14">
        <v>0</v>
      </c>
      <c r="G21" s="6">
        <v>1530000</v>
      </c>
    </row>
    <row r="22" spans="1:7" thickBot="1" x14ac:dyDescent="0.4">
      <c r="A22" s="11" t="s">
        <v>9</v>
      </c>
      <c r="B22" s="12">
        <v>13375521</v>
      </c>
      <c r="C22" s="12">
        <v>16075134</v>
      </c>
      <c r="D22" s="12">
        <v>16179704</v>
      </c>
      <c r="E22" s="12">
        <v>14133038</v>
      </c>
      <c r="F22" s="12">
        <v>13643131</v>
      </c>
      <c r="G22" s="12">
        <v>73406528</v>
      </c>
    </row>
    <row r="23" spans="1:7" ht="14.45" x14ac:dyDescent="0.35">
      <c r="A23" s="13" t="s">
        <v>10</v>
      </c>
    </row>
    <row r="26" spans="1:7" ht="15.75" thickBot="1" x14ac:dyDescent="0.3">
      <c r="A26" s="56" t="s">
        <v>16</v>
      </c>
      <c r="B26" s="56"/>
      <c r="C26" s="56"/>
      <c r="D26" s="56"/>
      <c r="E26" s="57"/>
      <c r="F26" s="57"/>
      <c r="G26" s="37"/>
    </row>
    <row r="27" spans="1:7" thickBot="1" x14ac:dyDescent="0.4">
      <c r="A27" s="3" t="s">
        <v>1</v>
      </c>
      <c r="B27" s="4">
        <v>2020</v>
      </c>
      <c r="C27" s="4">
        <v>2021</v>
      </c>
      <c r="D27" s="31">
        <v>2022</v>
      </c>
      <c r="E27" s="31">
        <v>2023</v>
      </c>
      <c r="F27" s="31">
        <v>2024</v>
      </c>
      <c r="G27" s="38" t="s">
        <v>2</v>
      </c>
    </row>
    <row r="28" spans="1:7" ht="14.45" x14ac:dyDescent="0.35">
      <c r="A28" s="5" t="s">
        <v>17</v>
      </c>
      <c r="B28" s="6">
        <v>248174</v>
      </c>
      <c r="C28" s="6">
        <v>355800</v>
      </c>
      <c r="D28" s="32">
        <v>372468</v>
      </c>
      <c r="E28" s="32">
        <v>379664</v>
      </c>
      <c r="F28" s="32">
        <v>382423</v>
      </c>
      <c r="G28" s="39">
        <v>1738529</v>
      </c>
    </row>
    <row r="29" spans="1:7" x14ac:dyDescent="0.25">
      <c r="A29" s="7" t="s">
        <v>18</v>
      </c>
      <c r="B29" s="8">
        <v>233597</v>
      </c>
      <c r="C29" s="8">
        <v>34797</v>
      </c>
      <c r="D29" s="33">
        <v>22469</v>
      </c>
      <c r="E29" s="33">
        <v>10347</v>
      </c>
      <c r="F29" s="33">
        <v>15138</v>
      </c>
      <c r="G29" s="40">
        <v>316348</v>
      </c>
    </row>
    <row r="30" spans="1:7" x14ac:dyDescent="0.25">
      <c r="A30" s="5" t="s">
        <v>19</v>
      </c>
      <c r="B30" s="14">
        <v>0</v>
      </c>
      <c r="C30" s="14">
        <v>0</v>
      </c>
      <c r="D30" s="34">
        <v>500000</v>
      </c>
      <c r="E30" s="34">
        <v>500000</v>
      </c>
      <c r="F30" s="34">
        <v>500000</v>
      </c>
      <c r="G30" s="41">
        <v>1500000</v>
      </c>
    </row>
    <row r="31" spans="1:7" x14ac:dyDescent="0.25">
      <c r="A31" s="7" t="s">
        <v>12</v>
      </c>
      <c r="B31" s="8">
        <v>965422</v>
      </c>
      <c r="C31" s="8">
        <v>994384</v>
      </c>
      <c r="D31" s="33">
        <v>1024435</v>
      </c>
      <c r="E31" s="33">
        <v>1055168</v>
      </c>
      <c r="F31" s="33">
        <v>1086823</v>
      </c>
      <c r="G31" s="40">
        <v>5126232</v>
      </c>
    </row>
    <row r="32" spans="1:7" ht="15.75" thickBot="1" x14ac:dyDescent="0.3">
      <c r="A32" s="5" t="s">
        <v>13</v>
      </c>
      <c r="B32" s="6">
        <v>1232942</v>
      </c>
      <c r="C32" s="6">
        <v>335801</v>
      </c>
      <c r="D32" s="35">
        <v>280891</v>
      </c>
      <c r="E32" s="35">
        <v>262717</v>
      </c>
      <c r="F32" s="35">
        <v>289593</v>
      </c>
      <c r="G32" s="42">
        <v>2401944</v>
      </c>
    </row>
    <row r="33" spans="1:9" ht="15.75" thickBot="1" x14ac:dyDescent="0.3">
      <c r="A33" s="11" t="s">
        <v>9</v>
      </c>
      <c r="B33" s="12">
        <v>2680135</v>
      </c>
      <c r="C33" s="12">
        <v>1720782</v>
      </c>
      <c r="D33" s="36">
        <v>2200263</v>
      </c>
      <c r="E33" s="36">
        <v>2207896</v>
      </c>
      <c r="F33" s="36">
        <v>2273977</v>
      </c>
      <c r="G33" s="43">
        <v>11083053</v>
      </c>
    </row>
    <row r="34" spans="1:9" x14ac:dyDescent="0.25">
      <c r="A34" s="13" t="s">
        <v>10</v>
      </c>
      <c r="D34" s="59"/>
      <c r="E34" s="59"/>
      <c r="F34" s="59"/>
      <c r="G34" s="59"/>
    </row>
    <row r="36" spans="1:9" ht="15.75" thickBot="1" x14ac:dyDescent="0.3">
      <c r="A36" s="56" t="s">
        <v>20</v>
      </c>
      <c r="B36" s="56"/>
      <c r="C36" s="56"/>
      <c r="D36" s="56"/>
      <c r="E36" s="56"/>
      <c r="F36" s="56"/>
      <c r="G36" s="56"/>
    </row>
    <row r="37" spans="1:9" ht="15.75" thickBot="1" x14ac:dyDescent="0.3">
      <c r="A37" s="3" t="s">
        <v>1</v>
      </c>
      <c r="B37" s="4">
        <v>2020</v>
      </c>
      <c r="C37" s="4">
        <v>2021</v>
      </c>
      <c r="D37" s="4">
        <v>2022</v>
      </c>
      <c r="E37" s="4">
        <v>2023</v>
      </c>
      <c r="F37" s="4">
        <v>2024</v>
      </c>
      <c r="G37" s="38" t="s">
        <v>2</v>
      </c>
    </row>
    <row r="38" spans="1:9" ht="14.45" customHeight="1" x14ac:dyDescent="0.25">
      <c r="A38" s="5" t="s">
        <v>21</v>
      </c>
      <c r="B38" s="15">
        <v>1740815</v>
      </c>
      <c r="C38" s="15">
        <v>1556707</v>
      </c>
      <c r="D38" s="15">
        <v>850682</v>
      </c>
      <c r="E38" s="15">
        <v>459008</v>
      </c>
      <c r="F38" s="15">
        <v>485017</v>
      </c>
      <c r="G38" s="44">
        <v>5092228</v>
      </c>
    </row>
    <row r="39" spans="1:9" x14ac:dyDescent="0.25">
      <c r="A39" s="7" t="s">
        <v>22</v>
      </c>
      <c r="B39" s="8">
        <v>489818</v>
      </c>
      <c r="C39" s="8">
        <v>1286220</v>
      </c>
      <c r="D39" s="8">
        <v>1480121</v>
      </c>
      <c r="E39" s="8">
        <v>1538537</v>
      </c>
      <c r="F39" s="8">
        <v>1193172</v>
      </c>
      <c r="G39" s="40">
        <v>5987868</v>
      </c>
    </row>
    <row r="40" spans="1:9" ht="14.45" customHeight="1" x14ac:dyDescent="0.25">
      <c r="A40" s="5" t="s">
        <v>23</v>
      </c>
      <c r="B40" s="15">
        <v>1196653</v>
      </c>
      <c r="C40" s="15">
        <v>105458</v>
      </c>
      <c r="D40" s="15">
        <v>189798</v>
      </c>
      <c r="E40" s="15">
        <v>853000</v>
      </c>
      <c r="F40" s="15">
        <v>1634878</v>
      </c>
      <c r="G40" s="45">
        <v>3979788</v>
      </c>
    </row>
    <row r="41" spans="1:9" x14ac:dyDescent="0.25">
      <c r="A41" s="7" t="s">
        <v>24</v>
      </c>
      <c r="B41" s="8">
        <v>10355</v>
      </c>
      <c r="C41" s="8">
        <v>7068</v>
      </c>
      <c r="D41" s="8">
        <v>8081</v>
      </c>
      <c r="E41" s="8">
        <v>7915</v>
      </c>
      <c r="F41" s="8">
        <v>7768</v>
      </c>
      <c r="G41" s="40">
        <v>41187</v>
      </c>
    </row>
    <row r="42" spans="1:9" ht="14.45" customHeight="1" x14ac:dyDescent="0.25">
      <c r="A42" s="5" t="s">
        <v>25</v>
      </c>
      <c r="B42" s="16">
        <v>692</v>
      </c>
      <c r="C42" s="16">
        <v>692</v>
      </c>
      <c r="D42" s="16">
        <v>692</v>
      </c>
      <c r="E42" s="16">
        <v>692</v>
      </c>
      <c r="F42" s="16">
        <v>692</v>
      </c>
      <c r="G42" s="45">
        <v>3459</v>
      </c>
    </row>
    <row r="43" spans="1:9" ht="15.75" thickBot="1" x14ac:dyDescent="0.3">
      <c r="A43" s="7" t="s">
        <v>26</v>
      </c>
      <c r="B43" s="8">
        <v>8469</v>
      </c>
      <c r="C43" s="8">
        <v>8777</v>
      </c>
      <c r="D43" s="8">
        <v>41822</v>
      </c>
      <c r="E43" s="8">
        <v>38836</v>
      </c>
      <c r="F43" s="8">
        <v>19444</v>
      </c>
      <c r="G43" s="46">
        <v>117347</v>
      </c>
    </row>
    <row r="44" spans="1:9" ht="15.75" thickBot="1" x14ac:dyDescent="0.3">
      <c r="A44" s="11" t="s">
        <v>27</v>
      </c>
      <c r="B44" s="12">
        <v>3446801</v>
      </c>
      <c r="C44" s="12">
        <v>2964922</v>
      </c>
      <c r="D44" s="12">
        <v>2571196</v>
      </c>
      <c r="E44" s="12">
        <v>2897987</v>
      </c>
      <c r="F44" s="12">
        <v>3340970</v>
      </c>
      <c r="G44" s="43">
        <v>15221877</v>
      </c>
      <c r="I44" s="1"/>
    </row>
    <row r="45" spans="1:9" x14ac:dyDescent="0.25">
      <c r="A45" s="13" t="s">
        <v>10</v>
      </c>
      <c r="G45" s="47"/>
      <c r="I45" s="1"/>
    </row>
    <row r="47" spans="1:9" ht="15.75" thickBot="1" x14ac:dyDescent="0.3">
      <c r="A47" s="56" t="s">
        <v>28</v>
      </c>
      <c r="B47" s="56"/>
      <c r="C47" s="56"/>
    </row>
    <row r="48" spans="1:9" ht="45.75" thickBot="1" x14ac:dyDescent="0.3">
      <c r="A48" s="17" t="s">
        <v>29</v>
      </c>
      <c r="B48" s="18" t="s">
        <v>27</v>
      </c>
      <c r="C48" s="18" t="s">
        <v>30</v>
      </c>
    </row>
    <row r="49" spans="1:3" ht="15.75" thickBot="1" x14ac:dyDescent="0.3">
      <c r="A49" s="19" t="s">
        <v>31</v>
      </c>
      <c r="B49" s="20">
        <v>38463001</v>
      </c>
      <c r="C49" s="21">
        <v>0.34</v>
      </c>
    </row>
    <row r="50" spans="1:3" ht="15.75" thickBot="1" x14ac:dyDescent="0.3">
      <c r="A50" s="19" t="s">
        <v>32</v>
      </c>
      <c r="B50" s="20">
        <v>23983996</v>
      </c>
      <c r="C50" s="21">
        <v>0.21</v>
      </c>
    </row>
    <row r="51" spans="1:3" ht="15.75" thickBot="1" x14ac:dyDescent="0.3">
      <c r="A51" s="19" t="s">
        <v>33</v>
      </c>
      <c r="B51" s="20">
        <v>13938921</v>
      </c>
      <c r="C51" s="21">
        <v>0.12</v>
      </c>
    </row>
    <row r="52" spans="1:3" ht="15.75" thickBot="1" x14ac:dyDescent="0.3">
      <c r="A52" s="19" t="s">
        <v>34</v>
      </c>
      <c r="B52" s="20">
        <v>8039313</v>
      </c>
      <c r="C52" s="21">
        <v>7.0000000000000007E-2</v>
      </c>
    </row>
    <row r="53" spans="1:3" ht="15.75" thickBot="1" x14ac:dyDescent="0.3">
      <c r="A53" s="19" t="s">
        <v>35</v>
      </c>
      <c r="B53" s="20">
        <v>6709889</v>
      </c>
      <c r="C53" s="21">
        <v>0.06</v>
      </c>
    </row>
    <row r="54" spans="1:3" ht="15.75" thickBot="1" x14ac:dyDescent="0.3">
      <c r="A54" s="19" t="s">
        <v>36</v>
      </c>
      <c r="B54" s="20">
        <v>6499260</v>
      </c>
      <c r="C54" s="21">
        <v>0.06</v>
      </c>
    </row>
    <row r="55" spans="1:3" ht="15.75" thickBot="1" x14ac:dyDescent="0.3">
      <c r="A55" s="19" t="s">
        <v>37</v>
      </c>
      <c r="B55" s="20">
        <v>5115904</v>
      </c>
      <c r="C55" s="21">
        <v>0.05</v>
      </c>
    </row>
    <row r="56" spans="1:3" ht="15.75" thickBot="1" x14ac:dyDescent="0.3">
      <c r="A56" s="19" t="s">
        <v>38</v>
      </c>
      <c r="B56" s="20">
        <v>4719925</v>
      </c>
      <c r="C56" s="21">
        <v>0.04</v>
      </c>
    </row>
    <row r="57" spans="1:3" ht="15.75" thickBot="1" x14ac:dyDescent="0.3">
      <c r="A57" s="19" t="s">
        <v>39</v>
      </c>
      <c r="B57" s="20">
        <v>1848255</v>
      </c>
      <c r="C57" s="21">
        <v>0.02</v>
      </c>
    </row>
    <row r="58" spans="1:3" ht="15.75" thickBot="1" x14ac:dyDescent="0.3">
      <c r="A58" s="19" t="s">
        <v>40</v>
      </c>
      <c r="B58" s="20">
        <v>1024407</v>
      </c>
      <c r="C58" s="21">
        <v>0.01</v>
      </c>
    </row>
    <row r="59" spans="1:3" ht="15.75" thickBot="1" x14ac:dyDescent="0.3">
      <c r="A59" s="19" t="s">
        <v>41</v>
      </c>
      <c r="B59" s="20">
        <v>871865</v>
      </c>
      <c r="C59" s="21">
        <v>0.01</v>
      </c>
    </row>
    <row r="60" spans="1:3" ht="15.75" thickBot="1" x14ac:dyDescent="0.3">
      <c r="A60" s="19" t="s">
        <v>42</v>
      </c>
      <c r="B60" s="20">
        <v>627974</v>
      </c>
      <c r="C60" s="21">
        <v>0.01</v>
      </c>
    </row>
    <row r="61" spans="1:3" ht="15.75" thickBot="1" x14ac:dyDescent="0.3">
      <c r="A61" s="19" t="s">
        <v>43</v>
      </c>
      <c r="B61" s="20">
        <v>454577</v>
      </c>
      <c r="C61" s="21">
        <v>0</v>
      </c>
    </row>
    <row r="62" spans="1:3" ht="15.75" thickBot="1" x14ac:dyDescent="0.3">
      <c r="A62" s="19" t="s">
        <v>44</v>
      </c>
      <c r="B62" s="20">
        <v>242101</v>
      </c>
      <c r="C62" s="21">
        <v>0</v>
      </c>
    </row>
    <row r="63" spans="1:3" ht="15.75" thickBot="1" x14ac:dyDescent="0.3">
      <c r="A63" s="19" t="s">
        <v>45</v>
      </c>
      <c r="B63" s="20">
        <v>96947</v>
      </c>
      <c r="C63" s="21">
        <v>0</v>
      </c>
    </row>
    <row r="64" spans="1:3" ht="15.75" thickBot="1" x14ac:dyDescent="0.3">
      <c r="A64" s="19" t="s">
        <v>46</v>
      </c>
      <c r="B64" s="20">
        <v>49772</v>
      </c>
      <c r="C64" s="21">
        <v>0</v>
      </c>
    </row>
    <row r="65" spans="1:10" ht="15.75" thickBot="1" x14ac:dyDescent="0.3">
      <c r="A65" s="22" t="s">
        <v>27</v>
      </c>
      <c r="B65" s="23">
        <v>112686107</v>
      </c>
      <c r="C65" s="21">
        <v>1</v>
      </c>
    </row>
    <row r="66" spans="1:10" x14ac:dyDescent="0.25">
      <c r="A66" s="24" t="s">
        <v>10</v>
      </c>
    </row>
    <row r="68" spans="1:10" ht="15.75" thickBot="1" x14ac:dyDescent="0.3">
      <c r="A68" s="58" t="s">
        <v>47</v>
      </c>
      <c r="B68" s="58"/>
      <c r="C68" s="58"/>
    </row>
    <row r="69" spans="1:10" ht="57" thickBot="1" x14ac:dyDescent="0.3">
      <c r="A69" s="25" t="s">
        <v>29</v>
      </c>
      <c r="B69" s="26" t="s">
        <v>48</v>
      </c>
      <c r="C69" s="26" t="s">
        <v>49</v>
      </c>
      <c r="D69" s="26" t="s">
        <v>50</v>
      </c>
      <c r="E69" s="26" t="s">
        <v>51</v>
      </c>
      <c r="F69" s="26" t="s">
        <v>52</v>
      </c>
      <c r="G69" s="26" t="s">
        <v>53</v>
      </c>
      <c r="H69" s="26" t="s">
        <v>54</v>
      </c>
      <c r="I69" s="26" t="s">
        <v>55</v>
      </c>
      <c r="J69" s="26" t="s">
        <v>27</v>
      </c>
    </row>
    <row r="70" spans="1:10" x14ac:dyDescent="0.25">
      <c r="A70" s="27" t="s">
        <v>31</v>
      </c>
      <c r="B70" s="28">
        <v>2905647</v>
      </c>
      <c r="C70" s="29">
        <v>0</v>
      </c>
      <c r="D70" s="28">
        <v>3776892</v>
      </c>
      <c r="E70" s="28">
        <v>9967656</v>
      </c>
      <c r="F70" s="28">
        <v>3899737</v>
      </c>
      <c r="G70" s="28">
        <v>12801331</v>
      </c>
      <c r="H70" s="28">
        <v>960293</v>
      </c>
      <c r="I70" s="28">
        <v>4151445</v>
      </c>
      <c r="J70" s="28">
        <v>38463001</v>
      </c>
    </row>
    <row r="71" spans="1:10" x14ac:dyDescent="0.25">
      <c r="A71" s="27" t="s">
        <v>32</v>
      </c>
      <c r="B71" s="28">
        <v>317039</v>
      </c>
      <c r="C71" s="28">
        <v>13009358</v>
      </c>
      <c r="D71" s="28">
        <v>205612</v>
      </c>
      <c r="E71" s="29">
        <v>0</v>
      </c>
      <c r="F71" s="28">
        <v>10451987</v>
      </c>
      <c r="G71" s="29">
        <v>0</v>
      </c>
      <c r="H71" s="29">
        <v>0</v>
      </c>
      <c r="I71" s="29">
        <v>0</v>
      </c>
      <c r="J71" s="28">
        <v>23983996</v>
      </c>
    </row>
    <row r="72" spans="1:10" x14ac:dyDescent="0.25">
      <c r="A72" s="27" t="s">
        <v>33</v>
      </c>
      <c r="B72" s="28">
        <v>1006316</v>
      </c>
      <c r="C72" s="28">
        <v>3287337</v>
      </c>
      <c r="D72" s="28">
        <v>6278368</v>
      </c>
      <c r="E72" s="29">
        <v>0</v>
      </c>
      <c r="F72" s="28">
        <v>3366901</v>
      </c>
      <c r="G72" s="29">
        <v>0</v>
      </c>
      <c r="H72" s="29">
        <v>0</v>
      </c>
      <c r="I72" s="29">
        <v>0</v>
      </c>
      <c r="J72" s="28">
        <v>13938921</v>
      </c>
    </row>
    <row r="73" spans="1:10" x14ac:dyDescent="0.25">
      <c r="A73" s="27" t="s">
        <v>34</v>
      </c>
      <c r="B73" s="28">
        <v>41688</v>
      </c>
      <c r="C73" s="29">
        <v>0</v>
      </c>
      <c r="D73" s="28">
        <v>115376</v>
      </c>
      <c r="E73" s="28">
        <v>5209575</v>
      </c>
      <c r="F73" s="28">
        <v>1231696</v>
      </c>
      <c r="G73" s="28">
        <v>1440978</v>
      </c>
      <c r="H73" s="29">
        <v>0</v>
      </c>
      <c r="I73" s="29">
        <v>0</v>
      </c>
      <c r="J73" s="28">
        <v>8039313</v>
      </c>
    </row>
    <row r="74" spans="1:10" x14ac:dyDescent="0.25">
      <c r="A74" s="27" t="s">
        <v>35</v>
      </c>
      <c r="B74" s="28">
        <v>562912</v>
      </c>
      <c r="C74" s="28">
        <v>1313174</v>
      </c>
      <c r="D74" s="28">
        <v>130247</v>
      </c>
      <c r="E74" s="29">
        <v>0</v>
      </c>
      <c r="F74" s="28">
        <v>4703556</v>
      </c>
      <c r="G74" s="29">
        <v>0</v>
      </c>
      <c r="H74" s="29">
        <v>0</v>
      </c>
      <c r="I74" s="29">
        <v>0</v>
      </c>
      <c r="J74" s="28">
        <v>6709889</v>
      </c>
    </row>
    <row r="75" spans="1:10" x14ac:dyDescent="0.25">
      <c r="A75" s="27" t="s">
        <v>36</v>
      </c>
      <c r="B75" s="28">
        <v>39873</v>
      </c>
      <c r="C75" s="29">
        <v>0</v>
      </c>
      <c r="D75" s="29">
        <v>0</v>
      </c>
      <c r="E75" s="29">
        <v>0</v>
      </c>
      <c r="F75" s="28">
        <v>751895</v>
      </c>
      <c r="G75" s="28">
        <v>4675777</v>
      </c>
      <c r="H75" s="29">
        <v>0</v>
      </c>
      <c r="I75" s="28">
        <v>1031714</v>
      </c>
      <c r="J75" s="28">
        <v>6499260</v>
      </c>
    </row>
    <row r="76" spans="1:10" x14ac:dyDescent="0.25">
      <c r="A76" s="27" t="s">
        <v>37</v>
      </c>
      <c r="B76" s="28">
        <v>454999</v>
      </c>
      <c r="C76" s="29">
        <v>0</v>
      </c>
      <c r="D76" s="28">
        <v>17306</v>
      </c>
      <c r="E76" s="29">
        <v>0</v>
      </c>
      <c r="F76" s="28">
        <v>1008882</v>
      </c>
      <c r="G76" s="28">
        <v>3634716</v>
      </c>
      <c r="H76" s="29">
        <v>0</v>
      </c>
      <c r="I76" s="29">
        <v>0</v>
      </c>
      <c r="J76" s="28">
        <v>5115904</v>
      </c>
    </row>
    <row r="77" spans="1:10" x14ac:dyDescent="0.25">
      <c r="A77" s="27" t="s">
        <v>38</v>
      </c>
      <c r="B77" s="28">
        <v>563031</v>
      </c>
      <c r="C77" s="28">
        <v>176331</v>
      </c>
      <c r="D77" s="28">
        <v>318802</v>
      </c>
      <c r="E77" s="28">
        <v>41187</v>
      </c>
      <c r="F77" s="28">
        <v>1386305</v>
      </c>
      <c r="G77" s="28">
        <v>78850</v>
      </c>
      <c r="H77" s="29">
        <v>0</v>
      </c>
      <c r="I77" s="28">
        <v>2155419</v>
      </c>
      <c r="J77" s="28">
        <v>4719925</v>
      </c>
    </row>
    <row r="78" spans="1:10" x14ac:dyDescent="0.25">
      <c r="A78" s="27" t="s">
        <v>39</v>
      </c>
      <c r="B78" s="28">
        <v>721913</v>
      </c>
      <c r="C78" s="29">
        <v>0</v>
      </c>
      <c r="D78" s="29">
        <v>0</v>
      </c>
      <c r="E78" s="29">
        <v>0</v>
      </c>
      <c r="F78" s="28">
        <v>1122128</v>
      </c>
      <c r="G78" s="28">
        <v>4214</v>
      </c>
      <c r="H78" s="29">
        <v>0</v>
      </c>
      <c r="I78" s="29">
        <v>0</v>
      </c>
      <c r="J78" s="28">
        <v>1848255</v>
      </c>
    </row>
    <row r="79" spans="1:10" x14ac:dyDescent="0.25">
      <c r="A79" s="27" t="s">
        <v>40</v>
      </c>
      <c r="B79" s="29">
        <v>427</v>
      </c>
      <c r="C79" s="29">
        <v>0</v>
      </c>
      <c r="D79" s="28">
        <v>192835</v>
      </c>
      <c r="E79" s="28">
        <v>3459</v>
      </c>
      <c r="F79" s="28">
        <v>355138</v>
      </c>
      <c r="G79" s="28">
        <v>472548</v>
      </c>
      <c r="H79" s="29">
        <v>0</v>
      </c>
      <c r="I79" s="29">
        <v>0</v>
      </c>
      <c r="J79" s="28">
        <v>1024407</v>
      </c>
    </row>
    <row r="80" spans="1:10" x14ac:dyDescent="0.25">
      <c r="A80" s="27" t="s">
        <v>41</v>
      </c>
      <c r="B80" s="29">
        <v>0</v>
      </c>
      <c r="C80" s="29">
        <v>0</v>
      </c>
      <c r="D80" s="28">
        <v>40940</v>
      </c>
      <c r="E80" s="29">
        <v>0</v>
      </c>
      <c r="F80" s="28">
        <v>738661</v>
      </c>
      <c r="G80" s="28">
        <v>92264</v>
      </c>
      <c r="H80" s="29">
        <v>0</v>
      </c>
      <c r="I80" s="29">
        <v>0</v>
      </c>
      <c r="J80" s="28">
        <v>871865</v>
      </c>
    </row>
    <row r="81" spans="1:10" x14ac:dyDescent="0.25">
      <c r="A81" s="27" t="s">
        <v>42</v>
      </c>
      <c r="B81" s="29">
        <v>0</v>
      </c>
      <c r="C81" s="29">
        <v>0</v>
      </c>
      <c r="D81" s="29">
        <v>0</v>
      </c>
      <c r="E81" s="29">
        <v>0</v>
      </c>
      <c r="F81" s="28">
        <v>627974</v>
      </c>
      <c r="G81" s="29">
        <v>0</v>
      </c>
      <c r="H81" s="29">
        <v>0</v>
      </c>
      <c r="I81" s="29">
        <v>0</v>
      </c>
      <c r="J81" s="28">
        <v>627974</v>
      </c>
    </row>
    <row r="82" spans="1:10" x14ac:dyDescent="0.25">
      <c r="A82" s="27" t="s">
        <v>56</v>
      </c>
      <c r="B82" s="29">
        <v>0</v>
      </c>
      <c r="C82" s="29">
        <v>0</v>
      </c>
      <c r="D82" s="29">
        <v>0</v>
      </c>
      <c r="E82" s="29">
        <v>0</v>
      </c>
      <c r="F82" s="28">
        <v>454577</v>
      </c>
      <c r="G82" s="29">
        <v>0</v>
      </c>
      <c r="H82" s="29">
        <v>0</v>
      </c>
      <c r="I82" s="29">
        <v>0</v>
      </c>
      <c r="J82" s="28">
        <v>454577</v>
      </c>
    </row>
    <row r="83" spans="1:10" x14ac:dyDescent="0.25">
      <c r="A83" s="27" t="s">
        <v>44</v>
      </c>
      <c r="B83" s="28">
        <v>7590</v>
      </c>
      <c r="C83" s="29">
        <v>0</v>
      </c>
      <c r="D83" s="29">
        <v>0</v>
      </c>
      <c r="E83" s="29">
        <v>0</v>
      </c>
      <c r="F83" s="28">
        <v>234511</v>
      </c>
      <c r="G83" s="29">
        <v>0</v>
      </c>
      <c r="H83" s="29">
        <v>0</v>
      </c>
      <c r="I83" s="29">
        <v>0</v>
      </c>
      <c r="J83" s="28">
        <v>242101</v>
      </c>
    </row>
    <row r="84" spans="1:10" x14ac:dyDescent="0.25">
      <c r="A84" s="27" t="s">
        <v>45</v>
      </c>
      <c r="B84" s="29">
        <v>0</v>
      </c>
      <c r="C84" s="29">
        <v>0</v>
      </c>
      <c r="D84" s="28">
        <v>6676</v>
      </c>
      <c r="E84" s="29">
        <v>0</v>
      </c>
      <c r="F84" s="28">
        <v>90271</v>
      </c>
      <c r="G84" s="29">
        <v>0</v>
      </c>
      <c r="H84" s="29">
        <v>0</v>
      </c>
      <c r="I84" s="29">
        <v>0</v>
      </c>
      <c r="J84" s="28">
        <v>96947</v>
      </c>
    </row>
    <row r="85" spans="1:10" ht="15.75" thickBot="1" x14ac:dyDescent="0.3">
      <c r="A85" s="27" t="s">
        <v>57</v>
      </c>
      <c r="B85" s="29">
        <v>0</v>
      </c>
      <c r="C85" s="29">
        <v>0</v>
      </c>
      <c r="D85" s="29">
        <v>0</v>
      </c>
      <c r="E85" s="29">
        <v>0</v>
      </c>
      <c r="F85" s="28">
        <v>49772</v>
      </c>
      <c r="G85" s="29">
        <v>0</v>
      </c>
      <c r="H85" s="29">
        <v>0</v>
      </c>
      <c r="I85" s="29">
        <v>0</v>
      </c>
      <c r="J85" s="28">
        <v>49772</v>
      </c>
    </row>
    <row r="86" spans="1:10" ht="15.75" thickBot="1" x14ac:dyDescent="0.3">
      <c r="A86" s="25" t="s">
        <v>27</v>
      </c>
      <c r="B86" s="30">
        <v>6621436</v>
      </c>
      <c r="C86" s="30">
        <v>17786199</v>
      </c>
      <c r="D86" s="30">
        <v>11083053</v>
      </c>
      <c r="E86" s="30">
        <v>15221877</v>
      </c>
      <c r="F86" s="30">
        <v>30473992</v>
      </c>
      <c r="G86" s="30">
        <v>23200678</v>
      </c>
      <c r="H86" s="30">
        <v>960293</v>
      </c>
      <c r="I86" s="30">
        <v>7338578</v>
      </c>
      <c r="J86" s="30">
        <v>112686107</v>
      </c>
    </row>
  </sheetData>
  <mergeCells count="7">
    <mergeCell ref="A26:D26"/>
    <mergeCell ref="E26:F26"/>
    <mergeCell ref="A47:C47"/>
    <mergeCell ref="A68:C68"/>
    <mergeCell ref="D34:E34"/>
    <mergeCell ref="F34:G34"/>
    <mergeCell ref="A36:G36"/>
  </mergeCells>
  <pageMargins left="0.70866141732283472" right="0.70866141732283472" top="0.74803149606299213" bottom="0.74803149606299213" header="0.31496062992125984" footer="0.31496062992125984"/>
  <pageSetup scale="84" fitToHeight="3" orientation="landscape" r:id="rId1"/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20" sqref="I20"/>
    </sheetView>
  </sheetViews>
  <sheetFormatPr baseColWidth="10" defaultRowHeight="15" x14ac:dyDescent="0.25"/>
  <cols>
    <col min="1" max="1" width="29.7109375" customWidth="1"/>
  </cols>
  <sheetData>
    <row r="1" spans="1:11" x14ac:dyDescent="0.25">
      <c r="A1" s="50" t="s">
        <v>58</v>
      </c>
      <c r="B1" s="51">
        <v>2021</v>
      </c>
      <c r="C1" s="51">
        <v>2022</v>
      </c>
      <c r="D1" s="51">
        <v>2023</v>
      </c>
      <c r="E1" s="51">
        <v>2024</v>
      </c>
      <c r="F1" s="51" t="s">
        <v>2</v>
      </c>
    </row>
    <row r="2" spans="1:11" ht="33" customHeight="1" x14ac:dyDescent="0.25">
      <c r="A2" s="48" t="s">
        <v>59</v>
      </c>
      <c r="B2" s="49">
        <v>916293</v>
      </c>
      <c r="C2" s="49">
        <v>947093</v>
      </c>
      <c r="D2" s="49">
        <v>951260</v>
      </c>
      <c r="E2" s="49">
        <v>981499</v>
      </c>
      <c r="F2" s="49">
        <f>SUM(B2:E2)</f>
        <v>3796145</v>
      </c>
    </row>
    <row r="3" spans="1:11" x14ac:dyDescent="0.25">
      <c r="A3" s="52" t="s">
        <v>60</v>
      </c>
      <c r="B3" s="53">
        <f>$B$2*F3</f>
        <v>40133.633399999999</v>
      </c>
      <c r="C3" s="53">
        <f>$C$2*F3</f>
        <v>41482.6734</v>
      </c>
      <c r="D3" s="53">
        <f>$D$2*F3</f>
        <v>41665.188000000002</v>
      </c>
      <c r="E3" s="53">
        <f>$E$2*F3</f>
        <v>42989.656199999998</v>
      </c>
      <c r="F3" s="54">
        <v>4.3799999999999999E-2</v>
      </c>
    </row>
    <row r="4" spans="1:11" x14ac:dyDescent="0.25">
      <c r="A4" s="52" t="s">
        <v>61</v>
      </c>
      <c r="B4" s="53">
        <f t="shared" ref="B4:B22" si="0">$B$2*F4</f>
        <v>17959.342799999999</v>
      </c>
      <c r="C4" s="53">
        <f t="shared" ref="C4:C22" si="1">$C$2*F4</f>
        <v>18563.022799999999</v>
      </c>
      <c r="D4" s="53">
        <f t="shared" ref="D4:D22" si="2">$D$2*F4</f>
        <v>18644.696</v>
      </c>
      <c r="E4" s="53">
        <f t="shared" ref="E4:E22" si="3">$E$2*F4</f>
        <v>19237.380399999998</v>
      </c>
      <c r="F4" s="54">
        <v>1.9599999999999999E-2</v>
      </c>
    </row>
    <row r="5" spans="1:11" x14ac:dyDescent="0.25">
      <c r="A5" s="52" t="s">
        <v>62</v>
      </c>
      <c r="B5" s="53">
        <f t="shared" si="0"/>
        <v>27763.677899999999</v>
      </c>
      <c r="C5" s="53">
        <f t="shared" si="1"/>
        <v>28696.917899999997</v>
      </c>
      <c r="D5" s="53">
        <f t="shared" si="2"/>
        <v>28823.177999999996</v>
      </c>
      <c r="E5" s="53">
        <f t="shared" si="3"/>
        <v>29739.419699999999</v>
      </c>
      <c r="F5" s="54">
        <v>3.0299999999999997E-2</v>
      </c>
    </row>
    <row r="6" spans="1:11" x14ac:dyDescent="0.25">
      <c r="A6" s="52" t="s">
        <v>63</v>
      </c>
      <c r="B6" s="53">
        <f t="shared" si="0"/>
        <v>68721.974999999991</v>
      </c>
      <c r="C6" s="53">
        <f t="shared" si="1"/>
        <v>71031.974999999991</v>
      </c>
      <c r="D6" s="53">
        <f t="shared" si="2"/>
        <v>71344.5</v>
      </c>
      <c r="E6" s="53">
        <f t="shared" si="3"/>
        <v>73612.425000000003</v>
      </c>
      <c r="F6" s="54">
        <v>7.4999999999999997E-2</v>
      </c>
      <c r="I6" s="60" t="s">
        <v>80</v>
      </c>
      <c r="J6" s="60"/>
      <c r="K6" s="60"/>
    </row>
    <row r="7" spans="1:11" x14ac:dyDescent="0.25">
      <c r="A7" s="52" t="s">
        <v>64</v>
      </c>
      <c r="B7" s="53">
        <f t="shared" si="0"/>
        <v>65514.94950000001</v>
      </c>
      <c r="C7" s="53">
        <f t="shared" si="1"/>
        <v>67717.149500000014</v>
      </c>
      <c r="D7" s="53">
        <f t="shared" si="2"/>
        <v>68015.090000000011</v>
      </c>
      <c r="E7" s="53">
        <f t="shared" si="3"/>
        <v>70177.178500000009</v>
      </c>
      <c r="F7" s="54">
        <v>7.1500000000000008E-2</v>
      </c>
      <c r="I7" s="60"/>
      <c r="J7" s="60"/>
      <c r="K7" s="60"/>
    </row>
    <row r="8" spans="1:11" x14ac:dyDescent="0.25">
      <c r="A8" s="52" t="s">
        <v>65</v>
      </c>
      <c r="B8" s="53">
        <f t="shared" si="0"/>
        <v>28863.229500000001</v>
      </c>
      <c r="C8" s="53">
        <f t="shared" si="1"/>
        <v>29833.429500000002</v>
      </c>
      <c r="D8" s="53">
        <f t="shared" si="2"/>
        <v>29964.69</v>
      </c>
      <c r="E8" s="53">
        <f t="shared" si="3"/>
        <v>30917.218499999999</v>
      </c>
      <c r="F8" s="54">
        <v>3.15E-2</v>
      </c>
      <c r="I8" s="60"/>
      <c r="J8" s="60"/>
      <c r="K8" s="60"/>
    </row>
    <row r="9" spans="1:11" x14ac:dyDescent="0.25">
      <c r="A9" s="52" t="s">
        <v>66</v>
      </c>
      <c r="B9" s="53">
        <f t="shared" si="0"/>
        <v>81733.335600000006</v>
      </c>
      <c r="C9" s="53">
        <f t="shared" si="1"/>
        <v>84480.695600000006</v>
      </c>
      <c r="D9" s="53">
        <f t="shared" si="2"/>
        <v>84852.392000000007</v>
      </c>
      <c r="E9" s="53">
        <f t="shared" si="3"/>
        <v>87549.710800000001</v>
      </c>
      <c r="F9" s="54">
        <v>8.9200000000000002E-2</v>
      </c>
      <c r="I9" s="60"/>
      <c r="J9" s="60"/>
      <c r="K9" s="60"/>
    </row>
    <row r="10" spans="1:11" x14ac:dyDescent="0.25">
      <c r="A10" s="52" t="s">
        <v>67</v>
      </c>
      <c r="B10" s="53">
        <f t="shared" si="0"/>
        <v>95935.877099999998</v>
      </c>
      <c r="C10" s="53">
        <f t="shared" si="1"/>
        <v>99160.637100000007</v>
      </c>
      <c r="D10" s="53">
        <f t="shared" si="2"/>
        <v>99596.922000000006</v>
      </c>
      <c r="E10" s="53">
        <f t="shared" si="3"/>
        <v>102762.94530000001</v>
      </c>
      <c r="F10" s="54">
        <v>0.1047</v>
      </c>
      <c r="I10" s="60"/>
      <c r="J10" s="60"/>
      <c r="K10" s="60"/>
    </row>
    <row r="11" spans="1:11" x14ac:dyDescent="0.25">
      <c r="A11" s="52" t="s">
        <v>68</v>
      </c>
      <c r="B11" s="53">
        <f t="shared" si="0"/>
        <v>31612.108500000002</v>
      </c>
      <c r="C11" s="53">
        <f t="shared" si="1"/>
        <v>32674.708500000004</v>
      </c>
      <c r="D11" s="53">
        <f t="shared" si="2"/>
        <v>32818.47</v>
      </c>
      <c r="E11" s="53">
        <f t="shared" si="3"/>
        <v>33861.715500000006</v>
      </c>
      <c r="F11" s="54">
        <v>3.4500000000000003E-2</v>
      </c>
      <c r="I11" s="60"/>
      <c r="J11" s="60"/>
      <c r="K11" s="60"/>
    </row>
    <row r="12" spans="1:11" x14ac:dyDescent="0.25">
      <c r="A12" s="52" t="s">
        <v>69</v>
      </c>
      <c r="B12" s="53">
        <f t="shared" si="0"/>
        <v>58276.234800000006</v>
      </c>
      <c r="C12" s="53">
        <f t="shared" si="1"/>
        <v>60235.114800000003</v>
      </c>
      <c r="D12" s="53">
        <f t="shared" si="2"/>
        <v>60500.136000000006</v>
      </c>
      <c r="E12" s="53">
        <f t="shared" si="3"/>
        <v>62423.3364</v>
      </c>
      <c r="F12" s="54">
        <v>6.3600000000000004E-2</v>
      </c>
      <c r="I12" s="60"/>
      <c r="J12" s="60"/>
      <c r="K12" s="60"/>
    </row>
    <row r="13" spans="1:11" x14ac:dyDescent="0.25">
      <c r="A13" s="52" t="s">
        <v>70</v>
      </c>
      <c r="B13" s="53">
        <f t="shared" si="0"/>
        <v>81183.559800000003</v>
      </c>
      <c r="C13" s="53">
        <f t="shared" si="1"/>
        <v>83912.439799999993</v>
      </c>
      <c r="D13" s="53">
        <f t="shared" si="2"/>
        <v>84281.635999999999</v>
      </c>
      <c r="E13" s="53">
        <f t="shared" si="3"/>
        <v>86960.811399999991</v>
      </c>
      <c r="F13" s="54">
        <v>8.8599999999999998E-2</v>
      </c>
      <c r="I13" s="60"/>
      <c r="J13" s="60"/>
      <c r="K13" s="60"/>
    </row>
    <row r="14" spans="1:11" x14ac:dyDescent="0.25">
      <c r="A14" s="52" t="s">
        <v>71</v>
      </c>
      <c r="B14" s="53">
        <f t="shared" si="0"/>
        <v>24098.5059</v>
      </c>
      <c r="C14" s="53">
        <f t="shared" si="1"/>
        <v>24908.545900000001</v>
      </c>
      <c r="D14" s="53">
        <f t="shared" si="2"/>
        <v>25018.137999999999</v>
      </c>
      <c r="E14" s="53">
        <f t="shared" si="3"/>
        <v>25813.423699999999</v>
      </c>
      <c r="F14" s="54">
        <v>2.63E-2</v>
      </c>
      <c r="I14" s="60"/>
      <c r="J14" s="60"/>
      <c r="K14" s="60"/>
    </row>
    <row r="15" spans="1:11" x14ac:dyDescent="0.25">
      <c r="A15" s="52" t="s">
        <v>72</v>
      </c>
      <c r="B15" s="53">
        <f t="shared" si="0"/>
        <v>15485.351699999999</v>
      </c>
      <c r="C15" s="53">
        <f t="shared" si="1"/>
        <v>16005.871699999998</v>
      </c>
      <c r="D15" s="53">
        <f t="shared" si="2"/>
        <v>16076.293999999998</v>
      </c>
      <c r="E15" s="53">
        <f t="shared" si="3"/>
        <v>16587.3331</v>
      </c>
      <c r="F15" s="54">
        <v>1.6899999999999998E-2</v>
      </c>
      <c r="I15" s="60"/>
      <c r="J15" s="60"/>
      <c r="K15" s="60"/>
    </row>
    <row r="16" spans="1:11" x14ac:dyDescent="0.25">
      <c r="A16" s="52" t="s">
        <v>73</v>
      </c>
      <c r="B16" s="53">
        <f t="shared" si="0"/>
        <v>18325.86</v>
      </c>
      <c r="C16" s="53">
        <f t="shared" si="1"/>
        <v>18941.86</v>
      </c>
      <c r="D16" s="53">
        <f t="shared" si="2"/>
        <v>19025.2</v>
      </c>
      <c r="E16" s="53">
        <f t="shared" si="3"/>
        <v>19629.98</v>
      </c>
      <c r="F16" s="54">
        <v>0.02</v>
      </c>
      <c r="I16" s="60"/>
      <c r="J16" s="60"/>
      <c r="K16" s="60"/>
    </row>
    <row r="17" spans="1:6" x14ac:dyDescent="0.25">
      <c r="A17" s="52" t="s">
        <v>74</v>
      </c>
      <c r="B17" s="53">
        <f t="shared" si="0"/>
        <v>16768.161899999999</v>
      </c>
      <c r="C17" s="53">
        <f t="shared" si="1"/>
        <v>17331.801899999999</v>
      </c>
      <c r="D17" s="53">
        <f t="shared" si="2"/>
        <v>17408.058000000001</v>
      </c>
      <c r="E17" s="53">
        <f t="shared" si="3"/>
        <v>17961.431700000001</v>
      </c>
      <c r="F17" s="54">
        <v>1.83E-2</v>
      </c>
    </row>
    <row r="18" spans="1:6" x14ac:dyDescent="0.25">
      <c r="A18" s="52" t="s">
        <v>75</v>
      </c>
      <c r="B18" s="53">
        <f t="shared" si="0"/>
        <v>28954.858800000002</v>
      </c>
      <c r="C18" s="53">
        <f t="shared" si="1"/>
        <v>29928.138800000004</v>
      </c>
      <c r="D18" s="53">
        <f t="shared" si="2"/>
        <v>30059.816000000003</v>
      </c>
      <c r="E18" s="53">
        <f t="shared" si="3"/>
        <v>31015.368400000003</v>
      </c>
      <c r="F18" s="54">
        <v>3.1600000000000003E-2</v>
      </c>
    </row>
    <row r="19" spans="1:6" x14ac:dyDescent="0.25">
      <c r="A19" s="52" t="s">
        <v>76</v>
      </c>
      <c r="B19" s="53">
        <f t="shared" si="0"/>
        <v>12278.3262</v>
      </c>
      <c r="C19" s="53">
        <f t="shared" si="1"/>
        <v>12691.046200000001</v>
      </c>
      <c r="D19" s="53">
        <f t="shared" si="2"/>
        <v>12746.884</v>
      </c>
      <c r="E19" s="53">
        <f t="shared" si="3"/>
        <v>13152.086600000001</v>
      </c>
      <c r="F19" s="54">
        <v>1.34E-2</v>
      </c>
    </row>
    <row r="20" spans="1:6" x14ac:dyDescent="0.25">
      <c r="A20" s="52" t="s">
        <v>77</v>
      </c>
      <c r="B20" s="53">
        <f t="shared" si="0"/>
        <v>60017.191500000001</v>
      </c>
      <c r="C20" s="53">
        <f t="shared" si="1"/>
        <v>62034.591500000002</v>
      </c>
      <c r="D20" s="53">
        <f t="shared" si="2"/>
        <v>62307.530000000006</v>
      </c>
      <c r="E20" s="53">
        <f t="shared" si="3"/>
        <v>64288.184500000003</v>
      </c>
      <c r="F20" s="54">
        <v>6.5500000000000003E-2</v>
      </c>
    </row>
    <row r="21" spans="1:6" x14ac:dyDescent="0.25">
      <c r="A21" s="52" t="s">
        <v>78</v>
      </c>
      <c r="B21" s="53">
        <f t="shared" si="0"/>
        <v>107939.31539999999</v>
      </c>
      <c r="C21" s="53">
        <f t="shared" si="1"/>
        <v>111567.55539999998</v>
      </c>
      <c r="D21" s="53">
        <f t="shared" si="2"/>
        <v>112058.42799999999</v>
      </c>
      <c r="E21" s="53">
        <f t="shared" si="3"/>
        <v>115620.58219999999</v>
      </c>
      <c r="F21" s="54">
        <v>0.11779999999999999</v>
      </c>
    </row>
    <row r="22" spans="1:6" x14ac:dyDescent="0.25">
      <c r="A22" s="52" t="s">
        <v>79</v>
      </c>
      <c r="B22" s="53">
        <f t="shared" si="0"/>
        <v>34727.504700000005</v>
      </c>
      <c r="C22" s="53">
        <f t="shared" si="1"/>
        <v>35894.824700000005</v>
      </c>
      <c r="D22" s="53">
        <f t="shared" si="2"/>
        <v>36052.754000000001</v>
      </c>
      <c r="E22" s="53">
        <f t="shared" si="3"/>
        <v>37198.812100000003</v>
      </c>
      <c r="F22" s="54">
        <v>3.7900000000000003E-2</v>
      </c>
    </row>
    <row r="23" spans="1:6" x14ac:dyDescent="0.25">
      <c r="B23" s="55"/>
      <c r="C23" s="55"/>
      <c r="D23" s="55"/>
      <c r="E23" s="55"/>
      <c r="F23" s="55"/>
    </row>
  </sheetData>
  <mergeCells count="1">
    <mergeCell ref="I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DISTRIB. LOCALIDADES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Manuel Parra Mora</dc:creator>
  <cp:lastModifiedBy>GIO</cp:lastModifiedBy>
  <cp:lastPrinted>2020-03-05T13:25:55Z</cp:lastPrinted>
  <dcterms:created xsi:type="dcterms:W3CDTF">2020-03-05T13:14:30Z</dcterms:created>
  <dcterms:modified xsi:type="dcterms:W3CDTF">2020-05-06T21:16:49Z</dcterms:modified>
</cp:coreProperties>
</file>