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005" windowHeight="8505" firstSheet="7" activeTab="7"/>
  </bookViews>
  <sheets>
    <sheet name="Matriz No.1 Sector Salud" sheetId="4" r:id="rId1"/>
    <sheet name="Matriz No. 2 Sector Educación" sheetId="5" r:id="rId2"/>
    <sheet name=" Matriz No. 3 Sector Cultura" sheetId="7" r:id="rId3"/>
    <sheet name=" Matriz No. 4 Sector D.E.I.T" sheetId="8" r:id="rId4"/>
    <sheet name=" Matriz No. 5 Sector I.S." sheetId="9" r:id="rId5"/>
    <sheet name=" Matriz No. 6 Sector Hábitat" sheetId="10" r:id="rId6"/>
    <sheet name=" Matriz No. 7 Sector Ambiente" sheetId="11" r:id="rId7"/>
    <sheet name=" Matriz No. 8 Sector Mujer" sheetId="12" r:id="rId8"/>
    <sheet name=" Matriz No. 9 Sector Gobierno" sheetId="1" r:id="rId9"/>
    <sheet name="Val" sheetId="2" state="hidden" r:id="rId10"/>
  </sheets>
  <externalReferences>
    <externalReference r:id="rId11"/>
  </externalReferences>
  <definedNames>
    <definedName name="_01_Pilar_Igualdad_de_Calidad_de_Vida">Val!$O$3:$O$8</definedName>
    <definedName name="_02_Desarrollo_integral_desde_la_gestación_hasta_la_adolescencia">Val!$T$3:$T$4</definedName>
    <definedName name="_02_Pilar_Democracia_Urbana">Val!$P$3</definedName>
    <definedName name="_03_Igualdad_y_autonomía_para_una_Bogotá_incluyente">Val!$U$3</definedName>
    <definedName name="_03_Pilar_Construcción_de_Comunidad_y_Cultura_Ciudadana">Val!$Q$3:$Q$5</definedName>
    <definedName name="_06_Calidad_educativa_para_todos">Val!$V$3:$V$5</definedName>
    <definedName name="_06_Eje_transversal_sostenibilidad_ambiental_basada_en_eficiencia_energética">Val!$R$3</definedName>
    <definedName name="_07_Eje_transversal_Gobierno_Legítimo_fortalecimiento_local_y_eficiencia">Val!$S$3</definedName>
    <definedName name="_07_Inclusión_educativa_para_la_equidad">Val!$W$3</definedName>
    <definedName name="_08_Acceso_con_calidad_a_la_educación_superior">Val!$X$3</definedName>
    <definedName name="_11_Mejores_oportunidades_para_el_desarrollo_a_través_de_la_cultura_la_recreación_y_el_deporte">Val!$Y$3:$Y$5</definedName>
    <definedName name="_17_Espacio_público_derecho_de_todos">Val!$Z$3</definedName>
    <definedName name="_19_Seguridad_y_convivencia_para_todos">Val!$AA$3</definedName>
    <definedName name="_22_Bogotá_vive_los_derechos_humanos">Val!$AB$3</definedName>
    <definedName name="_25_Cambio_cultural_y_construcción_del_tejido_social_para_la_vida">Val!$AC$3:$AC$6</definedName>
    <definedName name="_39_Ambiente_sano_para_la_equidad_y_disfrute_del_ciudadano">Val!$AD$3</definedName>
    <definedName name="_45_Gobernanza_e_influencia_local_regional_e_internacional">Val!$AE$3</definedName>
    <definedName name="_xlnm._FilterDatabase" localSheetId="2" hidden="1">' Matriz No. 3 Sector Cultura'!$B$10:$BI$39</definedName>
    <definedName name="_xlnm._FilterDatabase" localSheetId="3" hidden="1">' Matriz No. 4 Sector D.E.I.T'!$B$10:$BI$39</definedName>
    <definedName name="_xlnm._FilterDatabase" localSheetId="4" hidden="1">' Matriz No. 5 Sector I.S.'!$B$10:$BI$39</definedName>
    <definedName name="_xlnm._FilterDatabase" localSheetId="5" hidden="1">' Matriz No. 6 Sector Hábitat'!$B$10:$BI$39</definedName>
    <definedName name="_xlnm._FilterDatabase" localSheetId="6" hidden="1">' Matriz No. 7 Sector Ambiente'!$B$10:$BI$39</definedName>
    <definedName name="_xlnm._FilterDatabase" localSheetId="7" hidden="1">' Matriz No. 8 Sector Mujer'!$B$10:$BI$39</definedName>
    <definedName name="_xlnm._FilterDatabase" localSheetId="8" hidden="1">' Matriz No. 9 Sector Gobierno'!$B$10:$BI$39</definedName>
    <definedName name="_xlnm._FilterDatabase" localSheetId="1" hidden="1">'Matriz No. 2 Sector Educación'!$B$10:$BI$39</definedName>
    <definedName name="_xlnm._FilterDatabase" localSheetId="0" hidden="1">'Matriz No.1 Sector Salud'!$B$10:$BI$39</definedName>
    <definedName name="_xlnm._FilterDatabase" localSheetId="9" hidden="1">Val!$A$2:$BT$25</definedName>
    <definedName name="_Pilar_Eje">Val!$N$3:$N$7</definedName>
    <definedName name="_Sector_Ambiente">Val!$BO$3:$BO$5</definedName>
    <definedName name="_Sector_Cultura_Recreación_y_Deporte">Val!$BN$3:$BN$9</definedName>
    <definedName name="_Sector_Desarrollo_Económico_Industria_y_Turismo">Val!$BJ$3:$BJ$6</definedName>
    <definedName name="_Sector_Educación">Val!$BK$3:$BK$5</definedName>
    <definedName name="_Sector_Gestión_Jurídica">Val!$BT$3</definedName>
    <definedName name="_Sector_Gestión_Pública">Val!$BF$3:$BF$6</definedName>
    <definedName name="_Sector_Gobierno">Val!$BG$3:$BG$25</definedName>
    <definedName name="_Sector_Hábitat">Val!$BQ$3:$BQ$10</definedName>
    <definedName name="_Sector_Hacienda">Val!$BH$3:$BH$6</definedName>
    <definedName name="_Sector_Integración_Social">Val!$BM$3:$BM$4</definedName>
    <definedName name="_Sector_Movilidad">Val!$BP$3:$BP$7</definedName>
    <definedName name="_Sector_Mujer">Val!$BR$3</definedName>
    <definedName name="_Sector_Planeación">Val!$BI$3</definedName>
    <definedName name="_Sector_Salud">Val!$BL$3:$BL$6</definedName>
    <definedName name="_Sector_Seguridad_Convivencia_y_Justicia">Val!$BS$3:$BS$4</definedName>
    <definedName name="Dimensiones">Val!$D$3:$D$10</definedName>
    <definedName name="Estrategias">Val!$F$3:$F$6</definedName>
    <definedName name="Objetivos_específicos">Val!$E$3:$E$6</definedName>
    <definedName name="Periodo">Val!$B$3:$B$5</definedName>
    <definedName name="Política_Pública">Val!$C$3:$C$4</definedName>
    <definedName name="Sector">Val!$BE$3:$BE$17</definedName>
  </definedNames>
  <calcPr calcId="114210"/>
</workbook>
</file>

<file path=xl/calcChain.xml><?xml version="1.0" encoding="utf-8"?>
<calcChain xmlns="http://schemas.openxmlformats.org/spreadsheetml/2006/main">
  <c r="AK11" i="9"/>
  <c r="O24" i="5"/>
  <c r="N24"/>
  <c r="M24"/>
  <c r="L24"/>
  <c r="O23"/>
  <c r="N23"/>
  <c r="M23"/>
  <c r="L23"/>
  <c r="O22"/>
  <c r="N22"/>
  <c r="M22"/>
  <c r="L22"/>
  <c r="AN19"/>
  <c r="AN20"/>
  <c r="AN21"/>
  <c r="AN22"/>
  <c r="AN23"/>
  <c r="AN24"/>
  <c r="AM19"/>
  <c r="AL19"/>
  <c r="AK19"/>
  <c r="AJ19"/>
  <c r="AH19"/>
  <c r="AG19"/>
  <c r="O19"/>
  <c r="N19"/>
  <c r="M19"/>
  <c r="L19"/>
  <c r="K19"/>
  <c r="AI19"/>
</calcChain>
</file>

<file path=xl/comments1.xml><?xml version="1.0" encoding="utf-8"?>
<comments xmlns="http://schemas.openxmlformats.org/spreadsheetml/2006/main">
  <authors>
    <author>Gloria Liliana Maldonado Gomez</author>
    <author>Cabiativa Zamora, Leidy Johanna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J12" authorId="1">
      <text>
        <r>
          <rPr>
            <b/>
            <sz val="9"/>
            <color indexed="81"/>
            <rFont val="Tahoma"/>
            <family val="2"/>
          </rPr>
          <t>Cabiativa Zamora, Leidy Johanna:</t>
        </r>
        <r>
          <rPr>
            <sz val="9"/>
            <color indexed="81"/>
            <rFont val="Tahoma"/>
            <family val="2"/>
          </rPr>
          <t xml:space="preserve">
PRESUPUESTO ASIGNADO EN EL AÑO 2017</t>
        </r>
      </text>
    </comment>
  </commentList>
</comments>
</file>

<file path=xl/comments2.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3.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4.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G15" authorId="0">
      <text>
        <r>
          <rPr>
            <b/>
            <sz val="9"/>
            <color indexed="81"/>
            <rFont val="Tahoma"/>
            <family val="2"/>
          </rPr>
          <t>Gloria Liliana Maldonado Gomez:</t>
        </r>
        <r>
          <rPr>
            <sz val="9"/>
            <color indexed="81"/>
            <rFont val="Tahoma"/>
            <family val="2"/>
          </rPr>
          <t xml:space="preserve">
porfavor vincular a programa o proyecto institucional</t>
        </r>
      </text>
    </comment>
    <comment ref="AG17" authorId="0">
      <text>
        <r>
          <rPr>
            <b/>
            <sz val="9"/>
            <color indexed="81"/>
            <rFont val="Tahoma"/>
            <family val="2"/>
          </rPr>
          <t>Gloria Liliana Maldonado Gomez:</t>
        </r>
        <r>
          <rPr>
            <sz val="9"/>
            <color indexed="81"/>
            <rFont val="Tahoma"/>
            <family val="2"/>
          </rPr>
          <t xml:space="preserve">
porfavor vincular a programa o proyecto institucional</t>
        </r>
      </text>
    </comment>
  </commentList>
</comments>
</file>

<file path=xl/comments5.xml><?xml version="1.0" encoding="utf-8"?>
<comments xmlns="http://schemas.openxmlformats.org/spreadsheetml/2006/main">
  <authors>
    <author>Gloria Liliana Maldonado Gomez</author>
    <author>Yolanda</author>
    <author>Maria Nancy Ducuara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J11" authorId="1">
      <text>
        <r>
          <rPr>
            <sz val="9"/>
            <color indexed="81"/>
            <rFont val="Tahoma"/>
            <family val="2"/>
          </rPr>
          <t>Nancy, Adriana, Yolanda 
El presupuesto es el correspondiente a la vigencia 2017.</t>
        </r>
      </text>
    </comment>
    <comment ref="AK12" authorId="2">
      <text>
        <r>
          <rPr>
            <b/>
            <sz val="9"/>
            <color indexed="81"/>
            <rFont val="Tahoma"/>
            <family val="2"/>
          </rPr>
          <t>Maria Nancy Ducuara:</t>
        </r>
        <r>
          <rPr>
            <sz val="9"/>
            <color indexed="81"/>
            <rFont val="Tahoma"/>
            <family val="2"/>
          </rPr>
          <t xml:space="preserve">
El porcentaje es el mismo que para la acción anterior, pero la celda no permite realizar combinación de celdas.</t>
        </r>
      </text>
    </comment>
  </commentList>
</comments>
</file>

<file path=xl/comments6.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7.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8.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9.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sharedStrings.xml><?xml version="1.0" encoding="utf-8"?>
<sst xmlns="http://schemas.openxmlformats.org/spreadsheetml/2006/main" count="2510" uniqueCount="995">
  <si>
    <r>
      <t xml:space="preserve">NO CUENTA CON PRESUPUESTO ESPECÍFICO Presupuesto general para atender a toda la población. Depende de la demanda.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indexed="10"/>
        <rFont val="Calibri Light"/>
        <family val="2"/>
      </rPr>
      <t>(35) salarios mínimos legales mensuales vigentes y dependerá del nivel de ingresos del hogar postulante.</t>
    </r>
    <r>
      <rPr>
        <sz val="10"/>
        <rFont val="Calibri Light"/>
        <family val="2"/>
      </rPr>
      <t xml:space="preserve">
* El presupuesto programado se encuentra a corte 21 de septiembre. </t>
    </r>
  </si>
  <si>
    <t>Acompañar 4000 hogares víctimas del conflicto residentes en Bogotá en la</t>
  </si>
  <si>
    <t>571,835,479*</t>
  </si>
  <si>
    <t>*El porcentaje del presupuesto destinado a la acción corresponde a la vigencia 2017</t>
  </si>
  <si>
    <t>Gestión ambiental participativa para la población Afro, Negra, y palanquera</t>
  </si>
  <si>
    <t>Realizar una campaña intersectorial para visibilizar a la población Afrodescendiente, Negra, Raizal y Palenquera, para la reducción de los niveles de racismo en la ciudad.</t>
  </si>
  <si>
    <t>Diseñar e implementar una campaña comunicativa intersectorial para visibilizar a la población Afrodescendiente, Negra Raizal y Palenquera, para la reducción de los niveles de racismo en la ciudad.</t>
  </si>
  <si>
    <t>Vinculación de un referente con pertenencia Afrodescendiente, negra y Palenquera como enlace para el cumplimiento de las acciones afirmativas, que cuente con el aval del Consejo Consultivo de Comunidades Negras, Afro, Raizal y Palenqueras del D.C.</t>
  </si>
  <si>
    <t>Vinculación de un referente con pertenencia Afrodescendiente, negra y Palenquera como enlace para el cumplimiento de las acciones afirmativas en la Oficina de Participación, Educación y Localidades, que cuente con el aval del Consejo Consultivo de Comunidades Negras, Afro, Raizal y Palenqueras del D.C.</t>
  </si>
  <si>
    <r>
      <t>Porcentaje de personas afro, y palenqueras vinculadas a través del proyecto de inversión 1132:</t>
    </r>
    <r>
      <rPr>
        <i/>
        <sz val="11"/>
        <rFont val="Arial"/>
        <family val="2"/>
      </rPr>
      <t xml:space="preserve"> Gestión integral para la conservación, recuperación y conectividad de la Estructura Ecológica Principal y otras áreas de interés ambiental en el D.C</t>
    </r>
  </si>
  <si>
    <t>(Número de personas afro y palenqueras vinculadas   a través del proyecto de inversión 1132/ población afro y palenquera solicitada a través del proyecto de inversión 1132 )* 100</t>
  </si>
  <si>
    <t>Porcentaje de diseño e implementación de la campaña comunicativa intersectorial</t>
  </si>
  <si>
    <t>( Sumatoria de actividades o fases de la campaña intersectorial ejecutadas/ Total de actividades o fases de la campaña intersectorial programadas)*100</t>
  </si>
  <si>
    <t>*En los indicadores ponderar las actividades de la campaña, por ejemplo: 
Diseño: 25%</t>
  </si>
  <si>
    <t>Avance en la ejecución: 25%</t>
  </si>
  <si>
    <t>Evaluación 25%</t>
  </si>
  <si>
    <t>Un referente vinculado como enlace, con pertenencia etnica negra, afro  y/o  palenquera.</t>
  </si>
  <si>
    <t xml:space="preserve"> Un referente con pertenencia Afrodescendiente, negra y Palenquera vinculado. </t>
  </si>
  <si>
    <t xml:space="preserve">Un referente con pertenencia Afrodescendiente, negra y Palenquera vinculado. </t>
  </si>
  <si>
    <t>Inclusión de porcentaje de participación étnica en las licitaciones dadas a través del proyecto de inversión 1132: Gestión integral para la conservación, recuperación y conectividad de la Estructura Ecológica Principal y otras áreas de interés ambiental en el D.C</t>
  </si>
  <si>
    <t>1132: Gestión integral para la conservación, recuperación y conectividad de la Estructura Ecológica Principal y otras áreas de interés ambiental en el D.C, gerenciado desde la Subdirección de Ecosistemas y Ruralidad.</t>
  </si>
  <si>
    <t>*Desde la SDA se  incluira un porcentaje de participación étnica en las licitaciones dadas a través del proyecto de inversión 1132: Gestión integral para la conservación, recuperación y conectividad de la Estructura Ecológica Principal y otras áreas de interés ambiental en el D.C, gerenciado desde la Subdirección de Ecosistemas y Ruralidad.
* Se entiende por vincular no solo al vinculo contractual, sino tambien la inlcusion de esta población en el desarrollo de las actividades propias de la gestión ambiental.</t>
  </si>
  <si>
    <t xml:space="preserve">* Esta acción no cuenta con presupuesto específico, dado que la variable ambiental del territorio incide en todos los grupos poblacionales presentes en el D.C
* Esta acción es compartida con el plan de acciones afirmativas de la comunidad raizal.
 </t>
  </si>
  <si>
    <t>61,776,000 Aprox.</t>
  </si>
  <si>
    <t xml:space="preserve">
* Se entiende por vincular no solo al vinculo contractual, sino tambien la inlcusion de esta población en el desarrollo de las actividades propias de la gestión ambiental.
*El presupuesto programado es aproximado al estar sujeto a variables como el perfil contratado y a la resolusión de honorarios, establecidos por la SDA.
 </t>
  </si>
  <si>
    <t>Número de enlaces territoriales garantizados</t>
  </si>
  <si>
    <t>Sumatoria de enlaces territoriales garantizados</t>
  </si>
  <si>
    <t>Costo de apoyo a la gestión más ajuste del 5% frente a la vigencia fiscal anterior
2017:$178.200.000
2018:$233.099.500
2019:$249.416.465
2020:$133.437.809
Meta Constante</t>
  </si>
  <si>
    <t>Meta Constante
El costo de la acción se compone de personal para el apoyo a la gestión y la contratación de bienes y servicios para la campaña
2017:$62.748.333
2018:$67.140.717
2019:$71.840.567
2020:$43.509.689
.</t>
  </si>
  <si>
    <t>Para esta acción se suman recursos de un (1) proyecto de inversión del Sector. Se debe tener en cuenta que del total de los rubros solo se destinaron para este proceso $12.000.000 en 2017. Se deben concertar los rubros para lo que resta del cuatrenio con la entidad.</t>
  </si>
  <si>
    <t>Para esta acción se suman recursos de un (1) proyecto de inversión del Sector. Se debe tener en cuenta que del total de los rubros solo se destinaron para este proceso $30.000.000 en 2017.</t>
  </si>
  <si>
    <t>Para esta acción se suman recursos de un (1) proyecto de inversión del Sector. Se debe tener en cuenta que del total de los rubros solo se destinaron para este proceso $100.000.000 en 2017. Se deben concertar los rubros para lo que resta del cuatrenio con la entidad.</t>
  </si>
  <si>
    <t>Para esta acción se suman recursos de un (1) proyecto de inversión del Sector. Se debe tener en cuenta que del total de los rubros programados solo se destinaron para este proceso $170.000.000 en 2017. Se concertará con la entidad los rubros para lo que resta del cuatrenio.</t>
  </si>
  <si>
    <t>Para esta acción se suman recursos de un (1) proyecto de inversión del Sector. Se debe tener en cuenta que del total de los rubros solo se destinaron para este proceso $35.000.000 en 2017. Se concertará con la entidad los rubros para lo que resta del cuatrenio.</t>
  </si>
  <si>
    <t>Para esta acción se suman recursos de un (1) proyecto de inversión del Sector. Se debe tener en cuenta que del total de los rubros solo se destinaron para este proceso $312.513.336 en 2017. Se concertará con la entidad los rubros para lo que resta del cuatrenio.</t>
  </si>
  <si>
    <t>Atender al 100% de las familias afrodescendientes priorizadas a través de las acciones promocionales y preventivas para el cuidado de la salud, reconociendo cosmovisiones propias desarrolladas en la estrategia "Kilombos".</t>
  </si>
  <si>
    <t xml:space="preserve">Construir una guía metodologica  que permita orientar las acciones diferenciales para población negra, afrodescendiente y palenquera como parte del modelo de atencion integral en salud y las rutas integrales de atención en salud. </t>
  </si>
  <si>
    <t>Construir una guía metodologica  que permita orientar las acciones diferenciales para poblacion negra, afrodescendiente y palenquera como parte del modelo de atencion integral y las rutas integrales de atención en salud.</t>
  </si>
  <si>
    <t>Atender con enfoque diferencial al 100% de las personas negras, afrodescendientes y palenqueras priorizadas, a través de la medida de rehabilitación a víctimas del conflicto armado en el marco del programa PAPSIVI.</t>
  </si>
  <si>
    <t>Identificación y adecuación de los sistemas de información distritales de la Secretaria Distrital de Salud que permitan captar la variable Negras, Afrocolombianas, y Palenqueras para ser analizada</t>
  </si>
  <si>
    <t>Realizar un análisis de condiciones de vida y enfermedad de la población Negras, Afrocolombianas, y Palenqueras en Bogotá</t>
  </si>
  <si>
    <t>Accion afirmativa socializada y concertada, con la comisión de salud del consejo consultivo afro. Meta constante con presupuesto de proyecto global de manera anual</t>
  </si>
  <si>
    <t>Porcentaje de familias afrodescendientes atendidas a través de acciones promocionales y preventivas para el cuidado de la salud desarrolladas en la estrategia "Kilombos".</t>
  </si>
  <si>
    <t>(Numero de familias afrodescendientes atendidas a través de de acciones promocionales y preventivas para el cuidado de la salud desarrolladas en la estrategia "Kilombos"/numero total de familias afrodescendientes priorizadas)*100</t>
  </si>
  <si>
    <t>100% de las familias  priorizadas en el año 2017  por riesgos de la salud publica que participan de la estrategia de cuidado colectivo para familias afrodescendientes en 8 kilombos</t>
  </si>
  <si>
    <t>100% de las familias  priorizadas en el año 2018  por riesgos de la salud publica que participan de la estrategia de cuidado colectivo para familias afrodescendientes en 10 kilombos</t>
  </si>
  <si>
    <t>100% de las familias  priorizadas en el año 2019  por riesgos de la salud publica que participan de la estrategia de cuidado colectivo para familias afrodescendientes en 10 kilombos</t>
  </si>
  <si>
    <t>100% de las familias  priorizadas en el año 2020  por riesgos de la salud publica que participan de la estrategia de cuidado colectivo para familias afrodescendientes en 10 kilombos</t>
  </si>
  <si>
    <t>No se cuenta con presupuesto programado especifico en concordancia con el recurso de la meta, se asigna recurso a demanda según familias priorizadas de manera anual.</t>
  </si>
  <si>
    <t>Nota: Las familias a priorizar la población negra, afrodescendiente y palenquera corresponderan al proceso de planeación con la instancia y  organizaciones para que estas familias puedan entrar en contacto desde las subredes de prestación de servicios de salud. 
Se cuenta con un presupuesto global programado para la meta del proyecto de inversión, en la cual  a traves de la actividad 1,3 se logran programar un estimado de recursos, la asignación de recursos depende del numero de familias abordar por la estrategia por tal motivo es una meta por demanda.</t>
  </si>
  <si>
    <t xml:space="preserve">
Porcentaje de avance en la construcción de una guía metodológica</t>
  </si>
  <si>
    <t>Avance en un 25 % del diseño de una guia metodológica que permita definir un conjunto de procedimientos de acciones diferenciales para la poblacionnegra, afrodescendiente y palenquera en el modelo de atencion integral en salud y las rutas integrales de atención en salud.</t>
  </si>
  <si>
    <t>Diseño al 100% de una guia metodologica que permita definir un conjunto de procedimientos de acciones diferenciales para la poblacion negra, afrodescendiente y palenquera en el modelo de atencion integral en salud y las rutas integrales de atención en salud.</t>
  </si>
  <si>
    <t>Validación e implementación de  la guia metodologica que permita definir un conjunto de procedimientos de acciones diferenciales para la poblacion negra, afrodescendiente y palenquera en el modelo de atencion integral en salud y las rutas integrales de atención en salud.</t>
  </si>
  <si>
    <t>Implementación una guia metodologica que permita definir un conjunto de procedimientos de acciones diferenciales para la poblacion negra, afrodescendiente y palenquera en el modelo de atencion integral en salud y las rutas integrales de atención en salud.</t>
  </si>
  <si>
    <t xml:space="preserve">Esta acción esta en el marco del presupuesto global de la meta del proyecto de inversión, por el momento no se cuenta con recurso especifico discriminado para el tema negro, afrodescendiente y palenquero. </t>
  </si>
  <si>
    <t>Esta accion se desarrolla en el marco del presupuesto global de la meta del proyecto de inversión, se tendria presupuesto una vez el cierre anual 2017 y proyección anual para 2018,2019 y 2020.</t>
  </si>
  <si>
    <t>Porcentaje de personas negras, afrodescendientes y palenqueras atendidas a través de la medida de rehabilitación a víctimas del conficto armado</t>
  </si>
  <si>
    <t xml:space="preserve">Diseño y concertación de las acciones que se desarrollaran de manera diferencial como  medida de rehabilitación a personas negra, afrodescendiente y palenquera víctimas del conficto armado  
</t>
  </si>
  <si>
    <t>Personas negras, afrodescendientes y palenqueras victimas del conflicto armado con atención psicosocial en el marco del PAPSIVI.</t>
  </si>
  <si>
    <t>Identificación y adecuación de los sistemas de información distritales de la Secretaria Distrital de Salud   que permitan captar la variable Negras, Afrocolombianas, y Palenqueras para ser analizada</t>
  </si>
  <si>
    <t>(Sumatoria de fases o actividades ejecutadas en la identificación y los sistemas de información distritales de la Secretaria Distrital de Salud   que permitan captar la variable Negras, Afrocolombianas, y Palenqueras para ser analizada/Sumatoria de fases o actividades programadas en la identificación y los sistemas de información distritales de la Secretaria Distrital de Salud   que permitan captar la variable Negras, Afrocolombianas, y Palenqueras para ser analizada)*100</t>
  </si>
  <si>
    <t>2017 se Identificara los sistemas de información distritales de la Secretaria Distrital de salud que permitan captar la variable poblacional (Negras, Afrocolombianas, y Palenqueras</t>
  </si>
  <si>
    <t>25% de avance en el ajuste a los sistemas de información distritales que permitan captar la variable poblacional (Negras, Afrocolombianas,  y Palenqueras.</t>
  </si>
  <si>
    <t>100% de ajuste a los sistemas de información distritales que permitan captar la variable poblacional (Negras, Afrocolombianas, y Palenqueras</t>
  </si>
  <si>
    <t>Retroalimentación y ajuste sistemas de información distritales que permitan captar la variable poblacional (Negras, Afrocolombianas,  Palenqueras</t>
  </si>
  <si>
    <t>100,000,000</t>
  </si>
  <si>
    <t>Porcentaje de avance en el anáilsis de condiciones de vida y enfermedad de la población Negras, Afrocolombianas, y Palenqueras en Bogotá</t>
  </si>
  <si>
    <t>(Sumatoria de fases o actividades ejecutadas del análisis de condiciones de vida y enfermedad de  la población Negras, Afrocolombianas, y Palenqueras en Bogotá/sumatoria de fases o actividades programadas)*100</t>
  </si>
  <si>
    <t>25 %Identificación de fuentes de información y definición del plan de análisis que permita evidenciar la situación de salud de la población Negras, Afrocolombianas, y Palenqueras en Bogotá.</t>
  </si>
  <si>
    <t>25% Desarrollo del  análisis de condiciones de vida, salud y enfermedad con que  evidencie la situación de salud para la población negras, Afrocolombianas, y Palenqueras  en Bogotá y su publicación (inicialmente en medio magnetico)</t>
  </si>
  <si>
    <t>25% Actualización del análisis de condiciones de vida, salud y enfermedad que  evidencie la situación de salud para la población negras, Afrocolombianas, y Palenqueras en Bogotá.</t>
  </si>
  <si>
    <t>25% Actualización  y publicación del análisis de condiciones de vida, salud y enfermedad  que  evidencie la situación de salud para la poblaciónNegras, Afrocolombianas, y Palenqueras en Bogotá.</t>
  </si>
  <si>
    <t>(Sumatoria de fases o actividades ejecutadas de la construción de una guía metodológica/sumatoria de fases o actividades programadas)*100</t>
  </si>
  <si>
    <t>(Numero de personas negras, afrodescendientes y palenqueras  victimas del conflicto armado atendidas través de la medida de rehabilitación a víctimas del conficto armado/ Numero de personas negras, afrodescendientes y palenqueras victimas del conflicto armado priorizadas en el marco del PAPSIVI) *100</t>
  </si>
  <si>
    <t>Apoyar (7) siete iniciativas ciudadanas afrodescendientes en el marco de la convocatoria sobre la protección de los Derechos Humanos</t>
  </si>
  <si>
    <t>Ajustar e implementar una escuela de formación social política y organizativa dirigida a mujeres  negras -afrodescendientespara potenciar su autonomía, cualificar su participación.</t>
  </si>
  <si>
    <t>Promoción y realización de eventos conmemorativos del día internacional de la mujer negra, afrolatinoamericana, afrocaribeña y de la diaspora que contribuyan a la visibilización de los intereses necesidades y propuestas de las mujeres negras/afrodescendientes</t>
  </si>
  <si>
    <t>Reconocimiento del papel en la socieedad  Bogotana de las mujeres negras/afrodescendientes en el marco de la conmemoración del día internacional de la mujer.</t>
  </si>
  <si>
    <t>Elizabeth Castillo Vargas - Ilsa Carlota Almeciga Romero</t>
  </si>
  <si>
    <t>Vincular mujeres Afrodescendientes a la Escuela de Formación Política</t>
  </si>
  <si>
    <t>Conmemoración 25 de julio día intenacional de la mujer negra,  Afro-latinoamericana afrocaribeña y de la diáspora</t>
  </si>
  <si>
    <t>Conmemoración Día internacional de la Mujer con perspectiva afro</t>
  </si>
  <si>
    <t>150 mujeres Afrodescendientes formadas en política</t>
  </si>
  <si>
    <t>un evento realizado de conmemoración día internacional de la mujer negra,  Afro-latinoamericana afrocaribeña y de la diáspora</t>
  </si>
  <si>
    <t>Actividad de conmemoración  en el marco del 8 de marzo  con perspectiva afro</t>
  </si>
  <si>
    <t>1067 / 1070</t>
  </si>
  <si>
    <t>Gestión del conocimiento con enfoque de derechos de las mujeres - Mujeres Protagonistas Activas y Empoderadas</t>
  </si>
  <si>
    <t>Vinculado al programa: Mujeres protagonistas, activas y empoderadas en el cierre de brechas de genero.</t>
  </si>
  <si>
    <t>Vincular 3.000 mujeres a la escuela de formación Política /  Fortalecer 500 mujeres que participan en instancias Distritales y locales</t>
  </si>
  <si>
    <t>por definir</t>
  </si>
  <si>
    <t>Se ha adelantado la etapa precontractual del equipo queimplementará la acción</t>
  </si>
  <si>
    <t>Corresponde al apoyo con 10.000.000 anualmente para esta conmemoración - en convenio c eb el 2017.</t>
  </si>
  <si>
    <t>Mujeres protagonistas Activas y Empoderadas en el Cierre de Brechas de Genero</t>
  </si>
  <si>
    <t>129 Mujeres Protagonistas, activas y empoderadas</t>
  </si>
  <si>
    <t>El presupuesto programado, porcentaje de presupuesto programado, avances frente a la meta y observaciones de acción son compartidas con la anterior.ç</t>
  </si>
  <si>
    <t>Mejorar la calidad de vida de la población afrodescendiente mediante la ejecución de acciones afirmativas de inclusión, con fundamento en los criterios concertados de razonabilidad histórica y gradualidad para la aplicación del sistema de trato preferencial y del sistema de cuotas.</t>
  </si>
  <si>
    <t>Entregar el 100% de los apoyos alimentarios programados en el servicio Canasta complementaria de alimentos Afro a familias en condición de vulnerabilidad e inseguridad alimentaria.</t>
  </si>
  <si>
    <t>Entregar el 100% de los apoyos alimentarios programados La Complementacion Alimentaria Canasta  Basica Para Familias Afro en condición de vulnerabilidad e inseguridad alimentaria.</t>
  </si>
  <si>
    <t>Maritza Mosquera Palacios</t>
  </si>
  <si>
    <t>3279797 ext. 1814</t>
  </si>
  <si>
    <t>mmosquera@sdis.gov.co </t>
  </si>
  <si>
    <t>Número de apoyos alimentarios entregados</t>
  </si>
  <si>
    <t>(N° de apoyos porgramados/ N° de apoyos entregados)*100</t>
  </si>
  <si>
    <t>Entregar el 100% de los apoyos alimentarios programados</t>
  </si>
  <si>
    <t>Bogota te Nutre</t>
  </si>
  <si>
    <t>Entregar el cien por ciento (100%) de los apoyos alimentarios programados.</t>
  </si>
  <si>
    <t>El proceso se encuentra en negociacion con la Bolsa Mercantil de Colombia.</t>
  </si>
  <si>
    <t xml:space="preserve">Ell presupuesto aquí consignado corresponde a la proyeccion a ejecutar en el periodo del 2017, En cuanto a lo proyectado por el cuatrenio, este se reportara anualmente según lo que se programe el  proyecto de inversión  </t>
  </si>
  <si>
    <t>Conformación y puesta en marcha de una estrategia transversal que aporte a la pervivencia cultural afro, negra y palenquera.</t>
  </si>
  <si>
    <t>Diseñar e implementar una estrategia transversal que aporte a la pervivencia cultural de comunidades negras, afrodescendientes y palenqueras en el marco de los servicios sociales de primera infancia</t>
  </si>
  <si>
    <t>Lina Maria Sanchez Romero Subdirectora para la Infancia</t>
  </si>
  <si>
    <t>3279797 Ext: 1005</t>
  </si>
  <si>
    <t>lsanchezr@sdis.gov.co</t>
  </si>
  <si>
    <t>Porcentaje de estrategia de pervivencia cultural afro diseñada e implementada</t>
  </si>
  <si>
    <t>(Sumatoria de fases de estrategia ejecutadas/ Sumatoria de fases de estrategia de pervivencia cultural afro, negra, raizales y palenqueras programadas)*100</t>
  </si>
  <si>
    <t>Propuesta de diseño de estrategia de pervivencia cultural afro para ser implementada en  en el marco de los servicios sociales de primera infancia 
(15%)</t>
  </si>
  <si>
    <t>Implementación de la estrategia de pervivencia cultural afro en los servicios sociales de primera infancia 
(30%)</t>
  </si>
  <si>
    <t>Evaluación y Ajuste de la estrategia de pervivencia cultural afro implementada en los servicios sociales de primera infancia 
(25%)</t>
  </si>
  <si>
    <t>Desarrollo_integral_desde_la_gestación_hasta_la_adolescencia</t>
  </si>
  <si>
    <t>Atender integralmente 9.800 niñas, niños y adolescentes pertenecientes a grupos poblacionales históricamente segregados</t>
  </si>
  <si>
    <t>El presupuesto formulado corresponde al cumplimiento de las acciones en el cuatrienio $ 609.906.885. Lo cual corresponde al 0,07% del total del presupuesto programado del proyecto.</t>
  </si>
  <si>
    <t>Estrategia Ubuntu por la paz dinamizará acciones en torno a los ejes temáticos Espiritualidades ancestrales y Botánica urbana ancestral, vinculando personas de los sectores sociales LGBT sectores sociales LGBTI con identidades étnicas asociadas a las comunidades negras, afrocolombianas y Palenqueras de las localidades de la zona centro(los Martires, Santa Fe y Candelaria), durante la vigencia 2017 . Además para esta vigencia se relizará identificación y caracterización de población LGBT con pertenencia étnica y se realizaran acciones y actividades para la transformación de mitos, imaginarios y prejuicios asociados a lo étnico, las orientaciones sexuales e identidades de géneros en servidores públicos del sector integración social contribuyendo a la generación de condiciones institucionales para el desarrollo de la estrategia.</t>
  </si>
  <si>
    <t xml:space="preserve">Formular e implementar la estrategia Ubuntu por la paz para reconocer y visibilar la diversidad y riqueza de las comunidades negras, afrocolombianas y palenqueras de los sectores sociales LGBTI </t>
  </si>
  <si>
    <t>Maria Doris Mejia Gomez</t>
  </si>
  <si>
    <t>3279797 ext 1835</t>
  </si>
  <si>
    <t>mmejiag@sdis.gov.co</t>
  </si>
  <si>
    <t>Porcentaje de formulación e implementación de la estrategia Ubuntu por la paz</t>
  </si>
  <si>
    <t>(Sumatoria de actividades o fases realizadas de la Estrategia Ubuntu por la Paz/Total de actividades  o fases programadas de la Estrategia Ubuntu por la Paz)*100</t>
  </si>
  <si>
    <t>Diseño, implementación, monitoreo y evaluación  (20%)</t>
  </si>
  <si>
    <t>implementación, monitoreo y evaluación (30%)</t>
  </si>
  <si>
    <t>implementación, monitoreo y evaluación(30%)</t>
  </si>
  <si>
    <t>implementación, monitoreo y evaluación (20%)</t>
  </si>
  <si>
    <t>Distrito Diverso</t>
  </si>
  <si>
    <t>Atender 13.000 personas de los sectores sociales LGBT, sus familias y redes de apoyo</t>
  </si>
  <si>
    <t>A 31 de diciembre de 2016 se realizaron avances en la formulación y pilotaje de la Estrategia UBUNTU POR LA PAZ, en 2017 se encuentra en ejecución la concertación con el Consejo Consultivo y de Concertación de comunidades Afrodescolombianas, Railzales y Palenqueras,  la realización de actividades acorde al plan de acción que para dar cumplimiento  se ha construido, así como de los indicadores para la medición de dicho cumplimiento.</t>
  </si>
  <si>
    <t xml:space="preserve">El presupuesto asignado a la estrategia corresponde al talento humano contrado para su construcción, formulación y ejecución - 50'816,350,oo- meta cuatrenio 30 actividades se pueden iniciar cumplimiento desde 2017. Los indicadores se encuentran en proceso de construcción a causa de las actividades a concertar con el Consejo Distrital Afro para su realizción anual. </t>
  </si>
  <si>
    <t xml:space="preserve"> Realización de los dialogos participativos con  jóvenes afrocolombianos y palenqueros que habitan el Distrito Capital._x000D_
</t>
  </si>
  <si>
    <t xml:space="preserve">Realización de los dialogos participativos en el marco de la reformulación de la PPJ 2017 - 2027 con  jóvenes afrocolombianos y palenqueros que habitan el Distrito Capital.
</t>
  </si>
  <si>
    <t>Fady Villegas Cure - Subdirector para la juventud</t>
  </si>
  <si>
    <t>fvillegas@sdis.gov.co</t>
  </si>
  <si>
    <t>Número de diálogos participativos en el marco de la reformulación de la PPJ 2017 - 2027</t>
  </si>
  <si>
    <t>Sumatoria de diálogos participativos con jóvenes afrocolombianos y palenqueros</t>
  </si>
  <si>
    <t>Realizar cuatro (4) dialogos participativos con jovenes afrocolombianos y palenqueros (100%)</t>
  </si>
  <si>
    <t>Distrito Joven</t>
  </si>
  <si>
    <t>Formular e implementar 1 Política Pública de Juventud 2017-2027</t>
  </si>
  <si>
    <t>EL PRESUPUESTO DE JUVENTUD POR ENTIDAD SOCIAL REPORTAMOS SEGPLAN ANUAL, Y EL VALOR REPORTADO PERTENECE AL AÑOS 2017
Para el calculo del Presupuesto programado de esta acción se tuvo en cuenta el valor unitario por Dialogo del Talento Humano requerido por parte de la Subdirección para la Juventud y corresponde a 5.214.600
Recursos de Gestión</t>
  </si>
  <si>
    <t>Plan de trabajo para  alcanzar el goce efectivo de los derechos de las juventudes de la población de las comunidades negras, afrocolombianas y Palenqueras en Bogotá</t>
  </si>
  <si>
    <t>Diseño e implementación de un plan de trabajo que brinde herramientas de seguimiento al cumplimiento de lo acordado por las juventudes de la población afro y palenquera de Bogotá y la subdirección para la juventud, en concordancia con los resultados del ejercicio de reformulación de la PPJ 2017-2027</t>
  </si>
  <si>
    <t>Porcentaje del diseño, implementación, seguimiento y avances del plan de trabajo,  en concordancia con los resultados del ejercicio de reformulación de la PPJ 2017-2027</t>
  </si>
  <si>
    <t xml:space="preserve">
Sumatoria de fases o actividades del plan de trabajo para el seguimiento al cumplimiento de lo acordado por las juventudes de la población Afro y palenqueral de Bogotá y la subdirección para la juventud, en concordancia con los resultados del ejercicio de reformulación de la PPJ 2017-2027</t>
  </si>
  <si>
    <t>Diseño del  plan de trabajo.
1 Reuniónn de validación del plan de trabajo;
1 Reunión de Presentación del plan de trabajo; 
(60%)</t>
  </si>
  <si>
    <t>Implementación y seguimiento del plan de trabajo  
(15%)</t>
  </si>
  <si>
    <t>Encuentro de presentación de avances durante el cuatrenio 
(10%)</t>
  </si>
  <si>
    <t>Las acciones de seguimiento y avances se empiezan a ejecutar a partir del 2018, cuando la PPJ ya se encuentre en implementación y allí poder velar por la garantia del cumplimiento y el de los acordado en el ejercicio de formulación entre jóvenes y subdirección.
Recursos de Gestión del talento humano de los profesionales delegados de la subdirección para esta acción</t>
  </si>
  <si>
    <t>Creación de una estrategia comunicativa diferencial con la oferta misional del sector hábitat, dirigida a la comunidad afro de Bogotá entendiendo las particularidades de la población. </t>
  </si>
  <si>
    <t>Crear e implementar una estrategia comunicativa diferencial con la oferta misional del sector hábitat, dirigida a la comunidad afro de Bogotá entendiendo las particularidades de la población. </t>
  </si>
  <si>
    <t>Luisa Fernanda Mejía</t>
  </si>
  <si>
    <t>3581600 ext.1403</t>
  </si>
  <si>
    <t>lmejiag@habitatbogota.gov.co</t>
  </si>
  <si>
    <t>Porcentaje ejecución de la Estrategia de comunicación creada e implementada</t>
  </si>
  <si>
    <t>15% de avance de la    estrategia comunicativa diferencial con la oferta misional del sector hábitat, dirigida a la comunidad afro de Bogotá entendiendo la particularidades de la población. </t>
  </si>
  <si>
    <t>35% de avance de la    estrategia comunicativa diferencial con la oferta misional del sector hábitat, dirigida a la comunidad afro de Bogotá entendiendo la particularidades de la población. </t>
  </si>
  <si>
    <t>25% de avance de la    estrategia comunicativa diferencial con la oferta misional del sector hábitat, dirigida a la comunidad afro de Bogotá entendiendo la particularidades de la población. </t>
  </si>
  <si>
    <t>42 Transparenica Gestión Pública y Servicio a la Ciudadanía</t>
  </si>
  <si>
    <t>185 Fortalecimiento a la Gestión Pública Efectivo y Eficiente</t>
  </si>
  <si>
    <t> Comunicación estratégica del Hábitat</t>
  </si>
  <si>
    <t xml:space="preserve">Realizar 800 piezas informativas sobre la gestión de la SDHT para comunicación externa_x000D_
_x000D_
</t>
  </si>
  <si>
    <t>Tener en cuenta la condición étnica negra, afrocolombiana, y palenquera como una variable positiva adicional para priorizar a los hogares que cumplan con los requisitos para el acceso al PIVE. </t>
  </si>
  <si>
    <t>Otorgar puntaje adicional a hogares de la comunidad étnica negra, afrocolombiana y palenquera que cumplan con los requisitos de acceso al PIVE como una variable positiva para priorizarlos</t>
  </si>
  <si>
    <t>Porcentaje de hogares pertenecientes a comunidades afro postualdos a los cuales se les otorgó puntaje adicional para inclusión en el PIVE</t>
  </si>
  <si>
    <t>(Número de hogares a los cuales se les otorgó puntaje adicional/Número de hogares pertenecientes a la comunidad afro que se postularon al programa*)100</t>
  </si>
  <si>
    <t>1 Nuevo Ordenamiento Territorial</t>
  </si>
  <si>
    <t>Estructuración de instrumentos de financiación para el desarrollo territorial</t>
  </si>
  <si>
    <t>Realizar jornadas de inscripción en articulación con la comisión de hábitat del consejo distrital afro, con el fin de garantizar acceso a las familias u hogares que cumplan con los requisitos del PIVE. </t>
  </si>
  <si>
    <t>Vincular a un referente con pertenencia afro para el apoyo a la implementación y seguimientos de las acciones afirmativas del sector. </t>
  </si>
  <si>
    <t>Personas con pertenencia afro vinculadas a la SDHT, para el apoyo a la implementación y seguimiento de las acciones afirmativas del sector</t>
  </si>
  <si>
    <t>Sumatoria de personas con pertenencia afro vinculadas a la SDHT, para el apoyo a la implementación y seguimiento de las acciones afirmativas del sector</t>
  </si>
  <si>
    <t>Silvia Ortiz Laverde</t>
  </si>
  <si>
    <t>silvia.ortiz@sda.gov.co</t>
  </si>
  <si>
    <t>Participación educación y comunicación para la sostenibilidad ambiental del D. C.</t>
  </si>
  <si>
    <t xml:space="preserve">Participar 125,000 ciudadanos en procesos de gestión ambiental local_x000D_
Participar 1,125,000 ciudadanos en acciones de educación ambiental_x000D_
Diseñar y ejecutar 5 planes de comunicación_x000D_
</t>
  </si>
  <si>
    <t>N.A</t>
  </si>
  <si>
    <t>Continuar con la vinculación del  enlace con pertenencia etnica negra, afro  y/o palenquera.</t>
  </si>
  <si>
    <t xml:space="preserve">Formar a 150 mujeres afro para cualificar su participación y toma de decisiones, desde su perspectiva afro como mujeres a través de la implmentación de unes escuela de formación social y política que cuente con la vinculación de 2 mujeres afro profesionales. 
</t>
  </si>
  <si>
    <t>3169001 Ext 1030</t>
  </si>
  <si>
    <t>Realizar eventos conmemorativos del día internacional de la mujer negra, afrolatinoamericana, afrocaribeña y de la diáspora que contribuyan a la visibilización de los intereses necesidades y propuestas de las mujeres negras/afrodescendientes</t>
  </si>
  <si>
    <t>Elizabeth Castillo Vargas</t>
  </si>
  <si>
    <t>3169001 Ext 1019</t>
  </si>
  <si>
    <t>ecastillo@sdmujer.gov.co</t>
  </si>
  <si>
    <t>Mujeres protagonistas, activas y empoderadas</t>
  </si>
  <si>
    <t>Ejecutar 5 Proyectos con acciones afirmativas en el ejercicio de los derechos en el marco del PIOEG y DESC de las mujeres en su diversidad</t>
  </si>
  <si>
    <t xml:space="preserve">Realizar actividades de conmemoración del día internacional de la mujer con perspectiva afrodescendiente apra reconocer el papel de las mujeres negras y afrodescendientes en la sociedad bogotana. </t>
  </si>
  <si>
    <t>Proyecto en la SDMUJER, en formulación con recursos asignados.</t>
  </si>
  <si>
    <t>Realizar una campaña ciudadana en contra de la discriminación y el racismo para comunidades negras desde la cosmovisión y lo ancestral, por profesionales de la comunidad.</t>
  </si>
  <si>
    <t>CIPO - CDCNARP</t>
  </si>
  <si>
    <t xml:space="preserve">Subdirector de Asuntos étnicos </t>
  </si>
  <si>
    <t>3387000 Ext. 5191</t>
  </si>
  <si>
    <t>eddy.bermudez@gobiernobogota.gov.co</t>
  </si>
  <si>
    <t>Porcentaje de diseño e implementación de la estrategia de comunicación  ciudadana en contra de la discriminación y el racismo</t>
  </si>
  <si>
    <t>( Sumatoria de actividades o fases de la estrategia contra de la discriminación y el racismo ejecutadas/ Total de actividades o fases en la estrategia contra de la discriminación y el racismo programadas)*100</t>
  </si>
  <si>
    <t xml:space="preserve"> </t>
  </si>
  <si>
    <t>Construcción de Una Bogotá que Vive los Derechos Humanos</t>
  </si>
  <si>
    <t>Implementar el 100% de las actividadades de la SDG correspondientes a los planes de acciones afirmativas para grupos étnicos del distrito</t>
  </si>
  <si>
    <t>Apoyar siete iniciativas ciudadanas afrodescendientes en la protección de los derechos humanos priorizados para el grupo étnico afrobogotano.</t>
  </si>
  <si>
    <t>Director de Convivencia y  Diálogo Social</t>
  </si>
  <si>
    <t xml:space="preserve"> 3387000 Ext. 5410 - 5411</t>
  </si>
  <si>
    <t>alvaro.vargas@gobiernobogota.gov.co</t>
  </si>
  <si>
    <t>Implementar 80 Iniciativas locales formuladas por grupos sociales de la Red Distrital de Derechos Humanos para la prevención o protección de derechos en sus territorios.</t>
  </si>
  <si>
    <t>Meta acumulativa
Sumatoria de recursos asignados para iniciativas más el apoyo a la gestión y seguimiento para la implementación
2017:28.000.000
2018:48.000.000
2019:51.360.000
2020: 27.477.600</t>
  </si>
  <si>
    <t>Formar a 3500 personas afrodecendientes y funcionarios públicos en temas como legislación afro, cultura, estrategias de concertación y negociación en el marco de la política pública Distrital y Plan Integral de Acciones Afirmativas para el Reconocimiento de la Diversidad Cultural y la Garantía de los Derechos de los Afrodescendientes</t>
  </si>
  <si>
    <t>Director de Derechos Humanos</t>
  </si>
  <si>
    <t>3387000 Ext. 5410 - 5411</t>
  </si>
  <si>
    <t>cristian.pulido@gobiernobogota.gov.co</t>
  </si>
  <si>
    <t>Personas afrodescendientes y funcionarios públicos formados en el marco de la cátedra  de derechos humanos para la paz y la reconciliación.</t>
  </si>
  <si>
    <t>Sumatoria de Personas afrodescendientes y funcionarios públicos formados en el marco de la cátedra  de derechos humanos para la paz y la reconciliación</t>
  </si>
  <si>
    <r>
      <t xml:space="preserve">Formar 60,000 personas en escenarios formales e informales a funcionarios públicos, miembros de la policía, ciudadanos de </t>
    </r>
    <r>
      <rPr>
        <b/>
        <sz val="10"/>
        <color indexed="8"/>
        <rFont val="Calibri Light"/>
        <family val="2"/>
      </rPr>
      <t>grupos étnicos,</t>
    </r>
    <r>
      <rPr>
        <sz val="10"/>
        <color indexed="8"/>
        <rFont val="Calibri Light"/>
        <family val="2"/>
      </rPr>
      <t xml:space="preserve"> religiosos y ciudadanía en general en derechos humanos para la paz y la reconciliación</t>
    </r>
  </si>
  <si>
    <t>Meta progresiva
Costo asociado a personal que elabora el proceso de formación, el que lo implementa, material didactico y refrigerios para los asistentes, para 3500 con una asignación de 1167 en 2017, 2018 y 2019.
2017:$72.354.000
2018:$77.418.780
2019:$82.838.095
2020:-</t>
  </si>
  <si>
    <t>Priorizar la atención diferencial a través de las medidas de prevención solicitadas por defensores y defensoras de Derechos Humanos, víctimas de trata de personas y población LGBTI de los sectores de la comunidad Afro del distrito.</t>
  </si>
  <si>
    <t>(Sumatoria de personas atendidas/total de personas priorizadas)*100</t>
  </si>
  <si>
    <t>100% de atenciones solicitadas y atendidas</t>
  </si>
  <si>
    <t>Atender el 100% de líderes y defensores de Derechos humanos, población LGBTI, y victimas de trata que demanden medidas de prevención o protección para garantizar sus derechos a la vida, libertad, integridad y seguridad</t>
  </si>
  <si>
    <t xml:space="preserve">En el primer cuatrimestre del año la SDG atendió 22 personas afro de 69 atendidas, es decir el 35%, a partir de lo cual se realiza la proyección de recursos disponibles para esta priorización.
2017:$535.500.000
2018:$572.985.000
2019:$613.093.950
2020:$328.005.263
</t>
  </si>
  <si>
    <t>Garantizar la presencia de los enlaces territoriales en las veinte localidades del distrito</t>
  </si>
  <si>
    <t>Diseñar e implementar un plan de trabajo para incentivar la presencia de referentes étnicos afro en las dependencias de los diferentes sectores distritales</t>
  </si>
  <si>
    <t>CIPO</t>
  </si>
  <si>
    <t>Porcentaje de ejecución del plan de trabajo para incentivar la presencia de refrentes étnicos</t>
  </si>
  <si>
    <t>(Sumatoria de actividades o fases del plan de trabajo para incentivar la presencia de referentes étnicos ejecutadas / Sumatoria de actividades o fases del plan de trabajo para incentivar la presencia de referentes étnicos programadas)*100</t>
  </si>
  <si>
    <t>Apoyo a la gestión del equipo de formulación y seguimiento de los Planes de Acciones Afirmativas en esta actividad, valor equipo/ número de obligaciones
2017:$26.749.306
2018:$28.621.757
2019:$30.625.280
2020:$16.384.525</t>
  </si>
  <si>
    <t>Garantizar la participación a la comisión de Coordinadores del "Consejo Distrital de Comunidades Negras, Afrocolombianas, Raizales y Palenqueras" en el seguimiento a la implementación del Plan Integral de Acciones Afirmativas para la comunidad afrodescendiente.</t>
  </si>
  <si>
    <t>Diseñar e implementar un plan de trabajo para garantizar la participación a la comisión de Coordinadores del "Consejo Distrital de Comunidades Negras, Afrocolombianas, Raizales y Palenqueras" en el seguimiento a la implementación del Plan Integral de Acciones Afirmativas para la comunidad afrodescendiente</t>
  </si>
  <si>
    <t>Porcentaje de ejecución del plan de trabajo garantizar la participación en el seguimiento del Plan de Acciones Afirmativas</t>
  </si>
  <si>
    <t>(Sumatoria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t>
  </si>
  <si>
    <t>Apoyo a la gestión del equipo para seguimiento de los Planes de Acciones Afirmativas quien elabora metodología y la implementación.
2017:$26.749.306
2018:$28.621.757
2019:$30.625.280
2020:$16.384.525</t>
  </si>
  <si>
    <t>Garantizar la asignación de un enlace entre el Consejo Distrital de Comunidades Negras, Afrocolombianas, Raizales y Palenqueras y la Subdirección de Asuntos Étnicos.</t>
  </si>
  <si>
    <t xml:space="preserve"> CDCNARP</t>
  </si>
  <si>
    <t>Enlace contratado</t>
  </si>
  <si>
    <t xml:space="preserve">META CONSTANTE. Es el costo asociado a la gestión parcial de varias personas o total de una de las personas que son referentes étnicos de la SAE
2017:$45.100.000
2018:$48.257.000
2019:$51.634.990
2020 $27.624.720
</t>
  </si>
  <si>
    <t>Implementar espacios de atención diferenciada, en el Distrito Capital para la comunidad negra, afrocolombiana y Palenquera (Dos CONFIA más espacio itinerante)</t>
  </si>
  <si>
    <t xml:space="preserve"> Espacios de atención diferenciada para los grupos étnicos del D.C. en funcionamiento </t>
  </si>
  <si>
    <t>Sumatoria de espacios de atenicón diferenciada en funcionamiento</t>
  </si>
  <si>
    <t>3 Espacios de atención diferenciada</t>
  </si>
  <si>
    <t>Crear 10 espacios para el fortalecimiento de procesos participativos y organizativos, con miras a incrementar su incidencia en la vida social, cultural, política y económica de la ciudad.</t>
  </si>
  <si>
    <t xml:space="preserve">META CONSTANTE.                                     El costo asociado al personal para atención, mantenimiento, servicios públicos, vigilancia, arendamiento y conductor para el espacio de atención itinerante.
2017:$464.783.332
2018:$583.185.666
2019:$624.008.663
2020 $333.844.635
</t>
  </si>
  <si>
    <t>Diseñar e implementar una estrategia integral contra la discriminación racial con alcance distrital y local, en la que se articulen actividades pedagógicas y de comunicación, desde la garantía del derecho a la participación</t>
  </si>
  <si>
    <t>Maria Angelica Rios</t>
  </si>
  <si>
    <t>mrios@participacionbogota.gov.co</t>
  </si>
  <si>
    <t>Impacto Ciudadano</t>
  </si>
  <si>
    <t xml:space="preserve">No. de Impactos
Participación en sensibilización ciudadana </t>
  </si>
  <si>
    <t>25.000 impactos en medios comunicativos 
2.500 personas participantes</t>
  </si>
  <si>
    <t>196 - Fortalecimiento local, gobernabilidad, gobernanza y participación ciudadana</t>
  </si>
  <si>
    <t>1089
1088
1014</t>
  </si>
  <si>
    <t xml:space="preserve">Promoción para la participación incidente en el distrito capital.
Estregias para la modernización de las organizaciones comunales en el Distrito Capital 
Fortalecimiento a las organizaciones para la participación incidente en la ciudad
</t>
  </si>
  <si>
    <t xml:space="preserve">Lograr 2.900.000 impactos ciudadanos a través de los medios de comunicación con las que cuenta el IDPAC (Redes Sociales, Emisoras, Páginas Web, otros.)
Acompañar al 50% de las organizaciones comunales de primer gardo en temas relacionados con acción comunal.
Forrtalecer 50 organizaciones de ppoblación con discapacidad en espacios y procesos de participación </t>
  </si>
  <si>
    <t xml:space="preserve">Fortalecimiento de Capacidades Organizativas y de incidencia de comunidades negras/afrocolombianas
</t>
  </si>
  <si>
    <t>Fortalecimiento de Capacidades Organizativas</t>
  </si>
  <si>
    <t xml:space="preserve">No. Procesos u organizaciones vinculadas / Procesos u organizaciones identificadas </t>
  </si>
  <si>
    <t>23 Procesos u Organizaciones</t>
  </si>
  <si>
    <t>63 Procesos u Organizaciones</t>
  </si>
  <si>
    <t>1014
1014
1014</t>
  </si>
  <si>
    <t xml:space="preserve">
Fortalecimiento a las organizaciones para la participación incidente en la ciudad
</t>
  </si>
  <si>
    <t>Fortalecer 150 organizaciones juveniles en espacios y procesos de participación
Fortalecer 150 organizaciones de mujer y género en espacios y procesos participación
Fortalecer 150 organizaciones étnicas en espacios y procesos de participación</t>
  </si>
  <si>
    <t xml:space="preserve">Desarrollo de procesos de formación para el reconocimiento, intercambio  y cualificación  de saberes afrocolombianos </t>
  </si>
  <si>
    <t>Ivomne Carina Forero Bejarano</t>
  </si>
  <si>
    <t>iforero@participacionbogota.gov.co</t>
  </si>
  <si>
    <t>Personas formadas
Procesos de formación</t>
  </si>
  <si>
    <t xml:space="preserve">No. Personas formadas 
No. Procesos de formación realizados </t>
  </si>
  <si>
    <t xml:space="preserve">3 Procesos de formación en participación en localidades, ajustados a intereses y particularidades étnicas
50 Personas vinculadas en procesos de formación en localidades
</t>
  </si>
  <si>
    <t xml:space="preserve">3 Procesos de formación en participación en localidades, ajustados a intereses y particularidades étnicas
50 Personas vinculadas en procesos de formación en localidades
1 proceso de formación para grupos étnicos certificado 
</t>
  </si>
  <si>
    <t>Formación para una participación ciudadana incidente en los asuntos públicos de la ciudad</t>
  </si>
  <si>
    <t>Formar 10.000 ciudadanos en los procesos de participación</t>
  </si>
  <si>
    <t>Apoyo técnico y financiero para el desarrollo de iniciativas que articulen acciones para el empoderamiento afrodescendiente y la reducción de discriminación. 
(Convocatorias Bogotá Líder y 1 + 1 Todos / 1+1 Todas con Enfoque diferencial)</t>
  </si>
  <si>
    <t>Ruben Dario Gonzalez Hernandez</t>
  </si>
  <si>
    <t>rgonzalez@participacionbogota.gov.co</t>
  </si>
  <si>
    <t>Apoyo a procesos</t>
  </si>
  <si>
    <t>No. Procesos apoyados</t>
  </si>
  <si>
    <t xml:space="preserve">10 procesos apoyados (mínimo)
</t>
  </si>
  <si>
    <t>1013
1089</t>
  </si>
  <si>
    <t xml:space="preserve">Formación para una participación ciudadana incidente en los asuntos públicos de la ciudad.
Promoción para una participación incidente en el Distrito Capital.
</t>
  </si>
  <si>
    <t>·         Vincular a 80 líderes de organizaciones sociales en espacios de intercambio de conocimiento a nivel nacional o internacional.
·         Propiciar 64 espacios de transferencia de conocimiento realizados por los líderes formados.
Desarrollar 30 obras bajo la metodología Uno + Uno = Todos, Una + Una = Todas, desarrolladas y entregadas a la comunidad</t>
  </si>
  <si>
    <t xml:space="preserve">*Sujeto al número y tipo de iniciativas que resulten beneficiarias
</t>
  </si>
  <si>
    <t xml:space="preserve">Conmemoración del Dia Nacional de la afrocolombianidad para el reconocimiento, valoración e integración a partir de los aportes culturales, sociales y políticos que la población negra afrocolombiana </t>
  </si>
  <si>
    <t>Javier Palacios Torres</t>
  </si>
  <si>
    <t>jpalacios@participacionbogota.gov.co</t>
  </si>
  <si>
    <t>Participantes en proceso</t>
  </si>
  <si>
    <t>No. Personas vinculadas al proceso/ No. Personas programadas</t>
  </si>
  <si>
    <t xml:space="preserve">2.400 personas participantes
</t>
  </si>
  <si>
    <t xml:space="preserve">Fortalecimiento a las organizaciones para la participación incidente en la ciudad. </t>
  </si>
  <si>
    <t>Fortalecer 150 organizaciones étnicas en espacios y procesos de participación</t>
  </si>
  <si>
    <t xml:space="preserve">$31.100.000
</t>
  </si>
  <si>
    <t>Formula de cálculo</t>
  </si>
  <si>
    <t>Diseñar e implementar una estrategia de comunicación  ciudadana en contra de la discriminación y el racismo para comunidades negras desde la cosmovisión y lo ancestral, con participación de la comunidad.</t>
  </si>
  <si>
    <t xml:space="preserve">Actividad 1 Diseño de la Campaña 33%
</t>
  </si>
  <si>
    <t>Actividad 2: Implementación de la Campaña 33%</t>
  </si>
  <si>
    <t>Actividad 3: Implementación y Evaluación de la Campaña 33%</t>
  </si>
  <si>
    <t>Número de Iniciativas ciudadanas afrodescendientes apoyadas en el marco de la convocatoria</t>
  </si>
  <si>
    <t>Sumatoria de  iniciativas ciudadanas afrodescendientes apoyadas en el marco de la convocatoria</t>
  </si>
  <si>
    <t>Priorizar la atención diferencial a defensores y defensoras de Derechos Humanos, víctimas de trata de personas y población LGBTI, que pertenezcan a la comunidad Afro, a través de las medidas de prevención que se soliciten.</t>
  </si>
  <si>
    <t>Porcentaje de personas afrodescendientes defensoras de DDHH y víctimas atendidas  que fueron priorizadas</t>
  </si>
  <si>
    <t>Garantizar la continuidad de los enlaces territoriales</t>
  </si>
  <si>
    <t>Promover esfuerzos conjuntos con los diferentes sectores distritales para incentivar la presencia de referentes étnicos afro en sus dependencias.</t>
  </si>
  <si>
    <t xml:space="preserve">Actividad 1 Diseño del Plan de Trabajo 25%
</t>
  </si>
  <si>
    <t>Actividad 2: Implementación, retroalimentación del Plan de Trabajo 25%</t>
  </si>
  <si>
    <t>Actividad 3: Implementación, retroalimentación del Plan de Trabajo 25%</t>
  </si>
  <si>
    <t>Actividad 4: Implementación, retroalimentación y evaluación del Plan de Trabajo 25%</t>
  </si>
  <si>
    <t>Enlace territorial asignado como enlace entre la SAE y el CDNARP</t>
  </si>
  <si>
    <t>Realizar cuatro  Eventos de Conmemoración de la Semana de la afrocolombianidad en el sector educativo.</t>
  </si>
  <si>
    <t>Garantizar la participación de las comunidades negras, afrocolombianas y palenqueras, en los mercados campesinos mediante cupos asignados.</t>
  </si>
  <si>
    <t>Diseñar e implementar  una ruta de atención diferencial de empleo para la comunidad afro,negra y palenquera.</t>
  </si>
  <si>
    <t>Garantizar un porcentaje de  participación en los mercados campesinos a la comunidad afrodescendiente mediante cupos asignados</t>
  </si>
  <si>
    <t>Implementación
(25%)</t>
  </si>
  <si>
    <t>Evaluación
(25%)</t>
  </si>
  <si>
    <t>Porcentaje de convocatorias de financiamiento y emprendimiento con participación de la comunidad afro</t>
  </si>
  <si>
    <t>(Sumatoria de convocatorias de financiamiento y emprendimiento con participación de la comunidad afro ejecutadas / Sumatoria de convocatorias de financiamiento y emprendimiento con participación de la comunidad afro programadas) * 100</t>
  </si>
  <si>
    <t>(Sumatoria de unidades productivas e ideas de negocio afro caracterizadas/sumatoria de unidades productivas e ideas de negocio afro con solicitud de caracterización) * 100</t>
  </si>
  <si>
    <t>Porcentaje de mercados campesinos con participación de la comunidad afro</t>
  </si>
  <si>
    <t>(Sumatoria de mercados campesinos con participación de la comunidad afro ejecutados / Sumatoria de mercados campesinos con participación de la comunidad afro programados) * 100</t>
  </si>
  <si>
    <t>04_Eje transversal Desarrollo económico basado en el conocimiento</t>
  </si>
  <si>
    <t>32_Generar alternativas de ingreso y empleo de mejor calidad</t>
  </si>
  <si>
    <t>168_ potenciar el trabajo decente de la ciudad</t>
  </si>
  <si>
    <t>07_eje_Gobierno legítimo, fortalecimiento local y eficiencia</t>
  </si>
  <si>
    <t>43_Modernización institucional</t>
  </si>
  <si>
    <t>189_Modernización administrativa</t>
  </si>
  <si>
    <r>
      <t>El presupuesto del la estrategia y la manera de difusion estan por definirse. - Este presupuesto es</t>
    </r>
    <r>
      <rPr>
        <b/>
        <sz val="10"/>
        <color indexed="8"/>
        <rFont val="Calibri Light"/>
        <family val="2"/>
      </rPr>
      <t xml:space="preserve"> Global y  y corresponde a lo programado en el cuatrienio para ésta meta.</t>
    </r>
  </si>
  <si>
    <t>Fundamentar el Desarrollo Económico en la generación y uso del conocimiento para mejorar la competitividad de la Ciudad Región</t>
  </si>
  <si>
    <t>164_Consolidacion del ecosistema de emprendimiento y mejoramiento de la productividad de las mipymes</t>
  </si>
  <si>
    <t>META ACUMULATIVA - El presupuesto programado, es transversal para todas las poblaciones. La oferta esta dada por convocatorias, así que las fecha de inicio y de teminacion de la accion afirmativa, depende de las fechas en que se lleven a cabo las convocatorias de financiamiento.                                Garantizar la participación de la  de la comunidad afro en las convocatorias de financiamiento y emprendimiento, brindando asistencia técnica, acompañamiento y alistamiento financiero, para la presentación a la entidad financiera correspondiente. Los créditos que se otorguen tendrán una tasa de interés preferencial y flexibilización en garantías para el otorgamiento, siempre y cuando los créditos sean iguales o inferiores a 20 millones de pesos. Cabe resaltar que los créditos serán otorgados por entidades financieras.</t>
  </si>
  <si>
    <t>3_2Generar alternativas de ingreso y empleo de mejor calidad</t>
  </si>
  <si>
    <t>Para la primera meta se tienen 1.980 millones para el cuatrenio. 
Para la segunda meta se tienen 1.338  millones para el cuatrenio.  
Para la tercera meta se tienen 767 millones de pesos, para el cuatrenio. Para la cuarta meta se tienen 654 millones de pesos para el cuatrenio. Para la ultima meta se tienen 1.319  millones de pesos para el cuatrenio</t>
  </si>
  <si>
    <t>Elevar la eficiencia de los mercados de la ciudad</t>
  </si>
  <si>
    <t>169_ Mejoramiento de la eficiencia del Sistema de Abastecimiento y Seguridad Alimentaria</t>
  </si>
  <si>
    <t>Recursos de funcionamiento y de inversión</t>
  </si>
  <si>
    <t>recursos de funcionalmiento y de inversión</t>
  </si>
  <si>
    <t>La acción afirmativa, se llevará a cabo en conjunto con el Consejo Consultivo afro, esta sujeto a saber qué productos van a comercializar y cuántas personas afro vendrán.  El presupuesto depdnera de las metas a las que le apunten las ferias.</t>
  </si>
  <si>
    <t>Realizar la totalidad de jornadas de información  en articulación con la comisión de hábitat del consejo distrital de comunidades negras, afrocolombianas, raizales y palenqueras que se programen, con el fin de garantizar acceso a las familias que cumplan con los requisitos del PIVE</t>
  </si>
  <si>
    <t>(Sumatoria de fases o actividades de la estrategia de comunicación ejecutadas /Sumatoria de fases de la estrategia de comunicación programadas)*100</t>
  </si>
  <si>
    <t>Porcentaje de jornadas de información realizadas con la comunidad Afro de Bogotá.</t>
  </si>
  <si>
    <t>(Número de jornadas de información con la comunidad Afro de Bogotá realizadas/Número de jornadas solicitadas por el Consejo Distrital Afro)*100</t>
  </si>
  <si>
    <t>527,980,290*</t>
  </si>
  <si>
    <t>El presupuesto plasmado corresponde a la meta del proyecto. 
El presupuesto destinado a la acción es de gestión dentro del proyecto de inversión. 
El presupuesto asignado para la activudad es de gestión dentro del proyecto. 
*El presupuesto programado esta a acorte 21 de septiembre de 2017</t>
  </si>
  <si>
    <t xml:space="preserve">30 Financiación para el Desarrollo Territorial </t>
  </si>
  <si>
    <t xml:space="preserve">163 Financiación para el Desarrollo Territorial </t>
  </si>
  <si>
    <t>Estructurar el 100% de los instrumentos de financiación con su respectivo análisis económico -técnico-jurídico</t>
  </si>
  <si>
    <t>488,694,935*</t>
  </si>
  <si>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indexed="10"/>
        <rFont val="Calibri Light"/>
        <family val="2"/>
      </rPr>
      <t>(35) salarios mínimos legales mensuales vigentes y dependerá del nivel de ingresos del hogar postulante.</t>
    </r>
    <r>
      <rPr>
        <sz val="10"/>
        <rFont val="Calibri Light"/>
        <family val="2"/>
      </rPr>
      <t xml:space="preserve">
* El presupuesto programado se encuentra a corte 21 de septiembre. </t>
    </r>
  </si>
  <si>
    <t>Entregar y difundir material didáctico a las IED parara el fortalecimiento de prácticas pedagógicas de aula en torno a los estudios afrocolombianos</t>
  </si>
  <si>
    <t>Sector Solidario (cooperativas)</t>
  </si>
  <si>
    <t xml:space="preserve">Número de IED en las que se difunde el material pedagógico </t>
  </si>
  <si>
    <t>Sumatoria de IED en las que se difunde el material</t>
  </si>
  <si>
    <t>El presupuesto y la meta programados para la accion especifica aún no se encuentra disponible, se reportará posteriormente.</t>
  </si>
  <si>
    <t>Contribuir a la visibilización de los procesos de la Cátedra de Estudios Afrocolombianos, a través de la realización de Eventos de Conmemoración de la Semana de la afrocolombianidad en el sector educativo.</t>
  </si>
  <si>
    <t>Diana Patricia Martinez Gallego/Claudia Taboada Tapia -Dirección de Inclusión</t>
  </si>
  <si>
    <t>Eventos de conmemoración realizados</t>
  </si>
  <si>
    <t>Sumatoria de eventos de Conmemoración de la Semana de la afrocolombianidad realizados en el sector educativo.</t>
  </si>
  <si>
    <t>Implementar un programa de formación permanente (diplomado, curso, taller y/o seminario)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</si>
  <si>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</si>
  <si>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</si>
  <si>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</si>
  <si>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</si>
  <si>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</si>
  <si>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</si>
  <si>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Bogotá  reconoce  a  sus  maestras,  maestros  y  directivos  docentes  líderes  de  la  transformación educativa</t>
  </si>
  <si>
    <t xml:space="preserve">1 Formar y acompañar a  5,544 docentes y directivos docentes con programas de excelencia y estrategias de acompañamiento que  atiendan líneas prioritarias de política educativa  
2 Formar y acompañar a 12,629 docentes y directivos docentes mediante el desarrollo de programas de formación presenciales, virtuales,  y/o in situ, tendientes al mejoramiento de la calidad de la educación 
3 Formar a 1,100 docentes y directivos docentes con programas de excelencia posgraduales que atiendan líneas prioritarias de política educativa   
4 Formar y acompañar desde 3 centros de innovación a los docentes y directivos docentes mediante la construcción e implementación de un modelos de formación y el intercambio del saber pedagógico desarrollados nodos locales e institucionales   
5 Otorgar a 3,789 docentes y directivos docentes los incentivos establecidos en el marco de los Acuerdos 273/2007 y 613/2015 e incentivos adicionales a la norma, según los criterios planteados por  la SED </t>
  </si>
  <si>
    <t xml:space="preserve">Fortalecer la educación intercultural y la CEA, a través de la formación posgradual, de docentes de Instituciones Educativas Distritales, en programas de maestría con una línea de educación intercultural y/o etnoeducación. </t>
  </si>
  <si>
    <t xml:space="preserve">Apoyar la formación posgradual de 30 docentes de Instituciones Educativas Distritales, en programas de maestría con una línea de educación intercultural y/o etnoeducación. </t>
  </si>
  <si>
    <t>David Montealegre - Jaime Rolando Rodriguez- Dirección Formación de Docentes</t>
  </si>
  <si>
    <t>jrrodriguez@educacionbogota.gov.co</t>
  </si>
  <si>
    <t>Docentes apoyados en formación posgradual.</t>
  </si>
  <si>
    <t xml:space="preserve">Sumatoria de docentes apoyados en formación posgradual </t>
  </si>
  <si>
    <t>No aplica</t>
  </si>
  <si>
    <t>Contribuir a los procesos de educación intercultural con grupos étnicos, a través de su visibilización en la Cátedra de Pedagogía Distrital</t>
  </si>
  <si>
    <t>Realizar una sesión de la cátedra de pedagogía distrital sobre educación intercultural con grupos étnicos.</t>
  </si>
  <si>
    <t>Sesiones de la cátedra de pedagogía distrital sobre educación intercultural con grupos étnicos realizada</t>
  </si>
  <si>
    <t>Sumatoria Sesiones de la cátedra de pedagogía distrital sobre educación intercultural con grupos étnicos realizada</t>
  </si>
  <si>
    <t>Formar y sensibilizar a maestros  y maestras de reciente vinculación acerca de la educación intercultural, la Cátedra de Estudios Afrocolombianos y los enfoques diferenciales.</t>
  </si>
  <si>
    <t xml:space="preserve">Formar a maestros y maestras de reciente vinculación acerca de la educación intercultural, la Cátedra de Estudios Afrocolombianos y los enfoques diferenciales. </t>
  </si>
  <si>
    <t>David Montealegre - Yeraldil Quimbayo Ocampo- Dirección Formación de Docentes</t>
  </si>
  <si>
    <t>3241000 EXT 2179</t>
  </si>
  <si>
    <t>yquimbayol@educacionbogota.gov.co</t>
  </si>
  <si>
    <t xml:space="preserve">Número de a maestros y maestras de reciente vinculación formados acerca de la educación intercultural, la Cátedra de Estudios Afrocolombianos y los enfoques diferenciales. </t>
  </si>
  <si>
    <t xml:space="preserve">Sumatoria de maestros y maestras de reciente vinculación formados acerca de la educación intercultural, la Cátedra de Estudios Afrocolombianos y los enfoques diferenciales. </t>
  </si>
  <si>
    <t xml:space="preserve">1 Formar y acompañar a  5,544 docentes y directivos docentes con programas de excelencia y estrategias de acompañamiento que  atiendan líneas prioritarias de política educativa  
2 Formar y acompañar a 12,629 docentes y directivos docentes mediante el desarrollo de programas de formación presenciales, virtuales,  y/o in situ, tendientes al mejoramiento de la calidad de la educación 
3 Formar a 1,100 docentes y directivos docentes con programas de excelencia posgraduales que atiendan líneas prioritarias de política educativa   
4 Formar y acompañar desde 3 centros de innovación a los docentes y directivos docentes mediante la construcción e implementación de un modelos de formación y el intercambio del saber pedagógico desarrollados nodos locales e institucionales   
5 Otorgar a 3,789 docentes y directivos docentes los incentivos establecidos en el marco de los Acuerdos 273/2007 y 613/2015 e incentivos adicionales a la norma, según los criterios planteados por  la SED  </t>
  </si>
  <si>
    <t>Mejorar el reporte de información sobre los docentes de las comunidades Afrocolombianas beneficiarios de programas de formación,  mediante la inclusión de la variable étnica en formularios de inscripción.</t>
  </si>
  <si>
    <t>Realizar cuatro reportes identificando las y los maestros afrocolombianos beneficiarios de programas de formación docente</t>
  </si>
  <si>
    <t>Número de reportes de realizados</t>
  </si>
  <si>
    <t>Sumatoria de reportes realizados</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</si>
  <si>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</si>
  <si>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afrocolombianas</t>
  </si>
  <si>
    <t>Diana Marcela Duran Muriel - Dirección de educación media y superior</t>
  </si>
  <si>
    <t>3241000 Ext. 2132</t>
  </si>
  <si>
    <t>educacionsuperior@educacionbogota.gov.co</t>
  </si>
  <si>
    <t>Porcentaje de personas afrocolombianas a quienes se otorga puntaje adicional con créditos beca adjudicados</t>
  </si>
  <si>
    <t>(Número de personas afrocolombianas a quienes se otorga puntaje adicional por convocatoria / Número de personas afrocolombianas postuladas por convocatoria)*100</t>
  </si>
  <si>
    <t>Educación superior para una ciudad de conocimiento</t>
  </si>
  <si>
    <t>27000 Cupos en Educación Superior</t>
  </si>
  <si>
    <t>Facilitar el acceso a la educación superior de estudiantes de grupos étnicos, a través de su inclusión en la estrategia de socialización y difusión de los programas de Acceso con Calidad a la Educación Superior</t>
  </si>
  <si>
    <t>Realizar 7 encuentros de socialización y difusión de los programas de Acceso con Calidad a la Educación Superior para la comunidad afrodescendiente</t>
  </si>
  <si>
    <t>Número de encuentros de socialización  y difusión de los programas de Acceso con Calidad a la Educación Superior para la comunidad afrodescendiente realizados</t>
  </si>
  <si>
    <t>Sumatoria de encuentros de socialización  y difusión de los programas de Acceso con Calidad a la Educación Superior para la comunidad afrodescendiente realizados</t>
  </si>
  <si>
    <t>2 encuentros</t>
  </si>
  <si>
    <t>1 encuentro</t>
  </si>
  <si>
    <t xml:space="preserve">Identificar a las personas de las comunidades afrodescendientes, palenqueras que se encuentran por fuera del sistema educativo y facilitar su acceso al mismo, mediante la estrategia de Búsqueda Activa de la SED en concertación con las comunidades u organizaciones representates. 
</t>
  </si>
  <si>
    <t>Vincular a las personas de las comunidades afrodescendientes, palenqueras que se encuentran por fuera del sistema educativo y facilitar su acceso al mismo, mediante la estrategia de "Búsqueda Activa"</t>
  </si>
  <si>
    <t>Carlos Alberto Reverón Peña - Dirección de Cobertura</t>
  </si>
  <si>
    <t xml:space="preserve">Porcentaje de personas de la comunidad afrocolombiana vinculadas al sistema educativo </t>
  </si>
  <si>
    <t>(N° de personas desescolarizadas que se matriculan en el sistema educativo, a través de estrategias de búsqueda activa/N° de personas desescolarizadas que se identifican  a través de estrategias de búsqueda activa)*100</t>
  </si>
  <si>
    <t>Cobertura con equidad</t>
  </si>
  <si>
    <t>12,000  niños, niñas,  adolescentes y adultos desescolarizados que se logran matricular en el sistema educativo, a través de estrategias de búsqueda activa</t>
  </si>
  <si>
    <t xml:space="preserve">Facilitar el acceso y la permanencia de las personas de las comunidades afrodescendientes,  y palenqueras al sistema educativo, a través de la implementación de la Ruta de Acceso y Permanencia Escolar con enfoque diferencial, que permita identificar las barreras y dificultades en el proceso de acceso y permanencia.  
</t>
  </si>
  <si>
    <t>Diseñar e implementar una ruta Ruta de Acceso y Permanencia Escolar con enfoque diferencial.</t>
  </si>
  <si>
    <t>Porcentaje de avance en la ruta de acceso  y permanencia escolar con enfoque diferencial diseñada e implementada</t>
  </si>
  <si>
    <t>(Sumatoria de fases o actividades en la ruta de acceso  y permanencia escolar con enfoque diferencial ejecutadas/sumatoria de fases o actividades en la ruta de acceso  y permanencia escolar con enfoque diferencial programadas)*100</t>
  </si>
  <si>
    <t xml:space="preserve">100% de implementación de la Ruta del Acceso y la Permanencia Escolar  </t>
  </si>
  <si>
    <t xml:space="preserve">Atender diferencialmente a las personas jóvenes y adultas en extraedad de las comunidades afrodescendientes,  y palenqueras, a través de Modelos Educativos Flexibles, concertando la implementacion de los mismos con la comunidad u organizaciones representantes
</t>
  </si>
  <si>
    <t>Atender diferencialmente a las personas jóvenes y adultas en extraedad de las comunidades afrodescendientes,  y palenqueras, a través de Modelos Educativos Flexibles</t>
  </si>
  <si>
    <t>Porcentaje de personas afrocolombianas en extraedad atendidas a través de los modelos educativos flexibles</t>
  </si>
  <si>
    <t>(Número de personas de grupos étnicos atendidas al modelo de educación flexible/Número de personas de grupos étnicos vinculadas a través de módelos de educación flexible)*100</t>
  </si>
  <si>
    <t xml:space="preserve">1.300 atendidos </t>
  </si>
  <si>
    <t>Elaborar un estudio acerca de la viabilidad técnica de la implementación de la minuta diferencial en el Programa de Alimentación Escolar, reconociendo las necesidades y prácticas alimentarias de los grupos étnicos y la población rural en las IED.</t>
  </si>
  <si>
    <t>Edwin Giovanny Rodríguez García - Dirección de Bienestar</t>
  </si>
  <si>
    <t>3241000 Ext. 3119</t>
  </si>
  <si>
    <t>egrodriguez@educacionbogota.gov.co</t>
  </si>
  <si>
    <t>Estudios de viabilidad de la implementación de la minuta diferencial en el Programa de Alimentación Escolar</t>
  </si>
  <si>
    <t>Sumatoria de estudios de viabilidad de la implementación de la minuta diferencial en el Programa de Alimentación Escolar</t>
  </si>
  <si>
    <t xml:space="preserve">Bienestra Estudiantil para todos </t>
  </si>
  <si>
    <t>Reducir las brechas de desigualdad que afectan las condiciones de acceso y permanencia en el sistema educativo oficial del Distrito, por medio de la promoción de los programas de alimentación, movilidad y promoción del bienestar, generando mejores ambientes de aprendizaje para la vida a través de un bienestar integral para los estudiantes</t>
  </si>
  <si>
    <t>La ejecucion de esta accion esta sujeta a la aprobacion del comité de contratacion de la SED. Este valor incluye TODAS las etnias, no solo afrodescendientes</t>
  </si>
  <si>
    <t>Dotación de bibliotecas y bibliobanco de textos escolares sobre orientaciones curriculares de la CEA y temáticas relacionadas con las comunidades Negras, Afrocolombianas, y Palenqueras.</t>
  </si>
  <si>
    <t>Dotar a las IED con bibliotecas o bibliobancos con textos escolares sobre orientaciones curriculares de la CEA y temáticas relacionadas con las comunidades Negras, Afrocolombianas, y Palenqueras.</t>
  </si>
  <si>
    <t>Jerónima Sandicno Ceballos - Dirección de Ciencias, Tecnologías y Medios Educativos</t>
  </si>
  <si>
    <t>3241000 EXT 2409</t>
  </si>
  <si>
    <t>jsandino@educacionbogota.gov.co</t>
  </si>
  <si>
    <t>Número de IED dotadas con bibliotecas o bibliobancos con textos escolares sobre orientaciones curriculares de la CEA y temáticas relacionadas con las comunidades Negras, Afrocolombianas, y Palenqueras.</t>
  </si>
  <si>
    <t>Sumatoria  de IED dotadas con bibliotecas o bibliobancos con textos escolares sobre orientaciones curriculares de la CEA y temáticas relacionadas con las comunidades Negras, Afrocolombianas, y Palenqueras.</t>
  </si>
  <si>
    <t>Competencias para el ciudadano de hoy</t>
  </si>
  <si>
    <t>Formar a agentes mediadores de las bibliotecas escolares  de las Instituciones Educativas Distritales en enfoques diferenciales, educación intercultural y Cátedra de Estudios Afrocolombianos.</t>
  </si>
  <si>
    <t>Número de agentes mediadores formados</t>
  </si>
  <si>
    <t>Sumatoria de agentes mediadores formados</t>
  </si>
  <si>
    <t xml:space="preserve">Fomentar acciones de apoyo técnico y financiero que potencien iniciativas metropolitanas, locales y comunitarias relacionadas con procesos y prácticas culturales, artísticas y patrimoniales de las comunidades negras, afrodescendientes y palenqueras en el marco del Programa Distrital de Estímulos y Apoyos Concertados. </t>
  </si>
  <si>
    <t>Realizar convocatorias con enfoque diferencial dirigidas a comunidades negras, afrodescendientes y palenqueras para potenciar iniciativas metropolitanas, locales y comunitarias relacionadas con procesos y prácticas culturales, artísticas y patrimoniales de ese grupo étnico</t>
  </si>
  <si>
    <t>Gina Agudelo Olarte</t>
  </si>
  <si>
    <t>gagudelo@fuga.gov.co</t>
  </si>
  <si>
    <t>Convocatorias con enfoque diferencial dirigida a comunidades negras, afrodescendientes y palenqueras realizadas</t>
  </si>
  <si>
    <t>Sumatoria de convocatorias realizadas</t>
  </si>
  <si>
    <t xml:space="preserve">1115
</t>
  </si>
  <si>
    <t xml:space="preserve">Fomento para las artes y la cultura
</t>
  </si>
  <si>
    <t>Aumentar a 570 el número de estímulos otorgados a agentes del sector</t>
  </si>
  <si>
    <t xml:space="preserve">$684.000.000
</t>
  </si>
  <si>
    <t xml:space="preserve">Ángel Moreno </t>
  </si>
  <si>
    <t>angel.moreno@scrd.gov.co</t>
  </si>
  <si>
    <t xml:space="preserve">
1016 
</t>
  </si>
  <si>
    <t xml:space="preserve">
Poblaciones Diversas e Interculturales
</t>
  </si>
  <si>
    <t>Realizar 84 actividades dirigidas a  grupos étnicos, sectores sociales y etarios.</t>
  </si>
  <si>
    <t xml:space="preserve">
 $1.644.051.000
</t>
  </si>
  <si>
    <t>Jaime Cerón</t>
  </si>
  <si>
    <t>jaime.ceron@idartes.gov.co</t>
  </si>
  <si>
    <t xml:space="preserve">
1000
</t>
  </si>
  <si>
    <t>Fomento a las prácticas artisticas en todas sus dimensiones</t>
  </si>
  <si>
    <t>Apoyar e impulsar 2.150 iniciativas artísticas a través de estímulos.</t>
  </si>
  <si>
    <t xml:space="preserve">
$12.737.309.000</t>
  </si>
  <si>
    <t>Fortalecer la identidad cultural de las comunidades negras, afrodescendientes y palenqueras en la ciudad, mediante el apoyo técnico y financiero a las iniciativas artísticas, culturales, recreativas, deportivas y patrimoniales a través de acciones transversales entre los diferentes sectores de la administración pública y privada.</t>
  </si>
  <si>
    <t xml:space="preserve">Apoyar técnica y financieramente iniciativas artísticas, culturales, recreativas, deportivas y patrimoniales  de las comunidades negras, afrodescendientes y palenqueras de la ciudad  para fortalecer su identidad cultural </t>
  </si>
  <si>
    <t>Iniciativas artísticas, culturales, recreativas, deportivas y patrimoniales apoyadas</t>
  </si>
  <si>
    <t>Sumatoria de iniciativas artísticas, culturales, recreativas, deportivas y patrimoniales apoyadas</t>
  </si>
  <si>
    <t>Arte para la transformación social: prácticas artísticas incluyentes, descentralizadas y al servicio de la comunidad</t>
  </si>
  <si>
    <t>Desarrollar 160 acciones de reconocimiento de las prácticas artísticas de grupos poblacionales, pueblos y sectores sociales.</t>
  </si>
  <si>
    <t xml:space="preserve">
$22.717.765.000</t>
  </si>
  <si>
    <t>Identificar, fortalecer y visibilizar procesos culturales, artísticos, deportivos y recreativos, desarrollados por las comunidades negras, afrodescendientes y palenqueras en los territorios, garantizando su vinculación  en  espacios y plataformas de circulación de las artes y la cultura,  con el fin de construir relaciones de entendimiento intercultural.</t>
  </si>
  <si>
    <t>Vincular procesos culturales, artísticos, recreativos y deportivos, desarrollados por las comunidades negras, afrodescendientes y palenqueras, a  espacios y plataformas de cirulación de las artes y la cultura</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</si>
  <si>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</si>
  <si>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</si>
  <si>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Hernán Guillermo Roncancio Herrera</t>
  </si>
  <si>
    <t>hernan.roncancio@canalcapital.gov.co</t>
  </si>
  <si>
    <t>Televisión pública para la cultura ciudadana, la educación y la información.</t>
  </si>
  <si>
    <t>Emitir 2.500 programas de Educación, Cultura, Recreación y Deporte, con enfoque poblacional y local.</t>
  </si>
  <si>
    <t xml:space="preserve">
$6.474.004.417</t>
  </si>
  <si>
    <t>Protección y fortalecimiento de las prácticas espirituales del patrimonio oral e inmaterial de las comunidades negras, afrodescendientes y palenqueras que habitan la ciudad.</t>
  </si>
  <si>
    <t>Realizar dos proyectos de protección y fortalecimiento del patrimonio oral e inmaterial de las comunidades negras, afrodescendientes y palenqueras que habitan la ciudad</t>
  </si>
  <si>
    <t>Proyecto de protección y fortalecimiento realizados</t>
  </si>
  <si>
    <t>Sumatoria de proyectos de protección y fortalecimiento del patrimonio oral e inmaterial realizados</t>
  </si>
  <si>
    <t>$ 0.0</t>
  </si>
  <si>
    <t xml:space="preserve">ESTA ACCIÓN SE ENCUENTRA EN ESTUDIO DE PARTE DEL IDPC, POR LO CUAL NO TIENE UN PROYECTO ESPECÍFICO.
</t>
  </si>
  <si>
    <t>Apoyar en el diagnóstico y estudio de viabilidad para la gestión de un espacio físico que sirva como centro cultural para el desarrollo de actividades artísticas, culturales-rituales y patrimoniales propias de las comunidades negras, afrodescendientes y palenqueras en la capital.</t>
  </si>
  <si>
    <t>Diseñar e implementar un estudio de viabilidad para la gestión de un espacio físico que sirva como centro cultural para el desarrollo de actividades artísticas, culturales-rituales y patrimoniales propias de las comunidades negras, afrodescendientes y palenqueras en la capital</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</si>
  <si>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</si>
  <si>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</si>
  <si>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ESTA ACCIÓN SE ENCUENTRA EN ESTUDIO PARA SER REALIZADA ENTRE EL IDPC, SDCRD, FUGA Y LA SAE, POR LO CUAL NO TIENE UN PROYECTO ESPECÍFICO.</t>
  </si>
  <si>
    <t xml:space="preserve"> Dar cumplimiento a los acuerdos 175 y 165 de 2005, para la conmemoración del Día Nacional de la Afrocolombianidad, a través del desarrollo de actividades culturales y artísticas durante el mes de mayo, en diferentes espacios y escenarios de las localidades de Bogotá D.C.  </t>
  </si>
  <si>
    <t>Desarrollar actividades culturales y artísticas durante el mes de mayo en diferentes escenarios de las localidades de Bogotá D.C. para la conmemoración del Día Nacional de la Afrocolombianidad</t>
  </si>
  <si>
    <t>Actividades culturales y artísticas desarrolladas durante el mes de mayo para conmemorar el Día Nacional de la Afrocolombianidad</t>
  </si>
  <si>
    <t>Sumatoria de actividades culturales y artísticas desarrolladas durante el mes de mayo para conmemorar el Día Nacional de la Afrocolombianidad</t>
  </si>
  <si>
    <t xml:space="preserve">
Arte para la transformación  social: Prácticas artísticas incluyentes, descentralizadas y al servicio de la comunidad</t>
  </si>
  <si>
    <t>Meta de gestión con recursos de inversión. Se deben concertar las acciones con el Consejo Distrital de Cultura Palenque de comunidades negras y las entidades adscritas de cara al 2018.</t>
  </si>
  <si>
    <t xml:space="preserve">Acompañar el diseño de planes, programas y proyectos con enfoque diferencial poblacional a nivel local y territorial, que garanticen el desarrollo de Políticas Culturales de las comunidades negras, afrodescendientes y palenqueras. </t>
  </si>
  <si>
    <t>Asistir técnicamente el diseño de planes, programas y proyectos con enfoque diferencial poblacional en las localidades priorizadas que garanticen el desarrollo de Políticas Culturales de las comunidades negras, afrodescendientes y palenqueras</t>
  </si>
  <si>
    <t>Localidades priorizadas asistidas técnicamente para el diseño de planes, programas y proyectos con enfoque diferencial</t>
  </si>
  <si>
    <t>Sumatoria de localidades priorizadas asistidas técnicamente para el diseño de planes, programas y proyectos con enfoque diferencial</t>
  </si>
  <si>
    <t xml:space="preserve">
1016 
</t>
  </si>
  <si>
    <t xml:space="preserve">Poblaciones Diversas e Interculturales
</t>
  </si>
  <si>
    <t>Meta de gestión de la SCRD. No se cuentan con recursos para esta acción.</t>
  </si>
  <si>
    <t>Desarrollar dos (2) procesos de participación y de formación en interculturalidad, que fomente la construcción de paz y el tejido comunitario entre las comunidades negras, afrodescendientes y palenqueras y su entorno en los territorios.</t>
  </si>
  <si>
    <t>Procesos de participación y de formación en interculturalidad desarrollados</t>
  </si>
  <si>
    <t>Sumatoria de procesos de participación y de formación en interculturalidad desarrollados</t>
  </si>
  <si>
    <t>Poblaciones Diversas e Interculturales</t>
  </si>
  <si>
    <t xml:space="preserve">Generar dos (2)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</si>
  <si>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t>
  </si>
  <si>
    <t>Estrategias de comunicación,  sensibilización y divulgación realizadas</t>
  </si>
  <si>
    <t>Sumatoria de estrategias de comunicación,  sensibilización y divulgación realizadas</t>
  </si>
  <si>
    <t>Contratar a un referente étnico, bajo el sistema de cuotas, para dinamizar el tema afrodescendiente en los servicios que ofrece la Secretaría de Desarrollo Económico.</t>
  </si>
  <si>
    <t>Christian Eduardo Beltran Ceron - German Ardila - Elizabeth Jativa</t>
  </si>
  <si>
    <t>3693777 EXT 235</t>
  </si>
  <si>
    <t>cebeltran@desarrolloeconomico.gov.co - gardila@desarrolloeconomico.gov.co - ejativa@desarrolloeconomico.gov.co</t>
  </si>
  <si>
    <t>Referentes étnicos contratado</t>
  </si>
  <si>
    <t>Sumatoria de referentes étnicos contratados</t>
  </si>
  <si>
    <t>Potencializar el trabajo decente en la ciudad</t>
  </si>
  <si>
    <r>
      <rPr>
        <sz val="10"/>
        <color indexed="10"/>
        <rFont val="Calibri Light"/>
        <family val="2"/>
      </rPr>
      <t>META CONSTANTE</t>
    </r>
    <r>
      <rPr>
        <sz val="10"/>
        <color indexed="8"/>
        <rFont val="Calibri Light"/>
        <family val="2"/>
      </rPr>
      <t xml:space="preserve"> - El presupuesto del contrato está por definirse.</t>
    </r>
  </si>
  <si>
    <t>Elaborar una estrategia comunicativa Integral para visibilizar  experiencias exitosas de los unidades productivas de la comunidad afro, negra y palenquera</t>
  </si>
  <si>
    <t>Diseñar e implementar una estrategia comunicativa integral para visibilizar experiencias existosas de las unidades productivas de la comunidad afro, negra y palenquera</t>
  </si>
  <si>
    <t>Consejo Consultivo Afro</t>
  </si>
  <si>
    <t>Porcentaje de la estrategia comunicativa integral diseñada e implementada</t>
  </si>
  <si>
    <t>(Sumatoria de fases y actividades en el diseño e implementación de la estrategia comunicativa ejecutadas/sumatoria de fases en el diseño e implementación de la estrategia comunicativa programadas)*100</t>
  </si>
  <si>
    <t>Diseño de la estrategia (25%)</t>
  </si>
  <si>
    <t>Implementación</t>
  </si>
  <si>
    <t>Gestion y Modernizacion Institucional</t>
  </si>
  <si>
    <t>Implementar el 100 porciento plan estratégico comunicaciones de la entidad</t>
  </si>
  <si>
    <t>Garantizar la participación de la  comunidad afro en las convocatorias de financiamiento y emprendimiento, brindando asistencia técnica y alistamiento financiero, para la presentación a la entidad financiera correspondiente.</t>
  </si>
  <si>
    <t>Consolidacion del ecosistema de emprendimiento y mejoramiento de la productividad de las mypimes</t>
  </si>
  <si>
    <t xml:space="preserve">Realizar 14 convocatorias para fortalecer unidades productivas a través de_x000D_
acceso a financiamiento formal. </t>
  </si>
  <si>
    <t>Diseño y ejecución de una ruta de atención diferencial de empleo para la comunidad afro,negra y palenquera.</t>
  </si>
  <si>
    <t>Porcentaje de diseño e implementación de ruta de atención diferencial de empleo para la comunidad</t>
  </si>
  <si>
    <t>(Sumatoria de fases de diseño e implementación de ruta de atención diferencial ejecutadas/sumatoria de fases de diseño e implementación de ruta de atención diferencial programadas)</t>
  </si>
  <si>
    <t>Diseño (25%)</t>
  </si>
  <si>
    <t>Implementación (25%)</t>
  </si>
  <si>
    <t>Evaluación y ajuste</t>
  </si>
  <si>
    <t>Vincular 4,250 personas laboralmente a través de los diferentes procesos de_x000D_
intermediación. 
Remitir al menos 6,000 personas a empleadores desde la Agencia. 
Remitir 4,000 personas formadas y certificadas por la Agencia a empleadores. 
Formar 6,500 personas en competencias blandas y transversales por medio de la_x000D_
Agencia Pública de Gestión y Colocación del Distrito. 
Formar al menos 2,000 personas en competencias laborales</t>
  </si>
  <si>
    <t>El presupuesto programado es transversal para todas las poblaciones. La accion afirmativa va en articulacion con el Consejo Consultivo afro.</t>
  </si>
  <si>
    <t>Realizar la caracterización  de las unidades productivas e ideas de negocios de la población afro, negra y palenquera, mediante un formato ubicado online como también físico,  la cual finalizara la primera fase el 30 de junio de 2017.</t>
  </si>
  <si>
    <t>Caracterizar el 100% de las unidades productivas e ideas de negocio afro solicitadas</t>
  </si>
  <si>
    <t>Porcentaje de unidades productivas e ideas de negocio afro caracterizadas</t>
  </si>
  <si>
    <t>Recursos de funcionamiento</t>
  </si>
  <si>
    <t>Meta de gestión</t>
  </si>
  <si>
    <t>recursos de funcionalmiento</t>
  </si>
  <si>
    <t> La acción afirmativa va en articulación con el Consejo Consultivo afro y se hace de acuerdo a la disponibilidad del portal web. La caracterización está a cargo de la subdirección de emprendimiento y negocios y la fecha de inicio y final, está dada por las fechas en que se habilite en portal para el efecto.                                            La acción se realizará mediante un formato ubicado online como también físico,  la cual finalizará la primera fase el 30 de junio de 2017.</t>
  </si>
  <si>
    <t>Mejoramiento de la eficiencia del sistema de abastecimiento y seguridad alimentaria de Bogotá</t>
  </si>
  <si>
    <t>Vincular 800 actores del Sistema de Abastecimiento Alimentario de Bogotá a procesos de mejora comercial y/o empresarial</t>
  </si>
  <si>
    <t>La accion afirmayiva va en articulación con el Consejo consultivo afro, si ellos no envían las fichas de carcterización de productos (que ya fueron enviadas por parte de la SDDE), no es posible la participacion de la comunidad afro  y palenquera en los mercados campesinos hasta que la envíen. La fecha de inicio y final de la accion afirmativa, está dada por el cronograma de los mercados campesinos que tiene la SDDE</t>
  </si>
  <si>
    <t>Ejecutar una feria gastronómica para comunidades afro, negra y palenquera mensualmente con 7 puestos establecidos iniciando el 26 de mayo de 2017, en la Plaza de Artesanos.</t>
  </si>
  <si>
    <t>Ejecutar una feria gastronómica para comunidades afro, negra, y palenquera mensualmente con 7 puestos establecidos iniciando el 26 de mayo de 2017, en la Plaza de Artesanos.</t>
  </si>
  <si>
    <t>Ferias gastronómicas para comunidades negras, afrodescendientes y palenqueras ejecutadas</t>
  </si>
  <si>
    <t>Cantidad de ferias realizadas / sobre cantidad de ferias programadas</t>
  </si>
  <si>
    <t># puestos establecidos para comunidades Afro, Negras y palenqueras en las ferias gastronómicas.</t>
  </si>
  <si>
    <t>Identificación de la población de persona mayor afrocolombiana residente en la ciudad de Bogotá</t>
  </si>
  <si>
    <t>Diseñar e implementar un plan de trabajo para la identificación de personas mayores afrocolombianas en el marco de los servicios de la SDIS.</t>
  </si>
  <si>
    <t>Margarita Barraquer Sourdis</t>
  </si>
  <si>
    <t>3279797 ext 1940</t>
  </si>
  <si>
    <t>mbarraquer@sdis.gov.co</t>
  </si>
  <si>
    <t xml:space="preserve">Porcentaje del plan de trabajo diseñado e implementado para la identificación de personas mayores afrocolombianas en el marco de los servicios de la SDIS </t>
  </si>
  <si>
    <t>(Sumatoria de actividades del plan de Trabajo ejecutadas/Sumatoria de actividades del plan de Trabajo programadas)*100</t>
  </si>
  <si>
    <t>Diseñar un (1) Plan de Trabajo para la identificación de personas mayores afrocolombianas en el marco de los servicios de la SDIS. (10%)</t>
  </si>
  <si>
    <t>Implementar un (1) plan de trabajo para la identificación de personas mayores afrocolombianas en el marco de los servicios de la SDIS. (50%).</t>
  </si>
  <si>
    <t xml:space="preserve">
Realizar seguimiento al plan de trabajo para la identificación de personas mayores afrocolombianas en el marco de los servicios de la SDIS.   (35%)</t>
  </si>
  <si>
    <t>Realizar seguimiento al plan de trabajo para la identificación de personas mayores afrocolombianas en el marco de los servicios de la SDIS. . (5%).</t>
  </si>
  <si>
    <t>Envejecimiento digno, activo y feliz.</t>
  </si>
  <si>
    <t>Envejecimiento Digno Activo y Feliz </t>
  </si>
  <si>
    <t>Atender integralmente a 38.000 personas mayores en condición de fragilidad social en la ciudad de Bogotá  a través del servicio Centros Día</t>
  </si>
  <si>
    <t xml:space="preserve">A 31 de julio de 2017 se han atendido a 8.165 personas mayores en los Centros Dìas fortaleciendo la participación, capacidades y potencialidades que cada personas mayor presenta para mejorar su calidad de vida.
Se cuenta con dos nuevos Centros Día, en las localidades de Antonio Nariño y Puente Aranda, las cuales garantizan atención a población mayor con alta vulnerabilidad y exclusión social que circundan en los sectores ubicados.
2.000 personas mayores de la ciudad participaron en el taller de arte lirico, siendo la primer encuentro con este tipo de espacio artistico generando una nueva experiencia musical para valorar sus vivencias y habilidades. </t>
  </si>
  <si>
    <t xml:space="preserve">El presupuesto programado para la meta del proyecto corresponde al año 2017.                                                            El porcentaje del presupuesto  destinado para la ejecución de las acciones afirmativas corresponde a los honorarios de los 4 enlaces culturales que apoyarán el desarrollo de las dos acciones programadas para el 2017.                                          El presupuesto programado para dichos enlaces es de $110.330.000 de los cuales se asigna el 20% para llevar a cabo las dos acciones afirmativas.  ($22.066.000), de acuerdo a la dedicación requerida para la ejecución. </t>
  </si>
  <si>
    <t>Identificación de  intereses y problemáticas de la población de persona mayor afrocolombiana residente en la ciudad de Bogotá</t>
  </si>
  <si>
    <t>Diseñar y aplicar un instrumento de recolección de información para identificar los intereses y problemáticas de la población afro en el marco de los servicios sociales de la Secretaría de Integración Social.</t>
  </si>
  <si>
    <t xml:space="preserve">Porcentaje del instrumento de recolección de información diseñado e implementado para identificar los intereses y problemáticas de la población afro en el marco de los servicios sociales de la Secretaría de Integración Social </t>
  </si>
  <si>
    <t xml:space="preserve">Porcentaje del instrumento de recolección de información   implementado / porcentaje del instrumento de recolección de información programado para implementación * 100
</t>
  </si>
  <si>
    <t>Diseñar un (1) instrumento de recolección de información  para identificar los intereses y problemáticas de la población afro en el marco de los servicios sociales de la Secretaría de Integración Social.
10%</t>
  </si>
  <si>
    <t>Aplicar un (1) instrumento de recolección de  información  para identificar los intereses y problemáticas de la población afro en el marco de los servicios sociales de la Secretaría de Integración Social. 
50%</t>
  </si>
  <si>
    <r>
      <rPr>
        <b/>
        <sz val="10"/>
        <rFont val="Calibri Light"/>
        <family val="2"/>
      </rPr>
      <t xml:space="preserve">
</t>
    </r>
    <r>
      <rPr>
        <sz val="10"/>
        <rFont val="Calibri Light"/>
        <family val="2"/>
      </rPr>
      <t>Realizar seguimiento a la aplicación del instrumento de recolección de la información.</t>
    </r>
    <r>
      <rPr>
        <b/>
        <sz val="10"/>
        <rFont val="Calibri Light"/>
        <family val="2"/>
      </rPr>
      <t xml:space="preserve">
</t>
    </r>
    <r>
      <rPr>
        <sz val="10"/>
        <rFont val="Calibri Light"/>
        <family val="2"/>
      </rPr>
      <t xml:space="preserve">. (35%) </t>
    </r>
  </si>
  <si>
    <r>
      <rPr>
        <b/>
        <sz val="10"/>
        <rFont val="Calibri Light"/>
        <family val="2"/>
      </rPr>
      <t xml:space="preserve">
</t>
    </r>
    <r>
      <rPr>
        <sz val="10"/>
        <rFont val="Calibri Light"/>
        <family val="2"/>
      </rPr>
      <t>Realizar seguimiento a la aplicación del instrumento de recolección de la información.</t>
    </r>
    <r>
      <rPr>
        <b/>
        <sz val="10"/>
        <rFont val="Calibri Light"/>
        <family val="2"/>
      </rPr>
      <t xml:space="preserve">
</t>
    </r>
    <r>
      <rPr>
        <sz val="10"/>
        <rFont val="Calibri Light"/>
        <family val="2"/>
      </rPr>
      <t xml:space="preserve">. (5%) </t>
    </r>
  </si>
  <si>
    <t>Periodo</t>
  </si>
  <si>
    <t>SECCIÓN 2</t>
  </si>
  <si>
    <t xml:space="preserve">POLÍTICA PÚBLICA </t>
  </si>
  <si>
    <t xml:space="preserve">Avance cuantitativo
 (Indicar el avance de acuerdo indicador)
</t>
  </si>
  <si>
    <t xml:space="preserve">Avance cualitativo
</t>
  </si>
  <si>
    <t>Observaciones</t>
  </si>
  <si>
    <t>Actividades
Año 2019</t>
  </si>
  <si>
    <t>Actividades
Año 2020</t>
  </si>
  <si>
    <t>Entidad del Distrito responsable de la ejecución</t>
  </si>
  <si>
    <t>Matriz de Seguimiento Políticas Públicas Poblacionales</t>
  </si>
  <si>
    <t>Entidad que diligencia</t>
  </si>
  <si>
    <t>Profesional que diligencia</t>
  </si>
  <si>
    <t>Fecha de entrega</t>
  </si>
  <si>
    <r>
      <t xml:space="preserve">Pilar o Eje Plan de Desarrollo Distital
</t>
    </r>
    <r>
      <rPr>
        <sz val="10"/>
        <color indexed="9"/>
        <rFont val="Calibri Light"/>
        <family val="2"/>
      </rPr>
      <t>(Por favor elegir)</t>
    </r>
    <r>
      <rPr>
        <b/>
        <sz val="10"/>
        <color indexed="9"/>
        <rFont val="Calibri Light"/>
        <family val="2"/>
      </rPr>
      <t xml:space="preserve">
</t>
    </r>
  </si>
  <si>
    <r>
      <t xml:space="preserve">PROGRAMA DEL PLAN DE DESARROLLO -PD 
</t>
    </r>
    <r>
      <rPr>
        <sz val="10"/>
        <color indexed="9"/>
        <rFont val="Calibri Light"/>
        <family val="2"/>
      </rPr>
      <t>(Por favor seleccionar el Programa de acuerdo al Pilar o Eje)</t>
    </r>
  </si>
  <si>
    <r>
      <t xml:space="preserve">PROYECTOS ESTRATÉGICOS PLAN DE DESARROLLO  
</t>
    </r>
    <r>
      <rPr>
        <sz val="10"/>
        <color indexed="9"/>
        <rFont val="Calibri Light"/>
        <family val="2"/>
      </rPr>
      <t>(Por favor seleccionar el Proyecto de acuerdo al Progama)</t>
    </r>
  </si>
  <si>
    <t>Política Pública</t>
  </si>
  <si>
    <t>Fecha de finalización</t>
  </si>
  <si>
    <t>Fecha de inicio</t>
  </si>
  <si>
    <t>Nombre</t>
  </si>
  <si>
    <t>Sector Distrital
(Elegir sector al que reporta)</t>
  </si>
  <si>
    <t>Otro 
(Nivel Nacional, ONG, Sociedad Civil, por favor indicar el nombre)</t>
  </si>
  <si>
    <t>Contacto</t>
  </si>
  <si>
    <t>Teléfono</t>
  </si>
  <si>
    <t>Correo elcectrónico</t>
  </si>
  <si>
    <t xml:space="preserve">Avance cualitativa
Con respecto a la meta
</t>
  </si>
  <si>
    <t>Indicador</t>
  </si>
  <si>
    <t xml:space="preserve">Presupuesto programado </t>
  </si>
  <si>
    <t>Plan de Desarrollo Distrital</t>
  </si>
  <si>
    <t>Porcentaje del presupuesto programado para la actividad
(0 a 100)</t>
  </si>
  <si>
    <t>Estrategia</t>
  </si>
  <si>
    <t>Importancia relativa de la acción (%)</t>
  </si>
  <si>
    <t xml:space="preserve">PROGRAMA DEL PLAN DE DESARROLLO -PD </t>
  </si>
  <si>
    <t xml:space="preserve">PROYECTOS ESTRATÉGICOS PLAN DE DESARROLLO  
</t>
  </si>
  <si>
    <t>Responsable de reportar la información</t>
  </si>
  <si>
    <t>Pilar o Eje Plan de Desarrollo Distrital</t>
  </si>
  <si>
    <t>Pilar Eje/Programa</t>
  </si>
  <si>
    <t>Programa/Proyecto</t>
  </si>
  <si>
    <t>Proyecto/Metas</t>
  </si>
  <si>
    <t>MetaR/Indicador</t>
  </si>
  <si>
    <t>zº</t>
  </si>
  <si>
    <t>Política_Pública</t>
  </si>
  <si>
    <t>Dimensiones</t>
  </si>
  <si>
    <t>_Camino_de_identidad_y_cultura</t>
  </si>
  <si>
    <t>_Camino_de_educación_propia_e_intercultural</t>
  </si>
  <si>
    <t>_Camino_de_economía_indígena</t>
  </si>
  <si>
    <t>_Camino_de_salud_y_medicina_ancestral</t>
  </si>
  <si>
    <t>_Camino_de_Protección_y_Desarrollo_Integral</t>
  </si>
  <si>
    <t>_Camino_hacia_la_soberanía_y_la_seguridad_alimentaria</t>
  </si>
  <si>
    <t>_Camino_territorio</t>
  </si>
  <si>
    <t xml:space="preserve">_Pilar_Eje 
</t>
  </si>
  <si>
    <t>_01_Pilar_Igualdad_de_Calidad_de_Vida</t>
  </si>
  <si>
    <t>_02_Pilar_Democracia_Urbana</t>
  </si>
  <si>
    <t>_03_Pilar_Construcción_de_Comunidad_y_Cultura_Ciudadana</t>
  </si>
  <si>
    <t>_06_Eje_transversal_sostenibilidad_ambiental_basada_en_eficiencia_energética</t>
  </si>
  <si>
    <t>_07_Eje_transversal_Gobierno_Legítimo_fortalecimiento_local_y_eficiencia</t>
  </si>
  <si>
    <t>_02_Desarrollo_integral_desde_la_gestación_hasta_la_adolescencia</t>
  </si>
  <si>
    <t>_03_Igualdad_y_autonomía_para_una_Bogotá_incluyente</t>
  </si>
  <si>
    <t>_06_Calidad_educativa_para_todos</t>
  </si>
  <si>
    <t>_07_Inclusión_educativa_para_la_equidad</t>
  </si>
  <si>
    <t>_08_Acceso_con_calidad_a_la_educación_superior</t>
  </si>
  <si>
    <t>_11_Mejores_oportunidades_para_el_desarrollo_a_través_de_la_cultura_la_recreación_y_el_deporte</t>
  </si>
  <si>
    <t>_17_Espacio_público_derecho_de_todos</t>
  </si>
  <si>
    <t>_19_Seguridad_y_convivencia_para_todos</t>
  </si>
  <si>
    <t>_22_Bogotá_vive_los_derechos_humanos</t>
  </si>
  <si>
    <t>_25_Cambio_cultural_y_construcción_del_tejido_social_para_la_vida</t>
  </si>
  <si>
    <t>_39_Ambiente_sano_para_la_equidad_y_disfrute_del_ciudadano</t>
  </si>
  <si>
    <t>_45_Gobernanza_e_influencia_local_regional_e_internacional</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</si>
  <si>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</si>
  <si>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</si>
  <si>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</si>
  <si>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</si>
  <si>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</si>
  <si>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</si>
  <si>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</si>
  <si>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</si>
  <si>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</si>
  <si>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</si>
  <si>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</si>
  <si>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</si>
  <si>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</si>
  <si>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</si>
  <si>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</si>
  <si>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</si>
  <si>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</si>
  <si>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</si>
  <si>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</si>
  <si>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</si>
  <si>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</si>
  <si>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</si>
  <si>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</si>
  <si>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</si>
  <si>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</si>
  <si>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</si>
  <si>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</si>
  <si>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</si>
  <si>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</si>
  <si>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</si>
  <si>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</si>
  <si>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</si>
  <si>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</si>
  <si>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</si>
  <si>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</si>
  <si>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</si>
  <si>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</si>
  <si>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</si>
  <si>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</si>
  <si>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</si>
  <si>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</si>
  <si>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_102_Desarrollo_integral_desde_la_gestación_hasta_la_adolescencia</t>
  </si>
  <si>
    <t>_105_Distrito_Diverso</t>
  </si>
  <si>
    <t>_113_Bogotá_reconoce_a sus maestros_maestras_y_directivos_docentes</t>
  </si>
  <si>
    <t>_117_Acceso_y_permanencia_con_enfoque_local</t>
  </si>
  <si>
    <t>_148_Seguridad_y_convivencia_para_Bogotá</t>
  </si>
  <si>
    <t>_179_Ambiente_sano</t>
  </si>
  <si>
    <t>_200_Viviendo_el_territorio</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</si>
  <si>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</si>
  <si>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</si>
  <si>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</si>
  <si>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</si>
  <si>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</si>
  <si>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</si>
  <si>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</si>
  <si>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</si>
  <si>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</si>
  <si>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</si>
  <si>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</si>
  <si>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</si>
  <si>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</si>
  <si>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</si>
  <si>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</si>
  <si>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</si>
  <si>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</si>
  <si>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</si>
  <si>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</si>
  <si>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</si>
  <si>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</si>
  <si>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</si>
  <si>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</si>
  <si>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</si>
  <si>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</si>
  <si>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</si>
  <si>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</si>
  <si>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</si>
  <si>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</si>
  <si>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</si>
  <si>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</si>
  <si>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</si>
  <si>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</si>
  <si>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</si>
  <si>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</si>
  <si>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</si>
  <si>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</si>
  <si>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</si>
  <si>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</si>
  <si>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</si>
  <si>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</si>
  <si>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</si>
  <si>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</si>
  <si>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</si>
  <si>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</si>
  <si>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</si>
  <si>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</si>
  <si>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</si>
  <si>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</si>
  <si>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</si>
  <si>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</si>
  <si>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</si>
  <si>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</si>
  <si>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</si>
  <si>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</si>
  <si>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</si>
  <si>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</si>
  <si>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</si>
  <si>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</si>
  <si>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</si>
  <si>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</si>
  <si>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</si>
  <si>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</si>
  <si>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</si>
  <si>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</si>
  <si>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</si>
  <si>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</si>
  <si>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</si>
  <si>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</si>
  <si>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</si>
  <si>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</si>
  <si>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</si>
  <si>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</si>
  <si>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</si>
  <si>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</si>
  <si>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</si>
  <si>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</si>
  <si>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</si>
  <si>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</si>
  <si>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</si>
  <si>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</si>
  <si>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</si>
  <si>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</si>
  <si>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</si>
  <si>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</si>
  <si>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</si>
  <si>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</si>
  <si>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</si>
  <si>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</si>
  <si>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</si>
  <si>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</si>
  <si>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</si>
  <si>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</si>
  <si>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</si>
  <si>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</si>
  <si>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</si>
  <si>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</si>
  <si>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</si>
  <si>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</si>
  <si>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</si>
  <si>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</si>
  <si>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</si>
  <si>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</si>
  <si>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</si>
  <si>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</si>
  <si>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</si>
  <si>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</si>
  <si>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</si>
  <si>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</si>
  <si>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</si>
  <si>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</si>
  <si>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</si>
  <si>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</si>
  <si>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</si>
  <si>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</si>
  <si>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</si>
  <si>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</si>
  <si>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</si>
  <si>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</si>
  <si>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</si>
  <si>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</si>
  <si>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</si>
  <si>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</si>
  <si>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</si>
  <si>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</si>
  <si>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</si>
  <si>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</si>
  <si>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</si>
  <si>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</si>
  <si>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</si>
  <si>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</si>
  <si>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</si>
  <si>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</si>
  <si>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</si>
  <si>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</si>
  <si>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</si>
  <si>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</si>
  <si>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</si>
  <si>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</si>
  <si>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</si>
  <si>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</si>
  <si>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</si>
  <si>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</si>
  <si>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</si>
  <si>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</si>
  <si>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</si>
  <si>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</si>
  <si>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</si>
  <si>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</si>
  <si>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</si>
  <si>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</si>
  <si>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</si>
  <si>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</si>
  <si>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</si>
  <si>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</si>
  <si>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</si>
  <si>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</si>
  <si>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</si>
  <si>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</si>
  <si>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</si>
  <si>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</si>
  <si>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</si>
  <si>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</si>
  <si>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</si>
  <si>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</si>
  <si>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</si>
  <si>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</si>
  <si>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</si>
  <si>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</si>
  <si>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</si>
  <si>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</si>
  <si>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</si>
  <si>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</si>
  <si>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</si>
  <si>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</si>
  <si>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</si>
  <si>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</si>
  <si>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</si>
  <si>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</si>
  <si>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</si>
  <si>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</si>
  <si>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</si>
  <si>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</si>
  <si>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</si>
  <si>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</si>
  <si>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</si>
  <si>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</si>
  <si>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</si>
  <si>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</si>
  <si>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</si>
  <si>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</si>
  <si>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</si>
  <si>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</si>
  <si>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</si>
  <si>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</si>
  <si>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</si>
  <si>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</si>
  <si>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</si>
  <si>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</si>
  <si>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</si>
  <si>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</si>
  <si>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</si>
  <si>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</si>
  <si>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</si>
  <si>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</si>
  <si>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</si>
  <si>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</si>
  <si>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</si>
  <si>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</si>
  <si>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</si>
  <si>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Semestre 1</t>
  </si>
  <si>
    <t>Semestre 2</t>
  </si>
  <si>
    <t>Formulación PA</t>
  </si>
  <si>
    <t>Estructura</t>
  </si>
  <si>
    <t>Acciones de política</t>
  </si>
  <si>
    <t>Tiempo de ejecución de la acción</t>
  </si>
  <si>
    <t>Avances- Inversión</t>
  </si>
  <si>
    <t>_Mejoramiento_de_la_calidad_de_vida_de_la_población_afrodescendiente_del_Distrito_Capital</t>
  </si>
  <si>
    <t>_Fortalecimiento_de_la_cultura_de_la_población_afrodescendiente</t>
  </si>
  <si>
    <t>_Garantía_del_ejercicio_de_los_derechos_de_los_afrodescendientes_con_énfasis_en_los_derechos_humanos_y_en_el_reconocimiento_de_los_derechos_históricos_y_contemporáneos_como_grupo_étnico</t>
  </si>
  <si>
    <t>_Promoción_de_la_construcción_de_relaciones_de_entendimiento_intercultural_entre_los_afrodescendientes_y_el_conjunto_de_la_población_bogotana</t>
  </si>
  <si>
    <t>_Toma_de_medidas_eficaces_especialmente_en_las_esferas_de_la_enseñanza_la_educación_la_cultura_y_la_información_para_combatir_los_prejuicios_que_conduzcan_a_la_discriminación_racial_de_los_afrodescendientes</t>
  </si>
  <si>
    <t>_Reconocimiento_y_apoyo_a_las_iniciativas_de_los_afrodescendientes_relacionadas_con_la_acción_política_no_violenta_la_resistencia_civil_y_la_solución_política_del_conflicto_armado</t>
  </si>
  <si>
    <t>_Promoción_de_relaciones_de_corresponsabilidad_social_transparencia_y_confianza_de_la_administración_distrital_y_los_afrodescendientes</t>
  </si>
  <si>
    <t>_Reconocimiento_y_apoyo_a_las_dinámicas_socioculturales_económicas_y_organizativas_particulares_de_los_afrodescendientes_incluyendo_las_perspectivas_de_género_y_generacionales</t>
  </si>
  <si>
    <t>Sentar_las_bases_institucionales_específicas_para_ejecución_de_la_política_y_el_plan_para_los_afrodescendientes_en_materia_de:_reforma_legal_para_la_adecuación_institucional_modificación_de_la_estructura_administrativa_(instancias_de_atención)_ampliación_de_los_espacios_de_participación</t>
  </si>
  <si>
    <t>Incluir_nuevos_componentes_de_participación_y_atención_a_la_población_afrodescendiente_en_todos_los_programas_que_adelanten_las_entidades_distritales_que_definan_indicadores_de_gestión_y_resultados_recursos_así_como_criterios_de_priorización</t>
  </si>
  <si>
    <t>Adelantar_acciones_de_planificación_participativa_y_concertada_con_la_Comisión_Consultiva_(instancia_de_representación_legalmente_reconocida)_que_garanticen_el_proceso_de_construcción_consolidación_y_aprobación_de_la_política</t>
  </si>
  <si>
    <t>Ejecutar_de_manera_concertada_los_programas_proyectos_y_acciones_afirmativas_que_conforman_el_Plan</t>
  </si>
  <si>
    <t>Estrategias</t>
  </si>
  <si>
    <t>Adecuación_Institucional_para_la_atención_diferenciada_a_los_afrodescendientes</t>
  </si>
  <si>
    <t>Organización_para_la_participación_de_afrodescendientes</t>
  </si>
  <si>
    <t>Comunicación_para_el_entendimiento_intercultural</t>
  </si>
  <si>
    <t>Garantía_de_la_Inclusión_en_las_Políticas_Públicas_Distritales_de_Biodiversidad_Patrimonio_Cultural_y_Cultura_Diversa_de_la_perspectiva_de_la_ancestralidad_africana_del_poblamiento_primigenio</t>
  </si>
  <si>
    <t>Objetivos_específicos</t>
  </si>
  <si>
    <t>PP_Afrodescendientes</t>
  </si>
  <si>
    <t>INVERSIÓN</t>
  </si>
  <si>
    <t xml:space="preserve">Código del Proyecto 
</t>
  </si>
  <si>
    <t xml:space="preserve">Nombre del Proyecto 
</t>
  </si>
  <si>
    <t>Meta del Proyecto</t>
  </si>
  <si>
    <t xml:space="preserve">Presupuesto ejecutado
</t>
  </si>
  <si>
    <t xml:space="preserve">Avances frente a la meta del Proyecto 
</t>
  </si>
  <si>
    <t>Lineamientos</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</si>
  <si>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</si>
  <si>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</si>
  <si>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</si>
  <si>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</si>
  <si>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</si>
  <si>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</si>
  <si>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</si>
  <si>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</si>
  <si>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</si>
  <si>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</si>
  <si>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</si>
  <si>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</si>
  <si>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Designación de un referente Afro para el seguimiento  e implementación de los planes integrales de acciones afirmativas del sector salud para la población Negra, Afrocolombiana y Palenquera</t>
  </si>
  <si>
    <t>Contratar a un referente Afrodescendiente para el seguimiento e implementación de los planes integrales de Acciones Afirmativas del sector salud para la población Negra, Afrocolombiana y Palenquera</t>
  </si>
  <si>
    <t>N/A</t>
  </si>
  <si>
    <t>Claudia Guerrero</t>
  </si>
  <si>
    <t>3649090 ext.9383</t>
  </si>
  <si>
    <t>cpguerrero@saludcapital.gov.co</t>
  </si>
  <si>
    <t>Numero de profesionales afrodescendientes contratados para el seguimiento e implementación de los planes integrales de Acciones Afirmativas del sector salud para la población Negra, Afrocolombiana y Palenquera</t>
  </si>
  <si>
    <t>Sumatoria de profesionales afrodescendientes contratados para el seguimiento e implementación de los planes integrales de Acciones Afirmativas del sector salud para la población Negra, Afrocolombiana y Palenquera</t>
  </si>
  <si>
    <t>Un (1) profesional afrodescendiente contratado para el seguimiento e implementación de los planes integrales de Acciones Afirmativas del sector salud para la población Negra, Afrocolombiana y Palenquera</t>
  </si>
  <si>
    <t>Fortalecimiento de prácticas  ancestrales de cuidado de la salud de la población afrodescendiente a través de estrategias promocionales y preventivas a partir de valorar riesgos de la salud pública reconociendo cosmovisiones propias desarrolladas en la estrategia "Kilombos".</t>
  </si>
  <si>
    <t>Leidy Johanna Cabiativa</t>
  </si>
  <si>
    <t>3649090 ext.9884</t>
  </si>
  <si>
    <t>ljcabiativa@saludcapital.gov.co</t>
  </si>
  <si>
    <t>Luz Mireya Ardila Ardila</t>
  </si>
  <si>
    <t>3649090 ext.9366</t>
  </si>
  <si>
    <t>Lmardila@saludcapital.gov.co</t>
  </si>
  <si>
    <t>Atención psicosocial como medida de rehabilitación  a víctimas del conflicto armado afrodescendientes  en el marco del programa PAPSIVI  con enfoque diferencial</t>
  </si>
  <si>
    <t>Adecuación de los sistemas de información distritales del sector  que permitan captar la variable poblacional (Negras, Afrocolombianas, y Palenqueras) para ser analizada.</t>
  </si>
  <si>
    <t>Análisis de condiciones de vida, salud y enfermedad  de la población afrodescendiente en Bogotá, con una actualización cada dos años.</t>
  </si>
  <si>
    <t>Acciones concertadas con la Comunidad</t>
  </si>
  <si>
    <t>Acciones Específicas</t>
  </si>
  <si>
    <t>_09_Atención_integral_y_eficiente_en_salud</t>
  </si>
  <si>
    <t>Fortalecicmiento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</si>
  <si>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</si>
  <si>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NA</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</si>
  <si>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</si>
  <si>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</si>
  <si>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</si>
  <si>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</si>
  <si>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garantizar la atención integral en salud como medida de reparación a 7.200 personas víctimas del conflicto</t>
  </si>
  <si>
    <t>A 2020 se implementan en el 100% de las localidades del Distrito Capital Intervenciones de vigilancia en salud pública.</t>
  </si>
  <si>
    <t>Fortalecer la implementación de la Cátedra de Estudios Afrocolombianos en Instituciones Educativas Distritales (IED), a través del acompañamiento pedagógico, formación de docentes, difusión de material didáctico y fortalecimiento de redes de maestras y maestros</t>
  </si>
  <si>
    <t>Acompañar pedagógicamente a las IED en el fortalecimiento de la Cátedra de Estudios Afrocolombianos.</t>
  </si>
  <si>
    <t>Diana Patricia Martinez Gallego - Dirección de Inclusión</t>
  </si>
  <si>
    <t>3241000/2209</t>
  </si>
  <si>
    <t xml:space="preserve">dmartinez@educacionbogota.gov.co </t>
  </si>
  <si>
    <t>Número de IED acompañadas pedagógicamente</t>
  </si>
  <si>
    <t>Sumatoria de IED acompañadas pedagógicamente</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</si>
  <si>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</si>
  <si>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</si>
  <si>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N/D</t>
  </si>
  <si>
    <t>El presupuesto programado para la accion específica contempla la contratación de profesionales pedagogicos, formación docente y otras acciones de acompañamiento en las IED acompañadas. 
Además, del total de recursos, $2.235.048.479 pesos contemplan la inversión destinada a las acciones con pueblos indígenas, afrodescendientes y gitano. Estos recurssos serán desagrgados por comunidad étnica en los respectivos anteproyectos</t>
  </si>
  <si>
    <t>Prevenir, atender y hacer seguimiento a las situaciones de racismo y discriminación racial en las IED, a través de la implementación de la Ruta de Atención Integral a casos de Racismo y Discriminación Racial.</t>
  </si>
  <si>
    <t>Atender integralmente casos de racismo y discriminación étnico-racial que se presenten en el Sistema Educativo Distrital</t>
  </si>
  <si>
    <t>Porcentaje de casos de racismo atendidos en el Sistema Educativo Distrital</t>
  </si>
  <si>
    <t xml:space="preserve">(Numero de casos atendidos de racismo/ Numero de casos de racismo reportados)*100 </t>
  </si>
  <si>
    <t>No disponible</t>
  </si>
  <si>
    <t>El presupuesto programado para la accion especifica aún no se encuentra disponible, se reportará posteriormente.</t>
  </si>
  <si>
    <t>Fortalecer las prácticas pedagógicas de aula en torno a los estudios afrocolombianos, mediante la entrega, difusión y promoción de material didáctico a las IED</t>
  </si>
</sst>
</file>

<file path=xl/styles.xml><?xml version="1.0" encoding="utf-8"?>
<styleSheet xmlns="http://schemas.openxmlformats.org/spreadsheetml/2006/main">
  <numFmts count="8">
    <numFmt numFmtId="6" formatCode="&quot;$&quot;\ #,##0_);[Red]\(&quot;$&quot;\ #,##0\)"/>
    <numFmt numFmtId="42" formatCode="_(&quot;$&quot;\ * #,##0_);_(&quot;$&quot;\ * \(#,##0\);_(&quot;$&quot;\ * &quot;-&quot;_);_(@_)"/>
    <numFmt numFmtId="43" formatCode="_(* #,##0.00_);_(* \(#,##0.00\);_(* &quot;-&quot;??_);_(@_)"/>
    <numFmt numFmtId="172" formatCode="&quot;$&quot;\ #,##0;[Red]\-&quot;$&quot;\ #,##0"/>
    <numFmt numFmtId="173" formatCode="_-&quot;$&quot;\ * #,##0_-;\-&quot;$&quot;\ * #,##0_-;_-&quot;$&quot;\ * &quot;-&quot;_-;_-@_-"/>
    <numFmt numFmtId="174" formatCode="0.0000%"/>
    <numFmt numFmtId="175" formatCode="#,##0.00;[Red]#,##0.00"/>
    <numFmt numFmtId="176" formatCode="0;[Red]0"/>
  </numFmts>
  <fonts count="50">
    <font>
      <sz val="11"/>
      <color theme="1"/>
      <name val="Calibri"/>
      <family val="2"/>
      <scheme val="minor"/>
    </font>
    <font>
      <b/>
      <sz val="10"/>
      <name val="Calibri"/>
      <family val="2"/>
    </font>
    <font>
      <sz val="10"/>
      <name val="Calibri"/>
      <family val="2"/>
    </font>
    <font>
      <sz val="10"/>
      <name val="Arial"/>
      <family val="2"/>
    </font>
    <font>
      <sz val="9"/>
      <color indexed="81"/>
      <name val="Tahoma"/>
      <family val="2"/>
    </font>
    <font>
      <b/>
      <sz val="9"/>
      <color indexed="81"/>
      <name val="Tahoma"/>
      <family val="2"/>
    </font>
    <font>
      <b/>
      <sz val="10"/>
      <name val="Calibri Light"/>
      <family val="2"/>
    </font>
    <font>
      <sz val="10"/>
      <name val="Calibri Light"/>
      <family val="2"/>
    </font>
    <font>
      <sz val="10"/>
      <color indexed="8"/>
      <name val="Calibri Light"/>
      <family val="2"/>
    </font>
    <font>
      <b/>
      <sz val="10"/>
      <color indexed="9"/>
      <name val="Calibri Light"/>
      <family val="2"/>
    </font>
    <font>
      <sz val="10"/>
      <color indexed="9"/>
      <name val="Calibri Light"/>
      <family val="2"/>
    </font>
    <font>
      <sz val="9"/>
      <name val="Calibri"/>
      <family val="2"/>
    </font>
    <font>
      <b/>
      <sz val="9"/>
      <name val="Calibri"/>
      <family val="2"/>
    </font>
    <font>
      <b/>
      <sz val="9"/>
      <color indexed="62"/>
      <name val="Calibri Light"/>
      <family val="2"/>
    </font>
    <font>
      <sz val="9"/>
      <color indexed="53"/>
      <name val="Calibri Light"/>
      <family val="2"/>
    </font>
    <font>
      <sz val="9"/>
      <name val="Calibri Light"/>
      <family val="2"/>
    </font>
    <font>
      <b/>
      <sz val="9"/>
      <color indexed="62"/>
      <name val="Calibri Light"/>
      <family val="2"/>
    </font>
    <font>
      <b/>
      <sz val="9"/>
      <color indexed="62"/>
      <name val="Calibri Light"/>
      <family val="2"/>
    </font>
    <font>
      <sz val="9"/>
      <color indexed="8"/>
      <name val="Calibri Light"/>
      <family val="2"/>
    </font>
    <font>
      <sz val="9"/>
      <name val="Calibri Light"/>
      <family val="2"/>
    </font>
    <font>
      <b/>
      <sz val="9"/>
      <name val="Calibri Light"/>
      <family val="2"/>
    </font>
    <font>
      <sz val="9"/>
      <color indexed="36"/>
      <name val="Calibri Light"/>
      <family val="2"/>
    </font>
    <font>
      <u/>
      <sz val="9"/>
      <name val="Calibri Light"/>
      <family val="2"/>
    </font>
    <font>
      <b/>
      <sz val="36"/>
      <name val="Calibri"/>
      <family val="2"/>
    </font>
    <font>
      <b/>
      <sz val="12"/>
      <name val="Calibri Light"/>
      <family val="2"/>
    </font>
    <font>
      <b/>
      <sz val="12"/>
      <color indexed="9"/>
      <name val="Calibri Light"/>
      <family val="2"/>
    </font>
    <font>
      <b/>
      <sz val="12"/>
      <color indexed="9"/>
      <name val="Calibri"/>
      <family val="2"/>
    </font>
    <font>
      <b/>
      <sz val="12"/>
      <name val="Calibri"/>
      <family val="2"/>
    </font>
    <font>
      <b/>
      <sz val="9"/>
      <name val="Calibri"/>
      <family val="2"/>
    </font>
    <font>
      <b/>
      <sz val="11"/>
      <name val="Calibri Light"/>
      <family val="2"/>
    </font>
    <font>
      <sz val="11"/>
      <color indexed="8"/>
      <name val="Calibri"/>
      <family val="2"/>
    </font>
    <font>
      <sz val="10"/>
      <color indexed="8"/>
      <name val="Calibri Light"/>
      <family val="2"/>
    </font>
    <font>
      <sz val="10"/>
      <name val="Calibri Light"/>
      <family val="2"/>
    </font>
    <font>
      <sz val="10"/>
      <color indexed="63"/>
      <name val="Calibri Light"/>
      <family val="2"/>
    </font>
    <font>
      <sz val="10"/>
      <color indexed="8"/>
      <name val="Arial"/>
      <family val="2"/>
    </font>
    <font>
      <sz val="10"/>
      <color indexed="8"/>
      <name val="Arial"/>
      <family val="2"/>
    </font>
    <font>
      <sz val="10"/>
      <color indexed="10"/>
      <name val="Calibri Light"/>
      <family val="2"/>
    </font>
    <font>
      <sz val="10"/>
      <color indexed="8"/>
      <name val="Calibri Light"/>
      <family val="2"/>
    </font>
    <font>
      <b/>
      <sz val="10"/>
      <color indexed="8"/>
      <name val="Calibri Light"/>
      <family val="2"/>
    </font>
    <font>
      <u/>
      <sz val="11"/>
      <name val="Calibri"/>
      <family val="2"/>
    </font>
    <font>
      <b/>
      <sz val="10"/>
      <name val="Calibri Light"/>
      <family val="2"/>
    </font>
    <font>
      <sz val="10"/>
      <color indexed="8"/>
      <name val="Calibri"/>
      <family val="2"/>
    </font>
    <font>
      <sz val="10"/>
      <color indexed="8"/>
      <name val="Arial"/>
      <family val="2"/>
    </font>
    <font>
      <sz val="11"/>
      <color indexed="8"/>
      <name val="Arial"/>
      <family val="2"/>
    </font>
    <font>
      <u/>
      <sz val="10"/>
      <color indexed="30"/>
      <name val="Calibri Light"/>
      <family val="2"/>
    </font>
    <font>
      <u/>
      <sz val="10"/>
      <name val="Calibri Light"/>
      <family val="2"/>
    </font>
    <font>
      <sz val="10"/>
      <color indexed="10"/>
      <name val="Calibri Light"/>
      <family val="2"/>
    </font>
    <font>
      <sz val="11"/>
      <name val="Arial"/>
      <family val="2"/>
    </font>
    <font>
      <i/>
      <sz val="11"/>
      <name val="Arial"/>
      <family val="2"/>
    </font>
    <font>
      <u/>
      <sz val="11"/>
      <color theme="10"/>
      <name val="Calibri"/>
      <family val="2"/>
      <scheme val="minor"/>
    </font>
  </fonts>
  <fills count="9">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s>
  <cellStyleXfs count="8">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43"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3" fillId="0" borderId="0"/>
    <xf numFmtId="9" fontId="30" fillId="0" borderId="0" applyFont="0" applyFill="0" applyBorder="0" applyAlignment="0" applyProtection="0"/>
  </cellStyleXfs>
  <cellXfs count="333">
    <xf numFmtId="0" fontId="0" fillId="0" borderId="0" xfId="0"/>
    <xf numFmtId="0" fontId="8" fillId="0" borderId="0" xfId="0" applyFont="1"/>
    <xf numFmtId="0" fontId="9" fillId="2"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0" xfId="0" applyFont="1" applyFill="1"/>
    <xf numFmtId="0" fontId="8" fillId="0" borderId="2" xfId="0" applyFont="1" applyFill="1" applyBorder="1" applyAlignment="1">
      <alignment horizontal="center" vertical="top" wrapText="1"/>
    </xf>
    <xf numFmtId="0" fontId="8" fillId="0" borderId="2" xfId="0" applyFont="1" applyFill="1" applyBorder="1" applyAlignment="1">
      <alignment horizontal="justify" vertical="top"/>
    </xf>
    <xf numFmtId="0" fontId="8" fillId="0" borderId="2" xfId="0" applyFont="1" applyFill="1" applyBorder="1" applyAlignment="1">
      <alignment horizontal="justify" vertical="center"/>
    </xf>
    <xf numFmtId="0" fontId="7" fillId="0" borderId="2" xfId="0" applyFont="1" applyFill="1" applyBorder="1" applyAlignment="1">
      <alignment vertical="center" wrapText="1"/>
    </xf>
    <xf numFmtId="0" fontId="8" fillId="0" borderId="2" xfId="0" applyFont="1" applyFill="1" applyBorder="1"/>
    <xf numFmtId="0" fontId="1" fillId="3" borderId="3" xfId="0" applyFont="1" applyFill="1" applyBorder="1" applyAlignment="1"/>
    <xf numFmtId="0" fontId="8" fillId="0" borderId="3" xfId="0" applyFont="1" applyFill="1" applyBorder="1" applyAlignment="1">
      <alignment vertical="center" wrapText="1"/>
    </xf>
    <xf numFmtId="0" fontId="8" fillId="0" borderId="3" xfId="0" applyFont="1" applyFill="1" applyBorder="1"/>
    <xf numFmtId="0" fontId="8" fillId="3" borderId="0" xfId="0" applyFont="1" applyFill="1" applyBorder="1"/>
    <xf numFmtId="0" fontId="2" fillId="3" borderId="3" xfId="0" applyFont="1" applyFill="1" applyBorder="1" applyAlignment="1"/>
    <xf numFmtId="0" fontId="9" fillId="2"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xf numFmtId="0" fontId="8" fillId="0" borderId="3" xfId="0" applyFont="1" applyFill="1" applyBorder="1" applyAlignment="1">
      <alignment horizontal="center" vertical="top" wrapText="1"/>
    </xf>
    <xf numFmtId="0" fontId="8" fillId="0" borderId="3" xfId="0" applyFont="1" applyFill="1" applyBorder="1" applyAlignment="1">
      <alignmen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top"/>
    </xf>
    <xf numFmtId="0" fontId="8" fillId="0" borderId="3" xfId="0" applyFont="1" applyFill="1" applyBorder="1" applyAlignment="1">
      <alignment horizontal="justify" vertical="center"/>
    </xf>
    <xf numFmtId="0" fontId="6" fillId="3" borderId="6" xfId="0" applyFont="1" applyFill="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xf numFmtId="0" fontId="6" fillId="3" borderId="3" xfId="0" applyFont="1" applyFill="1" applyBorder="1" applyAlignment="1"/>
    <xf numFmtId="14" fontId="7" fillId="0" borderId="2" xfId="0" applyNumberFormat="1" applyFont="1" applyFill="1" applyBorder="1" applyAlignment="1">
      <alignment vertical="center" wrapText="1"/>
    </xf>
    <xf numFmtId="14" fontId="8" fillId="0" borderId="2" xfId="0" applyNumberFormat="1" applyFont="1" applyFill="1" applyBorder="1" applyAlignment="1">
      <alignment vertical="center" wrapText="1"/>
    </xf>
    <xf numFmtId="0" fontId="11" fillId="3" borderId="0" xfId="6" applyFont="1" applyFill="1" applyBorder="1" applyAlignment="1">
      <alignment wrapText="1"/>
    </xf>
    <xf numFmtId="0" fontId="11" fillId="0" borderId="0" xfId="6" applyFont="1" applyBorder="1" applyAlignment="1">
      <alignment wrapText="1"/>
    </xf>
    <xf numFmtId="0" fontId="11" fillId="0" borderId="0" xfId="6" applyFont="1" applyAlignment="1">
      <alignment wrapText="1"/>
    </xf>
    <xf numFmtId="0" fontId="11" fillId="0" borderId="0" xfId="6" applyFont="1" applyAlignment="1"/>
    <xf numFmtId="0" fontId="12" fillId="0" borderId="0" xfId="6" applyFont="1" applyAlignment="1"/>
    <xf numFmtId="0" fontId="11" fillId="4" borderId="0" xfId="6" applyFont="1" applyFill="1" applyAlignment="1">
      <alignment wrapText="1"/>
    </xf>
    <xf numFmtId="0" fontId="13" fillId="3" borderId="9" xfId="6" applyFont="1" applyFill="1" applyBorder="1" applyAlignment="1">
      <alignment wrapText="1"/>
    </xf>
    <xf numFmtId="0" fontId="13" fillId="0" borderId="10" xfId="6" applyFont="1" applyBorder="1" applyAlignment="1">
      <alignment wrapText="1"/>
    </xf>
    <xf numFmtId="0" fontId="13" fillId="0" borderId="10" xfId="6" applyFont="1" applyFill="1" applyBorder="1" applyAlignment="1">
      <alignment wrapText="1"/>
    </xf>
    <xf numFmtId="0" fontId="14" fillId="5" borderId="11" xfId="6" applyFont="1" applyFill="1" applyBorder="1" applyAlignment="1">
      <alignment vertical="center" wrapText="1"/>
    </xf>
    <xf numFmtId="0" fontId="14" fillId="5" borderId="2" xfId="6" applyFont="1" applyFill="1" applyBorder="1" applyAlignment="1">
      <alignment vertical="center" wrapText="1"/>
    </xf>
    <xf numFmtId="0" fontId="13" fillId="6" borderId="10" xfId="6" applyFont="1" applyFill="1" applyBorder="1" applyAlignment="1">
      <alignment horizontal="center" vertical="center" wrapText="1"/>
    </xf>
    <xf numFmtId="0" fontId="15" fillId="0" borderId="2" xfId="6" applyFont="1" applyBorder="1" applyAlignment="1">
      <alignment vertical="center" wrapText="1"/>
    </xf>
    <xf numFmtId="0" fontId="15" fillId="0" borderId="11" xfId="6" applyFont="1" applyBorder="1" applyAlignment="1">
      <alignment vertical="center" wrapText="1"/>
    </xf>
    <xf numFmtId="0" fontId="13" fillId="0" borderId="12" xfId="6" applyFont="1" applyBorder="1" applyAlignment="1">
      <alignment wrapText="1"/>
    </xf>
    <xf numFmtId="0" fontId="13" fillId="0" borderId="10" xfId="6" applyFont="1" applyBorder="1" applyAlignment="1">
      <alignment vertical="center" wrapText="1"/>
    </xf>
    <xf numFmtId="0" fontId="16" fillId="0" borderId="11" xfId="6" applyFont="1" applyBorder="1" applyAlignment="1">
      <alignment vertical="center" wrapText="1"/>
    </xf>
    <xf numFmtId="0" fontId="17" fillId="0" borderId="0" xfId="6" applyFont="1" applyAlignment="1">
      <alignment vertical="center" wrapText="1"/>
    </xf>
    <xf numFmtId="0" fontId="15" fillId="3" borderId="11" xfId="6" applyFont="1" applyFill="1" applyBorder="1" applyAlignment="1">
      <alignment vertical="center" wrapText="1"/>
    </xf>
    <xf numFmtId="0" fontId="15" fillId="0" borderId="11" xfId="6" applyFont="1" applyFill="1" applyBorder="1" applyAlignment="1">
      <alignment vertical="center" wrapText="1"/>
    </xf>
    <xf numFmtId="0" fontId="15" fillId="6" borderId="11" xfId="6" applyFont="1" applyFill="1" applyBorder="1" applyAlignment="1">
      <alignment vertical="center" wrapText="1"/>
    </xf>
    <xf numFmtId="0" fontId="18" fillId="6" borderId="0" xfId="0" applyFont="1" applyFill="1" applyAlignment="1">
      <alignment vertical="center" wrapText="1"/>
    </xf>
    <xf numFmtId="0" fontId="19" fillId="0" borderId="0" xfId="6" applyFont="1" applyAlignment="1">
      <alignment vertical="center" wrapText="1"/>
    </xf>
    <xf numFmtId="0" fontId="15" fillId="3" borderId="2" xfId="6" applyFont="1" applyFill="1" applyBorder="1" applyAlignment="1">
      <alignment vertical="center" wrapText="1"/>
    </xf>
    <xf numFmtId="0" fontId="15" fillId="0" borderId="2" xfId="6" applyFont="1" applyFill="1" applyBorder="1" applyAlignment="1">
      <alignment vertical="center" wrapText="1"/>
    </xf>
    <xf numFmtId="0" fontId="15" fillId="6" borderId="2" xfId="6" applyFont="1" applyFill="1" applyBorder="1" applyAlignment="1">
      <alignment vertical="center" wrapText="1"/>
    </xf>
    <xf numFmtId="0" fontId="20" fillId="0" borderId="2" xfId="6" applyFont="1" applyBorder="1" applyAlignment="1">
      <alignment vertical="center" wrapText="1"/>
    </xf>
    <xf numFmtId="0" fontId="21" fillId="0" borderId="2" xfId="6" applyFont="1" applyBorder="1" applyAlignment="1">
      <alignment vertical="center" wrapText="1"/>
    </xf>
    <xf numFmtId="0" fontId="19" fillId="0" borderId="2" xfId="6" applyFont="1" applyFill="1" applyBorder="1" applyAlignment="1">
      <alignment vertical="center" wrapText="1"/>
    </xf>
    <xf numFmtId="0" fontId="19" fillId="0" borderId="2" xfId="6" applyFont="1" applyBorder="1" applyAlignment="1">
      <alignment vertical="center" wrapText="1"/>
    </xf>
    <xf numFmtId="0" fontId="22" fillId="0" borderId="2" xfId="6" applyFont="1" applyBorder="1" applyAlignment="1">
      <alignment vertical="center" wrapText="1"/>
    </xf>
    <xf numFmtId="0" fontId="11" fillId="0" borderId="2" xfId="6" quotePrefix="1" applyFont="1" applyFill="1" applyBorder="1" applyAlignment="1">
      <alignment vertical="center" wrapText="1"/>
    </xf>
    <xf numFmtId="0" fontId="11" fillId="0" borderId="2" xfId="6" applyFont="1" applyFill="1" applyBorder="1" applyAlignment="1">
      <alignment vertical="center" wrapText="1"/>
    </xf>
    <xf numFmtId="0" fontId="15" fillId="3" borderId="2" xfId="6" applyFont="1" applyFill="1" applyBorder="1" applyAlignment="1">
      <alignment wrapText="1"/>
    </xf>
    <xf numFmtId="0" fontId="15" fillId="0" borderId="2" xfId="6" applyFont="1" applyBorder="1" applyAlignment="1">
      <alignment wrapText="1"/>
    </xf>
    <xf numFmtId="0" fontId="8" fillId="3" borderId="0" xfId="0" applyFont="1" applyFill="1" applyBorder="1" applyAlignment="1"/>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xf numFmtId="0" fontId="8" fillId="0" borderId="2" xfId="0" applyFont="1" applyFill="1" applyBorder="1" applyAlignment="1"/>
    <xf numFmtId="0" fontId="8" fillId="3" borderId="13" xfId="0" applyFont="1" applyFill="1" applyBorder="1"/>
    <xf numFmtId="0" fontId="8" fillId="3" borderId="14" xfId="0" applyFont="1" applyFill="1" applyBorder="1"/>
    <xf numFmtId="0" fontId="8" fillId="3" borderId="15" xfId="0" applyFont="1" applyFill="1" applyBorder="1"/>
    <xf numFmtId="0" fontId="1" fillId="3" borderId="16" xfId="0" applyFont="1" applyFill="1" applyBorder="1" applyAlignment="1"/>
    <xf numFmtId="14" fontId="2" fillId="7" borderId="11" xfId="0" applyNumberFormat="1" applyFont="1" applyFill="1" applyBorder="1" applyAlignment="1"/>
    <xf numFmtId="0" fontId="1" fillId="0" borderId="11" xfId="0" applyFont="1" applyBorder="1" applyAlignment="1">
      <alignment horizontal="left"/>
    </xf>
    <xf numFmtId="0" fontId="1" fillId="7" borderId="17" xfId="0" applyFont="1" applyFill="1" applyBorder="1" applyAlignment="1">
      <alignment horizontal="left"/>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6" fillId="3" borderId="22" xfId="0" applyFont="1" applyFill="1" applyBorder="1" applyAlignment="1">
      <alignment vertical="center"/>
    </xf>
    <xf numFmtId="0" fontId="6" fillId="3" borderId="22" xfId="0" applyFont="1" applyFill="1" applyBorder="1" applyAlignment="1">
      <alignment vertical="center" wrapText="1"/>
    </xf>
    <xf numFmtId="0" fontId="24" fillId="8" borderId="23" xfId="0" applyFont="1" applyFill="1" applyBorder="1" applyAlignment="1">
      <alignment horizontal="centerContinuous" vertical="center"/>
    </xf>
    <xf numFmtId="0" fontId="24" fillId="8" borderId="6" xfId="0" applyFont="1" applyFill="1" applyBorder="1" applyAlignment="1">
      <alignment horizontal="centerContinuous" vertical="center"/>
    </xf>
    <xf numFmtId="0" fontId="24" fillId="8" borderId="24" xfId="0" applyFont="1" applyFill="1" applyBorder="1" applyAlignment="1">
      <alignment horizontal="centerContinuous" vertical="center"/>
    </xf>
    <xf numFmtId="0" fontId="24" fillId="8" borderId="8" xfId="0" applyFont="1" applyFill="1" applyBorder="1" applyAlignment="1">
      <alignment horizontal="centerContinuous" vertical="center" wrapText="1"/>
    </xf>
    <xf numFmtId="0" fontId="6" fillId="3" borderId="25" xfId="0" applyFont="1" applyFill="1" applyBorder="1" applyAlignment="1">
      <alignment vertical="center" wrapText="1"/>
    </xf>
    <xf numFmtId="0" fontId="24" fillId="8"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7" borderId="30" xfId="0" applyFont="1" applyFill="1" applyBorder="1" applyAlignment="1" applyProtection="1">
      <alignment horizontal="center" vertical="center" wrapText="1"/>
      <protection locked="0"/>
    </xf>
    <xf numFmtId="0" fontId="29" fillId="7" borderId="10" xfId="0" applyFont="1" applyFill="1" applyBorder="1" applyAlignment="1">
      <alignment horizontal="center" vertical="center" wrapText="1"/>
    </xf>
    <xf numFmtId="0" fontId="29" fillId="7" borderId="30" xfId="0" applyFont="1" applyFill="1" applyBorder="1" applyAlignment="1">
      <alignment horizontal="center" vertical="center" wrapText="1"/>
    </xf>
    <xf numFmtId="0" fontId="31" fillId="0" borderId="3" xfId="0" applyFont="1" applyFill="1" applyBorder="1" applyAlignment="1">
      <alignment vertical="center" wrapText="1"/>
    </xf>
    <xf numFmtId="0" fontId="31" fillId="0" borderId="2" xfId="0" applyFont="1" applyFill="1" applyBorder="1" applyAlignment="1">
      <alignment vertical="center" wrapText="1"/>
    </xf>
    <xf numFmtId="0" fontId="32" fillId="0" borderId="2" xfId="0" applyFont="1" applyFill="1" applyBorder="1" applyAlignment="1">
      <alignment vertical="center" wrapText="1"/>
    </xf>
    <xf numFmtId="0" fontId="31" fillId="3" borderId="2" xfId="0" applyFont="1" applyFill="1" applyBorder="1" applyAlignment="1">
      <alignment vertical="center" wrapText="1"/>
    </xf>
    <xf numFmtId="14" fontId="32" fillId="0" borderId="2" xfId="0" applyNumberFormat="1" applyFont="1" applyFill="1" applyBorder="1" applyAlignment="1">
      <alignment vertical="center" wrapText="1"/>
    </xf>
    <xf numFmtId="14" fontId="31" fillId="0" borderId="2" xfId="0" applyNumberFormat="1" applyFont="1" applyFill="1" applyBorder="1" applyAlignment="1">
      <alignment vertical="center" wrapText="1"/>
    </xf>
    <xf numFmtId="0" fontId="1" fillId="0" borderId="31" xfId="0" applyFont="1" applyBorder="1" applyAlignment="1">
      <alignment horizontal="left"/>
    </xf>
    <xf numFmtId="0" fontId="32" fillId="0" borderId="2" xfId="0" applyFont="1" applyFill="1" applyBorder="1" applyAlignment="1">
      <alignment horizontal="left" vertical="center" wrapText="1"/>
    </xf>
    <xf numFmtId="0" fontId="32" fillId="0" borderId="2" xfId="0" applyFont="1" applyFill="1" applyBorder="1" applyAlignment="1">
      <alignment horizontal="right" vertical="center" wrapText="1"/>
    </xf>
    <xf numFmtId="3" fontId="31" fillId="0" borderId="2" xfId="0" applyNumberFormat="1" applyFont="1" applyFill="1" applyBorder="1" applyAlignment="1">
      <alignment vertical="center" wrapText="1"/>
    </xf>
    <xf numFmtId="0" fontId="31" fillId="3" borderId="2" xfId="0" applyFont="1" applyFill="1" applyBorder="1" applyAlignment="1">
      <alignment vertical="center" wrapText="1"/>
    </xf>
    <xf numFmtId="3" fontId="31" fillId="3" borderId="2" xfId="0" applyNumberFormat="1" applyFont="1" applyFill="1" applyBorder="1" applyAlignment="1">
      <alignment vertical="center" wrapText="1"/>
    </xf>
    <xf numFmtId="0" fontId="32" fillId="3" borderId="2" xfId="0" applyFont="1" applyFill="1" applyBorder="1" applyAlignment="1">
      <alignment vertical="center" wrapText="1"/>
    </xf>
    <xf numFmtId="0" fontId="31" fillId="3" borderId="2" xfId="0" applyFont="1" applyFill="1" applyBorder="1" applyAlignment="1">
      <alignment horizontal="left" vertical="center" wrapText="1"/>
    </xf>
    <xf numFmtId="0" fontId="31" fillId="0" borderId="2" xfId="0" applyFont="1" applyBorder="1" applyAlignment="1">
      <alignment vertical="center" wrapText="1"/>
    </xf>
    <xf numFmtId="0" fontId="49" fillId="0" borderId="2" xfId="1" applyFill="1" applyBorder="1" applyAlignment="1">
      <alignment vertical="center" wrapText="1"/>
    </xf>
    <xf numFmtId="9" fontId="32" fillId="0" borderId="2" xfId="0" applyNumberFormat="1" applyFont="1" applyFill="1" applyBorder="1" applyAlignment="1">
      <alignment vertical="center" wrapText="1"/>
    </xf>
    <xf numFmtId="3" fontId="32" fillId="0" borderId="2" xfId="0" applyNumberFormat="1" applyFont="1" applyFill="1" applyBorder="1" applyAlignment="1">
      <alignment horizontal="right" vertical="center" wrapText="1"/>
    </xf>
    <xf numFmtId="3" fontId="32" fillId="0" borderId="2" xfId="0" applyNumberFormat="1" applyFont="1" applyFill="1" applyBorder="1" applyAlignment="1">
      <alignment vertical="center" wrapText="1"/>
    </xf>
    <xf numFmtId="3" fontId="31" fillId="0" borderId="2" xfId="0" applyNumberFormat="1" applyFont="1" applyFill="1" applyBorder="1" applyAlignment="1">
      <alignment horizontal="right" vertical="center" wrapText="1"/>
    </xf>
    <xf numFmtId="0" fontId="31" fillId="0" borderId="2" xfId="0" applyFont="1" applyFill="1" applyBorder="1" applyAlignment="1">
      <alignment horizontal="right" vertical="center" wrapText="1"/>
    </xf>
    <xf numFmtId="0" fontId="31" fillId="0" borderId="2" xfId="0" applyFont="1" applyFill="1" applyBorder="1" applyAlignment="1">
      <alignment horizontal="left" vertical="center" wrapText="1"/>
    </xf>
    <xf numFmtId="0" fontId="34" fillId="0" borderId="2" xfId="0" applyFont="1" applyBorder="1" applyAlignment="1">
      <alignment vertical="center" wrapText="1"/>
    </xf>
    <xf numFmtId="0" fontId="35" fillId="0" borderId="2" xfId="0" applyFont="1" applyBorder="1" applyAlignment="1">
      <alignment vertical="center" wrapText="1"/>
    </xf>
    <xf numFmtId="0" fontId="31" fillId="0" borderId="3" xfId="0" applyFont="1" applyFill="1" applyBorder="1" applyAlignment="1">
      <alignment vertical="center"/>
    </xf>
    <xf numFmtId="0" fontId="0" fillId="0" borderId="2" xfId="0" applyBorder="1" applyAlignment="1">
      <alignment vertical="center" wrapText="1"/>
    </xf>
    <xf numFmtId="3" fontId="32" fillId="3" borderId="2" xfId="0" applyNumberFormat="1" applyFont="1" applyFill="1" applyBorder="1" applyAlignment="1">
      <alignment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2" xfId="0" applyFont="1" applyFill="1" applyBorder="1" applyAlignment="1">
      <alignment vertical="center"/>
    </xf>
    <xf numFmtId="0" fontId="32" fillId="0"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3" fillId="0" borderId="0" xfId="0" applyFont="1" applyAlignment="1">
      <alignment horizontal="center" vertical="center" wrapText="1"/>
    </xf>
    <xf numFmtId="14" fontId="32" fillId="0" borderId="2" xfId="0" applyNumberFormat="1" applyFont="1" applyFill="1" applyBorder="1" applyAlignment="1">
      <alignment horizontal="center" vertical="center"/>
    </xf>
    <xf numFmtId="14" fontId="31" fillId="0" borderId="2" xfId="0" applyNumberFormat="1" applyFont="1" applyFill="1" applyBorder="1" applyAlignment="1">
      <alignment horizontal="center" vertical="center"/>
    </xf>
    <xf numFmtId="0" fontId="32" fillId="0" borderId="2" xfId="0" applyFont="1" applyFill="1" applyBorder="1" applyAlignment="1">
      <alignment vertical="center"/>
    </xf>
    <xf numFmtId="42" fontId="31" fillId="0" borderId="2" xfId="4" applyFont="1" applyFill="1" applyBorder="1" applyAlignment="1">
      <alignment horizontal="center" vertical="center" wrapText="1"/>
    </xf>
    <xf numFmtId="0" fontId="32" fillId="0" borderId="2" xfId="0" applyFont="1" applyFill="1" applyBorder="1" applyAlignment="1">
      <alignment horizontal="center" vertical="center"/>
    </xf>
    <xf numFmtId="0" fontId="31" fillId="0" borderId="2" xfId="0" applyFont="1" applyBorder="1" applyAlignment="1">
      <alignment horizontal="center" vertical="center" wrapText="1"/>
    </xf>
    <xf numFmtId="0" fontId="31" fillId="0" borderId="0" xfId="0" applyFont="1" applyFill="1" applyAlignment="1">
      <alignment horizontal="center" vertical="center" wrapText="1"/>
    </xf>
    <xf numFmtId="0" fontId="8" fillId="0" borderId="0" xfId="0" applyFont="1" applyFill="1" applyAlignment="1">
      <alignment horizontal="center" vertical="center" wrapText="1"/>
    </xf>
    <xf numFmtId="0" fontId="31" fillId="4"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1" fillId="0" borderId="2" xfId="0" applyFont="1" applyFill="1" applyBorder="1" applyAlignment="1">
      <alignment horizontal="center"/>
    </xf>
    <xf numFmtId="0" fontId="31" fillId="4" borderId="2" xfId="0" applyFont="1" applyFill="1" applyBorder="1" applyAlignment="1">
      <alignment horizontal="center" vertical="center" wrapText="1"/>
    </xf>
    <xf numFmtId="9" fontId="32" fillId="0" borderId="2" xfId="0" applyNumberFormat="1" applyFont="1" applyFill="1" applyBorder="1" applyAlignment="1">
      <alignment horizontal="center" vertical="center" wrapText="1"/>
    </xf>
    <xf numFmtId="0" fontId="31" fillId="0" borderId="2" xfId="0" applyFont="1" applyFill="1" applyBorder="1" applyAlignment="1">
      <alignment horizontal="left" vertical="center" wrapText="1" shrinkToFit="1"/>
    </xf>
    <xf numFmtId="14" fontId="32" fillId="0" borderId="2" xfId="0" applyNumberFormat="1" applyFont="1" applyBorder="1" applyAlignment="1">
      <alignment horizontal="center" vertical="center"/>
    </xf>
    <xf numFmtId="14" fontId="31" fillId="0" borderId="2" xfId="0" applyNumberFormat="1" applyFont="1" applyBorder="1" applyAlignment="1">
      <alignment horizontal="center" vertical="center"/>
    </xf>
    <xf numFmtId="0" fontId="31" fillId="0" borderId="3" xfId="0" applyFont="1" applyFill="1" applyBorder="1" applyAlignment="1">
      <alignment horizontal="center" vertical="center" wrapText="1"/>
    </xf>
    <xf numFmtId="0" fontId="31" fillId="3" borderId="3" xfId="0" applyFont="1" applyFill="1" applyBorder="1" applyAlignment="1">
      <alignment vertical="center" wrapText="1"/>
    </xf>
    <xf numFmtId="0" fontId="31" fillId="0" borderId="11" xfId="0" applyFont="1" applyFill="1" applyBorder="1" applyAlignment="1">
      <alignment vertical="center" wrapText="1"/>
    </xf>
    <xf numFmtId="0" fontId="31" fillId="0" borderId="24" xfId="0" applyFont="1" applyFill="1" applyBorder="1" applyAlignment="1">
      <alignment vertical="center" wrapText="1"/>
    </xf>
    <xf numFmtId="0" fontId="32" fillId="0" borderId="11" xfId="0" applyFont="1" applyFill="1" applyBorder="1" applyAlignment="1">
      <alignment vertical="center" wrapText="1"/>
    </xf>
    <xf numFmtId="14" fontId="32" fillId="0" borderId="11" xfId="0" applyNumberFormat="1" applyFont="1" applyFill="1" applyBorder="1" applyAlignment="1">
      <alignment vertical="center" wrapText="1"/>
    </xf>
    <xf numFmtId="0" fontId="31" fillId="0" borderId="11" xfId="0" applyFont="1" applyFill="1" applyBorder="1" applyAlignment="1">
      <alignment horizontal="right" vertical="center" wrapText="1"/>
    </xf>
    <xf numFmtId="9" fontId="31" fillId="0" borderId="2" xfId="0" applyNumberFormat="1" applyFont="1" applyFill="1" applyBorder="1" applyAlignment="1">
      <alignment horizontal="left" vertical="center" wrapText="1"/>
    </xf>
    <xf numFmtId="0" fontId="31" fillId="0" borderId="2" xfId="0" applyFont="1" applyFill="1" applyBorder="1" applyAlignment="1">
      <alignment horizontal="left" wrapText="1"/>
    </xf>
    <xf numFmtId="0" fontId="31" fillId="3" borderId="2"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9" fillId="0" borderId="2" xfId="1" applyFont="1" applyFill="1" applyBorder="1" applyAlignment="1">
      <alignment vertical="center" wrapText="1"/>
    </xf>
    <xf numFmtId="14" fontId="32" fillId="3" borderId="2" xfId="0" applyNumberFormat="1" applyFont="1" applyFill="1" applyBorder="1" applyAlignment="1">
      <alignment vertical="center" wrapText="1"/>
    </xf>
    <xf numFmtId="0" fontId="33" fillId="0" borderId="2" xfId="0" applyFont="1" applyFill="1" applyBorder="1" applyAlignment="1">
      <alignment vertical="center" wrapText="1"/>
    </xf>
    <xf numFmtId="3" fontId="32" fillId="3" borderId="2" xfId="0" applyNumberFormat="1" applyFont="1" applyFill="1" applyBorder="1" applyAlignment="1">
      <alignment vertical="center" wrapText="1"/>
    </xf>
    <xf numFmtId="174" fontId="32" fillId="3" borderId="2" xfId="7" applyNumberFormat="1" applyFont="1" applyFill="1" applyBorder="1" applyAlignment="1">
      <alignment horizontal="center" vertical="center" wrapText="1"/>
    </xf>
    <xf numFmtId="0" fontId="33" fillId="0" borderId="0" xfId="0" applyFont="1" applyFill="1" applyAlignment="1">
      <alignment vertical="center" wrapText="1"/>
    </xf>
    <xf numFmtId="14" fontId="31" fillId="3" borderId="2" xfId="0" applyNumberFormat="1" applyFont="1" applyFill="1" applyBorder="1" applyAlignment="1">
      <alignment vertical="center" wrapText="1"/>
    </xf>
    <xf numFmtId="0" fontId="31" fillId="3" borderId="2" xfId="0" applyFont="1" applyFill="1" applyBorder="1" applyAlignment="1">
      <alignment horizontal="right" vertical="center" wrapText="1"/>
    </xf>
    <xf numFmtId="3" fontId="41" fillId="3" borderId="0" xfId="0" applyNumberFormat="1" applyFont="1" applyFill="1" applyAlignment="1">
      <alignment horizontal="center" vertical="center"/>
    </xf>
    <xf numFmtId="0" fontId="2" fillId="3" borderId="2" xfId="0" applyFont="1" applyFill="1" applyBorder="1" applyAlignment="1">
      <alignment vertical="center" wrapText="1"/>
    </xf>
    <xf numFmtId="6" fontId="31" fillId="3" borderId="2" xfId="0" applyNumberFormat="1" applyFont="1" applyFill="1" applyBorder="1" applyAlignment="1">
      <alignment vertical="center" wrapText="1"/>
    </xf>
    <xf numFmtId="0" fontId="42" fillId="0" borderId="2" xfId="0" applyFont="1" applyFill="1" applyBorder="1" applyAlignment="1">
      <alignment vertical="center" wrapText="1"/>
    </xf>
    <xf numFmtId="0" fontId="31" fillId="0" borderId="2" xfId="0" applyFont="1" applyBorder="1" applyAlignment="1">
      <alignment vertical="center"/>
    </xf>
    <xf numFmtId="0" fontId="31" fillId="0" borderId="0" xfId="0" applyFont="1" applyAlignment="1">
      <alignment vertical="center"/>
    </xf>
    <xf numFmtId="0" fontId="44" fillId="0" borderId="2" xfId="1" applyFont="1" applyFill="1" applyBorder="1" applyAlignment="1">
      <alignment vertical="center" wrapText="1"/>
    </xf>
    <xf numFmtId="14" fontId="32" fillId="0" borderId="2" xfId="0" applyNumberFormat="1" applyFont="1" applyFill="1" applyBorder="1" applyAlignment="1">
      <alignment vertical="center"/>
    </xf>
    <xf numFmtId="14" fontId="31" fillId="0" borderId="2" xfId="0" applyNumberFormat="1" applyFont="1" applyFill="1" applyBorder="1" applyAlignment="1">
      <alignment vertical="center"/>
    </xf>
    <xf numFmtId="0" fontId="31" fillId="0" borderId="2" xfId="0" applyFont="1" applyFill="1" applyBorder="1" applyAlignment="1">
      <alignment horizontal="left" vertical="center"/>
    </xf>
    <xf numFmtId="3" fontId="31" fillId="0" borderId="2" xfId="0" applyNumberFormat="1" applyFont="1" applyFill="1" applyBorder="1" applyAlignment="1">
      <alignment horizontal="center" vertical="center" wrapText="1"/>
    </xf>
    <xf numFmtId="173" fontId="31" fillId="0" borderId="2" xfId="0" applyNumberFormat="1" applyFont="1" applyFill="1" applyBorder="1" applyAlignment="1">
      <alignment vertical="center" wrapText="1"/>
    </xf>
    <xf numFmtId="9" fontId="31" fillId="0" borderId="2" xfId="0" applyNumberFormat="1" applyFont="1" applyFill="1" applyBorder="1" applyAlignment="1">
      <alignment horizontal="center" vertical="center" wrapText="1"/>
    </xf>
    <xf numFmtId="0" fontId="31" fillId="0" borderId="2" xfId="0" applyFont="1" applyFill="1" applyBorder="1" applyAlignment="1">
      <alignment vertical="top" wrapText="1"/>
    </xf>
    <xf numFmtId="0" fontId="45" fillId="0" borderId="2" xfId="1" applyFont="1" applyFill="1" applyBorder="1" applyAlignment="1">
      <alignment vertical="center" wrapText="1"/>
    </xf>
    <xf numFmtId="0" fontId="44" fillId="0" borderId="2" xfId="2" applyFont="1" applyFill="1" applyBorder="1" applyAlignment="1">
      <alignment vertical="center" wrapText="1"/>
    </xf>
    <xf numFmtId="172" fontId="31" fillId="0" borderId="2" xfId="0" applyNumberFormat="1" applyFont="1" applyFill="1" applyBorder="1" applyAlignment="1">
      <alignment vertical="center" wrapText="1"/>
    </xf>
    <xf numFmtId="0" fontId="32" fillId="0" borderId="30" xfId="0" applyFont="1" applyFill="1" applyBorder="1" applyAlignment="1">
      <alignment vertical="center" wrapText="1"/>
    </xf>
    <xf numFmtId="0" fontId="31" fillId="0" borderId="30" xfId="0" applyFont="1" applyFill="1" applyBorder="1" applyAlignment="1">
      <alignment vertical="center" wrapText="1"/>
    </xf>
    <xf numFmtId="0" fontId="31" fillId="0" borderId="1" xfId="0" applyFont="1" applyFill="1" applyBorder="1" applyAlignment="1">
      <alignment vertical="center" wrapText="1"/>
    </xf>
    <xf numFmtId="0" fontId="32" fillId="0" borderId="1" xfId="0" applyFont="1" applyFill="1" applyBorder="1" applyAlignment="1">
      <alignment vertical="center" wrapText="1"/>
    </xf>
    <xf numFmtId="0" fontId="31" fillId="0" borderId="33" xfId="0" applyFont="1" applyFill="1" applyBorder="1" applyAlignment="1">
      <alignment vertical="center" wrapText="1"/>
    </xf>
    <xf numFmtId="42" fontId="8" fillId="0" borderId="2" xfId="4" applyFont="1" applyFill="1" applyBorder="1" applyAlignment="1">
      <alignment horizontal="justify" vertical="center"/>
    </xf>
    <xf numFmtId="173" fontId="31" fillId="0" borderId="11" xfId="0" applyNumberFormat="1" applyFont="1" applyFill="1" applyBorder="1" applyAlignment="1">
      <alignment vertical="center" wrapText="1"/>
    </xf>
    <xf numFmtId="0" fontId="31" fillId="0" borderId="34" xfId="0" applyFont="1" applyFill="1" applyBorder="1" applyAlignment="1">
      <alignment vertical="center" wrapText="1"/>
    </xf>
    <xf numFmtId="0" fontId="31" fillId="0" borderId="1" xfId="0" applyFont="1" applyFill="1" applyBorder="1" applyAlignment="1">
      <alignment horizontal="center" vertical="center" wrapText="1"/>
    </xf>
    <xf numFmtId="0" fontId="32" fillId="0" borderId="31" xfId="0" applyFont="1" applyFill="1" applyBorder="1" applyAlignment="1">
      <alignment vertical="center" wrapText="1"/>
    </xf>
    <xf numFmtId="0" fontId="32" fillId="3" borderId="35" xfId="0" applyFont="1" applyFill="1" applyBorder="1" applyAlignment="1">
      <alignment vertical="center" wrapText="1"/>
    </xf>
    <xf numFmtId="0" fontId="32" fillId="0" borderId="24" xfId="0" applyFont="1" applyFill="1" applyBorder="1" applyAlignment="1">
      <alignment vertical="center" wrapText="1"/>
    </xf>
    <xf numFmtId="0" fontId="31" fillId="3" borderId="0" xfId="0" applyFont="1" applyFill="1" applyBorder="1" applyAlignment="1">
      <alignment vertical="center" wrapText="1"/>
    </xf>
    <xf numFmtId="0" fontId="31" fillId="0" borderId="31" xfId="0" applyFont="1" applyFill="1" applyBorder="1" applyAlignment="1">
      <alignment vertical="center" wrapText="1"/>
    </xf>
    <xf numFmtId="0" fontId="31" fillId="3" borderId="35" xfId="0" applyFont="1" applyFill="1" applyBorder="1" applyAlignment="1">
      <alignment vertical="center" wrapText="1"/>
    </xf>
    <xf numFmtId="0" fontId="31" fillId="0" borderId="16" xfId="0" applyFont="1" applyFill="1" applyBorder="1" applyAlignment="1">
      <alignment vertical="center" wrapText="1"/>
    </xf>
    <xf numFmtId="0" fontId="31" fillId="0" borderId="16" xfId="0" applyFont="1" applyFill="1" applyBorder="1" applyAlignment="1">
      <alignment horizontal="center" vertical="center" wrapText="1"/>
    </xf>
    <xf numFmtId="0" fontId="31" fillId="0" borderId="36" xfId="0" applyFont="1"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vertical="center" wrapText="1"/>
    </xf>
    <xf numFmtId="14" fontId="32" fillId="3" borderId="2" xfId="0" applyNumberFormat="1" applyFont="1" applyFill="1" applyBorder="1" applyAlignment="1">
      <alignment horizontal="center" vertical="center" wrapText="1"/>
    </xf>
    <xf numFmtId="14" fontId="31" fillId="3" borderId="2" xfId="0" applyNumberFormat="1" applyFont="1" applyFill="1" applyBorder="1" applyAlignment="1">
      <alignment horizontal="center" vertical="center" wrapText="1"/>
    </xf>
    <xf numFmtId="0" fontId="32" fillId="0" borderId="11" xfId="0" applyFont="1" applyFill="1" applyBorder="1" applyAlignment="1">
      <alignment horizontal="center" vertical="center" wrapText="1"/>
    </xf>
    <xf numFmtId="14" fontId="32" fillId="0" borderId="11" xfId="0" applyNumberFormat="1" applyFont="1" applyFill="1" applyBorder="1" applyAlignment="1">
      <alignment horizontal="center" vertical="center" wrapText="1"/>
    </xf>
    <xf numFmtId="14" fontId="31" fillId="3" borderId="11" xfId="0" applyNumberFormat="1" applyFont="1" applyFill="1" applyBorder="1" applyAlignment="1">
      <alignment horizontal="center" vertical="center" wrapText="1"/>
    </xf>
    <xf numFmtId="0" fontId="32" fillId="3" borderId="11" xfId="0" applyFont="1" applyFill="1" applyBorder="1" applyAlignment="1">
      <alignment horizontal="center" vertical="center" wrapText="1"/>
    </xf>
    <xf numFmtId="14" fontId="32" fillId="0" borderId="2" xfId="0" applyNumberFormat="1" applyFont="1" applyFill="1" applyBorder="1" applyAlignment="1">
      <alignment horizontal="center" vertical="center" wrapText="1"/>
    </xf>
    <xf numFmtId="14" fontId="31" fillId="0" borderId="2" xfId="0" applyNumberFormat="1" applyFont="1" applyFill="1" applyBorder="1" applyAlignment="1">
      <alignment horizontal="center" vertical="center" wrapText="1"/>
    </xf>
    <xf numFmtId="9" fontId="31" fillId="3" borderId="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14" fontId="32" fillId="3" borderId="2" xfId="0" applyNumberFormat="1" applyFont="1" applyFill="1" applyBorder="1" applyAlignment="1">
      <alignment horizontal="center" vertical="center" wrapText="1"/>
    </xf>
    <xf numFmtId="14" fontId="31" fillId="3" borderId="2" xfId="0" applyNumberFormat="1" applyFont="1" applyFill="1" applyBorder="1" applyAlignment="1">
      <alignment horizontal="center" vertical="center" wrapText="1"/>
    </xf>
    <xf numFmtId="9" fontId="32" fillId="3" borderId="2" xfId="0" applyNumberFormat="1" applyFont="1" applyFill="1" applyBorder="1" applyAlignment="1">
      <alignment horizontal="center" vertical="center" wrapText="1"/>
    </xf>
    <xf numFmtId="9" fontId="31" fillId="3" borderId="2" xfId="0" applyNumberFormat="1" applyFont="1" applyFill="1" applyBorder="1" applyAlignment="1">
      <alignment horizontal="center" vertical="center" wrapText="1"/>
    </xf>
    <xf numFmtId="0" fontId="8" fillId="3" borderId="3" xfId="0" applyFont="1" applyFill="1" applyBorder="1" applyAlignment="1">
      <alignment vertical="top" wrapText="1"/>
    </xf>
    <xf numFmtId="0" fontId="8" fillId="3" borderId="2" xfId="0" applyFont="1" applyFill="1" applyBorder="1" applyAlignment="1">
      <alignment vertical="center" wrapText="1"/>
    </xf>
    <xf numFmtId="0" fontId="8" fillId="3" borderId="2" xfId="0" applyFont="1" applyFill="1" applyBorder="1" applyAlignment="1">
      <alignment vertical="top" wrapText="1"/>
    </xf>
    <xf numFmtId="0" fontId="8" fillId="3" borderId="5" xfId="0" applyFont="1" applyFill="1" applyBorder="1" applyAlignment="1">
      <alignment vertical="center" wrapText="1"/>
    </xf>
    <xf numFmtId="0" fontId="8" fillId="3" borderId="3" xfId="0" applyFont="1" applyFill="1" applyBorder="1"/>
    <xf numFmtId="0" fontId="8" fillId="3" borderId="2" xfId="0" applyFont="1" applyFill="1" applyBorder="1"/>
    <xf numFmtId="0" fontId="0" fillId="0" borderId="2" xfId="0" applyBorder="1" applyAlignment="1">
      <alignment horizontal="center" vertical="center" wrapText="1"/>
    </xf>
    <xf numFmtId="3" fontId="31" fillId="0" borderId="11" xfId="0" applyNumberFormat="1" applyFont="1" applyFill="1" applyBorder="1" applyAlignment="1">
      <alignment horizontal="center" vertical="center" wrapText="1"/>
    </xf>
    <xf numFmtId="3" fontId="31" fillId="3" borderId="2" xfId="0" applyNumberFormat="1" applyFont="1" applyFill="1" applyBorder="1" applyAlignment="1">
      <alignment horizontal="center" vertical="center" wrapText="1"/>
    </xf>
    <xf numFmtId="0" fontId="43" fillId="0" borderId="2" xfId="0" applyFont="1" applyFill="1" applyBorder="1" applyAlignment="1">
      <alignment vertical="center" wrapText="1"/>
    </xf>
    <xf numFmtId="0" fontId="47" fillId="0" borderId="30" xfId="0" applyFont="1" applyFill="1" applyBorder="1" applyAlignment="1">
      <alignment horizontal="left" vertical="center" wrapText="1"/>
    </xf>
    <xf numFmtId="0" fontId="47" fillId="0" borderId="2" xfId="0" applyFont="1" applyFill="1" applyBorder="1" applyAlignment="1">
      <alignment vertical="center" wrapText="1"/>
    </xf>
    <xf numFmtId="14" fontId="32" fillId="0" borderId="30" xfId="0" applyNumberFormat="1" applyFont="1" applyFill="1" applyBorder="1" applyAlignment="1">
      <alignment horizontal="center" vertical="center" wrapText="1"/>
    </xf>
    <xf numFmtId="14" fontId="31" fillId="0" borderId="30" xfId="0" applyNumberFormat="1" applyFont="1" applyFill="1" applyBorder="1" applyAlignment="1">
      <alignment horizontal="center" vertical="center" wrapText="1"/>
    </xf>
    <xf numFmtId="0" fontId="43" fillId="3" borderId="2" xfId="0" applyFont="1" applyFill="1" applyBorder="1" applyAlignment="1">
      <alignment vertical="center" wrapText="1"/>
    </xf>
    <xf numFmtId="0" fontId="47" fillId="3" borderId="2" xfId="0" applyFont="1" applyFill="1" applyBorder="1" applyAlignment="1">
      <alignment vertical="center" wrapText="1"/>
    </xf>
    <xf numFmtId="9" fontId="47" fillId="3" borderId="2" xfId="0" applyNumberFormat="1" applyFont="1" applyFill="1" applyBorder="1" applyAlignment="1">
      <alignment horizontal="center" vertical="center" wrapText="1"/>
    </xf>
    <xf numFmtId="0" fontId="47" fillId="0" borderId="30"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3" fillId="3" borderId="2" xfId="0" applyFont="1" applyFill="1" applyBorder="1" applyAlignment="1">
      <alignment horizontal="center" vertical="center" wrapText="1"/>
    </xf>
    <xf numFmtId="175" fontId="47" fillId="0" borderId="2" xfId="0" applyNumberFormat="1" applyFont="1" applyBorder="1" applyAlignment="1">
      <alignment horizontal="center" vertical="center"/>
    </xf>
    <xf numFmtId="0" fontId="7" fillId="3" borderId="0" xfId="0" applyFont="1" applyFill="1" applyBorder="1"/>
    <xf numFmtId="0" fontId="32" fillId="3" borderId="3" xfId="0" applyFont="1" applyFill="1" applyBorder="1" applyAlignment="1">
      <alignment vertical="center" wrapText="1"/>
    </xf>
    <xf numFmtId="0" fontId="45" fillId="3" borderId="2" xfId="1" applyFont="1" applyFill="1" applyBorder="1" applyAlignment="1">
      <alignment vertical="center" wrapText="1"/>
    </xf>
    <xf numFmtId="0" fontId="32" fillId="3" borderId="2" xfId="0" applyFont="1" applyFill="1" applyBorder="1" applyAlignment="1">
      <alignment horizontal="left" vertical="center" wrapText="1"/>
    </xf>
    <xf numFmtId="0" fontId="32" fillId="3" borderId="2" xfId="0" applyFont="1" applyFill="1" applyBorder="1" applyAlignment="1">
      <alignment horizontal="right" vertical="center" wrapText="1"/>
    </xf>
    <xf numFmtId="173" fontId="32" fillId="3" borderId="2" xfId="0" applyNumberFormat="1" applyFont="1" applyFill="1" applyBorder="1" applyAlignment="1">
      <alignment vertical="center" wrapText="1"/>
    </xf>
    <xf numFmtId="0" fontId="32" fillId="3" borderId="2" xfId="0" applyFont="1" applyFill="1" applyBorder="1" applyAlignment="1">
      <alignment vertical="top" wrapText="1"/>
    </xf>
    <xf numFmtId="0" fontId="7" fillId="3" borderId="3" xfId="0" applyFont="1" applyFill="1" applyBorder="1" applyAlignment="1">
      <alignment vertical="top" wrapText="1"/>
    </xf>
    <xf numFmtId="0" fontId="7" fillId="3" borderId="2" xfId="0" applyFont="1" applyFill="1" applyBorder="1" applyAlignment="1">
      <alignment vertical="center" wrapText="1"/>
    </xf>
    <xf numFmtId="0" fontId="7" fillId="3" borderId="2" xfId="0" applyFont="1" applyFill="1" applyBorder="1" applyAlignment="1">
      <alignment vertical="top" wrapText="1"/>
    </xf>
    <xf numFmtId="0" fontId="7" fillId="3" borderId="5" xfId="0" applyFont="1" applyFill="1" applyBorder="1" applyAlignment="1">
      <alignment vertical="center" wrapText="1"/>
    </xf>
    <xf numFmtId="0" fontId="7" fillId="3" borderId="3" xfId="0" applyFont="1" applyFill="1" applyBorder="1"/>
    <xf numFmtId="0" fontId="7" fillId="3" borderId="2" xfId="0" applyFont="1" applyFill="1" applyBorder="1"/>
    <xf numFmtId="2" fontId="31" fillId="0" borderId="2" xfId="0" applyNumberFormat="1" applyFont="1" applyFill="1" applyBorder="1" applyAlignment="1">
      <alignment horizontal="center" vertical="center" wrapText="1"/>
    </xf>
    <xf numFmtId="0" fontId="31" fillId="0" borderId="2" xfId="0" applyFont="1" applyFill="1" applyBorder="1" applyAlignment="1"/>
    <xf numFmtId="176" fontId="31" fillId="0" borderId="2" xfId="0" applyNumberFormat="1" applyFont="1" applyFill="1" applyBorder="1" applyAlignment="1">
      <alignment horizontal="center" vertical="center"/>
    </xf>
    <xf numFmtId="0" fontId="37" fillId="3" borderId="2" xfId="0" applyFont="1" applyFill="1" applyBorder="1" applyAlignment="1">
      <alignment vertical="center" wrapText="1"/>
    </xf>
    <xf numFmtId="0" fontId="37" fillId="3" borderId="2" xfId="0" applyFont="1" applyFill="1" applyBorder="1" applyAlignment="1">
      <alignment vertical="top" wrapText="1"/>
    </xf>
    <xf numFmtId="0" fontId="37" fillId="3" borderId="2" xfId="0" applyFont="1" applyFill="1" applyBorder="1" applyAlignment="1">
      <alignment horizontal="left" vertical="top" wrapText="1"/>
    </xf>
    <xf numFmtId="0" fontId="37" fillId="3" borderId="2" xfId="0" applyFont="1" applyFill="1" applyBorder="1" applyAlignment="1">
      <alignment horizontal="right" vertical="center" wrapText="1"/>
    </xf>
    <xf numFmtId="0" fontId="37" fillId="3" borderId="2" xfId="0" applyFont="1" applyFill="1" applyBorder="1" applyAlignment="1">
      <alignment horizontal="center" vertical="center" wrapText="1"/>
    </xf>
    <xf numFmtId="3" fontId="37" fillId="3" borderId="2" xfId="0" applyNumberFormat="1" applyFont="1" applyFill="1" applyBorder="1" applyAlignment="1">
      <alignment horizontal="center" vertical="center" wrapText="1"/>
    </xf>
    <xf numFmtId="9" fontId="37" fillId="3" borderId="2" xfId="0" applyNumberFormat="1" applyFont="1" applyFill="1" applyBorder="1" applyAlignment="1">
      <alignment horizontal="center" vertical="center" wrapText="1"/>
    </xf>
    <xf numFmtId="0" fontId="37" fillId="3" borderId="2" xfId="0" applyFont="1" applyFill="1" applyBorder="1" applyAlignment="1">
      <alignment horizontal="left" vertical="center" wrapText="1"/>
    </xf>
    <xf numFmtId="3" fontId="37" fillId="3" borderId="2" xfId="0" applyNumberFormat="1" applyFont="1" applyFill="1" applyBorder="1" applyAlignment="1">
      <alignment vertical="center" wrapText="1"/>
    </xf>
    <xf numFmtId="0" fontId="37" fillId="3" borderId="5" xfId="0" applyFont="1" applyFill="1" applyBorder="1" applyAlignment="1">
      <alignment vertical="center" wrapText="1"/>
    </xf>
    <xf numFmtId="0" fontId="37" fillId="3" borderId="11" xfId="0" applyFont="1" applyFill="1" applyBorder="1" applyAlignment="1">
      <alignment horizontal="left" vertical="center" wrapText="1"/>
    </xf>
    <xf numFmtId="43" fontId="37" fillId="3" borderId="2" xfId="3" applyFont="1" applyFill="1" applyBorder="1" applyAlignment="1">
      <alignment vertical="center" wrapText="1"/>
    </xf>
    <xf numFmtId="0" fontId="8" fillId="0" borderId="2" xfId="0" applyFont="1" applyFill="1" applyBorder="1" applyAlignment="1">
      <alignment horizontal="center" vertical="center"/>
    </xf>
    <xf numFmtId="3" fontId="8" fillId="0" borderId="2" xfId="0" applyNumberFormat="1" applyFont="1" applyFill="1" applyBorder="1" applyAlignment="1">
      <alignment vertical="center"/>
    </xf>
    <xf numFmtId="3" fontId="8" fillId="0" borderId="2" xfId="0" applyNumberFormat="1" applyFont="1" applyFill="1" applyBorder="1" applyAlignment="1">
      <alignment vertical="center" wrapText="1"/>
    </xf>
    <xf numFmtId="0" fontId="32" fillId="0" borderId="2" xfId="0" applyFont="1" applyFill="1" applyBorder="1" applyAlignment="1">
      <alignment vertical="top" wrapText="1"/>
    </xf>
    <xf numFmtId="0" fontId="31" fillId="3" borderId="2" xfId="0" applyFont="1" applyFill="1" applyBorder="1" applyAlignment="1">
      <alignment vertical="top" wrapText="1"/>
    </xf>
    <xf numFmtId="172" fontId="8" fillId="3" borderId="0" xfId="0" applyNumberFormat="1" applyFont="1" applyFill="1" applyBorder="1"/>
    <xf numFmtId="0" fontId="9" fillId="2" borderId="5" xfId="0" applyFont="1" applyFill="1" applyBorder="1" applyAlignment="1">
      <alignment horizontal="center"/>
    </xf>
    <xf numFmtId="0" fontId="9" fillId="2" borderId="8"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4" xfId="0" applyFont="1" applyFill="1" applyBorder="1" applyAlignment="1">
      <alignment horizontal="center" vertical="center"/>
    </xf>
    <xf numFmtId="0" fontId="24" fillId="8" borderId="5"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8"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23" xfId="0" applyFont="1" applyFill="1" applyBorder="1" applyAlignment="1">
      <alignment horizontal="center" vertical="center"/>
    </xf>
    <xf numFmtId="0" fontId="24" fillId="8" borderId="6"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14"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25" xfId="0" applyFont="1" applyFill="1" applyBorder="1" applyAlignment="1">
      <alignment horizontal="center" vertical="center"/>
    </xf>
    <xf numFmtId="0" fontId="1" fillId="3" borderId="39" xfId="0" applyFont="1" applyFill="1" applyBorder="1" applyAlignment="1">
      <alignment horizontal="left"/>
    </xf>
    <xf numFmtId="0" fontId="1" fillId="3" borderId="3" xfId="0" applyFont="1" applyFill="1" applyBorder="1" applyAlignment="1">
      <alignment horizontal="left"/>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8" fillId="7" borderId="5" xfId="0" applyFont="1" applyFill="1" applyBorder="1" applyAlignment="1">
      <alignment horizontal="center"/>
    </xf>
    <xf numFmtId="0" fontId="28" fillId="7" borderId="8" xfId="0" applyFont="1" applyFill="1" applyBorder="1" applyAlignment="1">
      <alignment horizontal="center"/>
    </xf>
    <xf numFmtId="0" fontId="28" fillId="7" borderId="32" xfId="0" applyFont="1" applyFill="1" applyBorder="1" applyAlignment="1">
      <alignment horizontal="center"/>
    </xf>
    <xf numFmtId="0" fontId="6" fillId="7" borderId="5" xfId="0" applyFont="1" applyFill="1" applyBorder="1" applyAlignment="1">
      <alignment horizontal="center" wrapText="1"/>
    </xf>
    <xf numFmtId="0" fontId="6" fillId="7" borderId="3" xfId="0" applyFont="1" applyFill="1" applyBorder="1" applyAlignment="1">
      <alignment horizontal="center" wrapText="1"/>
    </xf>
    <xf numFmtId="0" fontId="2" fillId="7" borderId="2" xfId="0" applyFont="1" applyFill="1" applyBorder="1" applyAlignment="1">
      <alignment horizontal="center"/>
    </xf>
    <xf numFmtId="0" fontId="2" fillId="7" borderId="5" xfId="0" applyFont="1" applyFill="1" applyBorder="1" applyAlignment="1">
      <alignment horizontal="center"/>
    </xf>
    <xf numFmtId="0" fontId="2" fillId="7" borderId="17" xfId="0" applyFont="1" applyFill="1" applyBorder="1" applyAlignment="1">
      <alignment horizontal="center"/>
    </xf>
  </cellXfs>
  <cellStyles count="8">
    <cellStyle name="Hipervínculo" xfId="1" builtinId="8"/>
    <cellStyle name="Hyperlink" xfId="2"/>
    <cellStyle name="Millares" xfId="3" builtinId="3"/>
    <cellStyle name="Moneda [0]" xfId="4" builtinId="7"/>
    <cellStyle name="Moneda [0] 2" xfId="5"/>
    <cellStyle name="Normal" xfId="0" builtinId="0"/>
    <cellStyle name="Normal 2" xfId="6"/>
    <cellStyle name="Porcentual" xfId="7"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dmontanor/Desktop/PIAA%20-%20SED/cobertura/Copia%20de%20Matriz_de_Seguimiento_SED_Afrodescendientes_VFinal_5may2017%20(Autoguard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Val"/>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jcabiativa@saludcapital.gov.co" TargetMode="External"/><Relationship Id="rId7" Type="http://schemas.openxmlformats.org/officeDocument/2006/relationships/printerSettings" Target="../printerSettings/printerSettings1.bin"/><Relationship Id="rId2" Type="http://schemas.openxmlformats.org/officeDocument/2006/relationships/hyperlink" Target="mailto:Lmardila@saludcapital.gov.co" TargetMode="External"/><Relationship Id="rId1" Type="http://schemas.openxmlformats.org/officeDocument/2006/relationships/hyperlink" Target="mailto:ljcabiativa@saludcapital.gov.co" TargetMode="External"/><Relationship Id="rId6" Type="http://schemas.openxmlformats.org/officeDocument/2006/relationships/hyperlink" Target="mailto:cpguerrero@saludcapital.gov.co" TargetMode="External"/><Relationship Id="rId5" Type="http://schemas.openxmlformats.org/officeDocument/2006/relationships/hyperlink" Target="mailto:ljcabiativa@saludcapital.gov.co" TargetMode="External"/><Relationship Id="rId4" Type="http://schemas.openxmlformats.org/officeDocument/2006/relationships/hyperlink" Target="mailto:ljcabiativa@saludcapital.gov.co"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mailto:educacionsuperior@educacionbogota.gov.co" TargetMode="External"/><Relationship Id="rId13" Type="http://schemas.openxmlformats.org/officeDocument/2006/relationships/vmlDrawing" Target="../drawings/vmlDrawing2.vml"/><Relationship Id="rId3" Type="http://schemas.openxmlformats.org/officeDocument/2006/relationships/hyperlink" Target="mailto:paocampo@educacionbogot&#225;.gov.co" TargetMode="External"/><Relationship Id="rId7" Type="http://schemas.openxmlformats.org/officeDocument/2006/relationships/hyperlink" Target="mailto:educacionsuperior@educacionbogota.gov.co" TargetMode="External"/><Relationship Id="rId12" Type="http://schemas.openxmlformats.org/officeDocument/2006/relationships/printerSettings" Target="../printerSettings/printerSettings2.bin"/><Relationship Id="rId2" Type="http://schemas.openxmlformats.org/officeDocument/2006/relationships/hyperlink" Target="mailto:dmartinez@educacionbogota.gov.co" TargetMode="External"/><Relationship Id="rId1" Type="http://schemas.openxmlformats.org/officeDocument/2006/relationships/hyperlink" Target="mailto:dmartinez@educacionbogota.gov.co" TargetMode="External"/><Relationship Id="rId6" Type="http://schemas.openxmlformats.org/officeDocument/2006/relationships/hyperlink" Target="mailto:yquimbayol@educacionbogota.gov.co" TargetMode="External"/><Relationship Id="rId11" Type="http://schemas.openxmlformats.org/officeDocument/2006/relationships/hyperlink" Target="mailto:dmartinez@educacionbogota.gov.co" TargetMode="External"/><Relationship Id="rId5" Type="http://schemas.openxmlformats.org/officeDocument/2006/relationships/hyperlink" Target="mailto:paocampo@educacionbogot&#225;.gov.co" TargetMode="External"/><Relationship Id="rId10" Type="http://schemas.openxmlformats.org/officeDocument/2006/relationships/hyperlink" Target="mailto:dmartinez@educacionbogota.gov.co" TargetMode="External"/><Relationship Id="rId4" Type="http://schemas.openxmlformats.org/officeDocument/2006/relationships/hyperlink" Target="mailto:jrrodriguez@educacionbogota.gov.co" TargetMode="External"/><Relationship Id="rId9" Type="http://schemas.openxmlformats.org/officeDocument/2006/relationships/hyperlink" Target="mailto:egrodriguez@educacionbogota.gov.co"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barraquer@sdis.gov.co" TargetMode="External"/><Relationship Id="rId1" Type="http://schemas.openxmlformats.org/officeDocument/2006/relationships/hyperlink" Target="mailto:mbarraquer@sdis.gov.c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ilvia.ortiz@sda.gov.co" TargetMode="External"/><Relationship Id="rId1" Type="http://schemas.openxmlformats.org/officeDocument/2006/relationships/hyperlink" Target="mailto:silvia.ortiz@sda.gov.co"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hyperlink" Target="mailto:ecastillo@sdmujer.gov.co" TargetMode="External"/><Relationship Id="rId2" Type="http://schemas.openxmlformats.org/officeDocument/2006/relationships/hyperlink" Target="mailto:ecastillo@sdmujer.gov.co" TargetMode="External"/><Relationship Id="rId1" Type="http://schemas.openxmlformats.org/officeDocument/2006/relationships/hyperlink" Target="mailto:ecastillo@sdmujer.gov.co"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cristian.pulido@gobiernobogota.gov.co" TargetMode="External"/><Relationship Id="rId13" Type="http://schemas.openxmlformats.org/officeDocument/2006/relationships/vmlDrawing" Target="../drawings/vmlDrawing9.vml"/><Relationship Id="rId3" Type="http://schemas.openxmlformats.org/officeDocument/2006/relationships/hyperlink" Target="mailto:eddy.bermudez@gobiernobogota.gov.co" TargetMode="External"/><Relationship Id="rId7" Type="http://schemas.openxmlformats.org/officeDocument/2006/relationships/hyperlink" Target="mailto:alvaro.vargas@gobiernobogota.gov.co" TargetMode="External"/><Relationship Id="rId12" Type="http://schemas.openxmlformats.org/officeDocument/2006/relationships/printerSettings" Target="../printerSettings/printerSettings9.bin"/><Relationship Id="rId2" Type="http://schemas.openxmlformats.org/officeDocument/2006/relationships/hyperlink" Target="mailto:eddy.bermudez@gobiernobogota.gov.co" TargetMode="External"/><Relationship Id="rId1" Type="http://schemas.openxmlformats.org/officeDocument/2006/relationships/hyperlink" Target="mailto:eddy.bermudez@gobiernobogota.gov.co" TargetMode="External"/><Relationship Id="rId6" Type="http://schemas.openxmlformats.org/officeDocument/2006/relationships/hyperlink" Target="mailto:eddy.bermudez@gobiernobogota.gov.co" TargetMode="External"/><Relationship Id="rId11" Type="http://schemas.openxmlformats.org/officeDocument/2006/relationships/hyperlink" Target="mailto:jpalacios@participacionbogota.gov.co" TargetMode="External"/><Relationship Id="rId5" Type="http://schemas.openxmlformats.org/officeDocument/2006/relationships/hyperlink" Target="mailto:eddy.bermudez@gobiernobogota.gov.co" TargetMode="External"/><Relationship Id="rId10" Type="http://schemas.openxmlformats.org/officeDocument/2006/relationships/hyperlink" Target="mailto:rgonzalez@participacionbogota.gov.co" TargetMode="External"/><Relationship Id="rId4" Type="http://schemas.openxmlformats.org/officeDocument/2006/relationships/hyperlink" Target="mailto:eddy.bermudez@gobiernobogota.gov.co" TargetMode="External"/><Relationship Id="rId9" Type="http://schemas.openxmlformats.org/officeDocument/2006/relationships/hyperlink" Target="mailto:cristian.pulido@gobiernobogota.gov.co" TargetMode="External"/><Relationship Id="rId1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CA333"/>
  <sheetViews>
    <sheetView topLeftCell="J14" zoomScale="70" zoomScaleNormal="70" workbookViewId="0">
      <selection activeCell="Q16" sqref="Q16"/>
    </sheetView>
  </sheetViews>
  <sheetFormatPr baseColWidth="10" defaultColWidth="10.85546875" defaultRowHeight="12.75"/>
  <cols>
    <col min="1" max="1" width="3.5703125" style="15" customWidth="1"/>
    <col min="2" max="2" width="20.42578125" style="11" customWidth="1"/>
    <col min="3" max="3" width="18.140625" style="14" customWidth="1"/>
    <col min="4" max="4" width="23.42578125" style="11" customWidth="1"/>
    <col min="5" max="5" width="30.5703125" style="11" customWidth="1"/>
    <col min="6" max="6" width="30.140625" style="11" customWidth="1"/>
    <col min="7" max="7" width="17.28515625" style="11" customWidth="1"/>
    <col min="8" max="8" width="16" style="11" customWidth="1"/>
    <col min="9" max="9" width="13.42578125" style="11" customWidth="1"/>
    <col min="10" max="10" width="18.42578125" style="11" customWidth="1"/>
    <col min="11" max="11" width="24.42578125" style="11" customWidth="1"/>
    <col min="12" max="12" width="16.85546875" style="11" customWidth="1"/>
    <col min="13" max="13" width="30.140625" style="11" customWidth="1"/>
    <col min="14" max="14" width="14.140625" style="11" customWidth="1"/>
    <col min="15" max="15" width="18.5703125" style="11" customWidth="1"/>
    <col min="16" max="16" width="28.7109375" style="11" customWidth="1"/>
    <col min="17" max="17" width="29.7109375" style="11" customWidth="1"/>
    <col min="18" max="18" width="32" style="11" customWidth="1"/>
    <col min="19" max="19" width="29.42578125" style="11" customWidth="1"/>
    <col min="20" max="20" width="28.7109375" style="11" customWidth="1"/>
    <col min="21" max="21" width="28.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6" width="21.5703125" style="11" customWidth="1"/>
    <col min="37" max="37" width="18.5703125" style="11" customWidth="1"/>
    <col min="38" max="39" width="17.28515625" style="11" customWidth="1"/>
    <col min="40" max="40" width="38"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2.25"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17.75" customHeight="1">
      <c r="A11" s="68"/>
      <c r="B11" s="105" t="s">
        <v>908</v>
      </c>
      <c r="C11" s="104" t="s">
        <v>919</v>
      </c>
      <c r="D11" s="105" t="s">
        <v>922</v>
      </c>
      <c r="E11" s="261" t="s">
        <v>946</v>
      </c>
      <c r="F11" s="261" t="s">
        <v>947</v>
      </c>
      <c r="G11" s="105"/>
      <c r="H11" s="116" t="s">
        <v>675</v>
      </c>
      <c r="I11" s="116" t="s">
        <v>761</v>
      </c>
      <c r="J11" s="116" t="s">
        <v>948</v>
      </c>
      <c r="K11" s="116" t="s">
        <v>949</v>
      </c>
      <c r="L11" s="116" t="s">
        <v>950</v>
      </c>
      <c r="M11" s="219" t="s">
        <v>951</v>
      </c>
      <c r="N11" s="166">
        <v>42856</v>
      </c>
      <c r="O11" s="171">
        <v>43981</v>
      </c>
      <c r="P11" s="262" t="s">
        <v>952</v>
      </c>
      <c r="Q11" s="262" t="s">
        <v>953</v>
      </c>
      <c r="R11" s="263" t="s">
        <v>954</v>
      </c>
      <c r="S11" s="263" t="s">
        <v>954</v>
      </c>
      <c r="T11" s="263" t="s">
        <v>954</v>
      </c>
      <c r="U11" s="263" t="s">
        <v>954</v>
      </c>
      <c r="V11" s="262"/>
      <c r="W11" s="262"/>
      <c r="X11" s="262"/>
      <c r="Y11" s="262"/>
      <c r="Z11" s="262"/>
      <c r="AA11" s="262"/>
      <c r="AB11" s="262"/>
      <c r="AC11" s="262"/>
      <c r="AD11" s="261" t="s">
        <v>626</v>
      </c>
      <c r="AE11" s="261" t="s">
        <v>967</v>
      </c>
      <c r="AF11" s="261" t="s">
        <v>651</v>
      </c>
      <c r="AG11" s="264">
        <v>7525</v>
      </c>
      <c r="AH11" s="265" t="s">
        <v>968</v>
      </c>
      <c r="AI11" s="263" t="s">
        <v>969</v>
      </c>
      <c r="AJ11" s="266">
        <v>34000000</v>
      </c>
      <c r="AK11" s="267" t="s">
        <v>970</v>
      </c>
      <c r="AL11" s="267" t="s">
        <v>970</v>
      </c>
      <c r="AM11" s="267" t="s">
        <v>970</v>
      </c>
      <c r="AN11" s="262" t="s">
        <v>41</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204">
      <c r="B12" s="105" t="s">
        <v>908</v>
      </c>
      <c r="C12" s="104" t="s">
        <v>919</v>
      </c>
      <c r="D12" s="105" t="s">
        <v>922</v>
      </c>
      <c r="E12" s="261" t="s">
        <v>955</v>
      </c>
      <c r="F12" s="261" t="s">
        <v>35</v>
      </c>
      <c r="G12" s="105"/>
      <c r="H12" s="116" t="s">
        <v>675</v>
      </c>
      <c r="I12" s="116" t="s">
        <v>761</v>
      </c>
      <c r="J12" s="116" t="s">
        <v>948</v>
      </c>
      <c r="K12" s="116" t="s">
        <v>956</v>
      </c>
      <c r="L12" s="116" t="s">
        <v>957</v>
      </c>
      <c r="M12" s="219" t="s">
        <v>958</v>
      </c>
      <c r="N12" s="166">
        <v>42856</v>
      </c>
      <c r="O12" s="171">
        <v>43981</v>
      </c>
      <c r="P12" s="261" t="s">
        <v>42</v>
      </c>
      <c r="Q12" s="261" t="s">
        <v>43</v>
      </c>
      <c r="R12" s="268" t="s">
        <v>44</v>
      </c>
      <c r="S12" s="268" t="s">
        <v>45</v>
      </c>
      <c r="T12" s="268" t="s">
        <v>46</v>
      </c>
      <c r="U12" s="268" t="s">
        <v>47</v>
      </c>
      <c r="V12" s="262"/>
      <c r="W12" s="262"/>
      <c r="X12" s="262"/>
      <c r="Y12" s="262"/>
      <c r="Z12" s="262"/>
      <c r="AA12" s="262"/>
      <c r="AB12" s="262"/>
      <c r="AC12" s="262"/>
      <c r="AD12" s="261" t="s">
        <v>626</v>
      </c>
      <c r="AE12" s="261" t="s">
        <v>632</v>
      </c>
      <c r="AF12" s="261" t="s">
        <v>685</v>
      </c>
      <c r="AG12" s="264">
        <v>1186</v>
      </c>
      <c r="AH12" s="268" t="s">
        <v>971</v>
      </c>
      <c r="AI12" s="268" t="s">
        <v>972</v>
      </c>
      <c r="AJ12" s="269">
        <v>564024674</v>
      </c>
      <c r="AK12" s="261" t="s">
        <v>48</v>
      </c>
      <c r="AL12" s="261" t="s">
        <v>970</v>
      </c>
      <c r="AM12" s="261" t="s">
        <v>970</v>
      </c>
      <c r="AN12" s="268" t="s">
        <v>49</v>
      </c>
      <c r="AP12" s="20"/>
      <c r="AQ12" s="3"/>
      <c r="AR12" s="3"/>
      <c r="AS12" s="3"/>
      <c r="AT12" s="7"/>
      <c r="AU12" s="3"/>
      <c r="AV12" s="3"/>
      <c r="AW12" s="3"/>
      <c r="AX12" s="7"/>
      <c r="AY12" s="3"/>
      <c r="AZ12" s="3"/>
      <c r="BA12" s="3"/>
      <c r="BB12" s="3"/>
      <c r="BC12" s="3"/>
      <c r="BD12" s="18"/>
    </row>
    <row r="13" spans="1:79" ht="127.5">
      <c r="B13" s="105" t="s">
        <v>908</v>
      </c>
      <c r="C13" s="104" t="s">
        <v>919</v>
      </c>
      <c r="D13" s="105" t="s">
        <v>922</v>
      </c>
      <c r="E13" s="261" t="s">
        <v>36</v>
      </c>
      <c r="F13" s="261" t="s">
        <v>37</v>
      </c>
      <c r="G13" s="105"/>
      <c r="H13" s="116" t="s">
        <v>675</v>
      </c>
      <c r="I13" s="116" t="s">
        <v>761</v>
      </c>
      <c r="J13" s="116" t="s">
        <v>948</v>
      </c>
      <c r="K13" s="116" t="s">
        <v>959</v>
      </c>
      <c r="L13" s="116" t="s">
        <v>960</v>
      </c>
      <c r="M13" s="219" t="s">
        <v>961</v>
      </c>
      <c r="N13" s="166">
        <v>42856</v>
      </c>
      <c r="O13" s="171">
        <v>43981</v>
      </c>
      <c r="P13" s="263" t="s">
        <v>50</v>
      </c>
      <c r="Q13" s="261" t="s">
        <v>73</v>
      </c>
      <c r="R13" s="268" t="s">
        <v>51</v>
      </c>
      <c r="S13" s="268" t="s">
        <v>52</v>
      </c>
      <c r="T13" s="268" t="s">
        <v>53</v>
      </c>
      <c r="U13" s="268" t="s">
        <v>54</v>
      </c>
      <c r="V13" s="262"/>
      <c r="W13" s="262"/>
      <c r="X13" s="262"/>
      <c r="Y13" s="262"/>
      <c r="Z13" s="262"/>
      <c r="AA13" s="262"/>
      <c r="AB13" s="262"/>
      <c r="AC13" s="262"/>
      <c r="AD13" s="261" t="s">
        <v>626</v>
      </c>
      <c r="AE13" s="261" t="s">
        <v>632</v>
      </c>
      <c r="AF13" s="261" t="s">
        <v>685</v>
      </c>
      <c r="AG13" s="264">
        <v>1187</v>
      </c>
      <c r="AH13" s="263" t="s">
        <v>973</v>
      </c>
      <c r="AI13" s="263" t="s">
        <v>974</v>
      </c>
      <c r="AJ13" s="261" t="s">
        <v>55</v>
      </c>
      <c r="AK13" s="261" t="s">
        <v>970</v>
      </c>
      <c r="AL13" s="261" t="s">
        <v>970</v>
      </c>
      <c r="AM13" s="261" t="s">
        <v>970</v>
      </c>
      <c r="AN13" s="268" t="s">
        <v>56</v>
      </c>
      <c r="AP13" s="20"/>
      <c r="AQ13" s="3"/>
      <c r="AR13" s="3"/>
      <c r="AS13" s="3"/>
      <c r="AT13" s="7"/>
      <c r="AU13" s="3"/>
      <c r="AV13" s="3"/>
      <c r="AW13" s="3"/>
      <c r="AX13" s="7"/>
      <c r="AY13" s="3"/>
      <c r="AZ13" s="3"/>
      <c r="BA13" s="3"/>
      <c r="BB13" s="3"/>
      <c r="BC13" s="3"/>
      <c r="BD13" s="18"/>
    </row>
    <row r="14" spans="1:79" ht="176.25" customHeight="1">
      <c r="B14" s="105" t="s">
        <v>908</v>
      </c>
      <c r="C14" s="104" t="s">
        <v>919</v>
      </c>
      <c r="D14" s="105" t="s">
        <v>922</v>
      </c>
      <c r="E14" s="261" t="s">
        <v>962</v>
      </c>
      <c r="F14" s="261" t="s">
        <v>38</v>
      </c>
      <c r="G14" s="105"/>
      <c r="H14" s="116" t="s">
        <v>675</v>
      </c>
      <c r="I14" s="116" t="s">
        <v>761</v>
      </c>
      <c r="J14" s="116" t="s">
        <v>948</v>
      </c>
      <c r="K14" s="116" t="s">
        <v>956</v>
      </c>
      <c r="L14" s="116" t="s">
        <v>957</v>
      </c>
      <c r="M14" s="219" t="s">
        <v>958</v>
      </c>
      <c r="N14" s="166">
        <v>42856</v>
      </c>
      <c r="O14" s="171">
        <v>43981</v>
      </c>
      <c r="P14" s="261" t="s">
        <v>57</v>
      </c>
      <c r="Q14" s="270" t="s">
        <v>74</v>
      </c>
      <c r="R14" s="268" t="s">
        <v>58</v>
      </c>
      <c r="S14" s="268" t="s">
        <v>59</v>
      </c>
      <c r="T14" s="268" t="s">
        <v>59</v>
      </c>
      <c r="U14" s="268" t="s">
        <v>59</v>
      </c>
      <c r="V14" s="262"/>
      <c r="W14" s="262"/>
      <c r="X14" s="262"/>
      <c r="Y14" s="262"/>
      <c r="Z14" s="262"/>
      <c r="AA14" s="262"/>
      <c r="AB14" s="262"/>
      <c r="AC14" s="262"/>
      <c r="AD14" s="261" t="s">
        <v>626</v>
      </c>
      <c r="AE14" s="261" t="s">
        <v>632</v>
      </c>
      <c r="AF14" s="261" t="s">
        <v>685</v>
      </c>
      <c r="AG14" s="264">
        <v>1186</v>
      </c>
      <c r="AH14" s="268" t="s">
        <v>971</v>
      </c>
      <c r="AI14" s="268" t="s">
        <v>975</v>
      </c>
      <c r="AJ14" s="261" t="s">
        <v>55</v>
      </c>
      <c r="AK14" s="261" t="s">
        <v>970</v>
      </c>
      <c r="AL14" s="261" t="s">
        <v>970</v>
      </c>
      <c r="AM14" s="261" t="s">
        <v>970</v>
      </c>
      <c r="AN14" s="262" t="s">
        <v>56</v>
      </c>
      <c r="AP14" s="20"/>
      <c r="AQ14" s="3"/>
      <c r="AR14" s="3"/>
      <c r="AS14" s="3"/>
      <c r="AT14" s="7"/>
      <c r="AU14" s="3"/>
      <c r="AV14" s="3"/>
      <c r="AW14" s="3"/>
      <c r="AX14" s="7"/>
      <c r="AY14" s="3"/>
      <c r="AZ14" s="3"/>
      <c r="BA14" s="3"/>
      <c r="BB14" s="3"/>
      <c r="BC14" s="3"/>
      <c r="BD14" s="18"/>
    </row>
    <row r="15" spans="1:79" ht="234" customHeight="1">
      <c r="B15" s="105" t="s">
        <v>908</v>
      </c>
      <c r="C15" s="104" t="s">
        <v>919</v>
      </c>
      <c r="D15" s="105" t="s">
        <v>922</v>
      </c>
      <c r="E15" s="261" t="s">
        <v>963</v>
      </c>
      <c r="F15" s="261" t="s">
        <v>39</v>
      </c>
      <c r="G15" s="105"/>
      <c r="H15" s="116" t="s">
        <v>675</v>
      </c>
      <c r="I15" s="116" t="s">
        <v>761</v>
      </c>
      <c r="J15" s="116" t="s">
        <v>948</v>
      </c>
      <c r="K15" s="116" t="s">
        <v>956</v>
      </c>
      <c r="L15" s="116" t="s">
        <v>957</v>
      </c>
      <c r="M15" s="219" t="s">
        <v>958</v>
      </c>
      <c r="N15" s="166">
        <v>42856</v>
      </c>
      <c r="O15" s="171">
        <v>43981</v>
      </c>
      <c r="P15" s="261" t="s">
        <v>60</v>
      </c>
      <c r="Q15" s="261" t="s">
        <v>61</v>
      </c>
      <c r="R15" s="271" t="s">
        <v>62</v>
      </c>
      <c r="S15" s="268" t="s">
        <v>63</v>
      </c>
      <c r="T15" s="268" t="s">
        <v>64</v>
      </c>
      <c r="U15" s="268" t="s">
        <v>65</v>
      </c>
      <c r="V15" s="262"/>
      <c r="W15" s="262"/>
      <c r="X15" s="262"/>
      <c r="Y15" s="262"/>
      <c r="Z15" s="262"/>
      <c r="AA15" s="262"/>
      <c r="AB15" s="262"/>
      <c r="AC15" s="262"/>
      <c r="AD15" s="261" t="s">
        <v>626</v>
      </c>
      <c r="AE15" s="261" t="s">
        <v>632</v>
      </c>
      <c r="AF15" s="261" t="s">
        <v>685</v>
      </c>
      <c r="AG15" s="264">
        <v>1186</v>
      </c>
      <c r="AH15" s="268" t="s">
        <v>971</v>
      </c>
      <c r="AI15" s="268" t="s">
        <v>976</v>
      </c>
      <c r="AJ15" s="272" t="s">
        <v>66</v>
      </c>
      <c r="AK15" s="261" t="s">
        <v>970</v>
      </c>
      <c r="AL15" s="261" t="s">
        <v>970</v>
      </c>
      <c r="AM15" s="261" t="s">
        <v>970</v>
      </c>
      <c r="AN15" s="262" t="s">
        <v>56</v>
      </c>
      <c r="AP15" s="21"/>
      <c r="AQ15" s="3"/>
      <c r="AR15" s="3"/>
      <c r="AS15" s="3"/>
      <c r="AT15" s="5"/>
      <c r="AU15" s="3"/>
      <c r="AV15" s="3"/>
      <c r="AW15" s="3"/>
      <c r="AX15" s="5"/>
      <c r="AY15" s="3"/>
      <c r="AZ15" s="3"/>
      <c r="BA15" s="3"/>
      <c r="BB15" s="3"/>
      <c r="BC15" s="3"/>
      <c r="BD15" s="18"/>
    </row>
    <row r="16" spans="1:79" ht="127.5">
      <c r="B16" s="105" t="s">
        <v>908</v>
      </c>
      <c r="C16" s="104" t="s">
        <v>919</v>
      </c>
      <c r="D16" s="105" t="s">
        <v>922</v>
      </c>
      <c r="E16" s="261" t="s">
        <v>964</v>
      </c>
      <c r="F16" s="261" t="s">
        <v>40</v>
      </c>
      <c r="G16" s="105"/>
      <c r="H16" s="116" t="s">
        <v>675</v>
      </c>
      <c r="I16" s="116" t="s">
        <v>761</v>
      </c>
      <c r="J16" s="116" t="s">
        <v>948</v>
      </c>
      <c r="K16" s="116" t="s">
        <v>956</v>
      </c>
      <c r="L16" s="116" t="s">
        <v>957</v>
      </c>
      <c r="M16" s="219" t="s">
        <v>958</v>
      </c>
      <c r="N16" s="166">
        <v>42856</v>
      </c>
      <c r="O16" s="171">
        <v>43981</v>
      </c>
      <c r="P16" s="261" t="s">
        <v>67</v>
      </c>
      <c r="Q16" s="261" t="s">
        <v>68</v>
      </c>
      <c r="R16" s="268" t="s">
        <v>69</v>
      </c>
      <c r="S16" s="268" t="s">
        <v>70</v>
      </c>
      <c r="T16" s="268" t="s">
        <v>71</v>
      </c>
      <c r="U16" s="268" t="s">
        <v>72</v>
      </c>
      <c r="V16" s="262"/>
      <c r="W16" s="262"/>
      <c r="X16" s="262"/>
      <c r="Y16" s="262"/>
      <c r="Z16" s="262"/>
      <c r="AA16" s="262"/>
      <c r="AB16" s="262"/>
      <c r="AC16" s="262"/>
      <c r="AD16" s="261" t="s">
        <v>626</v>
      </c>
      <c r="AE16" s="261" t="s">
        <v>632</v>
      </c>
      <c r="AF16" s="261" t="s">
        <v>685</v>
      </c>
      <c r="AG16" s="264">
        <v>1186</v>
      </c>
      <c r="AH16" s="268" t="s">
        <v>971</v>
      </c>
      <c r="AI16" s="268" t="s">
        <v>976</v>
      </c>
      <c r="AJ16" s="261" t="s">
        <v>55</v>
      </c>
      <c r="AK16" s="261" t="s">
        <v>970</v>
      </c>
      <c r="AL16" s="261" t="s">
        <v>970</v>
      </c>
      <c r="AM16" s="261" t="s">
        <v>970</v>
      </c>
      <c r="AN16" s="262" t="s">
        <v>56</v>
      </c>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3"/>
      <c r="W17" s="3"/>
      <c r="X17" s="3"/>
      <c r="Y17" s="3"/>
      <c r="Z17" s="3"/>
      <c r="AA17" s="3"/>
      <c r="AB17" s="3"/>
      <c r="AC17" s="10"/>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3"/>
      <c r="W18" s="3"/>
      <c r="X18" s="3"/>
      <c r="Y18" s="3"/>
      <c r="Z18" s="3"/>
      <c r="AA18" s="3"/>
      <c r="AB18" s="3"/>
      <c r="AC18" s="10"/>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3"/>
      <c r="W19" s="3"/>
      <c r="X19" s="3"/>
      <c r="Y19" s="3"/>
      <c r="Z19" s="3"/>
      <c r="AA19" s="3"/>
      <c r="AB19" s="3"/>
      <c r="AC19" s="10"/>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3"/>
      <c r="W20" s="3"/>
      <c r="X20" s="3"/>
      <c r="Y20" s="3"/>
      <c r="Z20" s="3"/>
      <c r="AA20" s="3"/>
      <c r="AB20" s="3"/>
      <c r="AC20" s="10"/>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3"/>
      <c r="W21" s="3"/>
      <c r="X21" s="3"/>
      <c r="Y21" s="3"/>
      <c r="Z21" s="3"/>
      <c r="AA21" s="3"/>
      <c r="AB21" s="3"/>
      <c r="AC21" s="10"/>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3"/>
      <c r="W22" s="3"/>
      <c r="X22" s="3"/>
      <c r="Y22" s="3"/>
      <c r="Z22" s="3"/>
      <c r="AA22" s="3"/>
      <c r="AB22" s="3"/>
      <c r="AC22" s="10"/>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3"/>
      <c r="W23" s="3"/>
      <c r="X23" s="3"/>
      <c r="Y23" s="3"/>
      <c r="Z23" s="3"/>
      <c r="AA23" s="3"/>
      <c r="AB23" s="3"/>
      <c r="AC23" s="10"/>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3"/>
      <c r="W24" s="3"/>
      <c r="X24" s="3"/>
      <c r="Y24" s="3"/>
      <c r="Z24" s="3"/>
      <c r="AA24" s="3"/>
      <c r="AB24" s="3"/>
      <c r="AC24" s="10"/>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3"/>
      <c r="W25" s="3"/>
      <c r="X25" s="3"/>
      <c r="Y25" s="3"/>
      <c r="Z25" s="3"/>
      <c r="AA25" s="3"/>
      <c r="AB25" s="3"/>
      <c r="AC25" s="10"/>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3"/>
      <c r="W26" s="3"/>
      <c r="X26" s="3"/>
      <c r="Y26" s="3"/>
      <c r="Z26" s="3"/>
      <c r="AA26" s="3"/>
      <c r="AB26" s="3"/>
      <c r="AC26" s="10"/>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3"/>
      <c r="W27" s="3"/>
      <c r="X27" s="3"/>
      <c r="Y27" s="3"/>
      <c r="Z27" s="3"/>
      <c r="AA27" s="3"/>
      <c r="AB27" s="3"/>
      <c r="AC27" s="10"/>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5">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G11:G333 AK17:AK333 AK12">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C324:C333 I11:I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2" r:id="rId1"/>
    <hyperlink ref="M13" r:id="rId2"/>
    <hyperlink ref="M14" r:id="rId3"/>
    <hyperlink ref="M15" r:id="rId4"/>
    <hyperlink ref="M16" r:id="rId5"/>
    <hyperlink ref="M11" r:id="rId6"/>
  </hyperlinks>
  <pageMargins left="0.7" right="0.7" top="0.75" bottom="0.75" header="0.3" footer="0.3"/>
  <pageSetup orientation="portrait" verticalDpi="0" r:id="rId7"/>
  <legacyDrawing r:id="rId8"/>
</worksheet>
</file>

<file path=xl/worksheets/sheet2.xml><?xml version="1.0" encoding="utf-8"?>
<worksheet xmlns="http://schemas.openxmlformats.org/spreadsheetml/2006/main" xmlns:r="http://schemas.openxmlformats.org/officeDocument/2006/relationships">
  <dimension ref="A1:CA333"/>
  <sheetViews>
    <sheetView topLeftCell="D10" zoomScale="70" zoomScaleNormal="70" workbookViewId="0">
      <selection activeCell="Q10" sqref="Q10"/>
    </sheetView>
  </sheetViews>
  <sheetFormatPr baseColWidth="10" defaultColWidth="10.85546875" defaultRowHeight="12.75"/>
  <cols>
    <col min="1" max="1" width="3.5703125" style="15" customWidth="1"/>
    <col min="2" max="2" width="20.42578125" style="11" customWidth="1"/>
    <col min="3" max="3" width="18.140625" style="14" customWidth="1"/>
    <col min="4" max="4" width="23.42578125" style="11" customWidth="1"/>
    <col min="5" max="5" width="30.5703125" style="11" customWidth="1"/>
    <col min="6" max="6" width="26" style="11" customWidth="1"/>
    <col min="7" max="7" width="17.28515625" style="11" customWidth="1"/>
    <col min="8" max="8" width="16" style="11" customWidth="1"/>
    <col min="9" max="9" width="17.85546875" style="11" customWidth="1"/>
    <col min="10" max="10" width="20.5703125" style="11" customWidth="1"/>
    <col min="11" max="11" width="24.42578125" style="11" customWidth="1"/>
    <col min="12" max="13" width="13.42578125" style="11" customWidth="1"/>
    <col min="14" max="14" width="11.140625" style="11" customWidth="1"/>
    <col min="15" max="15" width="18.5703125" style="11" customWidth="1"/>
    <col min="16" max="16" width="20.7109375" style="11" customWidth="1"/>
    <col min="17" max="17" width="25.5703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7" width="18.5703125" style="11" customWidth="1"/>
    <col min="38" max="39" width="17.28515625" style="11" customWidth="1"/>
    <col min="40" max="40" width="40.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15.6"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40.25">
      <c r="A11" s="68"/>
      <c r="B11" s="105" t="s">
        <v>908</v>
      </c>
      <c r="C11" s="104" t="s">
        <v>919</v>
      </c>
      <c r="D11" s="105" t="s">
        <v>924</v>
      </c>
      <c r="E11" s="118" t="s">
        <v>977</v>
      </c>
      <c r="F11" s="118" t="s">
        <v>978</v>
      </c>
      <c r="G11" s="106"/>
      <c r="H11" s="106" t="s">
        <v>674</v>
      </c>
      <c r="I11" s="106" t="s">
        <v>721</v>
      </c>
      <c r="J11" s="106" t="s">
        <v>948</v>
      </c>
      <c r="K11" s="106" t="s">
        <v>979</v>
      </c>
      <c r="L11" s="106" t="s">
        <v>980</v>
      </c>
      <c r="M11" s="119" t="s">
        <v>981</v>
      </c>
      <c r="N11" s="108">
        <v>42887</v>
      </c>
      <c r="O11" s="109">
        <v>43981</v>
      </c>
      <c r="P11" s="106" t="s">
        <v>982</v>
      </c>
      <c r="Q11" s="105" t="s">
        <v>983</v>
      </c>
      <c r="R11" s="106">
        <v>20</v>
      </c>
      <c r="S11" s="106">
        <v>30</v>
      </c>
      <c r="T11" s="106">
        <v>30</v>
      </c>
      <c r="U11" s="106">
        <v>30</v>
      </c>
      <c r="V11" s="105"/>
      <c r="W11" s="105"/>
      <c r="X11" s="105"/>
      <c r="Y11" s="105"/>
      <c r="Z11" s="105"/>
      <c r="AA11" s="105"/>
      <c r="AB11" s="105"/>
      <c r="AC11" s="106"/>
      <c r="AD11" s="105" t="s">
        <v>626</v>
      </c>
      <c r="AE11" s="105" t="s">
        <v>633</v>
      </c>
      <c r="AF11" s="105" t="s">
        <v>647</v>
      </c>
      <c r="AG11" s="105">
        <v>1053</v>
      </c>
      <c r="AH11" s="105" t="s">
        <v>984</v>
      </c>
      <c r="AI11" s="105" t="s">
        <v>985</v>
      </c>
      <c r="AJ11" s="113">
        <v>2671717011</v>
      </c>
      <c r="AK11" s="113" t="s">
        <v>986</v>
      </c>
      <c r="AL11" s="105"/>
      <c r="AM11" s="105"/>
      <c r="AN11" s="116" t="s">
        <v>987</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40.25">
      <c r="B12" s="105" t="s">
        <v>912</v>
      </c>
      <c r="C12" s="104" t="s">
        <v>919</v>
      </c>
      <c r="D12" s="105" t="s">
        <v>923</v>
      </c>
      <c r="E12" s="105" t="s">
        <v>988</v>
      </c>
      <c r="F12" s="105" t="s">
        <v>989</v>
      </c>
      <c r="G12" s="106"/>
      <c r="H12" s="106" t="s">
        <v>674</v>
      </c>
      <c r="I12" s="106" t="s">
        <v>721</v>
      </c>
      <c r="J12" s="106" t="s">
        <v>948</v>
      </c>
      <c r="K12" s="106" t="s">
        <v>979</v>
      </c>
      <c r="L12" s="106" t="s">
        <v>980</v>
      </c>
      <c r="M12" s="119" t="s">
        <v>981</v>
      </c>
      <c r="N12" s="108">
        <v>43282</v>
      </c>
      <c r="O12" s="109">
        <v>43464</v>
      </c>
      <c r="P12" s="106" t="s">
        <v>990</v>
      </c>
      <c r="Q12" s="105" t="s">
        <v>991</v>
      </c>
      <c r="R12" s="120">
        <v>1</v>
      </c>
      <c r="S12" s="120">
        <v>1</v>
      </c>
      <c r="T12" s="120">
        <v>1</v>
      </c>
      <c r="U12" s="120">
        <v>1</v>
      </c>
      <c r="V12" s="105"/>
      <c r="W12" s="105"/>
      <c r="X12" s="105"/>
      <c r="Y12" s="105"/>
      <c r="Z12" s="105"/>
      <c r="AA12" s="105"/>
      <c r="AB12" s="105"/>
      <c r="AC12" s="106"/>
      <c r="AD12" s="105" t="s">
        <v>626</v>
      </c>
      <c r="AE12" s="105" t="s">
        <v>633</v>
      </c>
      <c r="AF12" s="105" t="s">
        <v>647</v>
      </c>
      <c r="AG12" s="105">
        <v>1053</v>
      </c>
      <c r="AH12" s="105" t="s">
        <v>984</v>
      </c>
      <c r="AI12" s="105" t="s">
        <v>985</v>
      </c>
      <c r="AJ12" s="121" t="s">
        <v>992</v>
      </c>
      <c r="AK12" s="122"/>
      <c r="AL12" s="106"/>
      <c r="AM12" s="106"/>
      <c r="AN12" s="106" t="s">
        <v>993</v>
      </c>
      <c r="AP12" s="20"/>
      <c r="AQ12" s="3"/>
      <c r="AR12" s="3"/>
      <c r="AS12" s="3"/>
      <c r="AT12" s="7"/>
      <c r="AU12" s="3"/>
      <c r="AV12" s="3"/>
      <c r="AW12" s="3"/>
      <c r="AX12" s="7"/>
      <c r="AY12" s="3"/>
      <c r="AZ12" s="3"/>
      <c r="BA12" s="3"/>
      <c r="BB12" s="3"/>
      <c r="BC12" s="3"/>
      <c r="BD12" s="18"/>
    </row>
    <row r="13" spans="1:79" ht="140.25">
      <c r="B13" s="105" t="s">
        <v>908</v>
      </c>
      <c r="C13" s="104" t="s">
        <v>919</v>
      </c>
      <c r="D13" s="105" t="s">
        <v>924</v>
      </c>
      <c r="E13" s="106" t="s">
        <v>994</v>
      </c>
      <c r="F13" s="106" t="s">
        <v>345</v>
      </c>
      <c r="G13" s="106"/>
      <c r="H13" s="106" t="s">
        <v>674</v>
      </c>
      <c r="I13" s="106" t="s">
        <v>721</v>
      </c>
      <c r="J13" s="106" t="s">
        <v>346</v>
      </c>
      <c r="K13" s="106" t="s">
        <v>979</v>
      </c>
      <c r="L13" s="106" t="s">
        <v>980</v>
      </c>
      <c r="M13" s="119" t="s">
        <v>981</v>
      </c>
      <c r="N13" s="108">
        <v>43313</v>
      </c>
      <c r="O13" s="109">
        <v>43220</v>
      </c>
      <c r="P13" s="106" t="s">
        <v>347</v>
      </c>
      <c r="Q13" s="105" t="s">
        <v>348</v>
      </c>
      <c r="R13" s="106">
        <v>20</v>
      </c>
      <c r="S13" s="106">
        <v>60</v>
      </c>
      <c r="T13" s="106">
        <v>60</v>
      </c>
      <c r="U13" s="106">
        <v>20</v>
      </c>
      <c r="V13" s="105"/>
      <c r="W13" s="105"/>
      <c r="X13" s="105"/>
      <c r="Y13" s="105"/>
      <c r="Z13" s="105"/>
      <c r="AA13" s="105"/>
      <c r="AB13" s="105"/>
      <c r="AC13" s="106"/>
      <c r="AD13" s="105" t="s">
        <v>626</v>
      </c>
      <c r="AE13" s="105" t="s">
        <v>633</v>
      </c>
      <c r="AF13" s="105" t="s">
        <v>647</v>
      </c>
      <c r="AG13" s="105">
        <v>1053</v>
      </c>
      <c r="AH13" s="105" t="s">
        <v>984</v>
      </c>
      <c r="AI13" s="105" t="s">
        <v>985</v>
      </c>
      <c r="AJ13" s="123" t="s">
        <v>992</v>
      </c>
      <c r="AK13" s="113"/>
      <c r="AL13" s="105"/>
      <c r="AM13" s="105"/>
      <c r="AN13" s="105" t="s">
        <v>349</v>
      </c>
      <c r="AP13" s="20"/>
      <c r="AQ13" s="3"/>
      <c r="AR13" s="3"/>
      <c r="AS13" s="3"/>
      <c r="AT13" s="7"/>
      <c r="AU13" s="3"/>
      <c r="AV13" s="3"/>
      <c r="AW13" s="3"/>
      <c r="AX13" s="7"/>
      <c r="AY13" s="3"/>
      <c r="AZ13" s="3"/>
      <c r="BA13" s="3"/>
      <c r="BB13" s="3"/>
      <c r="BC13" s="3"/>
      <c r="BD13" s="18"/>
    </row>
    <row r="14" spans="1:79" ht="140.25">
      <c r="B14" s="105" t="s">
        <v>909</v>
      </c>
      <c r="C14" s="104" t="s">
        <v>919</v>
      </c>
      <c r="D14" s="105" t="s">
        <v>923</v>
      </c>
      <c r="E14" s="105" t="s">
        <v>350</v>
      </c>
      <c r="F14" s="105" t="s">
        <v>306</v>
      </c>
      <c r="G14" s="106"/>
      <c r="H14" s="106" t="s">
        <v>674</v>
      </c>
      <c r="I14" s="106" t="s">
        <v>721</v>
      </c>
      <c r="J14" s="106" t="s">
        <v>948</v>
      </c>
      <c r="K14" s="106" t="s">
        <v>351</v>
      </c>
      <c r="L14" s="106" t="s">
        <v>980</v>
      </c>
      <c r="M14" s="119" t="s">
        <v>981</v>
      </c>
      <c r="N14" s="108">
        <v>42917</v>
      </c>
      <c r="O14" s="109">
        <v>44195</v>
      </c>
      <c r="P14" s="106" t="s">
        <v>352</v>
      </c>
      <c r="Q14" s="105" t="s">
        <v>353</v>
      </c>
      <c r="R14" s="106">
        <v>1</v>
      </c>
      <c r="S14" s="106">
        <v>1</v>
      </c>
      <c r="T14" s="106">
        <v>1</v>
      </c>
      <c r="U14" s="106">
        <v>1</v>
      </c>
      <c r="V14" s="105"/>
      <c r="W14" s="105"/>
      <c r="X14" s="105"/>
      <c r="Y14" s="105"/>
      <c r="Z14" s="105"/>
      <c r="AA14" s="105"/>
      <c r="AB14" s="105"/>
      <c r="AC14" s="106"/>
      <c r="AD14" s="105" t="s">
        <v>626</v>
      </c>
      <c r="AE14" s="105" t="s">
        <v>633</v>
      </c>
      <c r="AF14" s="105" t="s">
        <v>647</v>
      </c>
      <c r="AG14" s="105">
        <v>1053</v>
      </c>
      <c r="AH14" s="105" t="s">
        <v>984</v>
      </c>
      <c r="AI14" s="105" t="s">
        <v>985</v>
      </c>
      <c r="AJ14" s="113">
        <v>155000000</v>
      </c>
      <c r="AK14" s="105"/>
      <c r="AL14" s="105"/>
      <c r="AM14" s="105"/>
      <c r="AN14" s="105"/>
      <c r="AP14" s="20"/>
      <c r="AQ14" s="3"/>
      <c r="AR14" s="3"/>
      <c r="AS14" s="3"/>
      <c r="AT14" s="7"/>
      <c r="AU14" s="3"/>
      <c r="AV14" s="3"/>
      <c r="AW14" s="3"/>
      <c r="AX14" s="7"/>
      <c r="AY14" s="3"/>
      <c r="AZ14" s="3"/>
      <c r="BA14" s="3"/>
      <c r="BB14" s="3"/>
      <c r="BC14" s="3"/>
      <c r="BD14" s="18"/>
    </row>
    <row r="15" spans="1:79" ht="209.25" customHeight="1">
      <c r="B15" s="105" t="s">
        <v>909</v>
      </c>
      <c r="C15" s="104" t="s">
        <v>919</v>
      </c>
      <c r="D15" s="105" t="s">
        <v>921</v>
      </c>
      <c r="E15" s="105" t="s">
        <v>354</v>
      </c>
      <c r="F15" s="105" t="s">
        <v>355</v>
      </c>
      <c r="G15" s="106"/>
      <c r="H15" s="106" t="s">
        <v>674</v>
      </c>
      <c r="I15" s="106" t="s">
        <v>721</v>
      </c>
      <c r="J15" s="106" t="s">
        <v>948</v>
      </c>
      <c r="K15" s="106" t="s">
        <v>356</v>
      </c>
      <c r="L15" s="106" t="s">
        <v>357</v>
      </c>
      <c r="M15" s="119" t="s">
        <v>358</v>
      </c>
      <c r="N15" s="108">
        <v>42887</v>
      </c>
      <c r="O15" s="109">
        <v>44195</v>
      </c>
      <c r="P15" s="106" t="s">
        <v>359</v>
      </c>
      <c r="Q15" s="105" t="s">
        <v>360</v>
      </c>
      <c r="R15" s="106">
        <v>1</v>
      </c>
      <c r="S15" s="106">
        <v>1</v>
      </c>
      <c r="T15" s="106">
        <v>1</v>
      </c>
      <c r="U15" s="106">
        <v>1</v>
      </c>
      <c r="V15" s="105"/>
      <c r="W15" s="105"/>
      <c r="X15" s="105"/>
      <c r="Y15" s="105"/>
      <c r="Z15" s="105"/>
      <c r="AA15" s="105"/>
      <c r="AB15" s="105"/>
      <c r="AC15" s="106"/>
      <c r="AD15" s="105" t="s">
        <v>626</v>
      </c>
      <c r="AE15" s="105" t="s">
        <v>633</v>
      </c>
      <c r="AF15" s="105" t="s">
        <v>686</v>
      </c>
      <c r="AG15" s="105">
        <v>1040</v>
      </c>
      <c r="AH15" s="105" t="s">
        <v>361</v>
      </c>
      <c r="AI15" s="105" t="s">
        <v>362</v>
      </c>
      <c r="AJ15" s="124" t="s">
        <v>992</v>
      </c>
      <c r="AK15" s="105"/>
      <c r="AL15" s="105"/>
      <c r="AM15" s="105"/>
      <c r="AN15" s="106" t="s">
        <v>993</v>
      </c>
      <c r="AP15" s="21"/>
      <c r="AQ15" s="3"/>
      <c r="AR15" s="3"/>
      <c r="AS15" s="3"/>
      <c r="AT15" s="5"/>
      <c r="AU15" s="3"/>
      <c r="AV15" s="3"/>
      <c r="AW15" s="3"/>
      <c r="AX15" s="5"/>
      <c r="AY15" s="3"/>
      <c r="AZ15" s="3"/>
      <c r="BA15" s="3"/>
      <c r="BB15" s="3"/>
      <c r="BC15" s="3"/>
      <c r="BD15" s="18"/>
    </row>
    <row r="16" spans="1:79" ht="409.5">
      <c r="B16" s="105" t="s">
        <v>908</v>
      </c>
      <c r="C16" s="104" t="s">
        <v>919</v>
      </c>
      <c r="D16" s="105" t="s">
        <v>924</v>
      </c>
      <c r="E16" s="105" t="s">
        <v>363</v>
      </c>
      <c r="F16" s="105" t="s">
        <v>364</v>
      </c>
      <c r="G16" s="106"/>
      <c r="H16" s="106" t="s">
        <v>674</v>
      </c>
      <c r="I16" s="106" t="s">
        <v>721</v>
      </c>
      <c r="J16" s="106" t="s">
        <v>948</v>
      </c>
      <c r="K16" s="106" t="s">
        <v>365</v>
      </c>
      <c r="L16" s="106" t="s">
        <v>357</v>
      </c>
      <c r="M16" s="119" t="s">
        <v>366</v>
      </c>
      <c r="N16" s="108">
        <v>42887</v>
      </c>
      <c r="O16" s="109">
        <v>43829</v>
      </c>
      <c r="P16" s="106" t="s">
        <v>367</v>
      </c>
      <c r="Q16" s="105" t="s">
        <v>368</v>
      </c>
      <c r="R16" s="106">
        <v>15</v>
      </c>
      <c r="S16" s="106">
        <v>15</v>
      </c>
      <c r="T16" s="106" t="s">
        <v>369</v>
      </c>
      <c r="U16" s="106" t="s">
        <v>369</v>
      </c>
      <c r="V16" s="105"/>
      <c r="W16" s="105"/>
      <c r="X16" s="105"/>
      <c r="Y16" s="105"/>
      <c r="Z16" s="105"/>
      <c r="AA16" s="105"/>
      <c r="AB16" s="105"/>
      <c r="AC16" s="106"/>
      <c r="AD16" s="105" t="s">
        <v>626</v>
      </c>
      <c r="AE16" s="105" t="s">
        <v>633</v>
      </c>
      <c r="AF16" s="105" t="s">
        <v>686</v>
      </c>
      <c r="AG16" s="105">
        <v>1040</v>
      </c>
      <c r="AH16" s="105" t="s">
        <v>361</v>
      </c>
      <c r="AI16" s="105" t="s">
        <v>362</v>
      </c>
      <c r="AJ16" s="124" t="s">
        <v>992</v>
      </c>
      <c r="AK16" s="105"/>
      <c r="AL16" s="105"/>
      <c r="AM16" s="105"/>
      <c r="AN16" s="106" t="s">
        <v>993</v>
      </c>
      <c r="AP16" s="21"/>
      <c r="AQ16" s="3"/>
      <c r="AR16" s="3"/>
      <c r="AS16" s="3"/>
      <c r="AT16" s="5"/>
      <c r="AU16" s="3"/>
      <c r="AV16" s="3"/>
      <c r="AW16" s="3"/>
      <c r="AX16" s="5"/>
      <c r="AY16" s="3"/>
      <c r="AZ16" s="3"/>
      <c r="BA16" s="3"/>
      <c r="BB16" s="3"/>
      <c r="BC16" s="3"/>
      <c r="BD16" s="18"/>
    </row>
    <row r="17" spans="2:56" ht="409.5">
      <c r="B17" s="105" t="s">
        <v>911</v>
      </c>
      <c r="C17" s="104" t="s">
        <v>919</v>
      </c>
      <c r="D17" s="105" t="s">
        <v>921</v>
      </c>
      <c r="E17" s="105" t="s">
        <v>370</v>
      </c>
      <c r="F17" s="105" t="s">
        <v>371</v>
      </c>
      <c r="G17" s="106"/>
      <c r="H17" s="106" t="s">
        <v>674</v>
      </c>
      <c r="I17" s="106" t="s">
        <v>721</v>
      </c>
      <c r="J17" s="106" t="s">
        <v>948</v>
      </c>
      <c r="K17" s="106" t="s">
        <v>356</v>
      </c>
      <c r="L17" s="106" t="s">
        <v>357</v>
      </c>
      <c r="M17" s="119" t="s">
        <v>358</v>
      </c>
      <c r="N17" s="108">
        <v>43374</v>
      </c>
      <c r="O17" s="109">
        <v>43403</v>
      </c>
      <c r="P17" s="106" t="s">
        <v>372</v>
      </c>
      <c r="Q17" s="105" t="s">
        <v>373</v>
      </c>
      <c r="R17" s="106" t="s">
        <v>369</v>
      </c>
      <c r="S17" s="106">
        <v>1</v>
      </c>
      <c r="T17" s="106" t="s">
        <v>369</v>
      </c>
      <c r="U17" s="106" t="s">
        <v>369</v>
      </c>
      <c r="V17" s="105"/>
      <c r="W17" s="105"/>
      <c r="X17" s="105"/>
      <c r="Y17" s="105"/>
      <c r="Z17" s="105"/>
      <c r="AA17" s="105"/>
      <c r="AB17" s="105"/>
      <c r="AC17" s="106"/>
      <c r="AD17" s="105" t="s">
        <v>626</v>
      </c>
      <c r="AE17" s="105" t="s">
        <v>633</v>
      </c>
      <c r="AF17" s="105" t="s">
        <v>686</v>
      </c>
      <c r="AG17" s="105">
        <v>1040</v>
      </c>
      <c r="AH17" s="105" t="s">
        <v>361</v>
      </c>
      <c r="AI17" s="105" t="s">
        <v>362</v>
      </c>
      <c r="AJ17" s="124" t="s">
        <v>992</v>
      </c>
      <c r="AK17" s="105"/>
      <c r="AL17" s="105"/>
      <c r="AM17" s="105"/>
      <c r="AN17" s="106" t="s">
        <v>993</v>
      </c>
      <c r="AP17" s="21"/>
      <c r="AQ17" s="3"/>
      <c r="AR17" s="3"/>
      <c r="AS17" s="3"/>
      <c r="AT17" s="5"/>
      <c r="AU17" s="3"/>
      <c r="AV17" s="3"/>
      <c r="AW17" s="3"/>
      <c r="AX17" s="5"/>
      <c r="AY17" s="3"/>
      <c r="AZ17" s="3"/>
      <c r="BA17" s="3"/>
      <c r="BB17" s="3"/>
      <c r="BC17" s="3"/>
      <c r="BD17" s="18"/>
    </row>
    <row r="18" spans="2:56" ht="409.5">
      <c r="B18" s="105" t="s">
        <v>908</v>
      </c>
      <c r="C18" s="104" t="s">
        <v>919</v>
      </c>
      <c r="D18" s="105" t="s">
        <v>921</v>
      </c>
      <c r="E18" s="105" t="s">
        <v>374</v>
      </c>
      <c r="F18" s="105" t="s">
        <v>375</v>
      </c>
      <c r="G18" s="106"/>
      <c r="H18" s="106" t="s">
        <v>674</v>
      </c>
      <c r="I18" s="106" t="s">
        <v>721</v>
      </c>
      <c r="J18" s="106" t="s">
        <v>948</v>
      </c>
      <c r="K18" s="106" t="s">
        <v>376</v>
      </c>
      <c r="L18" s="106" t="s">
        <v>377</v>
      </c>
      <c r="M18" s="119" t="s">
        <v>378</v>
      </c>
      <c r="N18" s="108">
        <v>42826</v>
      </c>
      <c r="O18" s="109">
        <v>44195</v>
      </c>
      <c r="P18" s="106" t="s">
        <v>379</v>
      </c>
      <c r="Q18" s="105" t="s">
        <v>380</v>
      </c>
      <c r="R18" s="106">
        <v>500</v>
      </c>
      <c r="S18" s="106">
        <v>1094</v>
      </c>
      <c r="T18" s="106">
        <v>1094</v>
      </c>
      <c r="U18" s="106">
        <v>1094</v>
      </c>
      <c r="V18" s="105"/>
      <c r="W18" s="105"/>
      <c r="X18" s="105"/>
      <c r="Y18" s="105"/>
      <c r="Z18" s="105"/>
      <c r="AA18" s="105"/>
      <c r="AB18" s="105"/>
      <c r="AC18" s="106"/>
      <c r="AD18" s="105" t="s">
        <v>626</v>
      </c>
      <c r="AE18" s="105" t="s">
        <v>635</v>
      </c>
      <c r="AF18" s="105" t="s">
        <v>650</v>
      </c>
      <c r="AG18" s="105">
        <v>1040</v>
      </c>
      <c r="AH18" s="105" t="s">
        <v>361</v>
      </c>
      <c r="AI18" s="105" t="s">
        <v>381</v>
      </c>
      <c r="AJ18" s="124" t="s">
        <v>992</v>
      </c>
      <c r="AK18" s="105"/>
      <c r="AL18" s="105"/>
      <c r="AM18" s="105"/>
      <c r="AN18" s="106" t="s">
        <v>993</v>
      </c>
      <c r="AP18" s="21"/>
      <c r="AQ18" s="3"/>
      <c r="AR18" s="3"/>
      <c r="AS18" s="3"/>
      <c r="AT18" s="5"/>
      <c r="AU18" s="3"/>
      <c r="AV18" s="3"/>
      <c r="AW18" s="3"/>
      <c r="AX18" s="5"/>
      <c r="AY18" s="3"/>
      <c r="AZ18" s="3"/>
      <c r="BA18" s="3"/>
      <c r="BB18" s="3"/>
      <c r="BC18" s="3"/>
      <c r="BD18" s="18"/>
    </row>
    <row r="19" spans="2:56" ht="135.75" customHeight="1">
      <c r="B19" s="105" t="s">
        <v>908</v>
      </c>
      <c r="C19" s="104" t="s">
        <v>919</v>
      </c>
      <c r="D19" s="105" t="s">
        <v>921</v>
      </c>
      <c r="E19" s="125" t="s">
        <v>382</v>
      </c>
      <c r="F19" s="125" t="s">
        <v>383</v>
      </c>
      <c r="G19" s="106"/>
      <c r="H19" s="106" t="s">
        <v>674</v>
      </c>
      <c r="I19" s="106" t="s">
        <v>721</v>
      </c>
      <c r="J19" s="106" t="s">
        <v>948</v>
      </c>
      <c r="K19" s="106" t="str">
        <f>K18</f>
        <v>David Montealegre - Yeraldil Quimbayo Ocampo- Dirección Formación de Docentes</v>
      </c>
      <c r="L19" s="106" t="str">
        <f>L18</f>
        <v>3241000 EXT 2179</v>
      </c>
      <c r="M19" s="119" t="str">
        <f>M18</f>
        <v>yquimbayol@educacionbogota.gov.co</v>
      </c>
      <c r="N19" s="108">
        <f>N18</f>
        <v>42826</v>
      </c>
      <c r="O19" s="109">
        <f>O18</f>
        <v>44195</v>
      </c>
      <c r="P19" s="106" t="s">
        <v>384</v>
      </c>
      <c r="Q19" s="105" t="s">
        <v>385</v>
      </c>
      <c r="R19" s="106">
        <v>1</v>
      </c>
      <c r="S19" s="106">
        <v>1</v>
      </c>
      <c r="T19" s="106">
        <v>1</v>
      </c>
      <c r="U19" s="106">
        <v>1</v>
      </c>
      <c r="V19" s="105"/>
      <c r="W19" s="105"/>
      <c r="X19" s="105"/>
      <c r="Y19" s="105"/>
      <c r="Z19" s="105"/>
      <c r="AA19" s="105"/>
      <c r="AB19" s="105"/>
      <c r="AC19" s="106"/>
      <c r="AD19" s="105" t="s">
        <v>626</v>
      </c>
      <c r="AE19" s="105" t="s">
        <v>635</v>
      </c>
      <c r="AF19" s="105" t="s">
        <v>650</v>
      </c>
      <c r="AG19" s="105">
        <f>AG18</f>
        <v>1040</v>
      </c>
      <c r="AH19" s="105" t="str">
        <f>AH18</f>
        <v>Bogotá  reconoce  a  sus  maestras,  maestros  y  directivos  docentes  líderes  de  la  transformación educativa</v>
      </c>
      <c r="AI19" s="105" t="str">
        <f ca="1">$AI$19</f>
        <v>Desarrollar 160 acciones de reconocimiento de las prácticas artísticas de grupos poblacionales, pueblos y sectores sociales.</v>
      </c>
      <c r="AJ19" s="124" t="str">
        <f>AJ18</f>
        <v>No disponible</v>
      </c>
      <c r="AK19" s="105">
        <f>AK18</f>
        <v>0</v>
      </c>
      <c r="AL19" s="105">
        <f>AL18</f>
        <v>0</v>
      </c>
      <c r="AM19" s="105">
        <f>AM18</f>
        <v>0</v>
      </c>
      <c r="AN19" s="105" t="str">
        <f>AN18</f>
        <v>El presupuesto programado para la accion especifica aún no se encuentra disponible, se reportará posteriormente.</v>
      </c>
      <c r="AP19" s="21"/>
      <c r="AQ19" s="3"/>
      <c r="AR19" s="3"/>
      <c r="AS19" s="3"/>
      <c r="AT19" s="5"/>
      <c r="AU19" s="3"/>
      <c r="AV19" s="3"/>
      <c r="AW19" s="3"/>
      <c r="AX19" s="5"/>
      <c r="AY19" s="3"/>
      <c r="AZ19" s="3"/>
      <c r="BA19" s="3"/>
      <c r="BB19" s="3"/>
      <c r="BC19" s="3"/>
      <c r="BD19" s="18"/>
    </row>
    <row r="20" spans="2:56" ht="113.25" customHeight="1">
      <c r="B20" s="105" t="s">
        <v>908</v>
      </c>
      <c r="C20" s="104" t="s">
        <v>919</v>
      </c>
      <c r="D20" s="105" t="s">
        <v>921</v>
      </c>
      <c r="E20" s="106" t="s">
        <v>386</v>
      </c>
      <c r="F20" s="106" t="s">
        <v>387</v>
      </c>
      <c r="G20" s="106"/>
      <c r="H20" s="106" t="s">
        <v>674</v>
      </c>
      <c r="I20" s="106" t="s">
        <v>721</v>
      </c>
      <c r="J20" s="106" t="s">
        <v>948</v>
      </c>
      <c r="K20" s="106" t="s">
        <v>388</v>
      </c>
      <c r="L20" s="106" t="s">
        <v>389</v>
      </c>
      <c r="M20" s="119" t="s">
        <v>390</v>
      </c>
      <c r="N20" s="108">
        <v>42887</v>
      </c>
      <c r="O20" s="109">
        <v>43981</v>
      </c>
      <c r="P20" s="106" t="s">
        <v>391</v>
      </c>
      <c r="Q20" s="105" t="s">
        <v>392</v>
      </c>
      <c r="R20" s="120">
        <v>1</v>
      </c>
      <c r="S20" s="120">
        <v>1</v>
      </c>
      <c r="T20" s="120">
        <v>1</v>
      </c>
      <c r="U20" s="120">
        <v>1</v>
      </c>
      <c r="V20" s="105"/>
      <c r="W20" s="105"/>
      <c r="X20" s="105"/>
      <c r="Y20" s="105"/>
      <c r="Z20" s="105"/>
      <c r="AA20" s="105"/>
      <c r="AB20" s="105"/>
      <c r="AC20" s="106"/>
      <c r="AD20" s="105" t="s">
        <v>626</v>
      </c>
      <c r="AE20" s="105" t="s">
        <v>634</v>
      </c>
      <c r="AF20" s="105" t="s">
        <v>687</v>
      </c>
      <c r="AG20" s="105">
        <v>1074</v>
      </c>
      <c r="AH20" s="105" t="s">
        <v>393</v>
      </c>
      <c r="AI20" s="105" t="s">
        <v>394</v>
      </c>
      <c r="AJ20" s="124" t="s">
        <v>992</v>
      </c>
      <c r="AK20" s="105"/>
      <c r="AL20" s="105"/>
      <c r="AM20" s="105"/>
      <c r="AN20" s="105" t="str">
        <f>AN19</f>
        <v>El presupuesto programado para la accion especifica aún no se encuentra disponible, se reportará posteriormente.</v>
      </c>
      <c r="AP20" s="21"/>
      <c r="AQ20" s="3"/>
      <c r="AR20" s="3"/>
      <c r="AS20" s="3"/>
      <c r="AT20" s="5"/>
      <c r="AU20" s="3"/>
      <c r="AV20" s="3"/>
      <c r="AW20" s="3"/>
      <c r="AX20" s="5"/>
      <c r="AY20" s="3"/>
      <c r="AZ20" s="3"/>
      <c r="BA20" s="3"/>
      <c r="BB20" s="3"/>
      <c r="BC20" s="3"/>
      <c r="BD20" s="18"/>
    </row>
    <row r="21" spans="2:56" ht="114.75">
      <c r="B21" s="105" t="s">
        <v>908</v>
      </c>
      <c r="C21" s="104" t="s">
        <v>919</v>
      </c>
      <c r="D21" s="105" t="s">
        <v>921</v>
      </c>
      <c r="E21" s="106" t="s">
        <v>395</v>
      </c>
      <c r="F21" s="106" t="s">
        <v>396</v>
      </c>
      <c r="G21" s="106"/>
      <c r="H21" s="106" t="s">
        <v>674</v>
      </c>
      <c r="I21" s="106" t="s">
        <v>721</v>
      </c>
      <c r="J21" s="106" t="s">
        <v>948</v>
      </c>
      <c r="K21" s="106" t="s">
        <v>388</v>
      </c>
      <c r="L21" s="106" t="s">
        <v>389</v>
      </c>
      <c r="M21" s="119" t="s">
        <v>390</v>
      </c>
      <c r="N21" s="108">
        <v>42892</v>
      </c>
      <c r="O21" s="109">
        <v>43988</v>
      </c>
      <c r="P21" s="106" t="s">
        <v>397</v>
      </c>
      <c r="Q21" s="105" t="s">
        <v>398</v>
      </c>
      <c r="R21" s="106" t="s">
        <v>399</v>
      </c>
      <c r="S21" s="106" t="s">
        <v>399</v>
      </c>
      <c r="T21" s="106" t="s">
        <v>399</v>
      </c>
      <c r="U21" s="106" t="s">
        <v>400</v>
      </c>
      <c r="V21" s="105"/>
      <c r="W21" s="105"/>
      <c r="X21" s="105"/>
      <c r="Y21" s="105"/>
      <c r="Z21" s="105"/>
      <c r="AA21" s="105"/>
      <c r="AB21" s="105"/>
      <c r="AC21" s="106"/>
      <c r="AD21" s="105" t="s">
        <v>626</v>
      </c>
      <c r="AE21" s="105" t="s">
        <v>634</v>
      </c>
      <c r="AF21" s="105" t="s">
        <v>687</v>
      </c>
      <c r="AG21" s="105">
        <v>1074</v>
      </c>
      <c r="AH21" s="105" t="s">
        <v>393</v>
      </c>
      <c r="AI21" s="125" t="s">
        <v>394</v>
      </c>
      <c r="AJ21" s="124" t="s">
        <v>992</v>
      </c>
      <c r="AK21" s="105"/>
      <c r="AL21" s="105"/>
      <c r="AM21" s="105"/>
      <c r="AN21" s="105" t="str">
        <f>AN20</f>
        <v>El presupuesto programado para la accion especifica aún no se encuentra disponible, se reportará posteriormente.</v>
      </c>
      <c r="AP21" s="21"/>
      <c r="AQ21" s="3"/>
      <c r="AR21" s="3"/>
      <c r="AS21" s="3"/>
      <c r="AT21" s="5"/>
      <c r="AU21" s="3"/>
      <c r="AV21" s="3"/>
      <c r="AW21" s="3"/>
      <c r="AX21" s="5"/>
      <c r="AY21" s="3"/>
      <c r="AZ21" s="3"/>
      <c r="BA21" s="3"/>
      <c r="BB21" s="3"/>
      <c r="BC21" s="3"/>
      <c r="BD21" s="18"/>
    </row>
    <row r="22" spans="2:56" ht="127.5">
      <c r="B22" s="105" t="s">
        <v>908</v>
      </c>
      <c r="C22" s="104" t="s">
        <v>919</v>
      </c>
      <c r="D22" s="105" t="s">
        <v>921</v>
      </c>
      <c r="E22" s="106" t="s">
        <v>401</v>
      </c>
      <c r="F22" s="106" t="s">
        <v>402</v>
      </c>
      <c r="G22" s="106"/>
      <c r="H22" s="106" t="s">
        <v>674</v>
      </c>
      <c r="I22" s="106" t="s">
        <v>721</v>
      </c>
      <c r="J22" s="106" t="s">
        <v>948</v>
      </c>
      <c r="K22" s="106" t="s">
        <v>403</v>
      </c>
      <c r="L22" s="106" t="e">
        <f>[1]Hoja1!K15</f>
        <v>#REF!</v>
      </c>
      <c r="M22" s="119" t="e">
        <f>[1]Hoja1!L15</f>
        <v>#REF!</v>
      </c>
      <c r="N22" s="108" t="e">
        <f>[1]Hoja1!M19</f>
        <v>#REF!</v>
      </c>
      <c r="O22" s="109" t="e">
        <f>[1]Hoja1!N19</f>
        <v>#REF!</v>
      </c>
      <c r="P22" s="106" t="s">
        <v>404</v>
      </c>
      <c r="Q22" s="126" t="s">
        <v>405</v>
      </c>
      <c r="R22" s="120">
        <v>1</v>
      </c>
      <c r="S22" s="120">
        <v>1</v>
      </c>
      <c r="T22" s="120">
        <v>1</v>
      </c>
      <c r="U22" s="120">
        <v>1</v>
      </c>
      <c r="V22" s="105"/>
      <c r="W22" s="105"/>
      <c r="X22" s="105"/>
      <c r="Y22" s="105"/>
      <c r="Z22" s="105"/>
      <c r="AA22" s="105"/>
      <c r="AB22" s="105"/>
      <c r="AC22" s="106"/>
      <c r="AD22" s="105"/>
      <c r="AE22" s="105"/>
      <c r="AF22" s="105"/>
      <c r="AG22" s="105">
        <v>1049</v>
      </c>
      <c r="AH22" s="105" t="s">
        <v>406</v>
      </c>
      <c r="AI22" s="125" t="s">
        <v>407</v>
      </c>
      <c r="AJ22" s="124" t="s">
        <v>992</v>
      </c>
      <c r="AK22" s="105"/>
      <c r="AL22" s="105"/>
      <c r="AM22" s="105"/>
      <c r="AN22" s="105" t="str">
        <f>AN21</f>
        <v>El presupuesto programado para la accion especifica aún no se encuentra disponible, se reportará posteriormente.</v>
      </c>
      <c r="AP22" s="21"/>
      <c r="AQ22" s="3"/>
      <c r="AR22" s="3"/>
      <c r="AS22" s="3"/>
      <c r="AT22" s="5"/>
      <c r="AU22" s="3"/>
      <c r="AV22" s="3"/>
      <c r="AW22" s="3"/>
      <c r="AX22" s="5"/>
      <c r="AY22" s="3"/>
      <c r="AZ22" s="3"/>
      <c r="BA22" s="3"/>
      <c r="BB22" s="3"/>
      <c r="BC22" s="3"/>
      <c r="BD22" s="18"/>
    </row>
    <row r="23" spans="2:56" ht="140.25">
      <c r="B23" s="105" t="s">
        <v>908</v>
      </c>
      <c r="C23" s="104" t="s">
        <v>919</v>
      </c>
      <c r="D23" s="105" t="s">
        <v>921</v>
      </c>
      <c r="E23" s="105" t="s">
        <v>408</v>
      </c>
      <c r="F23" s="105" t="s">
        <v>409</v>
      </c>
      <c r="G23" s="106"/>
      <c r="H23" s="106" t="s">
        <v>674</v>
      </c>
      <c r="I23" s="106" t="s">
        <v>721</v>
      </c>
      <c r="J23" s="106" t="s">
        <v>948</v>
      </c>
      <c r="K23" s="106" t="s">
        <v>403</v>
      </c>
      <c r="L23" s="106" t="e">
        <f>[1]Hoja1!K16</f>
        <v>#REF!</v>
      </c>
      <c r="M23" s="119" t="e">
        <f>[1]Hoja1!L16</f>
        <v>#REF!</v>
      </c>
      <c r="N23" s="108" t="e">
        <f>[1]Hoja1!M20</f>
        <v>#REF!</v>
      </c>
      <c r="O23" s="109" t="e">
        <f>[1]Hoja1!N20</f>
        <v>#REF!</v>
      </c>
      <c r="P23" s="105" t="s">
        <v>410</v>
      </c>
      <c r="Q23" s="126" t="s">
        <v>411</v>
      </c>
      <c r="R23" s="120">
        <v>0.2</v>
      </c>
      <c r="S23" s="120">
        <v>0.3</v>
      </c>
      <c r="T23" s="120">
        <v>0.4</v>
      </c>
      <c r="U23" s="120">
        <v>0.1</v>
      </c>
      <c r="V23" s="105"/>
      <c r="W23" s="105"/>
      <c r="X23" s="105"/>
      <c r="Y23" s="105"/>
      <c r="Z23" s="105"/>
      <c r="AA23" s="105"/>
      <c r="AB23" s="105"/>
      <c r="AC23" s="106"/>
      <c r="AD23" s="105"/>
      <c r="AE23" s="105"/>
      <c r="AF23" s="105"/>
      <c r="AG23" s="105">
        <v>1049</v>
      </c>
      <c r="AH23" s="105" t="s">
        <v>406</v>
      </c>
      <c r="AI23" s="125" t="s">
        <v>412</v>
      </c>
      <c r="AJ23" s="124" t="s">
        <v>992</v>
      </c>
      <c r="AK23" s="105"/>
      <c r="AL23" s="105"/>
      <c r="AM23" s="105"/>
      <c r="AN23" s="105" t="str">
        <f>AN22</f>
        <v>El presupuesto programado para la accion especifica aún no se encuentra disponible, se reportará posteriormente.</v>
      </c>
      <c r="AP23" s="22"/>
      <c r="AQ23" s="4"/>
      <c r="AR23" s="4"/>
      <c r="AS23" s="4"/>
      <c r="AT23" s="4"/>
      <c r="AU23" s="4"/>
      <c r="AV23" s="4"/>
      <c r="AW23" s="4"/>
      <c r="AX23" s="4"/>
      <c r="AY23" s="4"/>
      <c r="AZ23" s="4"/>
      <c r="BA23" s="4"/>
      <c r="BB23" s="3"/>
      <c r="BC23" s="3"/>
      <c r="BD23" s="18"/>
    </row>
    <row r="24" spans="2:56" ht="127.5">
      <c r="B24" s="105" t="s">
        <v>908</v>
      </c>
      <c r="C24" s="104" t="s">
        <v>919</v>
      </c>
      <c r="D24" s="105" t="s">
        <v>921</v>
      </c>
      <c r="E24" s="105" t="s">
        <v>413</v>
      </c>
      <c r="F24" s="105" t="s">
        <v>414</v>
      </c>
      <c r="G24" s="106"/>
      <c r="H24" s="106" t="s">
        <v>674</v>
      </c>
      <c r="I24" s="106" t="s">
        <v>721</v>
      </c>
      <c r="J24" s="106" t="s">
        <v>948</v>
      </c>
      <c r="K24" s="106" t="s">
        <v>403</v>
      </c>
      <c r="L24" s="106" t="e">
        <f>[1]Hoja1!K17</f>
        <v>#REF!</v>
      </c>
      <c r="M24" s="119" t="e">
        <f>[1]Hoja1!L17</f>
        <v>#REF!</v>
      </c>
      <c r="N24" s="108" t="e">
        <f>[1]Hoja1!M21</f>
        <v>#REF!</v>
      </c>
      <c r="O24" s="109" t="e">
        <f>[1]Hoja1!N21</f>
        <v>#REF!</v>
      </c>
      <c r="P24" s="106" t="s">
        <v>415</v>
      </c>
      <c r="Q24" s="127" t="s">
        <v>416</v>
      </c>
      <c r="R24" s="120">
        <v>1</v>
      </c>
      <c r="S24" s="120">
        <v>1</v>
      </c>
      <c r="T24" s="120">
        <v>1</v>
      </c>
      <c r="U24" s="120">
        <v>1</v>
      </c>
      <c r="V24" s="105"/>
      <c r="W24" s="105"/>
      <c r="X24" s="105"/>
      <c r="Y24" s="105"/>
      <c r="Z24" s="105"/>
      <c r="AA24" s="105"/>
      <c r="AB24" s="105"/>
      <c r="AC24" s="106"/>
      <c r="AD24" s="105"/>
      <c r="AE24" s="105"/>
      <c r="AF24" s="105"/>
      <c r="AG24" s="105">
        <v>1049</v>
      </c>
      <c r="AH24" s="105" t="s">
        <v>406</v>
      </c>
      <c r="AI24" s="125" t="s">
        <v>417</v>
      </c>
      <c r="AJ24" s="124" t="s">
        <v>992</v>
      </c>
      <c r="AK24" s="105"/>
      <c r="AL24" s="105"/>
      <c r="AM24" s="105"/>
      <c r="AN24" s="105" t="str">
        <f>AN23</f>
        <v>El presupuesto programado para la accion especifica aún no se encuentra disponible, se reportará posteriormente.</v>
      </c>
      <c r="AP24" s="22"/>
      <c r="AQ24" s="4"/>
      <c r="AR24" s="4"/>
      <c r="AS24" s="4"/>
      <c r="AT24" s="4"/>
      <c r="AU24" s="4"/>
      <c r="AV24" s="4"/>
      <c r="AW24" s="4"/>
      <c r="AX24" s="4"/>
      <c r="AY24" s="4"/>
      <c r="AZ24" s="4"/>
      <c r="BA24" s="4"/>
      <c r="BB24" s="3"/>
      <c r="BC24" s="3"/>
      <c r="BD24" s="18"/>
    </row>
    <row r="25" spans="2:56" ht="138" customHeight="1">
      <c r="B25" s="105" t="s">
        <v>915</v>
      </c>
      <c r="C25" s="128"/>
      <c r="D25" s="105" t="s">
        <v>921</v>
      </c>
      <c r="E25" s="106" t="s">
        <v>418</v>
      </c>
      <c r="F25" s="106" t="s">
        <v>418</v>
      </c>
      <c r="G25" s="105"/>
      <c r="H25" s="106" t="s">
        <v>674</v>
      </c>
      <c r="I25" s="106" t="s">
        <v>721</v>
      </c>
      <c r="J25" s="106" t="s">
        <v>948</v>
      </c>
      <c r="K25" s="106" t="s">
        <v>419</v>
      </c>
      <c r="L25" s="106" t="s">
        <v>420</v>
      </c>
      <c r="M25" s="119" t="s">
        <v>421</v>
      </c>
      <c r="N25" s="108">
        <v>42917</v>
      </c>
      <c r="O25" s="108">
        <v>43040</v>
      </c>
      <c r="P25" s="106" t="s">
        <v>422</v>
      </c>
      <c r="Q25" s="129" t="s">
        <v>423</v>
      </c>
      <c r="R25" s="106" t="s">
        <v>948</v>
      </c>
      <c r="S25" s="106">
        <v>1</v>
      </c>
      <c r="T25" s="106" t="s">
        <v>948</v>
      </c>
      <c r="U25" s="106" t="s">
        <v>948</v>
      </c>
      <c r="V25" s="105"/>
      <c r="W25" s="105"/>
      <c r="X25" s="105"/>
      <c r="Y25" s="105"/>
      <c r="Z25" s="105"/>
      <c r="AA25" s="105"/>
      <c r="AB25" s="105"/>
      <c r="AC25" s="106"/>
      <c r="AD25" s="105"/>
      <c r="AE25" s="105"/>
      <c r="AF25" s="105"/>
      <c r="AG25" s="106">
        <v>1052</v>
      </c>
      <c r="AH25" s="106" t="s">
        <v>424</v>
      </c>
      <c r="AI25" s="106" t="s">
        <v>425</v>
      </c>
      <c r="AJ25" s="130">
        <v>400000000</v>
      </c>
      <c r="AK25" s="116">
        <v>100</v>
      </c>
      <c r="AL25" s="116"/>
      <c r="AM25" s="116"/>
      <c r="AN25" s="116" t="s">
        <v>426</v>
      </c>
      <c r="AP25" s="21"/>
      <c r="AQ25" s="3"/>
      <c r="AR25" s="3"/>
      <c r="AS25" s="3"/>
      <c r="AT25" s="5"/>
      <c r="AU25" s="3"/>
      <c r="AV25" s="3"/>
      <c r="AW25" s="3"/>
      <c r="AX25" s="5"/>
      <c r="AY25" s="3"/>
      <c r="AZ25" s="3"/>
      <c r="BA25" s="3"/>
      <c r="BB25" s="3"/>
      <c r="BC25" s="3"/>
      <c r="BD25" s="18"/>
    </row>
    <row r="26" spans="2:56" ht="169.5" customHeight="1">
      <c r="B26" s="105" t="s">
        <v>912</v>
      </c>
      <c r="C26" s="128"/>
      <c r="D26" s="105" t="s">
        <v>921</v>
      </c>
      <c r="E26" s="116" t="s">
        <v>427</v>
      </c>
      <c r="F26" s="116" t="s">
        <v>428</v>
      </c>
      <c r="G26" s="105"/>
      <c r="H26" s="106" t="s">
        <v>674</v>
      </c>
      <c r="I26" s="106" t="s">
        <v>721</v>
      </c>
      <c r="J26" s="106" t="s">
        <v>948</v>
      </c>
      <c r="K26" s="106" t="s">
        <v>429</v>
      </c>
      <c r="L26" s="106" t="s">
        <v>430</v>
      </c>
      <c r="M26" s="119" t="s">
        <v>431</v>
      </c>
      <c r="N26" s="108">
        <v>42887</v>
      </c>
      <c r="O26" s="109">
        <v>43981</v>
      </c>
      <c r="P26" s="106" t="s">
        <v>432</v>
      </c>
      <c r="Q26" s="106" t="s">
        <v>433</v>
      </c>
      <c r="R26" s="106">
        <v>43</v>
      </c>
      <c r="S26" s="106">
        <v>150</v>
      </c>
      <c r="T26" s="106">
        <v>150</v>
      </c>
      <c r="U26" s="106">
        <v>40</v>
      </c>
      <c r="V26" s="105"/>
      <c r="W26" s="105"/>
      <c r="X26" s="105"/>
      <c r="Y26" s="105"/>
      <c r="Z26" s="105"/>
      <c r="AA26" s="105"/>
      <c r="AB26" s="105"/>
      <c r="AC26" s="106"/>
      <c r="AD26" s="105"/>
      <c r="AE26" s="105"/>
      <c r="AF26" s="105"/>
      <c r="AG26" s="105">
        <v>1057</v>
      </c>
      <c r="AH26" s="105" t="s">
        <v>434</v>
      </c>
      <c r="AI26" s="105"/>
      <c r="AJ26" s="121" t="s">
        <v>992</v>
      </c>
      <c r="AK26" s="122"/>
      <c r="AL26" s="106"/>
      <c r="AM26" s="106"/>
      <c r="AN26" s="106" t="s">
        <v>993</v>
      </c>
      <c r="AP26" s="21"/>
      <c r="AQ26" s="3"/>
      <c r="AR26" s="3"/>
      <c r="AS26" s="3"/>
      <c r="AT26" s="5"/>
      <c r="AU26" s="3"/>
      <c r="AV26" s="3"/>
      <c r="AW26" s="3"/>
      <c r="AX26" s="5"/>
      <c r="AY26" s="3"/>
      <c r="AZ26" s="3"/>
      <c r="BA26" s="3"/>
      <c r="BB26" s="3"/>
      <c r="BC26" s="3"/>
      <c r="BD26" s="18"/>
    </row>
    <row r="27" spans="2:56" ht="127.5">
      <c r="B27" s="105" t="s">
        <v>912</v>
      </c>
      <c r="C27" s="128"/>
      <c r="D27" s="105" t="s">
        <v>924</v>
      </c>
      <c r="E27" s="105" t="s">
        <v>435</v>
      </c>
      <c r="F27" s="105" t="s">
        <v>435</v>
      </c>
      <c r="G27" s="105"/>
      <c r="H27" s="106" t="s">
        <v>674</v>
      </c>
      <c r="I27" s="106" t="s">
        <v>721</v>
      </c>
      <c r="J27" s="106" t="s">
        <v>948</v>
      </c>
      <c r="K27" s="106" t="s">
        <v>429</v>
      </c>
      <c r="L27" s="106" t="s">
        <v>430</v>
      </c>
      <c r="M27" s="106" t="s">
        <v>431</v>
      </c>
      <c r="N27" s="108">
        <v>42887</v>
      </c>
      <c r="O27" s="109">
        <v>43981</v>
      </c>
      <c r="P27" s="106" t="s">
        <v>436</v>
      </c>
      <c r="Q27" s="105" t="s">
        <v>437</v>
      </c>
      <c r="R27" s="106">
        <v>98</v>
      </c>
      <c r="S27" s="106">
        <v>95</v>
      </c>
      <c r="T27" s="106">
        <v>95</v>
      </c>
      <c r="U27" s="106">
        <v>93</v>
      </c>
      <c r="V27" s="105"/>
      <c r="W27" s="105"/>
      <c r="X27" s="105"/>
      <c r="Y27" s="105"/>
      <c r="Z27" s="105"/>
      <c r="AA27" s="105"/>
      <c r="AB27" s="105"/>
      <c r="AC27" s="106"/>
      <c r="AD27" s="105"/>
      <c r="AE27" s="105"/>
      <c r="AF27" s="105"/>
      <c r="AG27" s="105">
        <v>1057</v>
      </c>
      <c r="AH27" s="105" t="s">
        <v>434</v>
      </c>
      <c r="AI27" s="105"/>
      <c r="AJ27" s="121" t="s">
        <v>992</v>
      </c>
      <c r="AK27" s="122"/>
      <c r="AL27" s="106"/>
      <c r="AM27" s="106"/>
      <c r="AN27" s="106" t="s">
        <v>993</v>
      </c>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6">
    <dataValidation type="decimal" allowBlank="1" showInputMessage="1" showErrorMessage="1" sqref="AK12: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28: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AE11:AF333 C324:C333 I11:I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1" r:id="rId1"/>
    <hyperlink ref="M12" r:id="rId2"/>
    <hyperlink ref="M15" r:id="rId3"/>
    <hyperlink ref="M16" r:id="rId4"/>
    <hyperlink ref="M17" r:id="rId5"/>
    <hyperlink ref="M18" r:id="rId6"/>
    <hyperlink ref="M20" r:id="rId7"/>
    <hyperlink ref="M21" r:id="rId8"/>
    <hyperlink ref="M25" r:id="rId9"/>
    <hyperlink ref="M13" r:id="rId10"/>
    <hyperlink ref="M14" r:id="rId11"/>
  </hyperlinks>
  <pageMargins left="0.7" right="0.7" top="0.75" bottom="0.75" header="0.3" footer="0.3"/>
  <pageSetup orientation="portrait" verticalDpi="0" r:id="rId12"/>
  <legacyDrawing r:id="rId13"/>
</worksheet>
</file>

<file path=xl/worksheets/sheet3.xml><?xml version="1.0" encoding="utf-8"?>
<worksheet xmlns="http://schemas.openxmlformats.org/spreadsheetml/2006/main" xmlns:r="http://schemas.openxmlformats.org/officeDocument/2006/relationships">
  <dimension ref="A1:CA333"/>
  <sheetViews>
    <sheetView topLeftCell="AA20" zoomScale="70" zoomScaleNormal="70" workbookViewId="0">
      <selection activeCell="AK24" sqref="AK24"/>
    </sheetView>
  </sheetViews>
  <sheetFormatPr baseColWidth="10" defaultColWidth="10.85546875" defaultRowHeight="12.75"/>
  <cols>
    <col min="1" max="1" width="3.5703125" style="15" customWidth="1"/>
    <col min="2" max="2" width="20.42578125" style="11" customWidth="1"/>
    <col min="3" max="3" width="18.140625" style="14" customWidth="1"/>
    <col min="4" max="4" width="23.42578125" style="11" customWidth="1"/>
    <col min="5" max="5" width="30.5703125" style="11" customWidth="1"/>
    <col min="6" max="6" width="30.42578125" style="11" customWidth="1"/>
    <col min="7" max="7" width="17.28515625" style="11" customWidth="1"/>
    <col min="8" max="8" width="16" style="11" customWidth="1"/>
    <col min="9" max="9" width="16.7109375" style="11" customWidth="1"/>
    <col min="10" max="10" width="20.5703125" style="11" customWidth="1"/>
    <col min="11" max="11" width="24.42578125" style="11" customWidth="1"/>
    <col min="12" max="12" width="13.42578125" style="11" customWidth="1"/>
    <col min="13" max="13" width="17.85546875" style="11" customWidth="1"/>
    <col min="14" max="14" width="11.140625" style="11" customWidth="1"/>
    <col min="15" max="15" width="18.5703125" style="11" customWidth="1"/>
    <col min="16" max="16" width="20.7109375" style="11" customWidth="1"/>
    <col min="17" max="17" width="25.5703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7" width="18.5703125" style="11" customWidth="1"/>
    <col min="38" max="39" width="17.28515625" style="11" customWidth="1"/>
    <col min="40" max="40" width="40.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3"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65.75">
      <c r="A11" s="68"/>
      <c r="B11" s="105" t="s">
        <v>909</v>
      </c>
      <c r="C11" s="104" t="s">
        <v>917</v>
      </c>
      <c r="D11" s="105" t="s">
        <v>921</v>
      </c>
      <c r="E11" s="125" t="s">
        <v>438</v>
      </c>
      <c r="F11" s="125" t="s">
        <v>439</v>
      </c>
      <c r="G11" s="133"/>
      <c r="H11" s="106" t="s">
        <v>677</v>
      </c>
      <c r="I11" s="134" t="s">
        <v>832</v>
      </c>
      <c r="J11" s="135" t="s">
        <v>948</v>
      </c>
      <c r="K11" s="132" t="s">
        <v>440</v>
      </c>
      <c r="L11" s="132">
        <v>4320410</v>
      </c>
      <c r="M11" s="136" t="s">
        <v>441</v>
      </c>
      <c r="N11" s="137">
        <v>42856</v>
      </c>
      <c r="O11" s="138">
        <v>44012</v>
      </c>
      <c r="P11" s="134" t="s">
        <v>442</v>
      </c>
      <c r="Q11" s="131" t="s">
        <v>443</v>
      </c>
      <c r="R11" s="134">
        <v>1</v>
      </c>
      <c r="S11" s="134">
        <v>1</v>
      </c>
      <c r="T11" s="134">
        <v>1</v>
      </c>
      <c r="U11" s="134">
        <v>1</v>
      </c>
      <c r="V11" s="133"/>
      <c r="W11" s="133"/>
      <c r="X11" s="133"/>
      <c r="Y11" s="133"/>
      <c r="Z11" s="133"/>
      <c r="AA11" s="133"/>
      <c r="AB11" s="133"/>
      <c r="AC11" s="139"/>
      <c r="AD11" s="105" t="s">
        <v>626</v>
      </c>
      <c r="AE11" s="105" t="s">
        <v>636</v>
      </c>
      <c r="AF11" s="105" t="s">
        <v>654</v>
      </c>
      <c r="AG11" s="131" t="s">
        <v>444</v>
      </c>
      <c r="AH11" s="131" t="s">
        <v>445</v>
      </c>
      <c r="AI11" s="131" t="s">
        <v>446</v>
      </c>
      <c r="AJ11" s="140" t="s">
        <v>447</v>
      </c>
      <c r="AK11" s="132">
        <v>1.7</v>
      </c>
      <c r="AL11" s="259"/>
      <c r="AM11" s="132"/>
      <c r="AN11" s="131" t="s">
        <v>29</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65.75">
      <c r="B12" s="105" t="s">
        <v>909</v>
      </c>
      <c r="C12" s="104" t="s">
        <v>917</v>
      </c>
      <c r="D12" s="105" t="s">
        <v>921</v>
      </c>
      <c r="E12" s="125" t="s">
        <v>438</v>
      </c>
      <c r="F12" s="125" t="s">
        <v>439</v>
      </c>
      <c r="G12" s="105"/>
      <c r="H12" s="106" t="s">
        <v>677</v>
      </c>
      <c r="I12" s="134" t="s">
        <v>724</v>
      </c>
      <c r="J12" s="135" t="s">
        <v>948</v>
      </c>
      <c r="K12" s="141" t="s">
        <v>448</v>
      </c>
      <c r="L12" s="141">
        <v>3274850</v>
      </c>
      <c r="M12" s="142" t="s">
        <v>449</v>
      </c>
      <c r="N12" s="137">
        <v>42856</v>
      </c>
      <c r="O12" s="138">
        <v>44012</v>
      </c>
      <c r="P12" s="134" t="s">
        <v>442</v>
      </c>
      <c r="Q12" s="131" t="s">
        <v>443</v>
      </c>
      <c r="R12" s="134">
        <v>1</v>
      </c>
      <c r="S12" s="134">
        <v>1</v>
      </c>
      <c r="T12" s="134">
        <v>1</v>
      </c>
      <c r="U12" s="134">
        <v>1</v>
      </c>
      <c r="V12" s="105"/>
      <c r="W12" s="105"/>
      <c r="X12" s="105"/>
      <c r="Y12" s="105"/>
      <c r="Z12" s="105"/>
      <c r="AA12" s="105"/>
      <c r="AB12" s="105"/>
      <c r="AC12" s="106"/>
      <c r="AD12" s="105" t="s">
        <v>628</v>
      </c>
      <c r="AE12" s="105" t="s">
        <v>636</v>
      </c>
      <c r="AF12" s="105" t="s">
        <v>652</v>
      </c>
      <c r="AG12" s="131" t="s">
        <v>450</v>
      </c>
      <c r="AH12" s="131" t="s">
        <v>451</v>
      </c>
      <c r="AI12" s="131" t="s">
        <v>452</v>
      </c>
      <c r="AJ12" s="140" t="s">
        <v>453</v>
      </c>
      <c r="AK12" s="132">
        <v>1.8</v>
      </c>
      <c r="AL12" s="132"/>
      <c r="AM12" s="132"/>
      <c r="AN12" s="131" t="s">
        <v>30</v>
      </c>
      <c r="AP12" s="20"/>
      <c r="AQ12" s="3"/>
      <c r="AR12" s="3"/>
      <c r="AS12" s="3"/>
      <c r="AT12" s="7"/>
      <c r="AU12" s="3"/>
      <c r="AV12" s="3"/>
      <c r="AW12" s="3"/>
      <c r="AX12" s="7"/>
      <c r="AY12" s="3"/>
      <c r="AZ12" s="3"/>
      <c r="BA12" s="3"/>
      <c r="BB12" s="3"/>
      <c r="BC12" s="3"/>
      <c r="BD12" s="18"/>
    </row>
    <row r="13" spans="1:79" ht="165.75">
      <c r="B13" s="105" t="s">
        <v>909</v>
      </c>
      <c r="C13" s="104" t="s">
        <v>917</v>
      </c>
      <c r="D13" s="105" t="s">
        <v>921</v>
      </c>
      <c r="E13" s="125" t="s">
        <v>438</v>
      </c>
      <c r="F13" s="125" t="s">
        <v>439</v>
      </c>
      <c r="G13" s="105"/>
      <c r="H13" s="106" t="s">
        <v>677</v>
      </c>
      <c r="I13" s="134" t="s">
        <v>849</v>
      </c>
      <c r="J13" s="135" t="s">
        <v>948</v>
      </c>
      <c r="K13" s="141" t="s">
        <v>454</v>
      </c>
      <c r="L13" s="141">
        <v>3795750</v>
      </c>
      <c r="M13" s="143" t="s">
        <v>455</v>
      </c>
      <c r="N13" s="137">
        <v>42856</v>
      </c>
      <c r="O13" s="138">
        <v>44012</v>
      </c>
      <c r="P13" s="134" t="s">
        <v>442</v>
      </c>
      <c r="Q13" s="131" t="s">
        <v>443</v>
      </c>
      <c r="R13" s="134">
        <v>1</v>
      </c>
      <c r="S13" s="134">
        <v>1</v>
      </c>
      <c r="T13" s="134">
        <v>1</v>
      </c>
      <c r="U13" s="134">
        <v>1</v>
      </c>
      <c r="V13" s="105"/>
      <c r="W13" s="105"/>
      <c r="X13" s="105"/>
      <c r="Y13" s="105"/>
      <c r="Z13" s="105"/>
      <c r="AA13" s="105"/>
      <c r="AB13" s="105"/>
      <c r="AC13" s="106"/>
      <c r="AD13" s="105" t="s">
        <v>626</v>
      </c>
      <c r="AE13" s="105" t="s">
        <v>636</v>
      </c>
      <c r="AF13" s="105" t="s">
        <v>654</v>
      </c>
      <c r="AG13" s="131" t="s">
        <v>456</v>
      </c>
      <c r="AH13" s="131" t="s">
        <v>457</v>
      </c>
      <c r="AI13" s="131" t="s">
        <v>458</v>
      </c>
      <c r="AJ13" s="140" t="s">
        <v>459</v>
      </c>
      <c r="AK13" s="132">
        <v>0.7</v>
      </c>
      <c r="AL13" s="132"/>
      <c r="AM13" s="132"/>
      <c r="AN13" s="131" t="s">
        <v>31</v>
      </c>
      <c r="AP13" s="20"/>
      <c r="AQ13" s="3"/>
      <c r="AR13" s="3"/>
      <c r="AS13" s="3"/>
      <c r="AT13" s="7"/>
      <c r="AU13" s="3"/>
      <c r="AV13" s="3"/>
      <c r="AW13" s="3"/>
      <c r="AX13" s="7"/>
      <c r="AY13" s="3"/>
      <c r="AZ13" s="3"/>
      <c r="BA13" s="3"/>
      <c r="BB13" s="3"/>
      <c r="BC13" s="3"/>
      <c r="BD13" s="18"/>
    </row>
    <row r="14" spans="1:79" ht="141.75" customHeight="1">
      <c r="B14" s="105" t="s">
        <v>909</v>
      </c>
      <c r="C14" s="104" t="s">
        <v>919</v>
      </c>
      <c r="D14" s="105" t="s">
        <v>921</v>
      </c>
      <c r="E14" s="125" t="s">
        <v>460</v>
      </c>
      <c r="F14" s="125" t="s">
        <v>461</v>
      </c>
      <c r="G14" s="105"/>
      <c r="H14" s="106" t="s">
        <v>677</v>
      </c>
      <c r="I14" s="134" t="s">
        <v>849</v>
      </c>
      <c r="J14" s="135" t="s">
        <v>948</v>
      </c>
      <c r="K14" s="141" t="s">
        <v>454</v>
      </c>
      <c r="L14" s="141">
        <v>3795750</v>
      </c>
      <c r="M14" s="131" t="s">
        <v>455</v>
      </c>
      <c r="N14" s="137">
        <v>43101</v>
      </c>
      <c r="O14" s="138">
        <v>44012</v>
      </c>
      <c r="P14" s="134" t="s">
        <v>462</v>
      </c>
      <c r="Q14" s="131" t="s">
        <v>463</v>
      </c>
      <c r="R14" s="134">
        <v>4</v>
      </c>
      <c r="S14" s="134">
        <v>4</v>
      </c>
      <c r="T14" s="134">
        <v>4</v>
      </c>
      <c r="U14" s="134">
        <v>2</v>
      </c>
      <c r="V14" s="105"/>
      <c r="W14" s="105"/>
      <c r="X14" s="105"/>
      <c r="Y14" s="105"/>
      <c r="Z14" s="105"/>
      <c r="AA14" s="105"/>
      <c r="AB14" s="105"/>
      <c r="AC14" s="106"/>
      <c r="AD14" s="105" t="s">
        <v>626</v>
      </c>
      <c r="AE14" s="105" t="s">
        <v>636</v>
      </c>
      <c r="AF14" s="105" t="s">
        <v>652</v>
      </c>
      <c r="AG14" s="131">
        <v>1017</v>
      </c>
      <c r="AH14" s="131" t="s">
        <v>464</v>
      </c>
      <c r="AI14" s="131" t="s">
        <v>465</v>
      </c>
      <c r="AJ14" s="140" t="s">
        <v>466</v>
      </c>
      <c r="AK14" s="132">
        <v>0.7</v>
      </c>
      <c r="AL14" s="131"/>
      <c r="AM14" s="131"/>
      <c r="AN14" s="131" t="s">
        <v>32</v>
      </c>
      <c r="AP14" s="20"/>
      <c r="AQ14" s="3"/>
      <c r="AR14" s="3"/>
      <c r="AS14" s="3"/>
      <c r="AT14" s="7"/>
      <c r="AU14" s="3"/>
      <c r="AV14" s="3"/>
      <c r="AW14" s="3"/>
      <c r="AX14" s="7"/>
      <c r="AY14" s="3"/>
      <c r="AZ14" s="3"/>
      <c r="BA14" s="3"/>
      <c r="BB14" s="3"/>
      <c r="BC14" s="3"/>
      <c r="BD14" s="18"/>
    </row>
    <row r="15" spans="1:79" ht="209.25" customHeight="1">
      <c r="B15" s="105" t="s">
        <v>909</v>
      </c>
      <c r="C15" s="104" t="s">
        <v>919</v>
      </c>
      <c r="D15" s="105" t="s">
        <v>921</v>
      </c>
      <c r="E15" s="125" t="s">
        <v>467</v>
      </c>
      <c r="F15" s="125" t="s">
        <v>468</v>
      </c>
      <c r="G15" s="105"/>
      <c r="H15" s="106" t="s">
        <v>677</v>
      </c>
      <c r="I15" s="134" t="s">
        <v>849</v>
      </c>
      <c r="J15" s="135" t="s">
        <v>948</v>
      </c>
      <c r="K15" s="141" t="s">
        <v>454</v>
      </c>
      <c r="L15" s="141">
        <v>3795750</v>
      </c>
      <c r="M15" s="131" t="s">
        <v>455</v>
      </c>
      <c r="N15" s="137">
        <v>43101</v>
      </c>
      <c r="O15" s="138">
        <v>44012</v>
      </c>
      <c r="P15" s="134" t="s">
        <v>469</v>
      </c>
      <c r="Q15" s="131" t="s">
        <v>470</v>
      </c>
      <c r="R15" s="134">
        <v>2</v>
      </c>
      <c r="S15" s="134">
        <v>2</v>
      </c>
      <c r="T15" s="134">
        <v>2</v>
      </c>
      <c r="U15" s="134">
        <v>2</v>
      </c>
      <c r="V15" s="105"/>
      <c r="W15" s="105"/>
      <c r="X15" s="105"/>
      <c r="Y15" s="105"/>
      <c r="Z15" s="105"/>
      <c r="AA15" s="105"/>
      <c r="AB15" s="105"/>
      <c r="AC15" s="106"/>
      <c r="AD15" s="105" t="s">
        <v>626</v>
      </c>
      <c r="AE15" s="105" t="s">
        <v>636</v>
      </c>
      <c r="AF15" s="105" t="s">
        <v>652</v>
      </c>
      <c r="AG15" s="131">
        <v>1017</v>
      </c>
      <c r="AH15" s="131" t="s">
        <v>464</v>
      </c>
      <c r="AI15" s="131" t="s">
        <v>465</v>
      </c>
      <c r="AJ15" s="140" t="s">
        <v>466</v>
      </c>
      <c r="AK15" s="132">
        <v>0.1</v>
      </c>
      <c r="AL15" s="131"/>
      <c r="AM15" s="131"/>
      <c r="AN15" s="131" t="s">
        <v>33</v>
      </c>
      <c r="AP15" s="21"/>
      <c r="AQ15" s="3"/>
      <c r="AR15" s="3"/>
      <c r="AS15" s="3"/>
      <c r="AT15" s="5"/>
      <c r="AU15" s="3"/>
      <c r="AV15" s="3"/>
      <c r="AW15" s="3"/>
      <c r="AX15" s="5"/>
      <c r="AY15" s="3"/>
      <c r="AZ15" s="3"/>
      <c r="BA15" s="3"/>
      <c r="BB15" s="3"/>
      <c r="BC15" s="3"/>
      <c r="BD15" s="18"/>
    </row>
    <row r="16" spans="1:79" ht="164.25" customHeight="1">
      <c r="B16" s="105" t="s">
        <v>909</v>
      </c>
      <c r="C16" s="104" t="s">
        <v>919</v>
      </c>
      <c r="D16" s="105" t="s">
        <v>921</v>
      </c>
      <c r="E16" s="125" t="s">
        <v>467</v>
      </c>
      <c r="F16" s="125" t="s">
        <v>468</v>
      </c>
      <c r="G16" s="105"/>
      <c r="H16" s="106" t="s">
        <v>677</v>
      </c>
      <c r="I16" s="134" t="s">
        <v>858</v>
      </c>
      <c r="J16" s="135" t="s">
        <v>948</v>
      </c>
      <c r="K16" s="134" t="s">
        <v>471</v>
      </c>
      <c r="L16" s="141">
        <v>4578300</v>
      </c>
      <c r="M16" s="144" t="s">
        <v>472</v>
      </c>
      <c r="N16" s="137">
        <v>43101</v>
      </c>
      <c r="O16" s="138">
        <v>44012</v>
      </c>
      <c r="P16" s="134" t="s">
        <v>469</v>
      </c>
      <c r="Q16" s="131" t="s">
        <v>470</v>
      </c>
      <c r="R16" s="134">
        <v>1</v>
      </c>
      <c r="S16" s="134">
        <v>1</v>
      </c>
      <c r="T16" s="134">
        <v>1</v>
      </c>
      <c r="U16" s="134">
        <v>1</v>
      </c>
      <c r="V16" s="105"/>
      <c r="W16" s="105"/>
      <c r="X16" s="105"/>
      <c r="Y16" s="105"/>
      <c r="Z16" s="105"/>
      <c r="AA16" s="105"/>
      <c r="AB16" s="105"/>
      <c r="AC16" s="106"/>
      <c r="AD16" s="105" t="s">
        <v>626</v>
      </c>
      <c r="AE16" s="105" t="s">
        <v>636</v>
      </c>
      <c r="AF16" s="105" t="s">
        <v>652</v>
      </c>
      <c r="AG16" s="131">
        <v>10</v>
      </c>
      <c r="AH16" s="131" t="s">
        <v>473</v>
      </c>
      <c r="AI16" s="131" t="s">
        <v>474</v>
      </c>
      <c r="AJ16" s="140" t="s">
        <v>475</v>
      </c>
      <c r="AK16" s="132">
        <v>4.8</v>
      </c>
      <c r="AL16" s="131"/>
      <c r="AM16" s="131"/>
      <c r="AN16" s="131" t="s">
        <v>34</v>
      </c>
      <c r="AP16" s="21"/>
      <c r="AQ16" s="3"/>
      <c r="AR16" s="3"/>
      <c r="AS16" s="3"/>
      <c r="AT16" s="5"/>
      <c r="AU16" s="3"/>
      <c r="AV16" s="3"/>
      <c r="AW16" s="3"/>
      <c r="AX16" s="5"/>
      <c r="AY16" s="3"/>
      <c r="AZ16" s="3"/>
      <c r="BA16" s="3"/>
      <c r="BB16" s="3"/>
      <c r="BC16" s="3"/>
      <c r="BD16" s="18"/>
    </row>
    <row r="17" spans="2:56" ht="119.25" customHeight="1">
      <c r="B17" s="105" t="s">
        <v>909</v>
      </c>
      <c r="C17" s="104" t="s">
        <v>919</v>
      </c>
      <c r="D17" s="105" t="s">
        <v>921</v>
      </c>
      <c r="E17" s="145" t="s">
        <v>476</v>
      </c>
      <c r="F17" s="145" t="s">
        <v>477</v>
      </c>
      <c r="G17" s="105"/>
      <c r="H17" s="106" t="s">
        <v>677</v>
      </c>
      <c r="I17" s="134" t="s">
        <v>815</v>
      </c>
      <c r="J17" s="135" t="s">
        <v>948</v>
      </c>
      <c r="K17" s="146" t="s">
        <v>815</v>
      </c>
      <c r="L17" s="141">
        <v>3550800</v>
      </c>
      <c r="M17" s="146" t="s">
        <v>815</v>
      </c>
      <c r="N17" s="137">
        <v>43101</v>
      </c>
      <c r="O17" s="138">
        <v>44012</v>
      </c>
      <c r="P17" s="131" t="s">
        <v>478</v>
      </c>
      <c r="Q17" s="131" t="s">
        <v>479</v>
      </c>
      <c r="R17" s="134">
        <v>0</v>
      </c>
      <c r="S17" s="134">
        <v>1</v>
      </c>
      <c r="T17" s="134">
        <v>1</v>
      </c>
      <c r="U17" s="134">
        <v>0</v>
      </c>
      <c r="V17" s="105"/>
      <c r="W17" s="105"/>
      <c r="X17" s="105"/>
      <c r="Y17" s="105"/>
      <c r="Z17" s="105"/>
      <c r="AA17" s="105"/>
      <c r="AB17" s="105"/>
      <c r="AC17" s="106"/>
      <c r="AD17" s="105" t="s">
        <v>628</v>
      </c>
      <c r="AE17" s="105" t="s">
        <v>640</v>
      </c>
      <c r="AF17" s="105" t="s">
        <v>661</v>
      </c>
      <c r="AG17" s="147" t="s">
        <v>948</v>
      </c>
      <c r="AH17" s="147" t="s">
        <v>948</v>
      </c>
      <c r="AI17" s="147" t="s">
        <v>948</v>
      </c>
      <c r="AJ17" s="132" t="s">
        <v>480</v>
      </c>
      <c r="AK17" s="260">
        <v>0</v>
      </c>
      <c r="AL17" s="131"/>
      <c r="AM17" s="148"/>
      <c r="AN17" s="149" t="s">
        <v>481</v>
      </c>
      <c r="AP17" s="21"/>
      <c r="AQ17" s="3"/>
      <c r="AR17" s="3"/>
      <c r="AS17" s="3"/>
      <c r="AT17" s="5"/>
      <c r="AU17" s="3"/>
      <c r="AV17" s="3"/>
      <c r="AW17" s="3"/>
      <c r="AX17" s="5"/>
      <c r="AY17" s="3"/>
      <c r="AZ17" s="3"/>
      <c r="BA17" s="3"/>
      <c r="BB17" s="3"/>
      <c r="BC17" s="3"/>
      <c r="BD17" s="18"/>
    </row>
    <row r="18" spans="2:56" ht="164.25" customHeight="1">
      <c r="B18" s="105" t="s">
        <v>909</v>
      </c>
      <c r="C18" s="104" t="s">
        <v>919</v>
      </c>
      <c r="D18" s="105" t="s">
        <v>921</v>
      </c>
      <c r="E18" s="145" t="s">
        <v>482</v>
      </c>
      <c r="F18" s="145" t="s">
        <v>483</v>
      </c>
      <c r="G18" s="105"/>
      <c r="H18" s="106" t="s">
        <v>677</v>
      </c>
      <c r="I18" s="134" t="s">
        <v>815</v>
      </c>
      <c r="J18" s="135" t="s">
        <v>948</v>
      </c>
      <c r="K18" s="146" t="s">
        <v>815</v>
      </c>
      <c r="L18" s="141">
        <v>3550800</v>
      </c>
      <c r="M18" s="146" t="s">
        <v>815</v>
      </c>
      <c r="N18" s="137">
        <v>43101</v>
      </c>
      <c r="O18" s="138">
        <v>44012</v>
      </c>
      <c r="P18" s="134" t="s">
        <v>484</v>
      </c>
      <c r="Q18" s="131" t="s">
        <v>485</v>
      </c>
      <c r="R18" s="150">
        <v>0</v>
      </c>
      <c r="S18" s="150">
        <v>0.5</v>
      </c>
      <c r="T18" s="150">
        <v>0.5</v>
      </c>
      <c r="U18" s="150">
        <v>0</v>
      </c>
      <c r="V18" s="105"/>
      <c r="W18" s="105"/>
      <c r="X18" s="105"/>
      <c r="Y18" s="105"/>
      <c r="Z18" s="105"/>
      <c r="AA18" s="105"/>
      <c r="AB18" s="105"/>
      <c r="AC18" s="106"/>
      <c r="AD18" s="105" t="s">
        <v>628</v>
      </c>
      <c r="AE18" s="105" t="s">
        <v>640</v>
      </c>
      <c r="AF18" s="105" t="s">
        <v>661</v>
      </c>
      <c r="AG18" s="147" t="s">
        <v>948</v>
      </c>
      <c r="AH18" s="147" t="s">
        <v>948</v>
      </c>
      <c r="AI18" s="147" t="s">
        <v>948</v>
      </c>
      <c r="AJ18" s="132" t="s">
        <v>480</v>
      </c>
      <c r="AK18" s="260">
        <v>0</v>
      </c>
      <c r="AL18" s="131"/>
      <c r="AM18" s="131"/>
      <c r="AN18" s="149" t="s">
        <v>486</v>
      </c>
      <c r="AP18" s="21"/>
      <c r="AQ18" s="3"/>
      <c r="AR18" s="3"/>
      <c r="AS18" s="3"/>
      <c r="AT18" s="5"/>
      <c r="AU18" s="3"/>
      <c r="AV18" s="3"/>
      <c r="AW18" s="3"/>
      <c r="AX18" s="5"/>
      <c r="AY18" s="3"/>
      <c r="AZ18" s="3"/>
      <c r="BA18" s="3"/>
      <c r="BB18" s="3"/>
      <c r="BC18" s="3"/>
      <c r="BD18" s="18"/>
    </row>
    <row r="19" spans="2:56" ht="135.75" customHeight="1">
      <c r="B19" s="105" t="s">
        <v>909</v>
      </c>
      <c r="C19" s="104" t="s">
        <v>917</v>
      </c>
      <c r="D19" s="105" t="s">
        <v>922</v>
      </c>
      <c r="E19" s="151" t="s">
        <v>487</v>
      </c>
      <c r="F19" s="151" t="s">
        <v>488</v>
      </c>
      <c r="G19" s="105"/>
      <c r="H19" s="106" t="s">
        <v>677</v>
      </c>
      <c r="I19" s="134" t="s">
        <v>849</v>
      </c>
      <c r="J19" s="116" t="s">
        <v>948</v>
      </c>
      <c r="K19" s="141" t="s">
        <v>454</v>
      </c>
      <c r="L19" s="141">
        <v>3795750</v>
      </c>
      <c r="M19" s="143" t="s">
        <v>455</v>
      </c>
      <c r="N19" s="152">
        <v>43101</v>
      </c>
      <c r="O19" s="153">
        <v>44012</v>
      </c>
      <c r="P19" s="134" t="s">
        <v>489</v>
      </c>
      <c r="Q19" s="131" t="s">
        <v>490</v>
      </c>
      <c r="R19" s="134">
        <v>0</v>
      </c>
      <c r="S19" s="134">
        <v>3</v>
      </c>
      <c r="T19" s="134">
        <v>3</v>
      </c>
      <c r="U19" s="134">
        <v>1</v>
      </c>
      <c r="V19" s="105"/>
      <c r="W19" s="105"/>
      <c r="X19" s="105"/>
      <c r="Y19" s="105"/>
      <c r="Z19" s="105"/>
      <c r="AA19" s="105"/>
      <c r="AB19" s="105"/>
      <c r="AC19" s="106"/>
      <c r="AD19" s="105" t="s">
        <v>628</v>
      </c>
      <c r="AE19" s="105" t="s">
        <v>636</v>
      </c>
      <c r="AF19" s="105" t="s">
        <v>652</v>
      </c>
      <c r="AG19" s="131">
        <v>1017</v>
      </c>
      <c r="AH19" s="131" t="s">
        <v>491</v>
      </c>
      <c r="AI19" s="131" t="s">
        <v>465</v>
      </c>
      <c r="AJ19" s="140" t="s">
        <v>466</v>
      </c>
      <c r="AK19" s="260">
        <v>0</v>
      </c>
      <c r="AL19" s="131"/>
      <c r="AM19" s="131"/>
      <c r="AN19" s="131" t="s">
        <v>492</v>
      </c>
      <c r="AP19" s="21"/>
      <c r="AQ19" s="3"/>
      <c r="AR19" s="3"/>
      <c r="AS19" s="3"/>
      <c r="AT19" s="5"/>
      <c r="AU19" s="3"/>
      <c r="AV19" s="3"/>
      <c r="AW19" s="3"/>
      <c r="AX19" s="5"/>
      <c r="AY19" s="3"/>
      <c r="AZ19" s="3"/>
      <c r="BA19" s="3"/>
      <c r="BB19" s="3"/>
      <c r="BC19" s="3"/>
      <c r="BD19" s="18"/>
    </row>
    <row r="20" spans="2:56" ht="145.5" customHeight="1">
      <c r="B20" s="105" t="s">
        <v>909</v>
      </c>
      <c r="C20" s="104" t="s">
        <v>919</v>
      </c>
      <c r="D20" s="105" t="s">
        <v>923</v>
      </c>
      <c r="E20" s="151" t="s">
        <v>493</v>
      </c>
      <c r="F20" s="151" t="s">
        <v>494</v>
      </c>
      <c r="G20" s="105"/>
      <c r="H20" s="106" t="s">
        <v>677</v>
      </c>
      <c r="I20" s="134" t="s">
        <v>724</v>
      </c>
      <c r="J20" s="116" t="s">
        <v>948</v>
      </c>
      <c r="K20" s="141" t="s">
        <v>448</v>
      </c>
      <c r="L20" s="141">
        <v>3274850</v>
      </c>
      <c r="M20" s="142" t="s">
        <v>449</v>
      </c>
      <c r="N20" s="152">
        <v>42856</v>
      </c>
      <c r="O20" s="153">
        <v>44012</v>
      </c>
      <c r="P20" s="134" t="s">
        <v>495</v>
      </c>
      <c r="Q20" s="134" t="s">
        <v>496</v>
      </c>
      <c r="R20" s="134">
        <v>0</v>
      </c>
      <c r="S20" s="132">
        <v>5</v>
      </c>
      <c r="T20" s="132">
        <v>5</v>
      </c>
      <c r="U20" s="134">
        <v>0</v>
      </c>
      <c r="V20" s="105"/>
      <c r="W20" s="105"/>
      <c r="X20" s="105"/>
      <c r="Y20" s="105"/>
      <c r="Z20" s="105"/>
      <c r="AA20" s="105"/>
      <c r="AB20" s="105"/>
      <c r="AC20" s="106"/>
      <c r="AD20" s="105" t="s">
        <v>628</v>
      </c>
      <c r="AE20" s="105" t="s">
        <v>636</v>
      </c>
      <c r="AF20" s="105" t="s">
        <v>652</v>
      </c>
      <c r="AG20" s="131" t="s">
        <v>497</v>
      </c>
      <c r="AH20" s="131" t="s">
        <v>498</v>
      </c>
      <c r="AI20" s="131" t="s">
        <v>452</v>
      </c>
      <c r="AJ20" s="140" t="s">
        <v>453</v>
      </c>
      <c r="AK20" s="260">
        <v>0</v>
      </c>
      <c r="AL20" s="131"/>
      <c r="AM20" s="131"/>
      <c r="AN20" s="131" t="s">
        <v>499</v>
      </c>
      <c r="AP20" s="21"/>
      <c r="AQ20" s="3"/>
      <c r="AR20" s="3"/>
      <c r="AS20" s="3"/>
      <c r="AT20" s="5"/>
      <c r="AU20" s="3"/>
      <c r="AV20" s="3"/>
      <c r="AW20" s="3"/>
      <c r="AX20" s="5"/>
      <c r="AY20" s="3"/>
      <c r="AZ20" s="3"/>
      <c r="BA20" s="3"/>
      <c r="BB20" s="3"/>
      <c r="BC20" s="3"/>
      <c r="BD20" s="18"/>
    </row>
    <row r="21" spans="2:56" ht="108" customHeight="1">
      <c r="B21" s="105" t="s">
        <v>911</v>
      </c>
      <c r="C21" s="104" t="s">
        <v>919</v>
      </c>
      <c r="D21" s="105" t="s">
        <v>923</v>
      </c>
      <c r="E21" s="125" t="s">
        <v>500</v>
      </c>
      <c r="F21" s="125" t="s">
        <v>500</v>
      </c>
      <c r="G21" s="105"/>
      <c r="H21" s="106" t="s">
        <v>677</v>
      </c>
      <c r="I21" s="134" t="s">
        <v>724</v>
      </c>
      <c r="J21" s="116" t="s">
        <v>948</v>
      </c>
      <c r="K21" s="141" t="s">
        <v>448</v>
      </c>
      <c r="L21" s="141">
        <v>3274850</v>
      </c>
      <c r="M21" s="142" t="s">
        <v>449</v>
      </c>
      <c r="N21" s="152">
        <v>42856</v>
      </c>
      <c r="O21" s="153">
        <v>44012</v>
      </c>
      <c r="P21" s="134" t="s">
        <v>501</v>
      </c>
      <c r="Q21" s="134" t="s">
        <v>502</v>
      </c>
      <c r="R21" s="134">
        <v>0</v>
      </c>
      <c r="S21" s="134">
        <v>1</v>
      </c>
      <c r="T21" s="134">
        <v>1</v>
      </c>
      <c r="U21" s="134">
        <v>0</v>
      </c>
      <c r="V21" s="105"/>
      <c r="W21" s="105"/>
      <c r="X21" s="105"/>
      <c r="Y21" s="105"/>
      <c r="Z21" s="105"/>
      <c r="AA21" s="105"/>
      <c r="AB21" s="105"/>
      <c r="AC21" s="106"/>
      <c r="AD21" s="105" t="s">
        <v>628</v>
      </c>
      <c r="AE21" s="105" t="s">
        <v>636</v>
      </c>
      <c r="AF21" s="105" t="s">
        <v>652</v>
      </c>
      <c r="AG21" s="142">
        <v>1016</v>
      </c>
      <c r="AH21" s="142" t="s">
        <v>503</v>
      </c>
      <c r="AI21" s="131" t="s">
        <v>452</v>
      </c>
      <c r="AJ21" s="140" t="s">
        <v>453</v>
      </c>
      <c r="AK21" s="260">
        <v>0</v>
      </c>
      <c r="AL21" s="131"/>
      <c r="AM21" s="131"/>
      <c r="AN21" s="131" t="s">
        <v>499</v>
      </c>
      <c r="AP21" s="21"/>
      <c r="AQ21" s="3"/>
      <c r="AR21" s="3"/>
      <c r="AS21" s="3"/>
      <c r="AT21" s="5"/>
      <c r="AU21" s="3"/>
      <c r="AV21" s="3"/>
      <c r="AW21" s="3"/>
      <c r="AX21" s="5"/>
      <c r="AY21" s="3"/>
      <c r="AZ21" s="3"/>
      <c r="BA21" s="3"/>
      <c r="BB21" s="3"/>
      <c r="BC21" s="3"/>
      <c r="BD21" s="18"/>
    </row>
    <row r="22" spans="2:56" ht="203.25" customHeight="1">
      <c r="B22" s="131" t="s">
        <v>911</v>
      </c>
      <c r="C22" s="154" t="s">
        <v>919</v>
      </c>
      <c r="D22" s="131" t="s">
        <v>923</v>
      </c>
      <c r="E22" s="125" t="s">
        <v>504</v>
      </c>
      <c r="F22" s="125" t="s">
        <v>505</v>
      </c>
      <c r="G22" s="131"/>
      <c r="H22" s="134" t="s">
        <v>677</v>
      </c>
      <c r="I22" s="134" t="s">
        <v>724</v>
      </c>
      <c r="J22" s="248" t="s">
        <v>948</v>
      </c>
      <c r="K22" s="141" t="s">
        <v>448</v>
      </c>
      <c r="L22" s="141">
        <v>3274850</v>
      </c>
      <c r="M22" s="142" t="s">
        <v>449</v>
      </c>
      <c r="N22" s="152">
        <v>43101</v>
      </c>
      <c r="O22" s="153">
        <v>43830</v>
      </c>
      <c r="P22" s="134" t="s">
        <v>506</v>
      </c>
      <c r="Q22" s="131" t="s">
        <v>507</v>
      </c>
      <c r="R22" s="134">
        <v>0</v>
      </c>
      <c r="S22" s="131">
        <v>1</v>
      </c>
      <c r="T22" s="134">
        <v>1</v>
      </c>
      <c r="U22" s="134">
        <v>0</v>
      </c>
      <c r="V22" s="131"/>
      <c r="W22" s="131"/>
      <c r="X22" s="131"/>
      <c r="Y22" s="131"/>
      <c r="Z22" s="131"/>
      <c r="AA22" s="131"/>
      <c r="AB22" s="131"/>
      <c r="AC22" s="134"/>
      <c r="AD22" s="131" t="s">
        <v>628</v>
      </c>
      <c r="AE22" s="131" t="s">
        <v>636</v>
      </c>
      <c r="AF22" s="131" t="s">
        <v>652</v>
      </c>
      <c r="AG22" s="131">
        <v>1016</v>
      </c>
      <c r="AH22" s="131" t="s">
        <v>503</v>
      </c>
      <c r="AI22" s="131" t="s">
        <v>452</v>
      </c>
      <c r="AJ22" s="140" t="s">
        <v>453</v>
      </c>
      <c r="AK22" s="260">
        <v>0</v>
      </c>
      <c r="AL22" s="131"/>
      <c r="AM22" s="131"/>
      <c r="AN22" s="131" t="s">
        <v>499</v>
      </c>
      <c r="AP22" s="21"/>
      <c r="AQ22" s="3"/>
      <c r="AR22" s="3"/>
      <c r="AS22" s="3"/>
      <c r="AT22" s="5"/>
      <c r="AU22" s="3"/>
      <c r="AV22" s="3"/>
      <c r="AW22" s="3"/>
      <c r="AX22" s="5"/>
      <c r="AY22" s="3"/>
      <c r="AZ22" s="3"/>
      <c r="BA22" s="3"/>
      <c r="BB22" s="3"/>
      <c r="BC22" s="3"/>
      <c r="BD22" s="18"/>
    </row>
    <row r="23" spans="2:56" ht="15">
      <c r="B23" s="105"/>
      <c r="C23" s="104"/>
      <c r="D23" s="105"/>
      <c r="E23" s="105"/>
      <c r="F23" s="105"/>
      <c r="G23" s="106"/>
      <c r="H23" s="106"/>
      <c r="I23" s="106"/>
      <c r="J23" s="106"/>
      <c r="K23" s="106"/>
      <c r="L23" s="106"/>
      <c r="M23" s="119"/>
      <c r="N23" s="108"/>
      <c r="O23" s="109"/>
      <c r="P23" s="105"/>
      <c r="Q23" s="126"/>
      <c r="R23" s="120"/>
      <c r="S23" s="120"/>
      <c r="T23" s="120"/>
      <c r="U23" s="120"/>
      <c r="V23" s="105"/>
      <c r="W23" s="105"/>
      <c r="X23" s="105"/>
      <c r="Y23" s="105"/>
      <c r="Z23" s="105"/>
      <c r="AA23" s="105"/>
      <c r="AB23" s="105"/>
      <c r="AC23" s="106"/>
      <c r="AD23" s="105"/>
      <c r="AE23" s="105"/>
      <c r="AF23" s="105"/>
      <c r="AG23" s="105"/>
      <c r="AH23" s="105"/>
      <c r="AI23" s="125"/>
      <c r="AJ23" s="124"/>
      <c r="AK23" s="105"/>
      <c r="AL23" s="105"/>
      <c r="AM23" s="105"/>
      <c r="AN23" s="105"/>
      <c r="AP23" s="22"/>
      <c r="AQ23" s="4"/>
      <c r="AR23" s="4"/>
      <c r="AS23" s="4"/>
      <c r="AT23" s="4"/>
      <c r="AU23" s="4"/>
      <c r="AV23" s="4"/>
      <c r="AW23" s="4"/>
      <c r="AX23" s="4"/>
      <c r="AY23" s="4"/>
      <c r="AZ23" s="4"/>
      <c r="BA23" s="4"/>
      <c r="BB23" s="3"/>
      <c r="BC23" s="3"/>
      <c r="BD23" s="18"/>
    </row>
    <row r="24" spans="2:56" ht="15">
      <c r="B24" s="105"/>
      <c r="C24" s="104"/>
      <c r="D24" s="105"/>
      <c r="E24" s="105"/>
      <c r="F24" s="105"/>
      <c r="G24" s="106"/>
      <c r="H24" s="106"/>
      <c r="I24" s="106"/>
      <c r="J24" s="106"/>
      <c r="K24" s="106"/>
      <c r="L24" s="106"/>
      <c r="M24" s="119"/>
      <c r="N24" s="108"/>
      <c r="O24" s="109"/>
      <c r="P24" s="106"/>
      <c r="Q24" s="127"/>
      <c r="R24" s="120"/>
      <c r="S24" s="120"/>
      <c r="T24" s="120"/>
      <c r="U24" s="120"/>
      <c r="V24" s="105"/>
      <c r="W24" s="105"/>
      <c r="X24" s="105"/>
      <c r="Y24" s="105"/>
      <c r="Z24" s="105"/>
      <c r="AA24" s="105"/>
      <c r="AB24" s="105"/>
      <c r="AC24" s="106"/>
      <c r="AD24" s="105"/>
      <c r="AE24" s="105"/>
      <c r="AF24" s="105"/>
      <c r="AG24" s="105"/>
      <c r="AH24" s="105"/>
      <c r="AI24" s="125"/>
      <c r="AJ24" s="124"/>
      <c r="AK24" s="105"/>
      <c r="AL24" s="105"/>
      <c r="AM24" s="105"/>
      <c r="AN24" s="105"/>
      <c r="AP24" s="22"/>
      <c r="AQ24" s="4"/>
      <c r="AR24" s="4"/>
      <c r="AS24" s="4"/>
      <c r="AT24" s="4"/>
      <c r="AU24" s="4"/>
      <c r="AV24" s="4"/>
      <c r="AW24" s="4"/>
      <c r="AX24" s="4"/>
      <c r="AY24" s="4"/>
      <c r="AZ24" s="4"/>
      <c r="BA24" s="4"/>
      <c r="BB24" s="3"/>
      <c r="BC24" s="3"/>
      <c r="BD24" s="18"/>
    </row>
    <row r="25" spans="2:56" ht="13.5" customHeight="1">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2:56" ht="11.25" customHeight="1">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2:56">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7">
    <dataValidation type="decimal" allowBlank="1" showInputMessage="1" showErrorMessage="1" sqref="AK23: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23:O333 N11:O17">
      <formula1>42736</formula1>
    </dataValidation>
    <dataValidation type="whole" allowBlank="1" showInputMessage="1" showErrorMessage="1" sqref="AK28:AK333 G11:G333 AK17:AK22">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C324:C333 I11:I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 type="list" allowBlank="1" showInputMessage="1" showErrorMessage="1" sqref="K16:M17">
      <formula1>INDIRECT(#REF!)</formula1>
    </dataValidation>
  </dataValidation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1:CA333"/>
  <sheetViews>
    <sheetView topLeftCell="H11" zoomScale="70" zoomScaleNormal="70" workbookViewId="0">
      <selection activeCell="H11" sqref="H11"/>
    </sheetView>
  </sheetViews>
  <sheetFormatPr baseColWidth="10" defaultColWidth="10.85546875" defaultRowHeight="12.75"/>
  <cols>
    <col min="1" max="1" width="3.5703125" style="15" customWidth="1"/>
    <col min="2" max="2" width="20.42578125" style="11" customWidth="1"/>
    <col min="3" max="3" width="22.28515625" style="14" customWidth="1"/>
    <col min="4" max="4" width="23.42578125" style="11" customWidth="1"/>
    <col min="5" max="5" width="30.5703125" style="11" customWidth="1"/>
    <col min="6" max="6" width="26" style="11" customWidth="1"/>
    <col min="7" max="7" width="17.28515625" style="11" customWidth="1"/>
    <col min="8" max="8" width="16" style="11" customWidth="1"/>
    <col min="9" max="9" width="18.7109375" style="11" customWidth="1"/>
    <col min="10" max="10" width="18.5703125" style="11" customWidth="1"/>
    <col min="11" max="11" width="24.42578125" style="11" customWidth="1"/>
    <col min="12" max="12" width="13.42578125" style="11" customWidth="1"/>
    <col min="13" max="13" width="19" style="11" customWidth="1"/>
    <col min="14" max="14" width="11.140625" style="11" customWidth="1"/>
    <col min="15" max="15" width="18.5703125" style="11" customWidth="1"/>
    <col min="16" max="16" width="20.7109375" style="11" customWidth="1"/>
    <col min="17" max="17" width="25.5703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6" width="26.28515625" style="11" customWidth="1"/>
    <col min="37" max="37" width="18.5703125" style="11" customWidth="1"/>
    <col min="38" max="39" width="17.28515625" style="11" customWidth="1"/>
    <col min="40" max="40" width="46"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15.6"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40.25">
      <c r="A11" s="68"/>
      <c r="B11" s="107" t="s">
        <v>908</v>
      </c>
      <c r="C11" s="155" t="s">
        <v>917</v>
      </c>
      <c r="D11" s="107" t="s">
        <v>922</v>
      </c>
      <c r="E11" s="163" t="s">
        <v>508</v>
      </c>
      <c r="F11" s="163" t="s">
        <v>508</v>
      </c>
      <c r="G11" s="107"/>
      <c r="H11" s="116" t="s">
        <v>673</v>
      </c>
      <c r="I11" s="116" t="s">
        <v>720</v>
      </c>
      <c r="J11" s="135" t="s">
        <v>948</v>
      </c>
      <c r="K11" s="135" t="s">
        <v>509</v>
      </c>
      <c r="L11" s="135" t="s">
        <v>510</v>
      </c>
      <c r="M11" s="135" t="s">
        <v>511</v>
      </c>
      <c r="N11" s="210">
        <v>42887</v>
      </c>
      <c r="O11" s="211">
        <v>44012</v>
      </c>
      <c r="P11" s="135" t="s">
        <v>512</v>
      </c>
      <c r="Q11" s="163" t="s">
        <v>513</v>
      </c>
      <c r="R11" s="163">
        <v>1</v>
      </c>
      <c r="S11" s="163">
        <v>1</v>
      </c>
      <c r="T11" s="163">
        <v>1</v>
      </c>
      <c r="U11" s="163">
        <v>1</v>
      </c>
      <c r="V11" s="107"/>
      <c r="W11" s="107"/>
      <c r="X11" s="107"/>
      <c r="Y11" s="107"/>
      <c r="Z11" s="107"/>
      <c r="AA11" s="107"/>
      <c r="AB11" s="107"/>
      <c r="AC11" s="116"/>
      <c r="AD11" s="230" t="s">
        <v>317</v>
      </c>
      <c r="AE11" s="230" t="s">
        <v>318</v>
      </c>
      <c r="AF11" s="230" t="s">
        <v>319</v>
      </c>
      <c r="AG11" s="163">
        <v>1023</v>
      </c>
      <c r="AH11" s="163" t="s">
        <v>514</v>
      </c>
      <c r="AI11" s="163"/>
      <c r="AJ11" s="163"/>
      <c r="AK11" s="163"/>
      <c r="AL11" s="163"/>
      <c r="AM11" s="163"/>
      <c r="AN11" s="163" t="s">
        <v>515</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40.25">
      <c r="B12" s="156" t="s">
        <v>910</v>
      </c>
      <c r="C12" s="157" t="s">
        <v>917</v>
      </c>
      <c r="D12" s="156" t="s">
        <v>924</v>
      </c>
      <c r="E12" s="164" t="s">
        <v>516</v>
      </c>
      <c r="F12" s="164" t="s">
        <v>517</v>
      </c>
      <c r="G12" s="156"/>
      <c r="H12" s="158" t="s">
        <v>673</v>
      </c>
      <c r="I12" s="158" t="s">
        <v>720</v>
      </c>
      <c r="J12" s="212" t="s">
        <v>518</v>
      </c>
      <c r="K12" s="212" t="s">
        <v>509</v>
      </c>
      <c r="L12" s="212" t="s">
        <v>510</v>
      </c>
      <c r="M12" s="212" t="s">
        <v>511</v>
      </c>
      <c r="N12" s="213">
        <v>42887</v>
      </c>
      <c r="O12" s="214">
        <v>44012</v>
      </c>
      <c r="P12" s="212" t="s">
        <v>519</v>
      </c>
      <c r="Q12" s="164" t="s">
        <v>520</v>
      </c>
      <c r="R12" s="215" t="s">
        <v>521</v>
      </c>
      <c r="S12" s="215" t="s">
        <v>310</v>
      </c>
      <c r="T12" s="215" t="s">
        <v>310</v>
      </c>
      <c r="U12" s="215" t="s">
        <v>311</v>
      </c>
      <c r="V12" s="156"/>
      <c r="W12" s="156"/>
      <c r="X12" s="156"/>
      <c r="Y12" s="156"/>
      <c r="Z12" s="156"/>
      <c r="AA12" s="156"/>
      <c r="AB12" s="156"/>
      <c r="AC12" s="158"/>
      <c r="AD12" s="230" t="s">
        <v>320</v>
      </c>
      <c r="AE12" s="230" t="s">
        <v>321</v>
      </c>
      <c r="AF12" s="230" t="s">
        <v>322</v>
      </c>
      <c r="AG12" s="164">
        <v>1028</v>
      </c>
      <c r="AH12" s="164" t="s">
        <v>523</v>
      </c>
      <c r="AI12" s="164" t="s">
        <v>524</v>
      </c>
      <c r="AJ12" s="231">
        <v>786000000</v>
      </c>
      <c r="AK12" s="164">
        <v>0</v>
      </c>
      <c r="AL12" s="164"/>
      <c r="AM12" s="164"/>
      <c r="AN12" s="164" t="s">
        <v>323</v>
      </c>
      <c r="AP12" s="20"/>
      <c r="AQ12" s="3"/>
      <c r="AR12" s="3"/>
      <c r="AS12" s="3"/>
      <c r="AT12" s="7"/>
      <c r="AU12" s="3"/>
      <c r="AV12" s="3"/>
      <c r="AW12" s="3"/>
      <c r="AX12" s="7"/>
      <c r="AY12" s="3"/>
      <c r="AZ12" s="3"/>
      <c r="BA12" s="3"/>
      <c r="BB12" s="3"/>
      <c r="BC12" s="3"/>
      <c r="BD12" s="18"/>
    </row>
    <row r="13" spans="1:79" ht="235.5" customHeight="1">
      <c r="B13" s="105" t="s">
        <v>910</v>
      </c>
      <c r="C13" s="104" t="s">
        <v>917</v>
      </c>
      <c r="D13" s="105" t="s">
        <v>924</v>
      </c>
      <c r="E13" s="131" t="s">
        <v>525</v>
      </c>
      <c r="F13" s="131" t="s">
        <v>525</v>
      </c>
      <c r="G13" s="105"/>
      <c r="H13" s="106" t="s">
        <v>673</v>
      </c>
      <c r="I13" s="106" t="s">
        <v>720</v>
      </c>
      <c r="J13" s="134" t="s">
        <v>948</v>
      </c>
      <c r="K13" s="134" t="s">
        <v>509</v>
      </c>
      <c r="L13" s="134" t="s">
        <v>510</v>
      </c>
      <c r="M13" s="134" t="s">
        <v>511</v>
      </c>
      <c r="N13" s="216">
        <v>42887</v>
      </c>
      <c r="O13" s="211">
        <v>44012</v>
      </c>
      <c r="P13" s="134" t="s">
        <v>312</v>
      </c>
      <c r="Q13" s="134" t="s">
        <v>313</v>
      </c>
      <c r="R13" s="150">
        <v>1</v>
      </c>
      <c r="S13" s="150">
        <v>1</v>
      </c>
      <c r="T13" s="150">
        <v>1</v>
      </c>
      <c r="U13" s="150">
        <v>1</v>
      </c>
      <c r="V13" s="105"/>
      <c r="W13" s="105"/>
      <c r="X13" s="105"/>
      <c r="Y13" s="105"/>
      <c r="Z13" s="105"/>
      <c r="AA13" s="105"/>
      <c r="AB13" s="105"/>
      <c r="AC13" s="106"/>
      <c r="AD13" s="230" t="s">
        <v>317</v>
      </c>
      <c r="AE13" s="230" t="s">
        <v>324</v>
      </c>
      <c r="AF13" s="230" t="s">
        <v>325</v>
      </c>
      <c r="AG13" s="131">
        <v>1022</v>
      </c>
      <c r="AH13" s="131" t="s">
        <v>526</v>
      </c>
      <c r="AI13" s="131" t="s">
        <v>527</v>
      </c>
      <c r="AJ13" s="183">
        <v>325000000</v>
      </c>
      <c r="AK13" s="131">
        <v>0</v>
      </c>
      <c r="AL13" s="131"/>
      <c r="AM13" s="131"/>
      <c r="AN13" s="131" t="s">
        <v>326</v>
      </c>
      <c r="AP13" s="20"/>
      <c r="AQ13" s="3"/>
      <c r="AR13" s="3"/>
      <c r="AS13" s="3"/>
      <c r="AT13" s="7"/>
      <c r="AU13" s="3"/>
      <c r="AV13" s="3"/>
      <c r="AW13" s="3"/>
      <c r="AX13" s="7"/>
      <c r="AY13" s="3"/>
      <c r="AZ13" s="3"/>
      <c r="BA13" s="3"/>
      <c r="BB13" s="3"/>
      <c r="BC13" s="3"/>
      <c r="BD13" s="18"/>
    </row>
    <row r="14" spans="1:79" ht="204">
      <c r="B14" s="105" t="s">
        <v>910</v>
      </c>
      <c r="C14" s="104" t="s">
        <v>917</v>
      </c>
      <c r="D14" s="105" t="s">
        <v>924</v>
      </c>
      <c r="E14" s="131" t="s">
        <v>528</v>
      </c>
      <c r="F14" s="131" t="s">
        <v>308</v>
      </c>
      <c r="G14" s="105"/>
      <c r="H14" s="106" t="s">
        <v>673</v>
      </c>
      <c r="I14" s="106" t="s">
        <v>720</v>
      </c>
      <c r="J14" s="134" t="s">
        <v>518</v>
      </c>
      <c r="K14" s="134" t="s">
        <v>509</v>
      </c>
      <c r="L14" s="134" t="s">
        <v>510</v>
      </c>
      <c r="M14" s="134" t="s">
        <v>511</v>
      </c>
      <c r="N14" s="216">
        <v>42887</v>
      </c>
      <c r="O14" s="217">
        <v>44012</v>
      </c>
      <c r="P14" s="134" t="s">
        <v>529</v>
      </c>
      <c r="Q14" s="163" t="s">
        <v>530</v>
      </c>
      <c r="R14" s="135" t="s">
        <v>531</v>
      </c>
      <c r="S14" s="135" t="s">
        <v>532</v>
      </c>
      <c r="T14" s="135" t="s">
        <v>522</v>
      </c>
      <c r="U14" s="135" t="s">
        <v>533</v>
      </c>
      <c r="V14" s="105"/>
      <c r="W14" s="105"/>
      <c r="X14" s="105"/>
      <c r="Y14" s="105"/>
      <c r="Z14" s="105"/>
      <c r="AA14" s="105"/>
      <c r="AB14" s="105"/>
      <c r="AC14" s="106"/>
      <c r="AD14" s="230" t="s">
        <v>317</v>
      </c>
      <c r="AE14" s="230" t="s">
        <v>327</v>
      </c>
      <c r="AF14" s="230" t="s">
        <v>319</v>
      </c>
      <c r="AG14" s="131">
        <v>1023</v>
      </c>
      <c r="AH14" s="131" t="s">
        <v>514</v>
      </c>
      <c r="AI14" s="131" t="s">
        <v>534</v>
      </c>
      <c r="AJ14" s="183" t="s">
        <v>328</v>
      </c>
      <c r="AK14" s="131">
        <v>0</v>
      </c>
      <c r="AL14" s="131"/>
      <c r="AM14" s="131"/>
      <c r="AN14" s="131" t="s">
        <v>535</v>
      </c>
      <c r="AP14" s="20"/>
      <c r="AQ14" s="3"/>
      <c r="AR14" s="3"/>
      <c r="AS14" s="3"/>
      <c r="AT14" s="7"/>
      <c r="AU14" s="3"/>
      <c r="AV14" s="3"/>
      <c r="AW14" s="3"/>
      <c r="AX14" s="7"/>
      <c r="AY14" s="3"/>
      <c r="AZ14" s="3"/>
      <c r="BA14" s="3"/>
      <c r="BB14" s="3"/>
      <c r="BC14" s="3"/>
      <c r="BD14" s="18"/>
    </row>
    <row r="15" spans="1:79" ht="209.25" customHeight="1">
      <c r="B15" s="105" t="s">
        <v>910</v>
      </c>
      <c r="C15" s="104" t="s">
        <v>917</v>
      </c>
      <c r="D15" s="105" t="s">
        <v>924</v>
      </c>
      <c r="E15" s="208" t="s">
        <v>536</v>
      </c>
      <c r="F15" s="208" t="s">
        <v>537</v>
      </c>
      <c r="G15" s="105"/>
      <c r="H15" s="106" t="s">
        <v>673</v>
      </c>
      <c r="I15" s="106" t="s">
        <v>720</v>
      </c>
      <c r="J15" s="219" t="s">
        <v>518</v>
      </c>
      <c r="K15" s="219" t="s">
        <v>509</v>
      </c>
      <c r="L15" s="219" t="s">
        <v>510</v>
      </c>
      <c r="M15" s="219" t="s">
        <v>511</v>
      </c>
      <c r="N15" s="220">
        <v>42856</v>
      </c>
      <c r="O15" s="221">
        <v>43099</v>
      </c>
      <c r="P15" s="219" t="s">
        <v>538</v>
      </c>
      <c r="Q15" s="208" t="s">
        <v>314</v>
      </c>
      <c r="R15" s="222">
        <v>1</v>
      </c>
      <c r="S15" s="223">
        <v>1</v>
      </c>
      <c r="T15" s="223">
        <v>1</v>
      </c>
      <c r="U15" s="223">
        <v>1</v>
      </c>
      <c r="V15" s="105"/>
      <c r="W15" s="105"/>
      <c r="X15" s="105"/>
      <c r="Y15" s="105"/>
      <c r="Z15" s="105"/>
      <c r="AA15" s="105"/>
      <c r="AB15" s="105"/>
      <c r="AC15" s="106"/>
      <c r="AD15" s="208" t="s">
        <v>628</v>
      </c>
      <c r="AE15" s="208" t="s">
        <v>639</v>
      </c>
      <c r="AF15" s="208" t="s">
        <v>657</v>
      </c>
      <c r="AG15" s="208" t="s">
        <v>539</v>
      </c>
      <c r="AH15" s="208"/>
      <c r="AI15" s="208" t="s">
        <v>540</v>
      </c>
      <c r="AJ15" s="232" t="s">
        <v>541</v>
      </c>
      <c r="AK15" s="208"/>
      <c r="AL15" s="208"/>
      <c r="AM15" s="208"/>
      <c r="AN15" s="208" t="s">
        <v>542</v>
      </c>
      <c r="AP15" s="21"/>
      <c r="AQ15" s="3"/>
      <c r="AR15" s="3"/>
      <c r="AS15" s="3"/>
      <c r="AT15" s="5"/>
      <c r="AU15" s="3"/>
      <c r="AV15" s="3"/>
      <c r="AW15" s="3"/>
      <c r="AX15" s="5"/>
      <c r="AY15" s="3"/>
      <c r="AZ15" s="3"/>
      <c r="BA15" s="3"/>
      <c r="BB15" s="3"/>
      <c r="BC15" s="3"/>
      <c r="BD15" s="18"/>
    </row>
    <row r="16" spans="1:79" ht="140.25">
      <c r="B16" s="105" t="s">
        <v>910</v>
      </c>
      <c r="C16" s="104" t="s">
        <v>917</v>
      </c>
      <c r="D16" s="105" t="s">
        <v>924</v>
      </c>
      <c r="E16" s="131" t="s">
        <v>307</v>
      </c>
      <c r="F16" s="131" t="s">
        <v>309</v>
      </c>
      <c r="G16" s="105"/>
      <c r="H16" s="106" t="s">
        <v>673</v>
      </c>
      <c r="I16" s="106" t="s">
        <v>720</v>
      </c>
      <c r="J16" s="134" t="s">
        <v>518</v>
      </c>
      <c r="K16" s="134" t="s">
        <v>509</v>
      </c>
      <c r="L16" s="134" t="s">
        <v>510</v>
      </c>
      <c r="M16" s="134" t="s">
        <v>511</v>
      </c>
      <c r="N16" s="216">
        <v>42856</v>
      </c>
      <c r="O16" s="211">
        <v>44012</v>
      </c>
      <c r="P16" s="134" t="s">
        <v>315</v>
      </c>
      <c r="Q16" s="134" t="s">
        <v>316</v>
      </c>
      <c r="R16" s="218">
        <v>1</v>
      </c>
      <c r="S16" s="218">
        <v>1</v>
      </c>
      <c r="T16" s="218">
        <v>1</v>
      </c>
      <c r="U16" s="218">
        <v>1</v>
      </c>
      <c r="V16" s="105"/>
      <c r="W16" s="105"/>
      <c r="X16" s="105"/>
      <c r="Y16" s="105"/>
      <c r="Z16" s="105"/>
      <c r="AA16" s="105"/>
      <c r="AB16" s="105"/>
      <c r="AC16" s="106"/>
      <c r="AD16" s="230" t="s">
        <v>317</v>
      </c>
      <c r="AE16" s="230" t="s">
        <v>329</v>
      </c>
      <c r="AF16" s="230" t="s">
        <v>330</v>
      </c>
      <c r="AG16" s="131">
        <v>1020</v>
      </c>
      <c r="AH16" s="131" t="s">
        <v>543</v>
      </c>
      <c r="AI16" s="131" t="s">
        <v>544</v>
      </c>
      <c r="AJ16" s="183">
        <v>2169000000</v>
      </c>
      <c r="AK16" s="131"/>
      <c r="AL16" s="131"/>
      <c r="AM16" s="131"/>
      <c r="AN16" s="131" t="s">
        <v>545</v>
      </c>
      <c r="AP16" s="21"/>
      <c r="AQ16" s="3"/>
      <c r="AR16" s="3"/>
      <c r="AS16" s="3"/>
      <c r="AT16" s="5"/>
      <c r="AU16" s="3"/>
      <c r="AV16" s="3"/>
      <c r="AW16" s="3"/>
      <c r="AX16" s="5"/>
      <c r="AY16" s="3"/>
      <c r="AZ16" s="3"/>
      <c r="BA16" s="3"/>
      <c r="BB16" s="3"/>
      <c r="BC16" s="3"/>
      <c r="BD16" s="18"/>
    </row>
    <row r="17" spans="1:79" s="229" customFormat="1" ht="140.25">
      <c r="A17" s="15"/>
      <c r="B17" s="114" t="s">
        <v>910</v>
      </c>
      <c r="C17" s="209" t="s">
        <v>917</v>
      </c>
      <c r="D17" s="114" t="s">
        <v>924</v>
      </c>
      <c r="E17" s="208" t="s">
        <v>546</v>
      </c>
      <c r="F17" s="208" t="s">
        <v>547</v>
      </c>
      <c r="G17" s="114"/>
      <c r="H17" s="116" t="s">
        <v>673</v>
      </c>
      <c r="I17" s="116" t="s">
        <v>720</v>
      </c>
      <c r="J17" s="219" t="s">
        <v>518</v>
      </c>
      <c r="K17" s="219" t="s">
        <v>509</v>
      </c>
      <c r="L17" s="219" t="s">
        <v>510</v>
      </c>
      <c r="M17" s="219" t="s">
        <v>511</v>
      </c>
      <c r="N17" s="220">
        <v>42881</v>
      </c>
      <c r="O17" s="221">
        <v>44012</v>
      </c>
      <c r="P17" s="219" t="s">
        <v>548</v>
      </c>
      <c r="Q17" s="208" t="s">
        <v>549</v>
      </c>
      <c r="R17" s="208" t="s">
        <v>550</v>
      </c>
      <c r="S17" s="208" t="s">
        <v>550</v>
      </c>
      <c r="T17" s="208" t="s">
        <v>550</v>
      </c>
      <c r="U17" s="208" t="s">
        <v>550</v>
      </c>
      <c r="V17" s="114"/>
      <c r="W17" s="114"/>
      <c r="X17" s="114"/>
      <c r="Y17" s="114"/>
      <c r="Z17" s="114"/>
      <c r="AA17" s="114"/>
      <c r="AB17" s="114"/>
      <c r="AC17" s="116"/>
      <c r="AD17" s="208" t="s">
        <v>628</v>
      </c>
      <c r="AE17" s="208" t="s">
        <v>639</v>
      </c>
      <c r="AF17" s="208" t="s">
        <v>657</v>
      </c>
      <c r="AG17" s="208" t="s">
        <v>331</v>
      </c>
      <c r="AH17" s="208"/>
      <c r="AI17" s="208" t="s">
        <v>540</v>
      </c>
      <c r="AJ17" s="232" t="s">
        <v>332</v>
      </c>
      <c r="AK17" s="208"/>
      <c r="AL17" s="208"/>
      <c r="AM17" s="208"/>
      <c r="AN17" s="208" t="s">
        <v>333</v>
      </c>
      <c r="AO17" s="15"/>
      <c r="AP17" s="224"/>
      <c r="AQ17" s="225"/>
      <c r="AR17" s="225"/>
      <c r="AS17" s="225"/>
      <c r="AT17" s="226"/>
      <c r="AU17" s="225"/>
      <c r="AV17" s="225"/>
      <c r="AW17" s="225"/>
      <c r="AX17" s="226"/>
      <c r="AY17" s="225"/>
      <c r="AZ17" s="225"/>
      <c r="BA17" s="225"/>
      <c r="BB17" s="225"/>
      <c r="BC17" s="225"/>
      <c r="BD17" s="227"/>
      <c r="BE17" s="15"/>
      <c r="BF17" s="15"/>
      <c r="BG17" s="15"/>
      <c r="BH17" s="15"/>
      <c r="BI17" s="15"/>
      <c r="BJ17" s="15"/>
      <c r="BK17" s="15"/>
      <c r="BL17" s="15"/>
      <c r="BM17" s="15"/>
      <c r="BN17" s="15"/>
      <c r="BO17" s="15"/>
      <c r="BP17" s="15"/>
      <c r="BQ17" s="15"/>
      <c r="BR17" s="15"/>
      <c r="BS17" s="15"/>
      <c r="BT17" s="15"/>
      <c r="BU17" s="15"/>
      <c r="BV17" s="15"/>
      <c r="BW17" s="15"/>
      <c r="BX17" s="15"/>
      <c r="BY17" s="15"/>
      <c r="BZ17" s="15"/>
      <c r="CA17" s="228"/>
    </row>
    <row r="18" spans="1:79" ht="15">
      <c r="B18" s="105"/>
      <c r="C18" s="104"/>
      <c r="D18" s="105"/>
      <c r="E18" s="105"/>
      <c r="F18" s="105"/>
      <c r="G18" s="106"/>
      <c r="H18" s="106"/>
      <c r="I18" s="106"/>
      <c r="J18" s="106"/>
      <c r="K18" s="106"/>
      <c r="L18" s="106"/>
      <c r="M18" s="119"/>
      <c r="N18" s="108"/>
      <c r="O18" s="109"/>
      <c r="P18" s="106"/>
      <c r="Q18" s="105"/>
      <c r="R18" s="106"/>
      <c r="S18" s="106"/>
      <c r="T18" s="106"/>
      <c r="U18" s="106"/>
      <c r="V18" s="105"/>
      <c r="W18" s="105"/>
      <c r="X18" s="105"/>
      <c r="Y18" s="105"/>
      <c r="Z18" s="105"/>
      <c r="AA18" s="105"/>
      <c r="AB18" s="105"/>
      <c r="AC18" s="106"/>
      <c r="AD18" s="105"/>
      <c r="AE18" s="105"/>
      <c r="AF18" s="105"/>
      <c r="AG18" s="105"/>
      <c r="AH18" s="105"/>
      <c r="AI18" s="105"/>
      <c r="AJ18" s="124"/>
      <c r="AK18" s="105"/>
      <c r="AL18" s="105"/>
      <c r="AM18" s="105"/>
      <c r="AN18" s="106"/>
      <c r="AP18" s="21"/>
      <c r="AQ18" s="3"/>
      <c r="AR18" s="3"/>
      <c r="AS18" s="3"/>
      <c r="AT18" s="5"/>
      <c r="AU18" s="3"/>
      <c r="AV18" s="3"/>
      <c r="AW18" s="3"/>
      <c r="AX18" s="5"/>
      <c r="AY18" s="3"/>
      <c r="AZ18" s="3"/>
      <c r="BA18" s="3"/>
      <c r="BB18" s="3"/>
      <c r="BC18" s="3"/>
      <c r="BD18" s="18"/>
    </row>
    <row r="19" spans="1:79" ht="15">
      <c r="B19" s="105"/>
      <c r="C19" s="104"/>
      <c r="D19" s="105"/>
      <c r="E19" s="125"/>
      <c r="F19" s="125"/>
      <c r="G19" s="106"/>
      <c r="H19" s="106"/>
      <c r="I19" s="106"/>
      <c r="J19" s="106"/>
      <c r="K19" s="106"/>
      <c r="L19" s="106"/>
      <c r="M19" s="119"/>
      <c r="N19" s="108"/>
      <c r="O19" s="109"/>
      <c r="P19" s="106"/>
      <c r="Q19" s="105"/>
      <c r="R19" s="106"/>
      <c r="S19" s="106"/>
      <c r="T19" s="106"/>
      <c r="U19" s="106"/>
      <c r="V19" s="105"/>
      <c r="W19" s="105"/>
      <c r="X19" s="105"/>
      <c r="Y19" s="105"/>
      <c r="Z19" s="105"/>
      <c r="AA19" s="105"/>
      <c r="AB19" s="105"/>
      <c r="AC19" s="106"/>
      <c r="AD19" s="105"/>
      <c r="AE19" s="105"/>
      <c r="AF19" s="105"/>
      <c r="AG19" s="105"/>
      <c r="AH19" s="105"/>
      <c r="AI19" s="105"/>
      <c r="AJ19" s="124"/>
      <c r="AK19" s="105"/>
      <c r="AL19" s="105"/>
      <c r="AM19" s="105"/>
      <c r="AN19" s="105"/>
      <c r="AP19" s="21"/>
      <c r="AQ19" s="3"/>
      <c r="AR19" s="3"/>
      <c r="AS19" s="3"/>
      <c r="AT19" s="5"/>
      <c r="AU19" s="3"/>
      <c r="AV19" s="3"/>
      <c r="AW19" s="3"/>
      <c r="AX19" s="5"/>
      <c r="AY19" s="3"/>
      <c r="AZ19" s="3"/>
      <c r="BA19" s="3"/>
      <c r="BB19" s="3"/>
      <c r="BC19" s="3"/>
      <c r="BD19" s="18"/>
    </row>
    <row r="20" spans="1:79" ht="15">
      <c r="B20" s="105"/>
      <c r="C20" s="104"/>
      <c r="D20" s="105"/>
      <c r="E20" s="106"/>
      <c r="F20" s="106"/>
      <c r="G20" s="106"/>
      <c r="H20" s="106"/>
      <c r="I20" s="106"/>
      <c r="J20" s="106"/>
      <c r="K20" s="106"/>
      <c r="L20" s="106"/>
      <c r="M20" s="119"/>
      <c r="N20" s="108"/>
      <c r="O20" s="109"/>
      <c r="P20" s="106"/>
      <c r="Q20" s="105"/>
      <c r="R20" s="120"/>
      <c r="S20" s="120"/>
      <c r="T20" s="120"/>
      <c r="U20" s="120"/>
      <c r="V20" s="105"/>
      <c r="W20" s="105"/>
      <c r="X20" s="105"/>
      <c r="Y20" s="105"/>
      <c r="Z20" s="105"/>
      <c r="AA20" s="105"/>
      <c r="AB20" s="105"/>
      <c r="AC20" s="106"/>
      <c r="AD20" s="105"/>
      <c r="AE20" s="105"/>
      <c r="AF20" s="105"/>
      <c r="AG20" s="105"/>
      <c r="AH20" s="105"/>
      <c r="AI20" s="105"/>
      <c r="AJ20" s="124"/>
      <c r="AK20" s="105"/>
      <c r="AL20" s="105"/>
      <c r="AM20" s="105"/>
      <c r="AN20" s="105"/>
      <c r="AP20" s="21"/>
      <c r="AQ20" s="3"/>
      <c r="AR20" s="3"/>
      <c r="AS20" s="3"/>
      <c r="AT20" s="5"/>
      <c r="AU20" s="3"/>
      <c r="AV20" s="3"/>
      <c r="AW20" s="3"/>
      <c r="AX20" s="5"/>
      <c r="AY20" s="3"/>
      <c r="AZ20" s="3"/>
      <c r="BA20" s="3"/>
      <c r="BB20" s="3"/>
      <c r="BC20" s="3"/>
      <c r="BD20" s="18"/>
    </row>
    <row r="21" spans="1:79" ht="15">
      <c r="B21" s="105"/>
      <c r="C21" s="104"/>
      <c r="D21" s="105"/>
      <c r="E21" s="106"/>
      <c r="F21" s="106"/>
      <c r="G21" s="106"/>
      <c r="H21" s="106"/>
      <c r="I21" s="106"/>
      <c r="J21" s="106"/>
      <c r="K21" s="106"/>
      <c r="L21" s="106"/>
      <c r="M21" s="119"/>
      <c r="N21" s="108"/>
      <c r="O21" s="109"/>
      <c r="P21" s="106"/>
      <c r="Q21" s="105"/>
      <c r="R21" s="106"/>
      <c r="S21" s="106"/>
      <c r="T21" s="106"/>
      <c r="U21" s="106"/>
      <c r="V21" s="105"/>
      <c r="W21" s="105"/>
      <c r="X21" s="105"/>
      <c r="Y21" s="105"/>
      <c r="Z21" s="105"/>
      <c r="AA21" s="105"/>
      <c r="AB21" s="105"/>
      <c r="AC21" s="106"/>
      <c r="AD21" s="105"/>
      <c r="AE21" s="105"/>
      <c r="AF21" s="105"/>
      <c r="AG21" s="105"/>
      <c r="AH21" s="105"/>
      <c r="AI21" s="125"/>
      <c r="AJ21" s="124"/>
      <c r="AK21" s="105"/>
      <c r="AL21" s="105"/>
      <c r="AM21" s="105"/>
      <c r="AN21" s="105"/>
      <c r="AP21" s="21"/>
      <c r="AQ21" s="3"/>
      <c r="AR21" s="3"/>
      <c r="AS21" s="3"/>
      <c r="AT21" s="5"/>
      <c r="AU21" s="3"/>
      <c r="AV21" s="3"/>
      <c r="AW21" s="3"/>
      <c r="AX21" s="5"/>
      <c r="AY21" s="3"/>
      <c r="AZ21" s="3"/>
      <c r="BA21" s="3"/>
      <c r="BB21" s="3"/>
      <c r="BC21" s="3"/>
      <c r="BD21" s="18"/>
    </row>
    <row r="22" spans="1:79" ht="15">
      <c r="B22" s="105"/>
      <c r="C22" s="104"/>
      <c r="D22" s="105"/>
      <c r="E22" s="106"/>
      <c r="F22" s="106"/>
      <c r="G22" s="106"/>
      <c r="H22" s="106"/>
      <c r="I22" s="106"/>
      <c r="J22" s="106"/>
      <c r="K22" s="106"/>
      <c r="L22" s="106"/>
      <c r="M22" s="119"/>
      <c r="N22" s="108"/>
      <c r="O22" s="109"/>
      <c r="P22" s="106"/>
      <c r="Q22" s="126"/>
      <c r="R22" s="120"/>
      <c r="S22" s="120"/>
      <c r="T22" s="120"/>
      <c r="U22" s="120"/>
      <c r="V22" s="105"/>
      <c r="W22" s="105"/>
      <c r="X22" s="105"/>
      <c r="Y22" s="105"/>
      <c r="Z22" s="105"/>
      <c r="AA22" s="105"/>
      <c r="AB22" s="105"/>
      <c r="AC22" s="106"/>
      <c r="AD22" s="105"/>
      <c r="AE22" s="105"/>
      <c r="AF22" s="105"/>
      <c r="AG22" s="105"/>
      <c r="AH22" s="105"/>
      <c r="AI22" s="125"/>
      <c r="AJ22" s="124"/>
      <c r="AK22" s="105"/>
      <c r="AL22" s="105"/>
      <c r="AM22" s="105"/>
      <c r="AN22" s="105"/>
      <c r="AP22" s="21"/>
      <c r="AQ22" s="3"/>
      <c r="AR22" s="3"/>
      <c r="AS22" s="3"/>
      <c r="AT22" s="5"/>
      <c r="AU22" s="3"/>
      <c r="AV22" s="3"/>
      <c r="AW22" s="3"/>
      <c r="AX22" s="5"/>
      <c r="AY22" s="3"/>
      <c r="AZ22" s="3"/>
      <c r="BA22" s="3"/>
      <c r="BB22" s="3"/>
      <c r="BC22" s="3"/>
      <c r="BD22" s="18"/>
    </row>
    <row r="23" spans="1:79" ht="15">
      <c r="B23" s="105"/>
      <c r="C23" s="104"/>
      <c r="D23" s="105"/>
      <c r="E23" s="105"/>
      <c r="F23" s="105"/>
      <c r="G23" s="106"/>
      <c r="H23" s="106"/>
      <c r="I23" s="106"/>
      <c r="J23" s="106"/>
      <c r="K23" s="106"/>
      <c r="L23" s="106"/>
      <c r="M23" s="119"/>
      <c r="N23" s="108"/>
      <c r="O23" s="109"/>
      <c r="P23" s="105"/>
      <c r="Q23" s="126"/>
      <c r="R23" s="120"/>
      <c r="S23" s="120"/>
      <c r="T23" s="120"/>
      <c r="U23" s="120"/>
      <c r="V23" s="105"/>
      <c r="W23" s="105"/>
      <c r="X23" s="105"/>
      <c r="Y23" s="105"/>
      <c r="Z23" s="105"/>
      <c r="AA23" s="105"/>
      <c r="AB23" s="105"/>
      <c r="AC23" s="106"/>
      <c r="AD23" s="105"/>
      <c r="AE23" s="105"/>
      <c r="AF23" s="105"/>
      <c r="AG23" s="105"/>
      <c r="AH23" s="105"/>
      <c r="AI23" s="125"/>
      <c r="AJ23" s="124"/>
      <c r="AK23" s="105"/>
      <c r="AL23" s="105"/>
      <c r="AM23" s="105"/>
      <c r="AN23" s="105"/>
      <c r="AP23" s="22"/>
      <c r="AQ23" s="4"/>
      <c r="AR23" s="4"/>
      <c r="AS23" s="4"/>
      <c r="AT23" s="4"/>
      <c r="AU23" s="4"/>
      <c r="AV23" s="4"/>
      <c r="AW23" s="4"/>
      <c r="AX23" s="4"/>
      <c r="AY23" s="4"/>
      <c r="AZ23" s="4"/>
      <c r="BA23" s="4"/>
      <c r="BB23" s="3"/>
      <c r="BC23" s="3"/>
      <c r="BD23" s="18"/>
    </row>
    <row r="24" spans="1:79" ht="15">
      <c r="B24" s="105"/>
      <c r="C24" s="104"/>
      <c r="D24" s="105"/>
      <c r="E24" s="105"/>
      <c r="F24" s="105"/>
      <c r="G24" s="106"/>
      <c r="H24" s="106"/>
      <c r="I24" s="106"/>
      <c r="J24" s="106"/>
      <c r="K24" s="106"/>
      <c r="L24" s="106"/>
      <c r="M24" s="119"/>
      <c r="N24" s="108"/>
      <c r="O24" s="109"/>
      <c r="P24" s="106"/>
      <c r="Q24" s="127"/>
      <c r="R24" s="120"/>
      <c r="S24" s="120"/>
      <c r="T24" s="120"/>
      <c r="U24" s="120"/>
      <c r="V24" s="105"/>
      <c r="W24" s="105"/>
      <c r="X24" s="105"/>
      <c r="Y24" s="105"/>
      <c r="Z24" s="105"/>
      <c r="AA24" s="105"/>
      <c r="AB24" s="105"/>
      <c r="AC24" s="106"/>
      <c r="AD24" s="105"/>
      <c r="AE24" s="105"/>
      <c r="AF24" s="105"/>
      <c r="AG24" s="105"/>
      <c r="AH24" s="105"/>
      <c r="AI24" s="125"/>
      <c r="AJ24" s="124"/>
      <c r="AK24" s="105"/>
      <c r="AL24" s="105"/>
      <c r="AM24" s="105"/>
      <c r="AN24" s="105"/>
      <c r="AP24" s="22"/>
      <c r="AQ24" s="4"/>
      <c r="AR24" s="4"/>
      <c r="AS24" s="4"/>
      <c r="AT24" s="4"/>
      <c r="AU24" s="4"/>
      <c r="AV24" s="4"/>
      <c r="AW24" s="4"/>
      <c r="AX24" s="4"/>
      <c r="AY24" s="4"/>
      <c r="AZ24" s="4"/>
      <c r="BA24" s="4"/>
      <c r="BB24" s="3"/>
      <c r="BC24" s="3"/>
      <c r="BD24" s="18"/>
    </row>
    <row r="25" spans="1:79" ht="15">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1:79" ht="15">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1:79">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1:79">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1:79">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1:79">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1:79">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1:79">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6">
    <dataValidation type="decimal" allowBlank="1" showInputMessage="1" showErrorMessage="1" sqref="AK18: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28:AK333 G11:G333 AK11:AK17">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7:AF333 AE15:AF15">
      <formula1>INDIRECT(B11)</formula1>
    </dataValidation>
    <dataValidation type="list" allowBlank="1" showInputMessage="1" showErrorMessage="1" sqref="H11:H333">
      <formula1>Sector</formula1>
    </dataValidation>
    <dataValidation type="list" allowBlank="1" showInputMessage="1" showErrorMessage="1" sqref="AD17:AD333 AD15">
      <formula1>_Pilar_Eje</formula1>
    </dataValidation>
    <dataValidation type="list" allowBlank="1" showInputMessage="1" showErrorMessage="1" sqref="B11:B333">
      <formula1>Dimensiones</formula1>
    </dataValidation>
  </dataValidation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dimension ref="A1:CA333"/>
  <sheetViews>
    <sheetView topLeftCell="J10" zoomScale="70" zoomScaleNormal="70" workbookViewId="0">
      <selection activeCell="J10" sqref="J10"/>
    </sheetView>
  </sheetViews>
  <sheetFormatPr baseColWidth="10" defaultColWidth="10.85546875" defaultRowHeight="12.75"/>
  <cols>
    <col min="1" max="1" width="3.5703125" style="15" customWidth="1"/>
    <col min="2" max="2" width="20.42578125" style="11" customWidth="1"/>
    <col min="3" max="3" width="26.85546875" style="14" customWidth="1"/>
    <col min="4" max="4" width="23.42578125" style="11" customWidth="1"/>
    <col min="5" max="5" width="44.42578125" style="11" customWidth="1"/>
    <col min="6" max="6" width="26" style="11" customWidth="1"/>
    <col min="7" max="7" width="17.28515625" style="11" customWidth="1"/>
    <col min="8" max="8" width="16" style="11" customWidth="1"/>
    <col min="9" max="10" width="13.42578125" style="11" customWidth="1"/>
    <col min="11" max="11" width="24.42578125" style="11" customWidth="1"/>
    <col min="12" max="13" width="13.42578125" style="11" customWidth="1"/>
    <col min="14" max="14" width="11.140625" style="11" customWidth="1"/>
    <col min="15" max="15" width="18.5703125" style="11" customWidth="1"/>
    <col min="16" max="16" width="20.7109375" style="11" customWidth="1"/>
    <col min="17" max="17" width="29.42578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7" width="18.5703125" style="11" customWidth="1"/>
    <col min="38" max="38" width="17.28515625" style="11" customWidth="1"/>
    <col min="39" max="39" width="28.5703125" style="11" customWidth="1"/>
    <col min="40" max="40" width="40.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15.6"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354" customHeight="1">
      <c r="A11" s="68"/>
      <c r="B11" s="105" t="s">
        <v>909</v>
      </c>
      <c r="C11" s="104" t="s">
        <v>917</v>
      </c>
      <c r="D11" s="105" t="s">
        <v>921</v>
      </c>
      <c r="E11" s="106" t="s">
        <v>551</v>
      </c>
      <c r="F11" s="106" t="s">
        <v>552</v>
      </c>
      <c r="G11" s="105"/>
      <c r="H11" s="106" t="s">
        <v>676</v>
      </c>
      <c r="I11" s="134" t="s">
        <v>723</v>
      </c>
      <c r="J11" s="116" t="s">
        <v>948</v>
      </c>
      <c r="K11" s="106" t="s">
        <v>553</v>
      </c>
      <c r="L11" s="106" t="s">
        <v>554</v>
      </c>
      <c r="M11" s="165" t="s">
        <v>555</v>
      </c>
      <c r="N11" s="166">
        <v>42856</v>
      </c>
      <c r="O11" s="166">
        <v>43100</v>
      </c>
      <c r="P11" s="106" t="s">
        <v>556</v>
      </c>
      <c r="Q11" s="106" t="s">
        <v>557</v>
      </c>
      <c r="R11" s="111" t="s">
        <v>558</v>
      </c>
      <c r="S11" s="111" t="s">
        <v>559</v>
      </c>
      <c r="T11" s="111" t="s">
        <v>560</v>
      </c>
      <c r="U11" s="111" t="s">
        <v>561</v>
      </c>
      <c r="V11" s="105"/>
      <c r="W11" s="105"/>
      <c r="X11" s="105"/>
      <c r="Y11" s="105"/>
      <c r="Z11" s="105"/>
      <c r="AA11" s="105"/>
      <c r="AB11" s="105"/>
      <c r="AC11" s="106"/>
      <c r="AD11" s="105" t="s">
        <v>626</v>
      </c>
      <c r="AE11" s="105" t="s">
        <v>632</v>
      </c>
      <c r="AF11" s="167" t="s">
        <v>562</v>
      </c>
      <c r="AG11" s="124">
        <v>1099</v>
      </c>
      <c r="AH11" s="125" t="s">
        <v>563</v>
      </c>
      <c r="AI11" s="125" t="s">
        <v>564</v>
      </c>
      <c r="AJ11" s="168">
        <v>23777719623</v>
      </c>
      <c r="AK11" s="169">
        <f>22066000/AJ11</f>
        <v>9.280116154896424E-4</v>
      </c>
      <c r="AL11" s="168"/>
      <c r="AM11" s="106" t="s">
        <v>565</v>
      </c>
      <c r="AN11" s="116" t="s">
        <v>566</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53">
      <c r="B12" s="105" t="s">
        <v>909</v>
      </c>
      <c r="C12" s="104" t="s">
        <v>917</v>
      </c>
      <c r="D12" s="105" t="s">
        <v>921</v>
      </c>
      <c r="E12" s="105" t="s">
        <v>567</v>
      </c>
      <c r="F12" s="106" t="s">
        <v>568</v>
      </c>
      <c r="G12" s="105"/>
      <c r="H12" s="106" t="s">
        <v>676</v>
      </c>
      <c r="I12" s="106" t="s">
        <v>723</v>
      </c>
      <c r="J12" s="116" t="s">
        <v>948</v>
      </c>
      <c r="K12" s="106" t="s">
        <v>553</v>
      </c>
      <c r="L12" s="106" t="s">
        <v>554</v>
      </c>
      <c r="M12" s="165" t="s">
        <v>555</v>
      </c>
      <c r="N12" s="108">
        <v>42856</v>
      </c>
      <c r="O12" s="108">
        <v>43100</v>
      </c>
      <c r="P12" s="106" t="s">
        <v>569</v>
      </c>
      <c r="Q12" s="106" t="s">
        <v>570</v>
      </c>
      <c r="R12" s="111" t="s">
        <v>571</v>
      </c>
      <c r="S12" s="111" t="s">
        <v>572</v>
      </c>
      <c r="T12" s="111" t="s">
        <v>573</v>
      </c>
      <c r="U12" s="111" t="s">
        <v>574</v>
      </c>
      <c r="V12" s="105"/>
      <c r="W12" s="105"/>
      <c r="X12" s="105"/>
      <c r="Y12" s="105"/>
      <c r="Z12" s="105"/>
      <c r="AA12" s="105"/>
      <c r="AB12" s="105"/>
      <c r="AC12" s="106"/>
      <c r="AD12" s="105" t="s">
        <v>626</v>
      </c>
      <c r="AE12" s="105" t="s">
        <v>632</v>
      </c>
      <c r="AF12" s="170" t="s">
        <v>562</v>
      </c>
      <c r="AG12" s="112">
        <v>1099</v>
      </c>
      <c r="AH12" s="111" t="s">
        <v>563</v>
      </c>
      <c r="AI12" s="111" t="s">
        <v>564</v>
      </c>
      <c r="AJ12" s="168"/>
      <c r="AK12" s="106"/>
      <c r="AL12" s="106"/>
      <c r="AM12" s="106"/>
      <c r="AN12" s="116" t="s">
        <v>95</v>
      </c>
      <c r="AP12" s="20"/>
      <c r="AQ12" s="3"/>
      <c r="AR12" s="3"/>
      <c r="AS12" s="3"/>
      <c r="AT12" s="7"/>
      <c r="AU12" s="3"/>
      <c r="AV12" s="3"/>
      <c r="AW12" s="3"/>
      <c r="AX12" s="7"/>
      <c r="AY12" s="3"/>
      <c r="AZ12" s="3"/>
      <c r="BA12" s="3"/>
      <c r="BB12" s="3"/>
      <c r="BC12" s="3"/>
      <c r="BD12" s="18"/>
    </row>
    <row r="13" spans="1:79" ht="165.75">
      <c r="B13" s="105" t="s">
        <v>908</v>
      </c>
      <c r="C13" s="104" t="s">
        <v>919</v>
      </c>
      <c r="D13" s="105" t="s">
        <v>96</v>
      </c>
      <c r="E13" s="105" t="s">
        <v>97</v>
      </c>
      <c r="F13" s="114" t="s">
        <v>98</v>
      </c>
      <c r="G13" s="105"/>
      <c r="H13" s="106" t="s">
        <v>676</v>
      </c>
      <c r="I13" s="106" t="s">
        <v>723</v>
      </c>
      <c r="J13" s="116" t="s">
        <v>948</v>
      </c>
      <c r="K13" s="116" t="s">
        <v>99</v>
      </c>
      <c r="L13" s="116" t="s">
        <v>100</v>
      </c>
      <c r="M13" s="116" t="s">
        <v>101</v>
      </c>
      <c r="N13" s="166">
        <v>42739</v>
      </c>
      <c r="O13" s="171">
        <v>43981</v>
      </c>
      <c r="P13" s="116" t="s">
        <v>102</v>
      </c>
      <c r="Q13" s="114" t="s">
        <v>103</v>
      </c>
      <c r="R13" s="117" t="s">
        <v>104</v>
      </c>
      <c r="S13" s="117" t="s">
        <v>104</v>
      </c>
      <c r="T13" s="117" t="s">
        <v>104</v>
      </c>
      <c r="U13" s="117" t="s">
        <v>104</v>
      </c>
      <c r="V13" s="105"/>
      <c r="W13" s="105"/>
      <c r="X13" s="105"/>
      <c r="Y13" s="105"/>
      <c r="Z13" s="105"/>
      <c r="AA13" s="105"/>
      <c r="AB13" s="105"/>
      <c r="AC13" s="106"/>
      <c r="AD13" s="105" t="s">
        <v>626</v>
      </c>
      <c r="AE13" s="105" t="s">
        <v>632</v>
      </c>
      <c r="AF13" s="125" t="s">
        <v>105</v>
      </c>
      <c r="AG13" s="124">
        <v>1098</v>
      </c>
      <c r="AH13" s="162" t="s">
        <v>105</v>
      </c>
      <c r="AI13" s="125" t="s">
        <v>106</v>
      </c>
      <c r="AJ13" s="113">
        <v>1877932333</v>
      </c>
      <c r="AK13" s="105"/>
      <c r="AL13" s="105"/>
      <c r="AM13" s="105" t="s">
        <v>107</v>
      </c>
      <c r="AN13" s="105" t="s">
        <v>108</v>
      </c>
      <c r="AP13" s="20"/>
      <c r="AQ13" s="3"/>
      <c r="AR13" s="3"/>
      <c r="AS13" s="3"/>
      <c r="AT13" s="7"/>
      <c r="AU13" s="3"/>
      <c r="AV13" s="3"/>
      <c r="AW13" s="3"/>
      <c r="AX13" s="7"/>
      <c r="AY13" s="3"/>
      <c r="AZ13" s="3"/>
      <c r="BA13" s="3"/>
      <c r="BB13" s="3"/>
      <c r="BC13" s="3"/>
      <c r="BD13" s="18"/>
    </row>
    <row r="14" spans="1:79" ht="119.25" customHeight="1">
      <c r="B14" s="105" t="s">
        <v>909</v>
      </c>
      <c r="C14" s="104" t="s">
        <v>917</v>
      </c>
      <c r="D14" s="105" t="s">
        <v>921</v>
      </c>
      <c r="E14" s="105" t="s">
        <v>109</v>
      </c>
      <c r="F14" s="114" t="s">
        <v>110</v>
      </c>
      <c r="G14" s="105"/>
      <c r="H14" s="106" t="s">
        <v>676</v>
      </c>
      <c r="I14" s="106" t="s">
        <v>723</v>
      </c>
      <c r="J14" s="116" t="s">
        <v>948</v>
      </c>
      <c r="K14" s="116" t="s">
        <v>111</v>
      </c>
      <c r="L14" s="116" t="s">
        <v>112</v>
      </c>
      <c r="M14" s="116" t="s">
        <v>113</v>
      </c>
      <c r="N14" s="166"/>
      <c r="O14" s="171">
        <v>43981</v>
      </c>
      <c r="P14" s="116" t="s">
        <v>114</v>
      </c>
      <c r="Q14" s="114" t="s">
        <v>115</v>
      </c>
      <c r="R14" s="117" t="s">
        <v>116</v>
      </c>
      <c r="S14" s="117" t="s">
        <v>117</v>
      </c>
      <c r="T14" s="117" t="s">
        <v>117</v>
      </c>
      <c r="U14" s="117" t="s">
        <v>118</v>
      </c>
      <c r="V14" s="105"/>
      <c r="W14" s="105"/>
      <c r="X14" s="105"/>
      <c r="Y14" s="105"/>
      <c r="Z14" s="105"/>
      <c r="AA14" s="105"/>
      <c r="AB14" s="105"/>
      <c r="AC14" s="106"/>
      <c r="AD14" s="105" t="s">
        <v>626</v>
      </c>
      <c r="AE14" s="105" t="s">
        <v>631</v>
      </c>
      <c r="AF14" s="105" t="s">
        <v>684</v>
      </c>
      <c r="AG14" s="172">
        <v>1096</v>
      </c>
      <c r="AH14" s="117" t="s">
        <v>119</v>
      </c>
      <c r="AI14" s="117" t="s">
        <v>120</v>
      </c>
      <c r="AJ14" s="173">
        <v>826509731716</v>
      </c>
      <c r="AK14" s="114">
        <v>0</v>
      </c>
      <c r="AL14" s="114"/>
      <c r="AM14" s="114"/>
      <c r="AN14" s="114" t="s">
        <v>121</v>
      </c>
      <c r="AP14" s="20"/>
      <c r="AQ14" s="3"/>
      <c r="AR14" s="3"/>
      <c r="AS14" s="3"/>
      <c r="AT14" s="7"/>
      <c r="AU14" s="3"/>
      <c r="AV14" s="3"/>
      <c r="AW14" s="3"/>
      <c r="AX14" s="7"/>
      <c r="AY14" s="3"/>
      <c r="AZ14" s="3"/>
      <c r="BA14" s="3"/>
      <c r="BB14" s="3"/>
      <c r="BC14" s="3"/>
      <c r="BD14" s="18"/>
    </row>
    <row r="15" spans="1:79" ht="251.25" customHeight="1">
      <c r="B15" s="105" t="s">
        <v>909</v>
      </c>
      <c r="C15" s="104" t="s">
        <v>919</v>
      </c>
      <c r="D15" s="105" t="s">
        <v>96</v>
      </c>
      <c r="E15" s="105" t="s">
        <v>122</v>
      </c>
      <c r="F15" s="114" t="s">
        <v>123</v>
      </c>
      <c r="G15" s="105"/>
      <c r="H15" s="106" t="s">
        <v>676</v>
      </c>
      <c r="I15" s="106" t="s">
        <v>723</v>
      </c>
      <c r="J15" s="116" t="s">
        <v>948</v>
      </c>
      <c r="K15" s="116" t="s">
        <v>124</v>
      </c>
      <c r="L15" s="116" t="s">
        <v>125</v>
      </c>
      <c r="M15" s="116" t="s">
        <v>126</v>
      </c>
      <c r="N15" s="166">
        <v>42740</v>
      </c>
      <c r="O15" s="171">
        <v>43957</v>
      </c>
      <c r="P15" s="116" t="s">
        <v>127</v>
      </c>
      <c r="Q15" s="174" t="s">
        <v>128</v>
      </c>
      <c r="R15" s="117" t="s">
        <v>129</v>
      </c>
      <c r="S15" s="117" t="s">
        <v>130</v>
      </c>
      <c r="T15" s="117" t="s">
        <v>131</v>
      </c>
      <c r="U15" s="117" t="s">
        <v>132</v>
      </c>
      <c r="V15" s="105"/>
      <c r="W15" s="105"/>
      <c r="X15" s="105"/>
      <c r="Y15" s="105"/>
      <c r="Z15" s="105"/>
      <c r="AA15" s="105"/>
      <c r="AB15" s="105"/>
      <c r="AC15" s="106"/>
      <c r="AD15" s="105" t="s">
        <v>626</v>
      </c>
      <c r="AE15" s="105" t="s">
        <v>632</v>
      </c>
      <c r="AF15" s="105" t="s">
        <v>685</v>
      </c>
      <c r="AG15" s="172">
        <v>1101</v>
      </c>
      <c r="AH15" s="117" t="s">
        <v>133</v>
      </c>
      <c r="AI15" s="117" t="s">
        <v>134</v>
      </c>
      <c r="AJ15" s="115">
        <v>50816350</v>
      </c>
      <c r="AK15" s="114"/>
      <c r="AL15" s="114"/>
      <c r="AM15" s="114" t="s">
        <v>135</v>
      </c>
      <c r="AN15" s="114" t="s">
        <v>136</v>
      </c>
      <c r="AP15" s="21"/>
      <c r="AQ15" s="3"/>
      <c r="AR15" s="3"/>
      <c r="AS15" s="3"/>
      <c r="AT15" s="5"/>
      <c r="AU15" s="3"/>
      <c r="AV15" s="3"/>
      <c r="AW15" s="3"/>
      <c r="AX15" s="5"/>
      <c r="AY15" s="3"/>
      <c r="AZ15" s="3"/>
      <c r="BA15" s="3"/>
      <c r="BB15" s="3"/>
      <c r="BC15" s="3"/>
      <c r="BD15" s="18"/>
    </row>
    <row r="16" spans="1:79" ht="171.75" customHeight="1">
      <c r="B16" s="105" t="s">
        <v>910</v>
      </c>
      <c r="C16" s="104" t="s">
        <v>917</v>
      </c>
      <c r="D16" s="105" t="s">
        <v>924</v>
      </c>
      <c r="E16" s="105" t="s">
        <v>137</v>
      </c>
      <c r="F16" s="114" t="s">
        <v>138</v>
      </c>
      <c r="G16" s="105"/>
      <c r="H16" s="106" t="s">
        <v>676</v>
      </c>
      <c r="I16" s="106" t="s">
        <v>723</v>
      </c>
      <c r="J16" s="116" t="s">
        <v>948</v>
      </c>
      <c r="K16" s="116" t="s">
        <v>139</v>
      </c>
      <c r="L16" s="116">
        <v>3013975581</v>
      </c>
      <c r="M16" s="116" t="s">
        <v>140</v>
      </c>
      <c r="N16" s="166">
        <v>42887</v>
      </c>
      <c r="O16" s="171">
        <v>43100</v>
      </c>
      <c r="P16" s="116" t="s">
        <v>141</v>
      </c>
      <c r="Q16" s="114" t="s">
        <v>142</v>
      </c>
      <c r="R16" s="117" t="s">
        <v>143</v>
      </c>
      <c r="S16" s="117">
        <v>0</v>
      </c>
      <c r="T16" s="117">
        <v>0</v>
      </c>
      <c r="U16" s="117">
        <v>0</v>
      </c>
      <c r="V16" s="105"/>
      <c r="W16" s="105"/>
      <c r="X16" s="105"/>
      <c r="Y16" s="105"/>
      <c r="Z16" s="105"/>
      <c r="AA16" s="105"/>
      <c r="AB16" s="105"/>
      <c r="AC16" s="106"/>
      <c r="AD16" s="105"/>
      <c r="AE16" s="105"/>
      <c r="AF16" s="117" t="s">
        <v>144</v>
      </c>
      <c r="AG16" s="172">
        <v>1116</v>
      </c>
      <c r="AH16" s="117" t="s">
        <v>144</v>
      </c>
      <c r="AI16" s="117" t="s">
        <v>145</v>
      </c>
      <c r="AJ16" s="175">
        <v>1109721000</v>
      </c>
      <c r="AK16" s="114"/>
      <c r="AL16" s="175"/>
      <c r="AM16" s="114"/>
      <c r="AN16" s="176" t="s">
        <v>146</v>
      </c>
      <c r="AP16" s="21"/>
      <c r="AQ16" s="3"/>
      <c r="AR16" s="3"/>
      <c r="AS16" s="3"/>
      <c r="AT16" s="5"/>
      <c r="AU16" s="3"/>
      <c r="AV16" s="3"/>
      <c r="AW16" s="3"/>
      <c r="AX16" s="5"/>
      <c r="AY16" s="3"/>
      <c r="AZ16" s="3"/>
      <c r="BA16" s="3"/>
      <c r="BB16" s="3"/>
      <c r="BC16" s="3"/>
      <c r="BD16" s="18"/>
    </row>
    <row r="17" spans="2:56" ht="171" customHeight="1">
      <c r="B17" s="105" t="s">
        <v>910</v>
      </c>
      <c r="C17" s="104" t="s">
        <v>917</v>
      </c>
      <c r="D17" s="105" t="s">
        <v>921</v>
      </c>
      <c r="E17" s="105" t="s">
        <v>147</v>
      </c>
      <c r="F17" s="114" t="s">
        <v>148</v>
      </c>
      <c r="G17" s="105"/>
      <c r="H17" s="106" t="s">
        <v>676</v>
      </c>
      <c r="I17" s="106" t="s">
        <v>723</v>
      </c>
      <c r="J17" s="116" t="s">
        <v>948</v>
      </c>
      <c r="K17" s="116" t="s">
        <v>139</v>
      </c>
      <c r="L17" s="116">
        <v>3013975581</v>
      </c>
      <c r="M17" s="116" t="s">
        <v>140</v>
      </c>
      <c r="N17" s="166">
        <v>42887</v>
      </c>
      <c r="O17" s="171">
        <v>43100</v>
      </c>
      <c r="P17" s="116" t="s">
        <v>149</v>
      </c>
      <c r="Q17" s="114" t="s">
        <v>150</v>
      </c>
      <c r="R17" s="117" t="s">
        <v>151</v>
      </c>
      <c r="S17" s="117" t="s">
        <v>152</v>
      </c>
      <c r="T17" s="117" t="s">
        <v>152</v>
      </c>
      <c r="U17" s="117" t="s">
        <v>153</v>
      </c>
      <c r="V17" s="105"/>
      <c r="W17" s="105"/>
      <c r="X17" s="105"/>
      <c r="Y17" s="105"/>
      <c r="Z17" s="105"/>
      <c r="AA17" s="105"/>
      <c r="AB17" s="105"/>
      <c r="AC17" s="106"/>
      <c r="AD17" s="105"/>
      <c r="AE17" s="105"/>
      <c r="AF17" s="117" t="s">
        <v>144</v>
      </c>
      <c r="AG17" s="172">
        <v>1116</v>
      </c>
      <c r="AH17" s="117" t="s">
        <v>144</v>
      </c>
      <c r="AI17" s="117" t="s">
        <v>145</v>
      </c>
      <c r="AJ17" s="175">
        <v>1109721000</v>
      </c>
      <c r="AK17" s="114"/>
      <c r="AL17" s="114"/>
      <c r="AM17" s="114"/>
      <c r="AN17" s="176" t="s">
        <v>154</v>
      </c>
      <c r="AP17" s="21"/>
      <c r="AQ17" s="3"/>
      <c r="AR17" s="3"/>
      <c r="AS17" s="3"/>
      <c r="AT17" s="5"/>
      <c r="AU17" s="3"/>
      <c r="AV17" s="3"/>
      <c r="AW17" s="3"/>
      <c r="AX17" s="5"/>
      <c r="AY17" s="3"/>
      <c r="AZ17" s="3"/>
      <c r="BA17" s="3"/>
      <c r="BB17" s="3"/>
      <c r="BC17" s="3"/>
      <c r="BD17" s="18"/>
    </row>
    <row r="18" spans="2:56" ht="15">
      <c r="B18" s="105"/>
      <c r="C18" s="104"/>
      <c r="D18" s="105"/>
      <c r="E18" s="105"/>
      <c r="F18" s="105"/>
      <c r="G18" s="106"/>
      <c r="H18" s="106"/>
      <c r="I18" s="106"/>
      <c r="J18" s="106"/>
      <c r="K18" s="106"/>
      <c r="L18" s="106"/>
      <c r="M18" s="119"/>
      <c r="N18" s="108"/>
      <c r="O18" s="109"/>
      <c r="P18" s="106"/>
      <c r="Q18" s="105"/>
      <c r="R18" s="106"/>
      <c r="S18" s="106"/>
      <c r="T18" s="106"/>
      <c r="U18" s="106"/>
      <c r="V18" s="105"/>
      <c r="W18" s="105"/>
      <c r="X18" s="105"/>
      <c r="Y18" s="105"/>
      <c r="Z18" s="105"/>
      <c r="AA18" s="105"/>
      <c r="AB18" s="105"/>
      <c r="AC18" s="106"/>
      <c r="AD18" s="105"/>
      <c r="AE18" s="105"/>
      <c r="AF18" s="105"/>
      <c r="AG18" s="105"/>
      <c r="AH18" s="105"/>
      <c r="AI18" s="105"/>
      <c r="AJ18" s="124"/>
      <c r="AK18" s="105"/>
      <c r="AL18" s="105"/>
      <c r="AM18" s="105"/>
      <c r="AN18" s="106"/>
      <c r="AP18" s="21"/>
      <c r="AQ18" s="3"/>
      <c r="AR18" s="3"/>
      <c r="AS18" s="3"/>
      <c r="AT18" s="5"/>
      <c r="AU18" s="3"/>
      <c r="AV18" s="3"/>
      <c r="AW18" s="3"/>
      <c r="AX18" s="5"/>
      <c r="AY18" s="3"/>
      <c r="AZ18" s="3"/>
      <c r="BA18" s="3"/>
      <c r="BB18" s="3"/>
      <c r="BC18" s="3"/>
      <c r="BD18" s="18"/>
    </row>
    <row r="19" spans="2:56" ht="15">
      <c r="B19" s="105"/>
      <c r="C19" s="104"/>
      <c r="D19" s="105"/>
      <c r="E19" s="125"/>
      <c r="F19" s="125"/>
      <c r="G19" s="106"/>
      <c r="H19" s="106"/>
      <c r="I19" s="106"/>
      <c r="J19" s="106"/>
      <c r="K19" s="106"/>
      <c r="L19" s="106"/>
      <c r="M19" s="119"/>
      <c r="N19" s="108"/>
      <c r="O19" s="109"/>
      <c r="P19" s="106"/>
      <c r="Q19" s="105"/>
      <c r="R19" s="106"/>
      <c r="S19" s="106"/>
      <c r="T19" s="106"/>
      <c r="U19" s="106"/>
      <c r="V19" s="105"/>
      <c r="W19" s="105"/>
      <c r="X19" s="105"/>
      <c r="Y19" s="105"/>
      <c r="Z19" s="105"/>
      <c r="AA19" s="105"/>
      <c r="AB19" s="105"/>
      <c r="AC19" s="106"/>
      <c r="AD19" s="105"/>
      <c r="AE19" s="105"/>
      <c r="AF19" s="105"/>
      <c r="AG19" s="105"/>
      <c r="AH19" s="105"/>
      <c r="AI19" s="105"/>
      <c r="AJ19" s="124"/>
      <c r="AK19" s="105"/>
      <c r="AL19" s="105"/>
      <c r="AM19" s="105"/>
      <c r="AN19" s="105"/>
      <c r="AP19" s="21"/>
      <c r="AQ19" s="3"/>
      <c r="AR19" s="3"/>
      <c r="AS19" s="3"/>
      <c r="AT19" s="5"/>
      <c r="AU19" s="3"/>
      <c r="AV19" s="3"/>
      <c r="AW19" s="3"/>
      <c r="AX19" s="5"/>
      <c r="AY19" s="3"/>
      <c r="AZ19" s="3"/>
      <c r="BA19" s="3"/>
      <c r="BB19" s="3"/>
      <c r="BC19" s="3"/>
      <c r="BD19" s="18"/>
    </row>
    <row r="20" spans="2:56" ht="15">
      <c r="B20" s="105"/>
      <c r="C20" s="104"/>
      <c r="D20" s="105"/>
      <c r="E20" s="106"/>
      <c r="F20" s="106"/>
      <c r="G20" s="106"/>
      <c r="H20" s="106"/>
      <c r="I20" s="106"/>
      <c r="J20" s="106"/>
      <c r="K20" s="106"/>
      <c r="L20" s="106"/>
      <c r="M20" s="119"/>
      <c r="N20" s="108"/>
      <c r="O20" s="109"/>
      <c r="P20" s="106"/>
      <c r="Q20" s="105"/>
      <c r="R20" s="120"/>
      <c r="S20" s="120"/>
      <c r="T20" s="120"/>
      <c r="U20" s="120"/>
      <c r="V20" s="105"/>
      <c r="W20" s="105"/>
      <c r="X20" s="105"/>
      <c r="Y20" s="105"/>
      <c r="Z20" s="105"/>
      <c r="AA20" s="105"/>
      <c r="AB20" s="105"/>
      <c r="AC20" s="106"/>
      <c r="AD20" s="105"/>
      <c r="AE20" s="105"/>
      <c r="AF20" s="105"/>
      <c r="AG20" s="105"/>
      <c r="AH20" s="105"/>
      <c r="AI20" s="105"/>
      <c r="AJ20" s="124"/>
      <c r="AK20" s="105"/>
      <c r="AL20" s="105"/>
      <c r="AM20" s="105"/>
      <c r="AN20" s="105"/>
      <c r="AP20" s="21"/>
      <c r="AQ20" s="3"/>
      <c r="AR20" s="3"/>
      <c r="AS20" s="3"/>
      <c r="AT20" s="5"/>
      <c r="AU20" s="3"/>
      <c r="AV20" s="3"/>
      <c r="AW20" s="3"/>
      <c r="AX20" s="5"/>
      <c r="AY20" s="3"/>
      <c r="AZ20" s="3"/>
      <c r="BA20" s="3"/>
      <c r="BB20" s="3"/>
      <c r="BC20" s="3"/>
      <c r="BD20" s="18"/>
    </row>
    <row r="21" spans="2:56" ht="15">
      <c r="B21" s="105"/>
      <c r="C21" s="104"/>
      <c r="D21" s="105"/>
      <c r="E21" s="106"/>
      <c r="F21" s="106"/>
      <c r="G21" s="106"/>
      <c r="H21" s="106"/>
      <c r="I21" s="106"/>
      <c r="J21" s="106"/>
      <c r="K21" s="106"/>
      <c r="L21" s="106"/>
      <c r="M21" s="119"/>
      <c r="N21" s="108"/>
      <c r="O21" s="109"/>
      <c r="P21" s="106"/>
      <c r="Q21" s="105"/>
      <c r="R21" s="106"/>
      <c r="S21" s="106"/>
      <c r="T21" s="106"/>
      <c r="U21" s="106"/>
      <c r="V21" s="105"/>
      <c r="W21" s="105"/>
      <c r="X21" s="105"/>
      <c r="Y21" s="105"/>
      <c r="Z21" s="105"/>
      <c r="AA21" s="105"/>
      <c r="AB21" s="105"/>
      <c r="AC21" s="106"/>
      <c r="AD21" s="105"/>
      <c r="AE21" s="105"/>
      <c r="AF21" s="105"/>
      <c r="AG21" s="105"/>
      <c r="AH21" s="105"/>
      <c r="AI21" s="125"/>
      <c r="AJ21" s="124"/>
      <c r="AK21" s="105"/>
      <c r="AL21" s="105"/>
      <c r="AM21" s="105"/>
      <c r="AN21" s="105"/>
      <c r="AP21" s="21"/>
      <c r="AQ21" s="3"/>
      <c r="AR21" s="3"/>
      <c r="AS21" s="3"/>
      <c r="AT21" s="5"/>
      <c r="AU21" s="3"/>
      <c r="AV21" s="3"/>
      <c r="AW21" s="3"/>
      <c r="AX21" s="5"/>
      <c r="AY21" s="3"/>
      <c r="AZ21" s="3"/>
      <c r="BA21" s="3"/>
      <c r="BB21" s="3"/>
      <c r="BC21" s="3"/>
      <c r="BD21" s="18"/>
    </row>
    <row r="22" spans="2:56" ht="15">
      <c r="B22" s="105"/>
      <c r="C22" s="104"/>
      <c r="D22" s="105"/>
      <c r="E22" s="106"/>
      <c r="F22" s="106"/>
      <c r="G22" s="106"/>
      <c r="H22" s="106"/>
      <c r="I22" s="106"/>
      <c r="J22" s="106"/>
      <c r="K22" s="106"/>
      <c r="L22" s="106"/>
      <c r="M22" s="119"/>
      <c r="N22" s="108"/>
      <c r="O22" s="109"/>
      <c r="P22" s="106"/>
      <c r="Q22" s="126"/>
      <c r="R22" s="120"/>
      <c r="S22" s="120"/>
      <c r="T22" s="120"/>
      <c r="U22" s="120"/>
      <c r="V22" s="105"/>
      <c r="W22" s="105"/>
      <c r="X22" s="105"/>
      <c r="Y22" s="105"/>
      <c r="Z22" s="105"/>
      <c r="AA22" s="105"/>
      <c r="AB22" s="105"/>
      <c r="AC22" s="106"/>
      <c r="AD22" s="105"/>
      <c r="AE22" s="105"/>
      <c r="AF22" s="105"/>
      <c r="AG22" s="105"/>
      <c r="AH22" s="105"/>
      <c r="AI22" s="125"/>
      <c r="AJ22" s="124"/>
      <c r="AK22" s="105"/>
      <c r="AL22" s="105"/>
      <c r="AM22" s="105"/>
      <c r="AN22" s="105"/>
      <c r="AP22" s="21"/>
      <c r="AQ22" s="3"/>
      <c r="AR22" s="3"/>
      <c r="AS22" s="3"/>
      <c r="AT22" s="5"/>
      <c r="AU22" s="3"/>
      <c r="AV22" s="3"/>
      <c r="AW22" s="3"/>
      <c r="AX22" s="5"/>
      <c r="AY22" s="3"/>
      <c r="AZ22" s="3"/>
      <c r="BA22" s="3"/>
      <c r="BB22" s="3"/>
      <c r="BC22" s="3"/>
      <c r="BD22" s="18"/>
    </row>
    <row r="23" spans="2:56" ht="15">
      <c r="B23" s="105"/>
      <c r="C23" s="104"/>
      <c r="D23" s="105"/>
      <c r="E23" s="105"/>
      <c r="F23" s="105"/>
      <c r="G23" s="106"/>
      <c r="H23" s="106"/>
      <c r="I23" s="106"/>
      <c r="J23" s="106"/>
      <c r="K23" s="106"/>
      <c r="L23" s="106"/>
      <c r="M23" s="119"/>
      <c r="N23" s="108"/>
      <c r="O23" s="109"/>
      <c r="P23" s="105"/>
      <c r="Q23" s="126"/>
      <c r="R23" s="120"/>
      <c r="S23" s="120"/>
      <c r="T23" s="120"/>
      <c r="U23" s="120"/>
      <c r="V23" s="105"/>
      <c r="W23" s="105"/>
      <c r="X23" s="105"/>
      <c r="Y23" s="105"/>
      <c r="Z23" s="105"/>
      <c r="AA23" s="105"/>
      <c r="AB23" s="105"/>
      <c r="AC23" s="106"/>
      <c r="AD23" s="105"/>
      <c r="AE23" s="105"/>
      <c r="AF23" s="105"/>
      <c r="AG23" s="105"/>
      <c r="AH23" s="105"/>
      <c r="AI23" s="125"/>
      <c r="AJ23" s="124"/>
      <c r="AK23" s="105"/>
      <c r="AL23" s="105"/>
      <c r="AM23" s="105"/>
      <c r="AN23" s="105"/>
      <c r="AP23" s="22"/>
      <c r="AQ23" s="4"/>
      <c r="AR23" s="4"/>
      <c r="AS23" s="4"/>
      <c r="AT23" s="4"/>
      <c r="AU23" s="4"/>
      <c r="AV23" s="4"/>
      <c r="AW23" s="4"/>
      <c r="AX23" s="4"/>
      <c r="AY23" s="4"/>
      <c r="AZ23" s="4"/>
      <c r="BA23" s="4"/>
      <c r="BB23" s="3"/>
      <c r="BC23" s="3"/>
      <c r="BD23" s="18"/>
    </row>
    <row r="24" spans="2:56" ht="15">
      <c r="B24" s="105"/>
      <c r="C24" s="104"/>
      <c r="D24" s="105"/>
      <c r="E24" s="105"/>
      <c r="F24" s="105"/>
      <c r="G24" s="106"/>
      <c r="H24" s="106"/>
      <c r="I24" s="106"/>
      <c r="J24" s="106"/>
      <c r="K24" s="106"/>
      <c r="L24" s="106"/>
      <c r="M24" s="119"/>
      <c r="N24" s="108"/>
      <c r="O24" s="109"/>
      <c r="P24" s="106"/>
      <c r="Q24" s="127"/>
      <c r="R24" s="120"/>
      <c r="S24" s="120"/>
      <c r="T24" s="120"/>
      <c r="U24" s="120"/>
      <c r="V24" s="105"/>
      <c r="W24" s="105"/>
      <c r="X24" s="105"/>
      <c r="Y24" s="105"/>
      <c r="Z24" s="105"/>
      <c r="AA24" s="105"/>
      <c r="AB24" s="105"/>
      <c r="AC24" s="106"/>
      <c r="AD24" s="105"/>
      <c r="AE24" s="105"/>
      <c r="AF24" s="105"/>
      <c r="AG24" s="105"/>
      <c r="AH24" s="105"/>
      <c r="AI24" s="125"/>
      <c r="AJ24" s="124"/>
      <c r="AK24" s="105"/>
      <c r="AL24" s="105"/>
      <c r="AM24" s="105"/>
      <c r="AN24" s="105"/>
      <c r="AP24" s="22"/>
      <c r="AQ24" s="4"/>
      <c r="AR24" s="4"/>
      <c r="AS24" s="4"/>
      <c r="AT24" s="4"/>
      <c r="AU24" s="4"/>
      <c r="AV24" s="4"/>
      <c r="AW24" s="4"/>
      <c r="AX24" s="4"/>
      <c r="AY24" s="4"/>
      <c r="AZ24" s="4"/>
      <c r="BA24" s="4"/>
      <c r="BB24" s="3"/>
      <c r="BC24" s="3"/>
      <c r="BD24" s="18"/>
    </row>
    <row r="25" spans="2:56" ht="15">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2:56" ht="15">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2:56">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6">
    <dataValidation type="decimal" allowBlank="1" showInputMessage="1" showErrorMessage="1" sqref="AK18: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28:AK333 G11:G333 AK12:AK17">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8:AF333 AE11:AE17 AF14:AF15">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1" r:id="rId1"/>
    <hyperlink ref="M12" r:id="rId2"/>
  </hyperlinks>
  <pageMargins left="0.7" right="0.7" top="0.75" bottom="0.75" header="0.3" footer="0.3"/>
  <pageSetup orientation="portrait" verticalDpi="0" r:id="rId3"/>
  <legacyDrawing r:id="rId4"/>
</worksheet>
</file>

<file path=xl/worksheets/sheet6.xml><?xml version="1.0" encoding="utf-8"?>
<worksheet xmlns="http://schemas.openxmlformats.org/spreadsheetml/2006/main" xmlns:r="http://schemas.openxmlformats.org/officeDocument/2006/relationships">
  <dimension ref="A1:CA333"/>
  <sheetViews>
    <sheetView topLeftCell="N10" zoomScale="70" zoomScaleNormal="70" workbookViewId="0">
      <selection activeCell="R12" sqref="R12"/>
    </sheetView>
  </sheetViews>
  <sheetFormatPr baseColWidth="10" defaultColWidth="10.85546875" defaultRowHeight="12.75"/>
  <cols>
    <col min="1" max="1" width="3.5703125" style="15" customWidth="1"/>
    <col min="2" max="2" width="20.42578125" style="11" customWidth="1"/>
    <col min="3" max="3" width="18.140625" style="14" customWidth="1"/>
    <col min="4" max="4" width="23.42578125" style="11" customWidth="1"/>
    <col min="5" max="5" width="30.5703125" style="11" customWidth="1"/>
    <col min="6" max="6" width="27.85546875" style="11" customWidth="1"/>
    <col min="7" max="7" width="17.28515625" style="11" customWidth="1"/>
    <col min="8" max="9" width="16" style="11" customWidth="1"/>
    <col min="10" max="10" width="13.42578125" style="11" customWidth="1"/>
    <col min="11" max="11" width="24.42578125" style="11" customWidth="1"/>
    <col min="12" max="12" width="13.42578125" style="11" customWidth="1"/>
    <col min="13" max="13" width="17.7109375" style="11" customWidth="1"/>
    <col min="14" max="14" width="13.140625" style="11" customWidth="1"/>
    <col min="15" max="15" width="18.5703125" style="11" customWidth="1"/>
    <col min="16" max="16" width="27.7109375" style="11" customWidth="1"/>
    <col min="17" max="17" width="25.5703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7" width="18.5703125" style="11" customWidth="1"/>
    <col min="38" max="39" width="17.28515625" style="11" customWidth="1"/>
    <col min="40" max="40" width="45.5703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15.6"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91.25">
      <c r="A11" s="68"/>
      <c r="B11" s="105" t="s">
        <v>914</v>
      </c>
      <c r="C11" s="104" t="s">
        <v>916</v>
      </c>
      <c r="D11" s="105" t="s">
        <v>923</v>
      </c>
      <c r="E11" s="105" t="s">
        <v>155</v>
      </c>
      <c r="F11" s="105" t="s">
        <v>156</v>
      </c>
      <c r="G11" s="105"/>
      <c r="H11" s="106" t="s">
        <v>680</v>
      </c>
      <c r="I11" s="106" t="s">
        <v>727</v>
      </c>
      <c r="J11" s="106" t="s">
        <v>948</v>
      </c>
      <c r="K11" s="106" t="s">
        <v>157</v>
      </c>
      <c r="L11" s="106" t="s">
        <v>158</v>
      </c>
      <c r="M11" s="106" t="s">
        <v>159</v>
      </c>
      <c r="N11" s="108">
        <v>42856</v>
      </c>
      <c r="O11" s="109">
        <v>44196</v>
      </c>
      <c r="P11" s="106" t="s">
        <v>160</v>
      </c>
      <c r="Q11" s="106" t="s">
        <v>335</v>
      </c>
      <c r="R11" s="106" t="s">
        <v>161</v>
      </c>
      <c r="S11" s="106" t="s">
        <v>162</v>
      </c>
      <c r="T11" s="106" t="s">
        <v>163</v>
      </c>
      <c r="U11" s="106" t="s">
        <v>163</v>
      </c>
      <c r="V11" s="105"/>
      <c r="W11" s="105"/>
      <c r="X11" s="105"/>
      <c r="Y11" s="105"/>
      <c r="Z11" s="105"/>
      <c r="AA11" s="105"/>
      <c r="AB11" s="105"/>
      <c r="AC11" s="106"/>
      <c r="AD11" s="105" t="s">
        <v>630</v>
      </c>
      <c r="AE11" s="129" t="s">
        <v>164</v>
      </c>
      <c r="AF11" s="129" t="s">
        <v>165</v>
      </c>
      <c r="AG11" s="124">
        <v>491</v>
      </c>
      <c r="AH11" s="125" t="s">
        <v>166</v>
      </c>
      <c r="AI11" s="125" t="s">
        <v>167</v>
      </c>
      <c r="AJ11" s="113" t="s">
        <v>338</v>
      </c>
      <c r="AK11" s="113" t="s">
        <v>986</v>
      </c>
      <c r="AL11" s="105"/>
      <c r="AM11" s="105" t="s">
        <v>201</v>
      </c>
      <c r="AN11" s="105" t="s">
        <v>339</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257.25" customHeight="1">
      <c r="B12" s="105" t="s">
        <v>910</v>
      </c>
      <c r="C12" s="104" t="s">
        <v>917</v>
      </c>
      <c r="D12" s="105" t="s">
        <v>921</v>
      </c>
      <c r="E12" s="105" t="s">
        <v>168</v>
      </c>
      <c r="F12" s="105" t="s">
        <v>169</v>
      </c>
      <c r="G12" s="105"/>
      <c r="H12" s="106" t="s">
        <v>680</v>
      </c>
      <c r="I12" s="106" t="s">
        <v>727</v>
      </c>
      <c r="J12" s="106" t="s">
        <v>948</v>
      </c>
      <c r="K12" s="106" t="s">
        <v>157</v>
      </c>
      <c r="L12" s="106" t="s">
        <v>158</v>
      </c>
      <c r="M12" s="106" t="s">
        <v>159</v>
      </c>
      <c r="N12" s="108">
        <v>42856</v>
      </c>
      <c r="O12" s="109">
        <v>44196</v>
      </c>
      <c r="P12" s="106" t="s">
        <v>170</v>
      </c>
      <c r="Q12" s="105" t="s">
        <v>171</v>
      </c>
      <c r="R12" s="161">
        <v>1</v>
      </c>
      <c r="S12" s="161">
        <v>1</v>
      </c>
      <c r="T12" s="161">
        <v>1</v>
      </c>
      <c r="U12" s="161">
        <v>1</v>
      </c>
      <c r="V12" s="105"/>
      <c r="W12" s="105"/>
      <c r="X12" s="105"/>
      <c r="Y12" s="105"/>
      <c r="Z12" s="105"/>
      <c r="AA12" s="105"/>
      <c r="AB12" s="105"/>
      <c r="AC12" s="106"/>
      <c r="AD12" s="129" t="s">
        <v>172</v>
      </c>
      <c r="AE12" s="129" t="s">
        <v>340</v>
      </c>
      <c r="AF12" s="129" t="s">
        <v>341</v>
      </c>
      <c r="AG12" s="124">
        <v>1075</v>
      </c>
      <c r="AH12" s="125" t="s">
        <v>173</v>
      </c>
      <c r="AI12" s="125" t="s">
        <v>342</v>
      </c>
      <c r="AJ12" s="122" t="s">
        <v>343</v>
      </c>
      <c r="AK12" s="113" t="s">
        <v>986</v>
      </c>
      <c r="AL12" s="105"/>
      <c r="AM12" s="105"/>
      <c r="AN12" s="106" t="s">
        <v>344</v>
      </c>
      <c r="AP12" s="20"/>
      <c r="AQ12" s="3"/>
      <c r="AR12" s="3"/>
      <c r="AS12" s="3"/>
      <c r="AT12" s="7"/>
      <c r="AU12" s="3"/>
      <c r="AV12" s="3"/>
      <c r="AW12" s="3"/>
      <c r="AX12" s="7"/>
      <c r="AY12" s="3"/>
      <c r="AZ12" s="3"/>
      <c r="BA12" s="3"/>
      <c r="BB12" s="3"/>
      <c r="BC12" s="3"/>
      <c r="BD12" s="18"/>
    </row>
    <row r="13" spans="1:79" ht="204">
      <c r="B13" s="105" t="s">
        <v>908</v>
      </c>
      <c r="C13" s="104" t="s">
        <v>916</v>
      </c>
      <c r="D13" s="105" t="s">
        <v>923</v>
      </c>
      <c r="E13" s="105" t="s">
        <v>174</v>
      </c>
      <c r="F13" s="105" t="s">
        <v>334</v>
      </c>
      <c r="G13" s="105"/>
      <c r="H13" s="106" t="s">
        <v>680</v>
      </c>
      <c r="I13" s="106" t="s">
        <v>727</v>
      </c>
      <c r="J13" s="106" t="s">
        <v>948</v>
      </c>
      <c r="K13" s="106" t="s">
        <v>157</v>
      </c>
      <c r="L13" s="106" t="s">
        <v>158</v>
      </c>
      <c r="M13" s="106" t="s">
        <v>159</v>
      </c>
      <c r="N13" s="108">
        <v>42856</v>
      </c>
      <c r="O13" s="109">
        <v>44196</v>
      </c>
      <c r="P13" s="106" t="s">
        <v>336</v>
      </c>
      <c r="Q13" s="105" t="s">
        <v>337</v>
      </c>
      <c r="R13" s="161">
        <v>1</v>
      </c>
      <c r="S13" s="161">
        <v>1</v>
      </c>
      <c r="T13" s="161">
        <v>1</v>
      </c>
      <c r="U13" s="161">
        <v>1</v>
      </c>
      <c r="V13" s="105"/>
      <c r="W13" s="105"/>
      <c r="X13" s="105"/>
      <c r="Y13" s="105"/>
      <c r="Z13" s="105"/>
      <c r="AA13" s="105"/>
      <c r="AB13" s="105"/>
      <c r="AC13" s="106"/>
      <c r="AD13" s="129" t="s">
        <v>172</v>
      </c>
      <c r="AE13" s="129" t="s">
        <v>340</v>
      </c>
      <c r="AF13" s="129" t="s">
        <v>341</v>
      </c>
      <c r="AG13" s="124">
        <v>1075</v>
      </c>
      <c r="AH13" s="125" t="s">
        <v>173</v>
      </c>
      <c r="AI13" s="125" t="s">
        <v>342</v>
      </c>
      <c r="AJ13" s="122" t="s">
        <v>343</v>
      </c>
      <c r="AK13" s="113" t="s">
        <v>986</v>
      </c>
      <c r="AL13" s="105"/>
      <c r="AM13" s="105"/>
      <c r="AN13" s="106" t="s">
        <v>0</v>
      </c>
      <c r="AP13" s="20"/>
      <c r="AQ13" s="3"/>
      <c r="AR13" s="3"/>
      <c r="AS13" s="3"/>
      <c r="AT13" s="7"/>
      <c r="AU13" s="3"/>
      <c r="AV13" s="3"/>
      <c r="AW13" s="3"/>
      <c r="AX13" s="7"/>
      <c r="AY13" s="3"/>
      <c r="AZ13" s="3"/>
      <c r="BA13" s="3"/>
      <c r="BB13" s="3"/>
      <c r="BC13" s="3"/>
      <c r="BD13" s="18"/>
    </row>
    <row r="14" spans="1:79" ht="76.5">
      <c r="B14" s="105" t="s">
        <v>908</v>
      </c>
      <c r="C14" s="104" t="s">
        <v>919</v>
      </c>
      <c r="D14" s="105" t="s">
        <v>922</v>
      </c>
      <c r="E14" s="105" t="s">
        <v>175</v>
      </c>
      <c r="F14" s="105" t="s">
        <v>175</v>
      </c>
      <c r="G14" s="105"/>
      <c r="H14" s="106" t="s">
        <v>680</v>
      </c>
      <c r="I14" s="106" t="s">
        <v>727</v>
      </c>
      <c r="J14" s="106" t="s">
        <v>948</v>
      </c>
      <c r="K14" s="106" t="s">
        <v>157</v>
      </c>
      <c r="L14" s="106" t="s">
        <v>158</v>
      </c>
      <c r="M14" s="106" t="s">
        <v>159</v>
      </c>
      <c r="N14" s="108">
        <v>42856</v>
      </c>
      <c r="O14" s="109">
        <v>43465</v>
      </c>
      <c r="P14" s="106" t="s">
        <v>176</v>
      </c>
      <c r="Q14" s="105" t="s">
        <v>177</v>
      </c>
      <c r="R14" s="125">
        <v>1</v>
      </c>
      <c r="S14" s="125">
        <v>1</v>
      </c>
      <c r="T14" s="125">
        <v>0</v>
      </c>
      <c r="U14" s="125">
        <v>0</v>
      </c>
      <c r="V14" s="105"/>
      <c r="W14" s="105"/>
      <c r="X14" s="105"/>
      <c r="Y14" s="105"/>
      <c r="Z14" s="105"/>
      <c r="AA14" s="105"/>
      <c r="AB14" s="105"/>
      <c r="AC14" s="106"/>
      <c r="AD14" s="129" t="s">
        <v>172</v>
      </c>
      <c r="AE14" s="129" t="s">
        <v>340</v>
      </c>
      <c r="AF14" s="129" t="s">
        <v>341</v>
      </c>
      <c r="AG14" s="124">
        <v>1075</v>
      </c>
      <c r="AH14" s="125" t="s">
        <v>173</v>
      </c>
      <c r="AI14" s="125" t="s">
        <v>1</v>
      </c>
      <c r="AJ14" s="113" t="s">
        <v>2</v>
      </c>
      <c r="AK14" s="125">
        <v>3</v>
      </c>
      <c r="AL14" s="105"/>
      <c r="AM14" s="105"/>
      <c r="AN14" s="105" t="s">
        <v>3</v>
      </c>
      <c r="AP14" s="20"/>
      <c r="AQ14" s="3"/>
      <c r="AR14" s="3"/>
      <c r="AS14" s="3"/>
      <c r="AT14" s="7"/>
      <c r="AU14" s="3"/>
      <c r="AV14" s="3"/>
      <c r="AW14" s="3"/>
      <c r="AX14" s="7"/>
      <c r="AY14" s="3"/>
      <c r="AZ14" s="3"/>
      <c r="BA14" s="3"/>
      <c r="BB14" s="3"/>
      <c r="BC14" s="3"/>
      <c r="BD14" s="18"/>
    </row>
    <row r="15" spans="1:79" ht="15">
      <c r="B15" s="105"/>
      <c r="C15" s="104"/>
      <c r="D15" s="105"/>
      <c r="E15" s="105"/>
      <c r="F15" s="105"/>
      <c r="G15" s="106"/>
      <c r="H15" s="106"/>
      <c r="I15" s="106"/>
      <c r="J15" s="106"/>
      <c r="K15" s="106"/>
      <c r="L15" s="106"/>
      <c r="M15" s="119"/>
      <c r="N15" s="108"/>
      <c r="O15" s="109"/>
      <c r="P15" s="106"/>
      <c r="Q15" s="105"/>
      <c r="R15" s="106"/>
      <c r="S15" s="106"/>
      <c r="T15" s="106"/>
      <c r="U15" s="106"/>
      <c r="V15" s="105"/>
      <c r="W15" s="105"/>
      <c r="X15" s="105"/>
      <c r="Y15" s="105"/>
      <c r="Z15" s="105"/>
      <c r="AA15" s="105"/>
      <c r="AB15" s="105"/>
      <c r="AC15" s="106"/>
      <c r="AD15" s="105"/>
      <c r="AE15" s="105"/>
      <c r="AF15" s="105"/>
      <c r="AG15" s="105"/>
      <c r="AH15" s="105"/>
      <c r="AI15" s="105"/>
      <c r="AJ15" s="124"/>
      <c r="AK15" s="105"/>
      <c r="AL15" s="105"/>
      <c r="AM15" s="105"/>
      <c r="AN15" s="106"/>
      <c r="AP15" s="21"/>
      <c r="AQ15" s="3"/>
      <c r="AR15" s="3"/>
      <c r="AS15" s="3"/>
      <c r="AT15" s="5"/>
      <c r="AU15" s="3"/>
      <c r="AV15" s="3"/>
      <c r="AW15" s="3"/>
      <c r="AX15" s="5"/>
      <c r="AY15" s="3"/>
      <c r="AZ15" s="3"/>
      <c r="BA15" s="3"/>
      <c r="BB15" s="3"/>
      <c r="BC15" s="3"/>
      <c r="BD15" s="18"/>
    </row>
    <row r="16" spans="1:79" ht="15">
      <c r="B16" s="105"/>
      <c r="C16" s="104"/>
      <c r="D16" s="105"/>
      <c r="E16" s="105"/>
      <c r="F16" s="105"/>
      <c r="G16" s="106"/>
      <c r="H16" s="106"/>
      <c r="I16" s="106"/>
      <c r="J16" s="106"/>
      <c r="K16" s="106"/>
      <c r="L16" s="106"/>
      <c r="M16" s="119"/>
      <c r="N16" s="108"/>
      <c r="O16" s="109"/>
      <c r="P16" s="106"/>
      <c r="Q16" s="105"/>
      <c r="R16" s="106"/>
      <c r="S16" s="106"/>
      <c r="T16" s="106"/>
      <c r="U16" s="106"/>
      <c r="V16" s="105"/>
      <c r="W16" s="105"/>
      <c r="X16" s="105"/>
      <c r="Y16" s="105"/>
      <c r="Z16" s="105"/>
      <c r="AA16" s="105"/>
      <c r="AB16" s="105"/>
      <c r="AC16" s="106"/>
      <c r="AD16" s="105"/>
      <c r="AE16" s="105"/>
      <c r="AF16" s="105"/>
      <c r="AG16" s="105"/>
      <c r="AH16" s="105"/>
      <c r="AI16" s="105"/>
      <c r="AJ16" s="124"/>
      <c r="AK16" s="105"/>
      <c r="AL16" s="105"/>
      <c r="AM16" s="105"/>
      <c r="AN16" s="106"/>
      <c r="AP16" s="21"/>
      <c r="AQ16" s="3"/>
      <c r="AR16" s="3"/>
      <c r="AS16" s="3"/>
      <c r="AT16" s="5"/>
      <c r="AU16" s="3"/>
      <c r="AV16" s="3"/>
      <c r="AW16" s="3"/>
      <c r="AX16" s="5"/>
      <c r="AY16" s="3"/>
      <c r="AZ16" s="3"/>
      <c r="BA16" s="3"/>
      <c r="BB16" s="3"/>
      <c r="BC16" s="3"/>
      <c r="BD16" s="18"/>
    </row>
    <row r="17" spans="2:56" ht="15">
      <c r="B17" s="105"/>
      <c r="C17" s="104"/>
      <c r="D17" s="105"/>
      <c r="E17" s="105"/>
      <c r="F17" s="105"/>
      <c r="G17" s="106"/>
      <c r="H17" s="106"/>
      <c r="I17" s="106"/>
      <c r="J17" s="106"/>
      <c r="K17" s="106"/>
      <c r="L17" s="106"/>
      <c r="M17" s="119"/>
      <c r="N17" s="108"/>
      <c r="O17" s="109"/>
      <c r="P17" s="106"/>
      <c r="Q17" s="105"/>
      <c r="R17" s="106"/>
      <c r="S17" s="106"/>
      <c r="T17" s="106"/>
      <c r="U17" s="106"/>
      <c r="V17" s="105"/>
      <c r="W17" s="105"/>
      <c r="X17" s="105"/>
      <c r="Y17" s="105"/>
      <c r="Z17" s="105"/>
      <c r="AA17" s="105"/>
      <c r="AB17" s="105"/>
      <c r="AC17" s="106"/>
      <c r="AD17" s="105"/>
      <c r="AE17" s="105"/>
      <c r="AF17" s="105"/>
      <c r="AG17" s="105"/>
      <c r="AH17" s="105"/>
      <c r="AI17" s="105"/>
      <c r="AJ17" s="124"/>
      <c r="AK17" s="105"/>
      <c r="AL17" s="105"/>
      <c r="AM17" s="105"/>
      <c r="AN17" s="106"/>
      <c r="AP17" s="21"/>
      <c r="AQ17" s="3"/>
      <c r="AR17" s="3"/>
      <c r="AS17" s="3"/>
      <c r="AT17" s="5"/>
      <c r="AU17" s="3"/>
      <c r="AV17" s="3"/>
      <c r="AW17" s="3"/>
      <c r="AX17" s="5"/>
      <c r="AY17" s="3"/>
      <c r="AZ17" s="3"/>
      <c r="BA17" s="3"/>
      <c r="BB17" s="3"/>
      <c r="BC17" s="3"/>
      <c r="BD17" s="18"/>
    </row>
    <row r="18" spans="2:56" ht="15">
      <c r="B18" s="105"/>
      <c r="C18" s="104"/>
      <c r="D18" s="105"/>
      <c r="E18" s="105"/>
      <c r="F18" s="105"/>
      <c r="G18" s="106"/>
      <c r="H18" s="106"/>
      <c r="I18" s="106"/>
      <c r="J18" s="106"/>
      <c r="K18" s="106"/>
      <c r="L18" s="106"/>
      <c r="M18" s="119"/>
      <c r="N18" s="108"/>
      <c r="O18" s="109"/>
      <c r="P18" s="106"/>
      <c r="Q18" s="105"/>
      <c r="R18" s="106"/>
      <c r="S18" s="106"/>
      <c r="T18" s="106"/>
      <c r="U18" s="106"/>
      <c r="V18" s="105"/>
      <c r="W18" s="105"/>
      <c r="X18" s="105"/>
      <c r="Y18" s="105"/>
      <c r="Z18" s="105"/>
      <c r="AA18" s="105"/>
      <c r="AB18" s="105"/>
      <c r="AC18" s="106"/>
      <c r="AD18" s="105"/>
      <c r="AE18" s="105"/>
      <c r="AF18" s="105"/>
      <c r="AG18" s="105"/>
      <c r="AH18" s="105"/>
      <c r="AI18" s="105"/>
      <c r="AJ18" s="124"/>
      <c r="AK18" s="105"/>
      <c r="AL18" s="105"/>
      <c r="AM18" s="105"/>
      <c r="AN18" s="106"/>
      <c r="AP18" s="21"/>
      <c r="AQ18" s="3"/>
      <c r="AR18" s="3"/>
      <c r="AS18" s="3"/>
      <c r="AT18" s="5"/>
      <c r="AU18" s="3"/>
      <c r="AV18" s="3"/>
      <c r="AW18" s="3"/>
      <c r="AX18" s="5"/>
      <c r="AY18" s="3"/>
      <c r="AZ18" s="3"/>
      <c r="BA18" s="3"/>
      <c r="BB18" s="3"/>
      <c r="BC18" s="3"/>
      <c r="BD18" s="18"/>
    </row>
    <row r="19" spans="2:56" ht="15">
      <c r="B19" s="105"/>
      <c r="C19" s="104"/>
      <c r="D19" s="105"/>
      <c r="E19" s="125"/>
      <c r="F19" s="125"/>
      <c r="G19" s="106"/>
      <c r="H19" s="106"/>
      <c r="I19" s="106"/>
      <c r="J19" s="106"/>
      <c r="K19" s="106"/>
      <c r="L19" s="106"/>
      <c r="M19" s="119"/>
      <c r="N19" s="108"/>
      <c r="O19" s="109"/>
      <c r="P19" s="106"/>
      <c r="Q19" s="105"/>
      <c r="R19" s="106"/>
      <c r="S19" s="106"/>
      <c r="T19" s="106"/>
      <c r="U19" s="106"/>
      <c r="V19" s="105"/>
      <c r="W19" s="105"/>
      <c r="X19" s="105"/>
      <c r="Y19" s="105"/>
      <c r="Z19" s="105"/>
      <c r="AA19" s="105"/>
      <c r="AB19" s="105"/>
      <c r="AC19" s="106"/>
      <c r="AD19" s="105"/>
      <c r="AE19" s="105"/>
      <c r="AF19" s="105"/>
      <c r="AG19" s="105"/>
      <c r="AH19" s="105"/>
      <c r="AI19" s="105"/>
      <c r="AJ19" s="124"/>
      <c r="AK19" s="105"/>
      <c r="AL19" s="105"/>
      <c r="AM19" s="105"/>
      <c r="AN19" s="105"/>
      <c r="AP19" s="21"/>
      <c r="AQ19" s="3"/>
      <c r="AR19" s="3"/>
      <c r="AS19" s="3"/>
      <c r="AT19" s="5"/>
      <c r="AU19" s="3"/>
      <c r="AV19" s="3"/>
      <c r="AW19" s="3"/>
      <c r="AX19" s="5"/>
      <c r="AY19" s="3"/>
      <c r="AZ19" s="3"/>
      <c r="BA19" s="3"/>
      <c r="BB19" s="3"/>
      <c r="BC19" s="3"/>
      <c r="BD19" s="18"/>
    </row>
    <row r="20" spans="2:56" ht="15">
      <c r="B20" s="105"/>
      <c r="C20" s="104"/>
      <c r="D20" s="105"/>
      <c r="E20" s="106"/>
      <c r="F20" s="106"/>
      <c r="G20" s="106"/>
      <c r="H20" s="106"/>
      <c r="I20" s="106"/>
      <c r="J20" s="106"/>
      <c r="K20" s="106"/>
      <c r="L20" s="106"/>
      <c r="M20" s="119"/>
      <c r="N20" s="108"/>
      <c r="O20" s="109"/>
      <c r="P20" s="106"/>
      <c r="Q20" s="105"/>
      <c r="R20" s="120"/>
      <c r="S20" s="120"/>
      <c r="T20" s="120"/>
      <c r="U20" s="120"/>
      <c r="V20" s="105"/>
      <c r="W20" s="105"/>
      <c r="X20" s="105"/>
      <c r="Y20" s="105"/>
      <c r="Z20" s="105"/>
      <c r="AA20" s="105"/>
      <c r="AB20" s="105"/>
      <c r="AC20" s="106"/>
      <c r="AD20" s="105"/>
      <c r="AE20" s="105"/>
      <c r="AF20" s="105"/>
      <c r="AG20" s="105"/>
      <c r="AH20" s="105"/>
      <c r="AI20" s="105"/>
      <c r="AJ20" s="124"/>
      <c r="AK20" s="105"/>
      <c r="AL20" s="105"/>
      <c r="AM20" s="105"/>
      <c r="AN20" s="105"/>
      <c r="AP20" s="21"/>
      <c r="AQ20" s="3"/>
      <c r="AR20" s="3"/>
      <c r="AS20" s="3"/>
      <c r="AT20" s="5"/>
      <c r="AU20" s="3"/>
      <c r="AV20" s="3"/>
      <c r="AW20" s="3"/>
      <c r="AX20" s="5"/>
      <c r="AY20" s="3"/>
      <c r="AZ20" s="3"/>
      <c r="BA20" s="3"/>
      <c r="BB20" s="3"/>
      <c r="BC20" s="3"/>
      <c r="BD20" s="18"/>
    </row>
    <row r="21" spans="2:56" ht="15">
      <c r="B21" s="105"/>
      <c r="C21" s="104"/>
      <c r="D21" s="105"/>
      <c r="E21" s="106"/>
      <c r="F21" s="106"/>
      <c r="G21" s="106"/>
      <c r="H21" s="106"/>
      <c r="I21" s="106"/>
      <c r="J21" s="106"/>
      <c r="K21" s="106"/>
      <c r="L21" s="106"/>
      <c r="M21" s="119"/>
      <c r="N21" s="108"/>
      <c r="O21" s="109"/>
      <c r="P21" s="106"/>
      <c r="Q21" s="105"/>
      <c r="R21" s="106"/>
      <c r="S21" s="106"/>
      <c r="T21" s="106"/>
      <c r="U21" s="106"/>
      <c r="V21" s="105"/>
      <c r="W21" s="105"/>
      <c r="X21" s="105"/>
      <c r="Y21" s="105"/>
      <c r="Z21" s="105"/>
      <c r="AA21" s="105"/>
      <c r="AB21" s="105"/>
      <c r="AC21" s="106"/>
      <c r="AD21" s="105"/>
      <c r="AE21" s="105"/>
      <c r="AF21" s="105"/>
      <c r="AG21" s="105"/>
      <c r="AH21" s="105"/>
      <c r="AI21" s="125"/>
      <c r="AJ21" s="124"/>
      <c r="AK21" s="105"/>
      <c r="AL21" s="105"/>
      <c r="AM21" s="105"/>
      <c r="AN21" s="105"/>
      <c r="AP21" s="21"/>
      <c r="AQ21" s="3"/>
      <c r="AR21" s="3"/>
      <c r="AS21" s="3"/>
      <c r="AT21" s="5"/>
      <c r="AU21" s="3"/>
      <c r="AV21" s="3"/>
      <c r="AW21" s="3"/>
      <c r="AX21" s="5"/>
      <c r="AY21" s="3"/>
      <c r="AZ21" s="3"/>
      <c r="BA21" s="3"/>
      <c r="BB21" s="3"/>
      <c r="BC21" s="3"/>
      <c r="BD21" s="18"/>
    </row>
    <row r="22" spans="2:56" ht="15">
      <c r="B22" s="105"/>
      <c r="C22" s="104"/>
      <c r="D22" s="105"/>
      <c r="E22" s="106"/>
      <c r="F22" s="106"/>
      <c r="G22" s="106"/>
      <c r="H22" s="106"/>
      <c r="I22" s="106"/>
      <c r="J22" s="106"/>
      <c r="K22" s="106"/>
      <c r="L22" s="106"/>
      <c r="M22" s="119"/>
      <c r="N22" s="108"/>
      <c r="O22" s="109"/>
      <c r="P22" s="106"/>
      <c r="Q22" s="126"/>
      <c r="R22" s="120"/>
      <c r="S22" s="120"/>
      <c r="T22" s="120"/>
      <c r="U22" s="120"/>
      <c r="V22" s="105"/>
      <c r="W22" s="105"/>
      <c r="X22" s="105"/>
      <c r="Y22" s="105"/>
      <c r="Z22" s="105"/>
      <c r="AA22" s="105"/>
      <c r="AB22" s="105"/>
      <c r="AC22" s="106"/>
      <c r="AD22" s="105"/>
      <c r="AE22" s="105"/>
      <c r="AF22" s="105"/>
      <c r="AG22" s="105"/>
      <c r="AH22" s="105"/>
      <c r="AI22" s="125"/>
      <c r="AJ22" s="124"/>
      <c r="AK22" s="105"/>
      <c r="AL22" s="105"/>
      <c r="AM22" s="105"/>
      <c r="AN22" s="105"/>
      <c r="AP22" s="21"/>
      <c r="AQ22" s="3"/>
      <c r="AR22" s="3"/>
      <c r="AS22" s="3"/>
      <c r="AT22" s="5"/>
      <c r="AU22" s="3"/>
      <c r="AV22" s="3"/>
      <c r="AW22" s="3"/>
      <c r="AX22" s="5"/>
      <c r="AY22" s="3"/>
      <c r="AZ22" s="3"/>
      <c r="BA22" s="3"/>
      <c r="BB22" s="3"/>
      <c r="BC22" s="3"/>
      <c r="BD22" s="18"/>
    </row>
    <row r="23" spans="2:56" ht="15">
      <c r="B23" s="105"/>
      <c r="C23" s="104"/>
      <c r="D23" s="105"/>
      <c r="E23" s="105"/>
      <c r="F23" s="105"/>
      <c r="G23" s="106"/>
      <c r="H23" s="106"/>
      <c r="I23" s="106"/>
      <c r="J23" s="106"/>
      <c r="K23" s="106"/>
      <c r="L23" s="106"/>
      <c r="M23" s="119"/>
      <c r="N23" s="108"/>
      <c r="O23" s="109"/>
      <c r="P23" s="105"/>
      <c r="Q23" s="126"/>
      <c r="R23" s="120"/>
      <c r="S23" s="120"/>
      <c r="T23" s="120"/>
      <c r="U23" s="120"/>
      <c r="V23" s="105"/>
      <c r="W23" s="105"/>
      <c r="X23" s="105"/>
      <c r="Y23" s="105"/>
      <c r="Z23" s="105"/>
      <c r="AA23" s="105"/>
      <c r="AB23" s="105"/>
      <c r="AC23" s="106"/>
      <c r="AD23" s="105"/>
      <c r="AE23" s="105"/>
      <c r="AF23" s="105"/>
      <c r="AG23" s="105"/>
      <c r="AH23" s="105"/>
      <c r="AI23" s="125"/>
      <c r="AJ23" s="124"/>
      <c r="AK23" s="105"/>
      <c r="AL23" s="105"/>
      <c r="AM23" s="105"/>
      <c r="AN23" s="105"/>
      <c r="AP23" s="22"/>
      <c r="AQ23" s="4"/>
      <c r="AR23" s="4"/>
      <c r="AS23" s="4"/>
      <c r="AT23" s="4"/>
      <c r="AU23" s="4"/>
      <c r="AV23" s="4"/>
      <c r="AW23" s="4"/>
      <c r="AX23" s="4"/>
      <c r="AY23" s="4"/>
      <c r="AZ23" s="4"/>
      <c r="BA23" s="4"/>
      <c r="BB23" s="3"/>
      <c r="BC23" s="3"/>
      <c r="BD23" s="18"/>
    </row>
    <row r="24" spans="2:56" ht="15">
      <c r="B24" s="105"/>
      <c r="C24" s="104"/>
      <c r="D24" s="105"/>
      <c r="E24" s="105"/>
      <c r="F24" s="105"/>
      <c r="G24" s="106"/>
      <c r="H24" s="106"/>
      <c r="I24" s="106"/>
      <c r="J24" s="106"/>
      <c r="K24" s="106"/>
      <c r="L24" s="106"/>
      <c r="M24" s="119"/>
      <c r="N24" s="108"/>
      <c r="O24" s="109"/>
      <c r="P24" s="106"/>
      <c r="Q24" s="127"/>
      <c r="R24" s="120"/>
      <c r="S24" s="120"/>
      <c r="T24" s="120"/>
      <c r="U24" s="120"/>
      <c r="V24" s="105"/>
      <c r="W24" s="105"/>
      <c r="X24" s="105"/>
      <c r="Y24" s="105"/>
      <c r="Z24" s="105"/>
      <c r="AA24" s="105"/>
      <c r="AB24" s="105"/>
      <c r="AC24" s="106"/>
      <c r="AD24" s="105"/>
      <c r="AE24" s="105"/>
      <c r="AF24" s="105"/>
      <c r="AG24" s="105"/>
      <c r="AH24" s="105"/>
      <c r="AI24" s="125"/>
      <c r="AJ24" s="124"/>
      <c r="AK24" s="105"/>
      <c r="AL24" s="105"/>
      <c r="AM24" s="105"/>
      <c r="AN24" s="105"/>
      <c r="AP24" s="22"/>
      <c r="AQ24" s="4"/>
      <c r="AR24" s="4"/>
      <c r="AS24" s="4"/>
      <c r="AT24" s="4"/>
      <c r="AU24" s="4"/>
      <c r="AV24" s="4"/>
      <c r="AW24" s="4"/>
      <c r="AX24" s="4"/>
      <c r="AY24" s="4"/>
      <c r="AZ24" s="4"/>
      <c r="BA24" s="4"/>
      <c r="BB24" s="3"/>
      <c r="BC24" s="3"/>
      <c r="BD24" s="18"/>
    </row>
    <row r="25" spans="2:56" ht="15">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2:56" ht="15">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2:56">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6">
    <dataValidation type="decimal" allowBlank="1" showInputMessage="1" showErrorMessage="1" sqref="AK15: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28:AK333 G11:G333 AK14">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dimension ref="A1:CA333"/>
  <sheetViews>
    <sheetView topLeftCell="D11" zoomScale="70" zoomScaleNormal="70" workbookViewId="0">
      <selection activeCell="D13" sqref="D13"/>
    </sheetView>
  </sheetViews>
  <sheetFormatPr baseColWidth="10" defaultColWidth="10.85546875" defaultRowHeight="12.75"/>
  <cols>
    <col min="1" max="1" width="3.5703125" style="15" customWidth="1"/>
    <col min="2" max="2" width="20.42578125" style="11" customWidth="1"/>
    <col min="3" max="3" width="18.140625" style="14" customWidth="1"/>
    <col min="4" max="4" width="23.42578125" style="11" customWidth="1"/>
    <col min="5" max="5" width="30.5703125" style="11" customWidth="1"/>
    <col min="6" max="6" width="32.7109375" style="11" customWidth="1"/>
    <col min="7" max="7" width="17.28515625" style="11" customWidth="1"/>
    <col min="8" max="8" width="18.7109375" style="11" customWidth="1"/>
    <col min="9" max="9" width="21.28515625" style="11" customWidth="1"/>
    <col min="10" max="10" width="18.5703125" style="11" customWidth="1"/>
    <col min="11" max="11" width="24.42578125" style="11" customWidth="1"/>
    <col min="12" max="12" width="13.42578125" style="11" customWidth="1"/>
    <col min="13" max="13" width="23.42578125" style="11" customWidth="1"/>
    <col min="14" max="14" width="14.5703125" style="11" customWidth="1"/>
    <col min="15" max="15" width="18.5703125" style="11" customWidth="1"/>
    <col min="16" max="16" width="27.140625" style="11" customWidth="1"/>
    <col min="17" max="17" width="25.5703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7" width="18.5703125" style="11" customWidth="1"/>
    <col min="38" max="39" width="17.28515625" style="11" customWidth="1"/>
    <col min="40" max="40" width="40.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7"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228.75" thickBot="1">
      <c r="A11" s="68"/>
      <c r="B11" s="105" t="s">
        <v>910</v>
      </c>
      <c r="C11" s="104" t="s">
        <v>917</v>
      </c>
      <c r="D11" s="105" t="s">
        <v>924</v>
      </c>
      <c r="E11" s="233" t="s">
        <v>4</v>
      </c>
      <c r="F11" s="239" t="s">
        <v>19</v>
      </c>
      <c r="G11" s="105"/>
      <c r="H11" s="106" t="s">
        <v>678</v>
      </c>
      <c r="I11" s="106" t="s">
        <v>725</v>
      </c>
      <c r="J11" s="116" t="s">
        <v>948</v>
      </c>
      <c r="K11" s="106" t="s">
        <v>178</v>
      </c>
      <c r="L11" s="106">
        <v>3778881</v>
      </c>
      <c r="M11" s="177" t="s">
        <v>179</v>
      </c>
      <c r="N11" s="31">
        <v>42856</v>
      </c>
      <c r="O11" s="32">
        <v>44196</v>
      </c>
      <c r="P11" s="239" t="s">
        <v>9</v>
      </c>
      <c r="Q11" s="235" t="s">
        <v>10</v>
      </c>
      <c r="R11" s="240" t="s">
        <v>182</v>
      </c>
      <c r="S11" s="240">
        <v>1</v>
      </c>
      <c r="T11" s="240">
        <v>1</v>
      </c>
      <c r="U11" s="240">
        <v>1</v>
      </c>
      <c r="V11" s="105"/>
      <c r="W11" s="105"/>
      <c r="X11" s="105"/>
      <c r="Y11" s="105"/>
      <c r="Z11" s="105"/>
      <c r="AA11" s="105"/>
      <c r="AB11" s="105"/>
      <c r="AC11" s="106"/>
      <c r="AD11" s="233" t="s">
        <v>629</v>
      </c>
      <c r="AE11" s="233" t="s">
        <v>641</v>
      </c>
      <c r="AF11" s="233" t="s">
        <v>689</v>
      </c>
      <c r="AG11" s="233">
        <v>1132</v>
      </c>
      <c r="AH11" s="233" t="s">
        <v>20</v>
      </c>
      <c r="AI11" s="233"/>
      <c r="AJ11" s="233"/>
      <c r="AK11" s="233"/>
      <c r="AL11" s="233"/>
      <c r="AM11" s="233"/>
      <c r="AN11" s="233" t="s">
        <v>21</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44.75" customHeight="1">
      <c r="B12" s="105" t="s">
        <v>909</v>
      </c>
      <c r="C12" s="104" t="s">
        <v>919</v>
      </c>
      <c r="D12" s="105" t="s">
        <v>923</v>
      </c>
      <c r="E12" s="233" t="s">
        <v>5</v>
      </c>
      <c r="F12" s="234" t="s">
        <v>6</v>
      </c>
      <c r="G12" s="105"/>
      <c r="H12" s="106" t="s">
        <v>678</v>
      </c>
      <c r="I12" s="106" t="s">
        <v>725</v>
      </c>
      <c r="J12" s="116" t="s">
        <v>948</v>
      </c>
      <c r="K12" s="106" t="s">
        <v>178</v>
      </c>
      <c r="L12" s="106">
        <v>3778881</v>
      </c>
      <c r="M12" s="177" t="s">
        <v>179</v>
      </c>
      <c r="N12" s="236">
        <v>42906</v>
      </c>
      <c r="O12" s="237">
        <v>44195</v>
      </c>
      <c r="P12" s="234" t="s">
        <v>11</v>
      </c>
      <c r="Q12" s="241" t="s">
        <v>12</v>
      </c>
      <c r="R12" s="241" t="s">
        <v>13</v>
      </c>
      <c r="S12" s="241" t="s">
        <v>14</v>
      </c>
      <c r="T12" s="241" t="s">
        <v>14</v>
      </c>
      <c r="U12" s="241" t="s">
        <v>15</v>
      </c>
      <c r="V12" s="105"/>
      <c r="W12" s="105"/>
      <c r="X12" s="105"/>
      <c r="Y12" s="105"/>
      <c r="Z12" s="105"/>
      <c r="AA12" s="105"/>
      <c r="AB12" s="105"/>
      <c r="AC12" s="106"/>
      <c r="AD12" s="233" t="s">
        <v>629</v>
      </c>
      <c r="AE12" s="233" t="s">
        <v>641</v>
      </c>
      <c r="AF12" s="233" t="s">
        <v>689</v>
      </c>
      <c r="AG12" s="233">
        <v>981</v>
      </c>
      <c r="AH12" s="233" t="s">
        <v>180</v>
      </c>
      <c r="AI12" s="233" t="s">
        <v>181</v>
      </c>
      <c r="AJ12" s="233"/>
      <c r="AK12" s="233"/>
      <c r="AL12" s="233"/>
      <c r="AM12" s="233"/>
      <c r="AN12" s="243" t="s">
        <v>22</v>
      </c>
      <c r="AP12" s="20"/>
      <c r="AQ12" s="3"/>
      <c r="AR12" s="3"/>
      <c r="AS12" s="3"/>
      <c r="AT12" s="7"/>
      <c r="AU12" s="3"/>
      <c r="AV12" s="3"/>
      <c r="AW12" s="3"/>
      <c r="AX12" s="7"/>
      <c r="AY12" s="3"/>
      <c r="AZ12" s="3"/>
      <c r="BA12" s="3"/>
      <c r="BB12" s="3"/>
      <c r="BC12" s="3"/>
      <c r="BD12" s="18"/>
    </row>
    <row r="13" spans="1:79" ht="199.5" customHeight="1">
      <c r="B13" s="107" t="s">
        <v>908</v>
      </c>
      <c r="C13" s="155" t="s">
        <v>917</v>
      </c>
      <c r="D13" s="107" t="s">
        <v>922</v>
      </c>
      <c r="E13" s="233" t="s">
        <v>7</v>
      </c>
      <c r="F13" s="233" t="s">
        <v>8</v>
      </c>
      <c r="G13" s="105"/>
      <c r="H13" s="106" t="s">
        <v>678</v>
      </c>
      <c r="I13" s="106" t="s">
        <v>725</v>
      </c>
      <c r="J13" s="116" t="s">
        <v>948</v>
      </c>
      <c r="K13" s="106" t="s">
        <v>178</v>
      </c>
      <c r="L13" s="106">
        <v>3778881</v>
      </c>
      <c r="M13" s="178" t="s">
        <v>179</v>
      </c>
      <c r="N13" s="31">
        <v>42856</v>
      </c>
      <c r="O13" s="32">
        <v>44196</v>
      </c>
      <c r="P13" s="235" t="s">
        <v>16</v>
      </c>
      <c r="Q13" s="238" t="s">
        <v>17</v>
      </c>
      <c r="R13" s="242" t="s">
        <v>182</v>
      </c>
      <c r="S13" s="238" t="s">
        <v>18</v>
      </c>
      <c r="T13" s="239" t="s">
        <v>183</v>
      </c>
      <c r="U13" s="239" t="s">
        <v>183</v>
      </c>
      <c r="V13" s="105"/>
      <c r="W13" s="105"/>
      <c r="X13" s="105"/>
      <c r="Y13" s="105"/>
      <c r="Z13" s="105"/>
      <c r="AA13" s="105"/>
      <c r="AB13" s="105"/>
      <c r="AC13" s="106"/>
      <c r="AD13" s="233" t="s">
        <v>629</v>
      </c>
      <c r="AE13" s="233" t="s">
        <v>641</v>
      </c>
      <c r="AF13" s="233" t="s">
        <v>689</v>
      </c>
      <c r="AG13" s="233">
        <v>981</v>
      </c>
      <c r="AH13" s="233" t="s">
        <v>180</v>
      </c>
      <c r="AI13" s="233" t="s">
        <v>181</v>
      </c>
      <c r="AJ13" s="244" t="s">
        <v>23</v>
      </c>
      <c r="AK13" s="233"/>
      <c r="AL13" s="233"/>
      <c r="AM13" s="233"/>
      <c r="AN13" s="233" t="s">
        <v>24</v>
      </c>
      <c r="AP13" s="20"/>
      <c r="AQ13" s="3"/>
      <c r="AR13" s="3"/>
      <c r="AS13" s="3"/>
      <c r="AT13" s="7"/>
      <c r="AU13" s="3"/>
      <c r="AV13" s="3"/>
      <c r="AW13" s="3"/>
      <c r="AX13" s="7"/>
      <c r="AY13" s="3"/>
      <c r="AZ13" s="3"/>
      <c r="BA13" s="3"/>
      <c r="BB13" s="3"/>
      <c r="BC13" s="3"/>
      <c r="BD13" s="18"/>
    </row>
    <row r="14" spans="1:79" ht="15">
      <c r="B14" s="105"/>
      <c r="C14" s="104"/>
      <c r="D14" s="105"/>
      <c r="E14" s="105"/>
      <c r="F14" s="105"/>
      <c r="G14" s="106"/>
      <c r="H14" s="106"/>
      <c r="I14" s="106"/>
      <c r="J14" s="106"/>
      <c r="K14" s="106"/>
      <c r="L14" s="106"/>
      <c r="M14" s="119"/>
      <c r="N14" s="108"/>
      <c r="O14" s="109"/>
      <c r="P14" s="106"/>
      <c r="Q14" s="105"/>
      <c r="R14" s="106"/>
      <c r="S14" s="106"/>
      <c r="T14" s="106"/>
      <c r="U14" s="106"/>
      <c r="V14" s="105"/>
      <c r="W14" s="105"/>
      <c r="X14" s="105"/>
      <c r="Y14" s="105"/>
      <c r="Z14" s="105"/>
      <c r="AA14" s="105"/>
      <c r="AB14" s="105"/>
      <c r="AC14" s="106"/>
      <c r="AD14" s="105"/>
      <c r="AE14" s="105"/>
      <c r="AF14" s="105"/>
      <c r="AG14" s="105"/>
      <c r="AH14" s="105"/>
      <c r="AI14" s="105"/>
      <c r="AJ14" s="113"/>
      <c r="AK14" s="105"/>
      <c r="AL14" s="105"/>
      <c r="AM14" s="105"/>
      <c r="AN14" s="105"/>
      <c r="AP14" s="20"/>
      <c r="AQ14" s="3"/>
      <c r="AR14" s="3"/>
      <c r="AS14" s="3"/>
      <c r="AT14" s="7"/>
      <c r="AU14" s="3"/>
      <c r="AV14" s="3"/>
      <c r="AW14" s="3"/>
      <c r="AX14" s="7"/>
      <c r="AY14" s="3"/>
      <c r="AZ14" s="3"/>
      <c r="BA14" s="3"/>
      <c r="BB14" s="3"/>
      <c r="BC14" s="3"/>
      <c r="BD14" s="18"/>
    </row>
    <row r="15" spans="1:79" ht="15">
      <c r="B15" s="105"/>
      <c r="C15" s="104"/>
      <c r="D15" s="105"/>
      <c r="E15" s="105"/>
      <c r="F15" s="105"/>
      <c r="G15" s="106"/>
      <c r="H15" s="106"/>
      <c r="I15" s="106"/>
      <c r="J15" s="106"/>
      <c r="K15" s="106"/>
      <c r="L15" s="106"/>
      <c r="M15" s="119"/>
      <c r="N15" s="108"/>
      <c r="O15" s="109"/>
      <c r="P15" s="106"/>
      <c r="Q15" s="105"/>
      <c r="R15" s="106"/>
      <c r="S15" s="106"/>
      <c r="T15" s="106"/>
      <c r="U15" s="106"/>
      <c r="V15" s="105"/>
      <c r="W15" s="105"/>
      <c r="X15" s="105"/>
      <c r="Y15" s="105"/>
      <c r="Z15" s="105"/>
      <c r="AA15" s="105"/>
      <c r="AB15" s="105"/>
      <c r="AC15" s="106"/>
      <c r="AD15" s="105"/>
      <c r="AE15" s="105"/>
      <c r="AF15" s="105"/>
      <c r="AG15" s="105"/>
      <c r="AH15" s="105"/>
      <c r="AI15" s="105"/>
      <c r="AJ15" s="124"/>
      <c r="AK15" s="105"/>
      <c r="AL15" s="105"/>
      <c r="AM15" s="105"/>
      <c r="AN15" s="106"/>
      <c r="AP15" s="21"/>
      <c r="AQ15" s="3"/>
      <c r="AR15" s="3"/>
      <c r="AS15" s="3"/>
      <c r="AT15" s="5"/>
      <c r="AU15" s="3"/>
      <c r="AV15" s="3"/>
      <c r="AW15" s="3"/>
      <c r="AX15" s="5"/>
      <c r="AY15" s="3"/>
      <c r="AZ15" s="3"/>
      <c r="BA15" s="3"/>
      <c r="BB15" s="3"/>
      <c r="BC15" s="3"/>
      <c r="BD15" s="18"/>
    </row>
    <row r="16" spans="1:79" ht="15">
      <c r="B16" s="105"/>
      <c r="C16" s="104"/>
      <c r="D16" s="105"/>
      <c r="E16" s="105"/>
      <c r="F16" s="105"/>
      <c r="G16" s="106"/>
      <c r="H16" s="106"/>
      <c r="I16" s="106"/>
      <c r="J16" s="106"/>
      <c r="K16" s="106"/>
      <c r="L16" s="106"/>
      <c r="M16" s="119"/>
      <c r="N16" s="108"/>
      <c r="O16" s="109"/>
      <c r="P16" s="106"/>
      <c r="Q16" s="105"/>
      <c r="R16" s="106"/>
      <c r="S16" s="106"/>
      <c r="T16" s="106"/>
      <c r="U16" s="106"/>
      <c r="V16" s="105"/>
      <c r="W16" s="105"/>
      <c r="X16" s="105"/>
      <c r="Y16" s="105"/>
      <c r="Z16" s="105"/>
      <c r="AA16" s="105"/>
      <c r="AB16" s="105"/>
      <c r="AC16" s="106"/>
      <c r="AD16" s="105"/>
      <c r="AE16" s="105"/>
      <c r="AF16" s="105"/>
      <c r="AG16" s="105"/>
      <c r="AH16" s="105"/>
      <c r="AI16" s="105"/>
      <c r="AJ16" s="124"/>
      <c r="AK16" s="105"/>
      <c r="AL16" s="105"/>
      <c r="AM16" s="105"/>
      <c r="AN16" s="106"/>
      <c r="AP16" s="21"/>
      <c r="AQ16" s="3"/>
      <c r="AR16" s="3"/>
      <c r="AS16" s="3"/>
      <c r="AT16" s="5"/>
      <c r="AU16" s="3"/>
      <c r="AV16" s="3"/>
      <c r="AW16" s="3"/>
      <c r="AX16" s="5"/>
      <c r="AY16" s="3"/>
      <c r="AZ16" s="3"/>
      <c r="BA16" s="3"/>
      <c r="BB16" s="3"/>
      <c r="BC16" s="3"/>
      <c r="BD16" s="18"/>
    </row>
    <row r="17" spans="2:56" ht="15">
      <c r="B17" s="105"/>
      <c r="C17" s="104"/>
      <c r="D17" s="105"/>
      <c r="E17" s="105"/>
      <c r="F17" s="105"/>
      <c r="G17" s="106"/>
      <c r="H17" s="106"/>
      <c r="I17" s="106"/>
      <c r="J17" s="106"/>
      <c r="K17" s="106"/>
      <c r="L17" s="106"/>
      <c r="M17" s="119"/>
      <c r="N17" s="108"/>
      <c r="O17" s="109"/>
      <c r="P17" s="106"/>
      <c r="Q17" s="105"/>
      <c r="R17" s="106"/>
      <c r="S17" s="106"/>
      <c r="T17" s="106"/>
      <c r="U17" s="106"/>
      <c r="V17" s="105"/>
      <c r="W17" s="105"/>
      <c r="X17" s="105"/>
      <c r="Y17" s="105"/>
      <c r="Z17" s="105"/>
      <c r="AA17" s="105"/>
      <c r="AB17" s="105"/>
      <c r="AC17" s="106"/>
      <c r="AD17" s="105"/>
      <c r="AE17" s="105"/>
      <c r="AF17" s="105"/>
      <c r="AG17" s="105"/>
      <c r="AH17" s="105"/>
      <c r="AI17" s="105"/>
      <c r="AJ17" s="124"/>
      <c r="AK17" s="105"/>
      <c r="AL17" s="105"/>
      <c r="AM17" s="105"/>
      <c r="AN17" s="106"/>
      <c r="AP17" s="21"/>
      <c r="AQ17" s="3"/>
      <c r="AR17" s="3"/>
      <c r="AS17" s="3"/>
      <c r="AT17" s="5"/>
      <c r="AU17" s="3"/>
      <c r="AV17" s="3"/>
      <c r="AW17" s="3"/>
      <c r="AX17" s="5"/>
      <c r="AY17" s="3"/>
      <c r="AZ17" s="3"/>
      <c r="BA17" s="3"/>
      <c r="BB17" s="3"/>
      <c r="BC17" s="3"/>
      <c r="BD17" s="18"/>
    </row>
    <row r="18" spans="2:56" ht="15">
      <c r="B18" s="105"/>
      <c r="C18" s="104"/>
      <c r="D18" s="105"/>
      <c r="E18" s="105"/>
      <c r="F18" s="105"/>
      <c r="G18" s="106"/>
      <c r="H18" s="106"/>
      <c r="I18" s="106"/>
      <c r="J18" s="106"/>
      <c r="K18" s="106"/>
      <c r="L18" s="106"/>
      <c r="M18" s="119"/>
      <c r="N18" s="108"/>
      <c r="O18" s="109"/>
      <c r="P18" s="106"/>
      <c r="Q18" s="105"/>
      <c r="R18" s="106"/>
      <c r="S18" s="106"/>
      <c r="T18" s="106"/>
      <c r="U18" s="106"/>
      <c r="V18" s="105"/>
      <c r="W18" s="105"/>
      <c r="X18" s="105"/>
      <c r="Y18" s="105"/>
      <c r="Z18" s="105"/>
      <c r="AA18" s="105"/>
      <c r="AB18" s="105"/>
      <c r="AC18" s="106"/>
      <c r="AD18" s="105"/>
      <c r="AE18" s="105"/>
      <c r="AF18" s="105"/>
      <c r="AG18" s="105"/>
      <c r="AH18" s="105"/>
      <c r="AI18" s="105"/>
      <c r="AJ18" s="124"/>
      <c r="AK18" s="105"/>
      <c r="AL18" s="105"/>
      <c r="AM18" s="105"/>
      <c r="AN18" s="106"/>
      <c r="AP18" s="21"/>
      <c r="AQ18" s="3"/>
      <c r="AR18" s="3"/>
      <c r="AS18" s="3"/>
      <c r="AT18" s="5"/>
      <c r="AU18" s="3"/>
      <c r="AV18" s="3"/>
      <c r="AW18" s="3"/>
      <c r="AX18" s="5"/>
      <c r="AY18" s="3"/>
      <c r="AZ18" s="3"/>
      <c r="BA18" s="3"/>
      <c r="BB18" s="3"/>
      <c r="BC18" s="3"/>
      <c r="BD18" s="18"/>
    </row>
    <row r="19" spans="2:56" ht="15">
      <c r="B19" s="105"/>
      <c r="C19" s="104"/>
      <c r="D19" s="105"/>
      <c r="E19" s="125"/>
      <c r="F19" s="125"/>
      <c r="G19" s="106"/>
      <c r="H19" s="106"/>
      <c r="I19" s="106"/>
      <c r="J19" s="106"/>
      <c r="K19" s="106"/>
      <c r="L19" s="106"/>
      <c r="M19" s="119"/>
      <c r="N19" s="108"/>
      <c r="O19" s="109"/>
      <c r="P19" s="106"/>
      <c r="Q19" s="105"/>
      <c r="R19" s="106"/>
      <c r="S19" s="106"/>
      <c r="T19" s="106"/>
      <c r="U19" s="106"/>
      <c r="V19" s="105"/>
      <c r="W19" s="105"/>
      <c r="X19" s="105"/>
      <c r="Y19" s="105"/>
      <c r="Z19" s="105"/>
      <c r="AA19" s="105"/>
      <c r="AB19" s="105"/>
      <c r="AC19" s="106"/>
      <c r="AD19" s="105"/>
      <c r="AE19" s="105"/>
      <c r="AF19" s="105"/>
      <c r="AG19" s="105"/>
      <c r="AH19" s="105"/>
      <c r="AI19" s="105"/>
      <c r="AJ19" s="124"/>
      <c r="AK19" s="105"/>
      <c r="AL19" s="105"/>
      <c r="AM19" s="105"/>
      <c r="AN19" s="105"/>
      <c r="AP19" s="21"/>
      <c r="AQ19" s="3"/>
      <c r="AR19" s="3"/>
      <c r="AS19" s="3"/>
      <c r="AT19" s="5"/>
      <c r="AU19" s="3"/>
      <c r="AV19" s="3"/>
      <c r="AW19" s="3"/>
      <c r="AX19" s="5"/>
      <c r="AY19" s="3"/>
      <c r="AZ19" s="3"/>
      <c r="BA19" s="3"/>
      <c r="BB19" s="3"/>
      <c r="BC19" s="3"/>
      <c r="BD19" s="18"/>
    </row>
    <row r="20" spans="2:56" ht="15">
      <c r="B20" s="105"/>
      <c r="C20" s="104"/>
      <c r="D20" s="105"/>
      <c r="E20" s="106"/>
      <c r="F20" s="106"/>
      <c r="G20" s="106"/>
      <c r="H20" s="106"/>
      <c r="I20" s="106"/>
      <c r="J20" s="106"/>
      <c r="K20" s="106"/>
      <c r="L20" s="106"/>
      <c r="M20" s="119"/>
      <c r="N20" s="108"/>
      <c r="O20" s="109"/>
      <c r="P20" s="106"/>
      <c r="Q20" s="105"/>
      <c r="R20" s="120"/>
      <c r="S20" s="120"/>
      <c r="T20" s="120"/>
      <c r="U20" s="120"/>
      <c r="V20" s="105"/>
      <c r="W20" s="105"/>
      <c r="X20" s="105"/>
      <c r="Y20" s="105"/>
      <c r="Z20" s="105"/>
      <c r="AA20" s="105"/>
      <c r="AB20" s="105"/>
      <c r="AC20" s="106"/>
      <c r="AD20" s="105"/>
      <c r="AE20" s="105"/>
      <c r="AF20" s="105"/>
      <c r="AG20" s="105"/>
      <c r="AH20" s="105"/>
      <c r="AI20" s="105"/>
      <c r="AJ20" s="124"/>
      <c r="AK20" s="105"/>
      <c r="AL20" s="105"/>
      <c r="AM20" s="105"/>
      <c r="AN20" s="105"/>
      <c r="AP20" s="21"/>
      <c r="AQ20" s="3"/>
      <c r="AR20" s="3"/>
      <c r="AS20" s="3"/>
      <c r="AT20" s="5"/>
      <c r="AU20" s="3"/>
      <c r="AV20" s="3"/>
      <c r="AW20" s="3"/>
      <c r="AX20" s="5"/>
      <c r="AY20" s="3"/>
      <c r="AZ20" s="3"/>
      <c r="BA20" s="3"/>
      <c r="BB20" s="3"/>
      <c r="BC20" s="3"/>
      <c r="BD20" s="18"/>
    </row>
    <row r="21" spans="2:56" ht="15">
      <c r="B21" s="105"/>
      <c r="C21" s="104"/>
      <c r="D21" s="105"/>
      <c r="E21" s="106"/>
      <c r="F21" s="106"/>
      <c r="G21" s="106"/>
      <c r="H21" s="106"/>
      <c r="I21" s="106"/>
      <c r="J21" s="106"/>
      <c r="K21" s="106"/>
      <c r="L21" s="106"/>
      <c r="M21" s="119"/>
      <c r="N21" s="108"/>
      <c r="O21" s="109"/>
      <c r="P21" s="106"/>
      <c r="Q21" s="105"/>
      <c r="R21" s="106"/>
      <c r="S21" s="106"/>
      <c r="T21" s="106"/>
      <c r="U21" s="106"/>
      <c r="V21" s="105"/>
      <c r="W21" s="105"/>
      <c r="X21" s="105"/>
      <c r="Y21" s="105"/>
      <c r="Z21" s="105"/>
      <c r="AA21" s="105"/>
      <c r="AB21" s="105"/>
      <c r="AC21" s="106"/>
      <c r="AD21" s="105"/>
      <c r="AE21" s="105"/>
      <c r="AF21" s="105"/>
      <c r="AG21" s="105"/>
      <c r="AH21" s="105"/>
      <c r="AI21" s="125"/>
      <c r="AJ21" s="124"/>
      <c r="AK21" s="105"/>
      <c r="AL21" s="105"/>
      <c r="AM21" s="105"/>
      <c r="AN21" s="105"/>
      <c r="AP21" s="21"/>
      <c r="AQ21" s="3"/>
      <c r="AR21" s="3"/>
      <c r="AS21" s="3"/>
      <c r="AT21" s="5"/>
      <c r="AU21" s="3"/>
      <c r="AV21" s="3"/>
      <c r="AW21" s="3"/>
      <c r="AX21" s="5"/>
      <c r="AY21" s="3"/>
      <c r="AZ21" s="3"/>
      <c r="BA21" s="3"/>
      <c r="BB21" s="3"/>
      <c r="BC21" s="3"/>
      <c r="BD21" s="18"/>
    </row>
    <row r="22" spans="2:56" ht="15">
      <c r="B22" s="105"/>
      <c r="C22" s="104"/>
      <c r="D22" s="105"/>
      <c r="E22" s="106"/>
      <c r="F22" s="106"/>
      <c r="G22" s="106"/>
      <c r="H22" s="106"/>
      <c r="I22" s="106"/>
      <c r="J22" s="106"/>
      <c r="K22" s="106"/>
      <c r="L22" s="106"/>
      <c r="M22" s="119"/>
      <c r="N22" s="108"/>
      <c r="O22" s="109"/>
      <c r="P22" s="106"/>
      <c r="Q22" s="126"/>
      <c r="R22" s="120"/>
      <c r="S22" s="120"/>
      <c r="T22" s="120"/>
      <c r="U22" s="120"/>
      <c r="V22" s="105"/>
      <c r="W22" s="105"/>
      <c r="X22" s="105"/>
      <c r="Y22" s="105"/>
      <c r="Z22" s="105"/>
      <c r="AA22" s="105"/>
      <c r="AB22" s="105"/>
      <c r="AC22" s="106"/>
      <c r="AD22" s="105"/>
      <c r="AE22" s="105"/>
      <c r="AF22" s="105"/>
      <c r="AG22" s="105"/>
      <c r="AH22" s="105"/>
      <c r="AI22" s="125"/>
      <c r="AJ22" s="124"/>
      <c r="AK22" s="105"/>
      <c r="AL22" s="105"/>
      <c r="AM22" s="105"/>
      <c r="AN22" s="105"/>
      <c r="AP22" s="21"/>
      <c r="AQ22" s="3"/>
      <c r="AR22" s="3"/>
      <c r="AS22" s="3"/>
      <c r="AT22" s="5"/>
      <c r="AU22" s="3"/>
      <c r="AV22" s="3"/>
      <c r="AW22" s="3"/>
      <c r="AX22" s="5"/>
      <c r="AY22" s="3"/>
      <c r="AZ22" s="3"/>
      <c r="BA22" s="3"/>
      <c r="BB22" s="3"/>
      <c r="BC22" s="3"/>
      <c r="BD22" s="18"/>
    </row>
    <row r="23" spans="2:56" ht="15">
      <c r="B23" s="105"/>
      <c r="C23" s="104"/>
      <c r="D23" s="105"/>
      <c r="E23" s="105"/>
      <c r="F23" s="105"/>
      <c r="G23" s="106"/>
      <c r="H23" s="106"/>
      <c r="I23" s="106"/>
      <c r="J23" s="106"/>
      <c r="K23" s="106"/>
      <c r="L23" s="106"/>
      <c r="M23" s="119"/>
      <c r="N23" s="108"/>
      <c r="O23" s="109"/>
      <c r="P23" s="105"/>
      <c r="Q23" s="126"/>
      <c r="R23" s="120"/>
      <c r="S23" s="120"/>
      <c r="T23" s="120"/>
      <c r="U23" s="120"/>
      <c r="V23" s="105"/>
      <c r="W23" s="105"/>
      <c r="X23" s="105"/>
      <c r="Y23" s="105"/>
      <c r="Z23" s="105"/>
      <c r="AA23" s="105"/>
      <c r="AB23" s="105"/>
      <c r="AC23" s="106"/>
      <c r="AD23" s="105"/>
      <c r="AE23" s="105"/>
      <c r="AF23" s="105"/>
      <c r="AG23" s="105"/>
      <c r="AH23" s="105"/>
      <c r="AI23" s="125"/>
      <c r="AJ23" s="124"/>
      <c r="AK23" s="105"/>
      <c r="AL23" s="105"/>
      <c r="AM23" s="105"/>
      <c r="AN23" s="105"/>
      <c r="AP23" s="22"/>
      <c r="AQ23" s="4"/>
      <c r="AR23" s="4"/>
      <c r="AS23" s="4"/>
      <c r="AT23" s="4"/>
      <c r="AU23" s="4"/>
      <c r="AV23" s="4"/>
      <c r="AW23" s="4"/>
      <c r="AX23" s="4"/>
      <c r="AY23" s="4"/>
      <c r="AZ23" s="4"/>
      <c r="BA23" s="4"/>
      <c r="BB23" s="3"/>
      <c r="BC23" s="3"/>
      <c r="BD23" s="18"/>
    </row>
    <row r="24" spans="2:56" ht="15">
      <c r="B24" s="105"/>
      <c r="C24" s="104"/>
      <c r="D24" s="105"/>
      <c r="E24" s="105"/>
      <c r="F24" s="105"/>
      <c r="G24" s="106"/>
      <c r="H24" s="106"/>
      <c r="I24" s="106"/>
      <c r="J24" s="106"/>
      <c r="K24" s="106"/>
      <c r="L24" s="106"/>
      <c r="M24" s="119"/>
      <c r="N24" s="108"/>
      <c r="O24" s="109"/>
      <c r="P24" s="106"/>
      <c r="Q24" s="127"/>
      <c r="R24" s="120"/>
      <c r="S24" s="120"/>
      <c r="T24" s="120"/>
      <c r="U24" s="120"/>
      <c r="V24" s="105"/>
      <c r="W24" s="105"/>
      <c r="X24" s="105"/>
      <c r="Y24" s="105"/>
      <c r="Z24" s="105"/>
      <c r="AA24" s="105"/>
      <c r="AB24" s="105"/>
      <c r="AC24" s="106"/>
      <c r="AD24" s="105"/>
      <c r="AE24" s="105"/>
      <c r="AF24" s="105"/>
      <c r="AG24" s="105"/>
      <c r="AH24" s="105"/>
      <c r="AI24" s="125"/>
      <c r="AJ24" s="124"/>
      <c r="AK24" s="105"/>
      <c r="AL24" s="105"/>
      <c r="AM24" s="105"/>
      <c r="AN24" s="105"/>
      <c r="AP24" s="22"/>
      <c r="AQ24" s="4"/>
      <c r="AR24" s="4"/>
      <c r="AS24" s="4"/>
      <c r="AT24" s="4"/>
      <c r="AU24" s="4"/>
      <c r="AV24" s="4"/>
      <c r="AW24" s="4"/>
      <c r="AX24" s="4"/>
      <c r="AY24" s="4"/>
      <c r="AZ24" s="4"/>
      <c r="BA24" s="4"/>
      <c r="BB24" s="3"/>
      <c r="BC24" s="3"/>
      <c r="BD24" s="18"/>
    </row>
    <row r="25" spans="2:56" ht="15">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2:56" ht="15">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2:56">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6">
    <dataValidation type="decimal" allowBlank="1" showInputMessage="1" showErrorMessage="1" sqref="AK14: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28:AK333 G11:G333 AK11:AK1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1" r:id="rId1"/>
    <hyperlink ref="M12:M13" r:id="rId2" display="silvia.ortiz@sda.gov.co"/>
  </hyperlinks>
  <pageMargins left="0.7" right="0.7" top="0.75" bottom="0.75" header="0.3" footer="0.3"/>
  <pageSetup orientation="portrait" verticalDpi="0" r:id="rId3"/>
  <legacyDrawing r:id="rId4"/>
</worksheet>
</file>

<file path=xl/worksheets/sheet8.xml><?xml version="1.0" encoding="utf-8"?>
<worksheet xmlns="http://schemas.openxmlformats.org/spreadsheetml/2006/main" xmlns:r="http://schemas.openxmlformats.org/officeDocument/2006/relationships">
  <dimension ref="A1:CA333"/>
  <sheetViews>
    <sheetView tabSelected="1" topLeftCell="AB8" zoomScale="70" zoomScaleNormal="70" workbookViewId="0">
      <selection activeCell="AI11" sqref="AI11"/>
    </sheetView>
  </sheetViews>
  <sheetFormatPr baseColWidth="10" defaultColWidth="10.85546875" defaultRowHeight="12.75"/>
  <cols>
    <col min="1" max="1" width="3.5703125" style="15" customWidth="1"/>
    <col min="2" max="2" width="20.42578125" style="11" customWidth="1"/>
    <col min="3" max="3" width="18.140625" style="14" customWidth="1"/>
    <col min="4" max="4" width="23.42578125" style="11" customWidth="1"/>
    <col min="5" max="5" width="30.5703125" style="11" customWidth="1"/>
    <col min="6" max="6" width="29.85546875" style="11" customWidth="1"/>
    <col min="7" max="7" width="17.28515625" style="11" customWidth="1"/>
    <col min="8" max="8" width="16" style="11" customWidth="1"/>
    <col min="9" max="9" width="15.28515625" style="11" customWidth="1"/>
    <col min="10" max="10" width="13.42578125" style="11" customWidth="1"/>
    <col min="11" max="11" width="24.42578125" style="11" customWidth="1"/>
    <col min="12" max="13" width="13.42578125" style="11" customWidth="1"/>
    <col min="14" max="14" width="15" style="11" customWidth="1"/>
    <col min="15" max="15" width="18.5703125" style="11" customWidth="1"/>
    <col min="16" max="16" width="20.7109375" style="11" customWidth="1"/>
    <col min="17" max="17" width="25.5703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2" width="18.5703125" style="11" customWidth="1"/>
    <col min="33" max="33" width="12" style="11" customWidth="1"/>
    <col min="34" max="34" width="18.5703125" style="11" customWidth="1"/>
    <col min="35" max="35" width="33.42578125" style="11" customWidth="1"/>
    <col min="36" max="37" width="18.5703125" style="11" customWidth="1"/>
    <col min="38" max="39" width="17.28515625" style="11" customWidth="1"/>
    <col min="40" max="40" width="48.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15.6"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39.5" customHeight="1">
      <c r="A11" s="68"/>
      <c r="B11" s="105" t="s">
        <v>915</v>
      </c>
      <c r="C11" s="104" t="s">
        <v>919</v>
      </c>
      <c r="D11" s="105" t="s">
        <v>922</v>
      </c>
      <c r="E11" s="3" t="s">
        <v>76</v>
      </c>
      <c r="F11" s="3" t="s">
        <v>184</v>
      </c>
      <c r="G11" s="105"/>
      <c r="H11" s="106" t="s">
        <v>681</v>
      </c>
      <c r="I11" s="106" t="s">
        <v>728</v>
      </c>
      <c r="J11" s="106" t="s">
        <v>948</v>
      </c>
      <c r="K11" s="10" t="s">
        <v>79</v>
      </c>
      <c r="L11" s="106" t="s">
        <v>185</v>
      </c>
      <c r="M11" s="119" t="s">
        <v>189</v>
      </c>
      <c r="N11" s="180">
        <v>42917</v>
      </c>
      <c r="O11" s="181">
        <v>43770</v>
      </c>
      <c r="P11" s="3" t="s">
        <v>80</v>
      </c>
      <c r="Q11" s="3" t="s">
        <v>83</v>
      </c>
      <c r="R11" s="3">
        <v>50</v>
      </c>
      <c r="S11" s="125">
        <v>50</v>
      </c>
      <c r="T11" s="125">
        <v>50</v>
      </c>
      <c r="U11" s="182">
        <v>0</v>
      </c>
      <c r="V11" s="105"/>
      <c r="W11" s="105"/>
      <c r="X11" s="105"/>
      <c r="Y11" s="105"/>
      <c r="Z11" s="133"/>
      <c r="AA11" s="105"/>
      <c r="AB11" s="105"/>
      <c r="AC11" s="106"/>
      <c r="AD11" s="105" t="s">
        <v>626</v>
      </c>
      <c r="AE11" s="105" t="s">
        <v>93</v>
      </c>
      <c r="AF11" s="105" t="s">
        <v>94</v>
      </c>
      <c r="AG11" s="273" t="s">
        <v>86</v>
      </c>
      <c r="AH11" s="3" t="s">
        <v>87</v>
      </c>
      <c r="AI11" s="3" t="s">
        <v>89</v>
      </c>
      <c r="AJ11" s="274">
        <v>113000000</v>
      </c>
      <c r="AK11" s="69">
        <v>100</v>
      </c>
      <c r="AL11" s="132"/>
      <c r="AM11" s="3" t="s">
        <v>91</v>
      </c>
      <c r="AN11" s="131"/>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20" customHeight="1">
      <c r="B12" s="105" t="s">
        <v>915</v>
      </c>
      <c r="C12" s="104" t="s">
        <v>919</v>
      </c>
      <c r="D12" s="105" t="s">
        <v>923</v>
      </c>
      <c r="E12" s="3" t="s">
        <v>77</v>
      </c>
      <c r="F12" s="3" t="s">
        <v>186</v>
      </c>
      <c r="G12" s="105"/>
      <c r="H12" s="106" t="s">
        <v>681</v>
      </c>
      <c r="I12" s="106" t="s">
        <v>728</v>
      </c>
      <c r="J12" s="106" t="s">
        <v>948</v>
      </c>
      <c r="K12" s="10" t="s">
        <v>187</v>
      </c>
      <c r="L12" s="106" t="s">
        <v>188</v>
      </c>
      <c r="M12" s="119" t="s">
        <v>189</v>
      </c>
      <c r="N12" s="108">
        <v>42983</v>
      </c>
      <c r="O12" s="109">
        <v>43713</v>
      </c>
      <c r="P12" s="10" t="s">
        <v>81</v>
      </c>
      <c r="Q12" s="3" t="s">
        <v>84</v>
      </c>
      <c r="R12" s="3">
        <v>1</v>
      </c>
      <c r="S12" s="125">
        <v>1</v>
      </c>
      <c r="T12" s="125">
        <v>1</v>
      </c>
      <c r="U12" s="125">
        <v>0</v>
      </c>
      <c r="V12" s="105"/>
      <c r="W12" s="105"/>
      <c r="X12" s="105"/>
      <c r="Y12" s="105"/>
      <c r="Z12" s="105"/>
      <c r="AA12" s="105"/>
      <c r="AB12" s="105"/>
      <c r="AC12" s="106"/>
      <c r="AD12" s="105" t="s">
        <v>626</v>
      </c>
      <c r="AE12" s="105" t="s">
        <v>93</v>
      </c>
      <c r="AF12" s="105" t="s">
        <v>94</v>
      </c>
      <c r="AG12" s="4">
        <v>1067</v>
      </c>
      <c r="AH12" s="3" t="s">
        <v>190</v>
      </c>
      <c r="AI12" s="3" t="s">
        <v>191</v>
      </c>
      <c r="AJ12" s="275">
        <v>30000000</v>
      </c>
      <c r="AK12" s="3">
        <v>100</v>
      </c>
      <c r="AL12" s="131"/>
      <c r="AM12" s="131"/>
      <c r="AN12" s="3" t="s">
        <v>92</v>
      </c>
      <c r="AP12" s="20"/>
      <c r="AQ12" s="3"/>
      <c r="AR12" s="3"/>
      <c r="AS12" s="3"/>
      <c r="AT12" s="7"/>
      <c r="AU12" s="3"/>
      <c r="AV12" s="3"/>
      <c r="AW12" s="3"/>
      <c r="AX12" s="7"/>
      <c r="AY12" s="3"/>
      <c r="AZ12" s="3"/>
      <c r="BA12" s="3"/>
      <c r="BB12" s="3"/>
      <c r="BC12" s="3"/>
      <c r="BD12" s="18"/>
    </row>
    <row r="13" spans="1:79" ht="121.5" customHeight="1">
      <c r="B13" s="105" t="s">
        <v>915</v>
      </c>
      <c r="C13" s="104" t="s">
        <v>919</v>
      </c>
      <c r="D13" s="105" t="s">
        <v>923</v>
      </c>
      <c r="E13" s="3" t="s">
        <v>78</v>
      </c>
      <c r="F13" s="3" t="s">
        <v>192</v>
      </c>
      <c r="G13" s="105"/>
      <c r="H13" s="106" t="s">
        <v>681</v>
      </c>
      <c r="I13" s="106" t="s">
        <v>728</v>
      </c>
      <c r="J13" s="106" t="s">
        <v>948</v>
      </c>
      <c r="K13" s="10" t="s">
        <v>187</v>
      </c>
      <c r="L13" s="106" t="s">
        <v>188</v>
      </c>
      <c r="M13" s="119" t="s">
        <v>189</v>
      </c>
      <c r="N13" s="108">
        <v>43167</v>
      </c>
      <c r="O13" s="109"/>
      <c r="P13" s="10" t="s">
        <v>82</v>
      </c>
      <c r="Q13" s="3" t="s">
        <v>85</v>
      </c>
      <c r="R13" s="3">
        <v>0</v>
      </c>
      <c r="S13" s="125">
        <v>1</v>
      </c>
      <c r="T13" s="125">
        <v>1</v>
      </c>
      <c r="U13" s="125">
        <v>0</v>
      </c>
      <c r="V13" s="105"/>
      <c r="W13" s="105"/>
      <c r="X13" s="105"/>
      <c r="Y13" s="105"/>
      <c r="Z13" s="105"/>
      <c r="AA13" s="105"/>
      <c r="AB13" s="105"/>
      <c r="AC13" s="106"/>
      <c r="AD13" s="105" t="s">
        <v>626</v>
      </c>
      <c r="AE13" s="105" t="s">
        <v>93</v>
      </c>
      <c r="AF13" s="105" t="s">
        <v>94</v>
      </c>
      <c r="AG13" s="3" t="s">
        <v>948</v>
      </c>
      <c r="AH13" s="3" t="s">
        <v>88</v>
      </c>
      <c r="AI13" s="3" t="s">
        <v>90</v>
      </c>
      <c r="AJ13" s="275">
        <v>50000000</v>
      </c>
      <c r="AK13" s="3">
        <v>100</v>
      </c>
      <c r="AL13" s="131"/>
      <c r="AM13" s="131"/>
      <c r="AN13" s="3" t="s">
        <v>193</v>
      </c>
      <c r="AP13" s="20"/>
      <c r="AQ13" s="3"/>
      <c r="AR13" s="3"/>
      <c r="AS13" s="3"/>
      <c r="AT13" s="7"/>
      <c r="AU13" s="3"/>
      <c r="AV13" s="3"/>
      <c r="AW13" s="3"/>
      <c r="AX13" s="7"/>
      <c r="AY13" s="3"/>
      <c r="AZ13" s="3"/>
      <c r="BA13" s="3"/>
      <c r="BB13" s="3"/>
      <c r="BC13" s="3"/>
      <c r="BD13" s="18"/>
    </row>
    <row r="14" spans="1:79" ht="15">
      <c r="B14" s="105"/>
      <c r="C14" s="104"/>
      <c r="D14" s="105"/>
      <c r="E14" s="105"/>
      <c r="F14" s="105"/>
      <c r="G14" s="106"/>
      <c r="H14" s="106"/>
      <c r="I14" s="106"/>
      <c r="J14" s="106"/>
      <c r="K14" s="106"/>
      <c r="L14" s="106"/>
      <c r="M14" s="119"/>
      <c r="N14" s="108"/>
      <c r="O14" s="109"/>
      <c r="P14" s="106"/>
      <c r="Q14" s="105"/>
      <c r="R14" s="106"/>
      <c r="S14" s="106"/>
      <c r="T14" s="106"/>
      <c r="U14" s="106"/>
      <c r="V14" s="105"/>
      <c r="W14" s="105"/>
      <c r="X14" s="105"/>
      <c r="Y14" s="105"/>
      <c r="Z14" s="105"/>
      <c r="AA14" s="105"/>
      <c r="AB14" s="105"/>
      <c r="AC14" s="106"/>
      <c r="AD14" s="105"/>
      <c r="AE14" s="105"/>
      <c r="AF14" s="105"/>
      <c r="AG14" s="105"/>
      <c r="AH14" s="105"/>
      <c r="AI14" s="105"/>
      <c r="AJ14" s="113"/>
      <c r="AK14" s="105"/>
      <c r="AL14" s="105"/>
      <c r="AM14" s="105"/>
      <c r="AN14" s="105"/>
      <c r="AP14" s="20"/>
      <c r="AQ14" s="3"/>
      <c r="AR14" s="3"/>
      <c r="AS14" s="3"/>
      <c r="AT14" s="7"/>
      <c r="AU14" s="3"/>
      <c r="AV14" s="3"/>
      <c r="AW14" s="3"/>
      <c r="AX14" s="7"/>
      <c r="AY14" s="3"/>
      <c r="AZ14" s="3"/>
      <c r="BA14" s="3"/>
      <c r="BB14" s="3"/>
      <c r="BC14" s="3"/>
      <c r="BD14" s="18"/>
    </row>
    <row r="15" spans="1:79" ht="15">
      <c r="B15" s="105"/>
      <c r="C15" s="104"/>
      <c r="D15" s="105"/>
      <c r="E15" s="105"/>
      <c r="F15" s="105"/>
      <c r="G15" s="106"/>
      <c r="H15" s="106"/>
      <c r="I15" s="106"/>
      <c r="J15" s="106"/>
      <c r="K15" s="106"/>
      <c r="L15" s="106"/>
      <c r="M15" s="119"/>
      <c r="N15" s="108"/>
      <c r="O15" s="109"/>
      <c r="P15" s="106"/>
      <c r="Q15" s="105"/>
      <c r="R15" s="106"/>
      <c r="S15" s="106"/>
      <c r="T15" s="106"/>
      <c r="U15" s="106"/>
      <c r="V15" s="105"/>
      <c r="W15" s="105"/>
      <c r="X15" s="105"/>
      <c r="Y15" s="105"/>
      <c r="Z15" s="105"/>
      <c r="AA15" s="105"/>
      <c r="AB15" s="105"/>
      <c r="AC15" s="106"/>
      <c r="AD15" s="105"/>
      <c r="AE15" s="105"/>
      <c r="AF15" s="105"/>
      <c r="AG15" s="105"/>
      <c r="AH15" s="105"/>
      <c r="AI15" s="105"/>
      <c r="AJ15" s="124"/>
      <c r="AK15" s="105"/>
      <c r="AL15" s="105"/>
      <c r="AM15" s="105"/>
      <c r="AN15" s="106"/>
      <c r="AP15" s="21"/>
      <c r="AQ15" s="3"/>
      <c r="AR15" s="3"/>
      <c r="AS15" s="3"/>
      <c r="AT15" s="5"/>
      <c r="AU15" s="3"/>
      <c r="AV15" s="3"/>
      <c r="AW15" s="3"/>
      <c r="AX15" s="5"/>
      <c r="AY15" s="3"/>
      <c r="AZ15" s="3"/>
      <c r="BA15" s="3"/>
      <c r="BB15" s="3"/>
      <c r="BC15" s="3"/>
      <c r="BD15" s="18"/>
    </row>
    <row r="16" spans="1:79" ht="15">
      <c r="B16" s="105"/>
      <c r="C16" s="104"/>
      <c r="D16" s="105"/>
      <c r="E16" s="105"/>
      <c r="F16" s="105"/>
      <c r="G16" s="106"/>
      <c r="H16" s="106"/>
      <c r="I16" s="106"/>
      <c r="J16" s="106"/>
      <c r="K16" s="106"/>
      <c r="L16" s="106"/>
      <c r="M16" s="119"/>
      <c r="N16" s="108"/>
      <c r="O16" s="109"/>
      <c r="P16" s="106"/>
      <c r="Q16" s="105"/>
      <c r="R16" s="106"/>
      <c r="S16" s="106"/>
      <c r="T16" s="106"/>
      <c r="U16" s="106"/>
      <c r="V16" s="105"/>
      <c r="W16" s="105"/>
      <c r="X16" s="105"/>
      <c r="Y16" s="105"/>
      <c r="Z16" s="105"/>
      <c r="AA16" s="105"/>
      <c r="AB16" s="105"/>
      <c r="AC16" s="106"/>
      <c r="AD16" s="105"/>
      <c r="AE16" s="105"/>
      <c r="AF16" s="105"/>
      <c r="AG16" s="105"/>
      <c r="AH16" s="105"/>
      <c r="AI16" s="105"/>
      <c r="AJ16" s="124"/>
      <c r="AK16" s="105"/>
      <c r="AL16" s="105"/>
      <c r="AM16" s="105"/>
      <c r="AN16" s="106"/>
      <c r="AP16" s="21"/>
      <c r="AQ16" s="3"/>
      <c r="AR16" s="3"/>
      <c r="AS16" s="3"/>
      <c r="AT16" s="5"/>
      <c r="AU16" s="3"/>
      <c r="AV16" s="3"/>
      <c r="AW16" s="3"/>
      <c r="AX16" s="5"/>
      <c r="AY16" s="3"/>
      <c r="AZ16" s="3"/>
      <c r="BA16" s="3"/>
      <c r="BB16" s="3"/>
      <c r="BC16" s="3"/>
      <c r="BD16" s="18"/>
    </row>
    <row r="17" spans="2:56" ht="15">
      <c r="B17" s="105"/>
      <c r="C17" s="104"/>
      <c r="D17" s="105"/>
      <c r="E17" s="105"/>
      <c r="F17" s="105"/>
      <c r="G17" s="106"/>
      <c r="H17" s="106"/>
      <c r="I17" s="106"/>
      <c r="J17" s="106"/>
      <c r="K17" s="106"/>
      <c r="L17" s="106"/>
      <c r="M17" s="119"/>
      <c r="N17" s="108"/>
      <c r="O17" s="109"/>
      <c r="P17" s="106"/>
      <c r="Q17" s="105"/>
      <c r="R17" s="106"/>
      <c r="S17" s="106"/>
      <c r="T17" s="106"/>
      <c r="U17" s="106"/>
      <c r="V17" s="105"/>
      <c r="W17" s="105"/>
      <c r="X17" s="105"/>
      <c r="Y17" s="105"/>
      <c r="Z17" s="105"/>
      <c r="AA17" s="105"/>
      <c r="AB17" s="105"/>
      <c r="AC17" s="106"/>
      <c r="AD17" s="105"/>
      <c r="AE17" s="105"/>
      <c r="AF17" s="105"/>
      <c r="AG17" s="105"/>
      <c r="AH17" s="105"/>
      <c r="AI17" s="105"/>
      <c r="AJ17" s="124"/>
      <c r="AK17" s="105"/>
      <c r="AL17" s="105"/>
      <c r="AM17" s="105"/>
      <c r="AN17" s="106"/>
      <c r="AP17" s="21"/>
      <c r="AQ17" s="3"/>
      <c r="AR17" s="3"/>
      <c r="AS17" s="3"/>
      <c r="AT17" s="5"/>
      <c r="AU17" s="3"/>
      <c r="AV17" s="3"/>
      <c r="AW17" s="3"/>
      <c r="AX17" s="5"/>
      <c r="AY17" s="3"/>
      <c r="AZ17" s="3"/>
      <c r="BA17" s="3"/>
      <c r="BB17" s="3"/>
      <c r="BC17" s="3"/>
      <c r="BD17" s="18"/>
    </row>
    <row r="18" spans="2:56" ht="15">
      <c r="B18" s="105"/>
      <c r="C18" s="104"/>
      <c r="D18" s="105"/>
      <c r="E18" s="105"/>
      <c r="F18" s="105"/>
      <c r="G18" s="106"/>
      <c r="H18" s="106"/>
      <c r="I18" s="106"/>
      <c r="J18" s="106"/>
      <c r="K18" s="106"/>
      <c r="L18" s="106"/>
      <c r="M18" s="119"/>
      <c r="N18" s="108"/>
      <c r="O18" s="109"/>
      <c r="P18" s="106"/>
      <c r="Q18" s="105"/>
      <c r="R18" s="106"/>
      <c r="S18" s="106"/>
      <c r="T18" s="106"/>
      <c r="U18" s="106"/>
      <c r="V18" s="105"/>
      <c r="W18" s="105"/>
      <c r="X18" s="105"/>
      <c r="Y18" s="105"/>
      <c r="Z18" s="105"/>
      <c r="AA18" s="105"/>
      <c r="AB18" s="105"/>
      <c r="AC18" s="106"/>
      <c r="AD18" s="105"/>
      <c r="AE18" s="105"/>
      <c r="AF18" s="105"/>
      <c r="AG18" s="105"/>
      <c r="AH18" s="105"/>
      <c r="AI18" s="105"/>
      <c r="AJ18" s="124"/>
      <c r="AK18" s="105"/>
      <c r="AL18" s="105"/>
      <c r="AM18" s="105"/>
      <c r="AN18" s="106"/>
      <c r="AP18" s="21"/>
      <c r="AQ18" s="3"/>
      <c r="AR18" s="3"/>
      <c r="AS18" s="3"/>
      <c r="AT18" s="5"/>
      <c r="AU18" s="3"/>
      <c r="AV18" s="3"/>
      <c r="AW18" s="3"/>
      <c r="AX18" s="5"/>
      <c r="AY18" s="3"/>
      <c r="AZ18" s="3"/>
      <c r="BA18" s="3"/>
      <c r="BB18" s="3"/>
      <c r="BC18" s="3"/>
      <c r="BD18" s="18"/>
    </row>
    <row r="19" spans="2:56" ht="15">
      <c r="B19" s="105"/>
      <c r="C19" s="104"/>
      <c r="D19" s="105"/>
      <c r="E19" s="125"/>
      <c r="F19" s="125"/>
      <c r="G19" s="106"/>
      <c r="H19" s="106"/>
      <c r="I19" s="106"/>
      <c r="J19" s="106"/>
      <c r="K19" s="106"/>
      <c r="L19" s="106"/>
      <c r="M19" s="119"/>
      <c r="N19" s="108"/>
      <c r="O19" s="109"/>
      <c r="P19" s="106"/>
      <c r="Q19" s="105"/>
      <c r="R19" s="106"/>
      <c r="S19" s="106"/>
      <c r="T19" s="106"/>
      <c r="U19" s="106"/>
      <c r="V19" s="105"/>
      <c r="W19" s="105"/>
      <c r="X19" s="105"/>
      <c r="Y19" s="105"/>
      <c r="Z19" s="105"/>
      <c r="AA19" s="105"/>
      <c r="AB19" s="105"/>
      <c r="AC19" s="106"/>
      <c r="AD19" s="105"/>
      <c r="AE19" s="105"/>
      <c r="AF19" s="105"/>
      <c r="AG19" s="105"/>
      <c r="AH19" s="105"/>
      <c r="AI19" s="105"/>
      <c r="AJ19" s="124"/>
      <c r="AK19" s="105"/>
      <c r="AL19" s="105"/>
      <c r="AM19" s="105"/>
      <c r="AN19" s="105"/>
      <c r="AP19" s="21"/>
      <c r="AQ19" s="3"/>
      <c r="AR19" s="3"/>
      <c r="AS19" s="3"/>
      <c r="AT19" s="5"/>
      <c r="AU19" s="3"/>
      <c r="AV19" s="3"/>
      <c r="AW19" s="3"/>
      <c r="AX19" s="5"/>
      <c r="AY19" s="3"/>
      <c r="AZ19" s="3"/>
      <c r="BA19" s="3"/>
      <c r="BB19" s="3"/>
      <c r="BC19" s="3"/>
      <c r="BD19" s="18"/>
    </row>
    <row r="20" spans="2:56" ht="15">
      <c r="B20" s="105"/>
      <c r="C20" s="104"/>
      <c r="D20" s="105"/>
      <c r="E20" s="106"/>
      <c r="F20" s="106"/>
      <c r="G20" s="106"/>
      <c r="H20" s="106"/>
      <c r="I20" s="106"/>
      <c r="J20" s="106"/>
      <c r="K20" s="106"/>
      <c r="L20" s="106"/>
      <c r="M20" s="119"/>
      <c r="N20" s="108"/>
      <c r="O20" s="109"/>
      <c r="P20" s="106"/>
      <c r="Q20" s="105"/>
      <c r="R20" s="120"/>
      <c r="S20" s="120"/>
      <c r="T20" s="120"/>
      <c r="U20" s="120"/>
      <c r="V20" s="105"/>
      <c r="W20" s="105"/>
      <c r="X20" s="105"/>
      <c r="Y20" s="105"/>
      <c r="Z20" s="105"/>
      <c r="AA20" s="105"/>
      <c r="AB20" s="105"/>
      <c r="AC20" s="106"/>
      <c r="AD20" s="105"/>
      <c r="AE20" s="105"/>
      <c r="AF20" s="105"/>
      <c r="AG20" s="105"/>
      <c r="AH20" s="105"/>
      <c r="AI20" s="105"/>
      <c r="AJ20" s="124"/>
      <c r="AK20" s="105"/>
      <c r="AL20" s="105"/>
      <c r="AM20" s="105"/>
      <c r="AN20" s="105"/>
      <c r="AP20" s="21"/>
      <c r="AQ20" s="3"/>
      <c r="AR20" s="3"/>
      <c r="AS20" s="3"/>
      <c r="AT20" s="5"/>
      <c r="AU20" s="3"/>
      <c r="AV20" s="3"/>
      <c r="AW20" s="3"/>
      <c r="AX20" s="5"/>
      <c r="AY20" s="3"/>
      <c r="AZ20" s="3"/>
      <c r="BA20" s="3"/>
      <c r="BB20" s="3"/>
      <c r="BC20" s="3"/>
      <c r="BD20" s="18"/>
    </row>
    <row r="21" spans="2:56" ht="15">
      <c r="B21" s="105"/>
      <c r="C21" s="104"/>
      <c r="D21" s="105"/>
      <c r="E21" s="106"/>
      <c r="F21" s="106"/>
      <c r="G21" s="106"/>
      <c r="H21" s="106"/>
      <c r="I21" s="106"/>
      <c r="J21" s="106"/>
      <c r="K21" s="106"/>
      <c r="L21" s="106"/>
      <c r="M21" s="119"/>
      <c r="N21" s="108"/>
      <c r="O21" s="109"/>
      <c r="P21" s="106"/>
      <c r="Q21" s="105"/>
      <c r="R21" s="106"/>
      <c r="S21" s="106"/>
      <c r="T21" s="106"/>
      <c r="U21" s="106"/>
      <c r="V21" s="105"/>
      <c r="W21" s="105"/>
      <c r="X21" s="105"/>
      <c r="Y21" s="105"/>
      <c r="Z21" s="105"/>
      <c r="AA21" s="105"/>
      <c r="AB21" s="105"/>
      <c r="AC21" s="106"/>
      <c r="AD21" s="105"/>
      <c r="AE21" s="105"/>
      <c r="AF21" s="105"/>
      <c r="AG21" s="105"/>
      <c r="AH21" s="105"/>
      <c r="AI21" s="125"/>
      <c r="AJ21" s="124"/>
      <c r="AK21" s="105"/>
      <c r="AL21" s="105"/>
      <c r="AM21" s="105"/>
      <c r="AN21" s="105"/>
      <c r="AP21" s="21"/>
      <c r="AQ21" s="3"/>
      <c r="AR21" s="3"/>
      <c r="AS21" s="3"/>
      <c r="AT21" s="5"/>
      <c r="AU21" s="3"/>
      <c r="AV21" s="3"/>
      <c r="AW21" s="3"/>
      <c r="AX21" s="5"/>
      <c r="AY21" s="3"/>
      <c r="AZ21" s="3"/>
      <c r="BA21" s="3"/>
      <c r="BB21" s="3"/>
      <c r="BC21" s="3"/>
      <c r="BD21" s="18"/>
    </row>
    <row r="22" spans="2:56" ht="15">
      <c r="B22" s="105"/>
      <c r="C22" s="104"/>
      <c r="D22" s="105"/>
      <c r="E22" s="106"/>
      <c r="F22" s="106"/>
      <c r="G22" s="106"/>
      <c r="H22" s="106"/>
      <c r="I22" s="106"/>
      <c r="J22" s="106"/>
      <c r="K22" s="106"/>
      <c r="L22" s="106"/>
      <c r="M22" s="119"/>
      <c r="N22" s="108"/>
      <c r="O22" s="109"/>
      <c r="P22" s="106"/>
      <c r="Q22" s="126"/>
      <c r="R22" s="120"/>
      <c r="S22" s="120"/>
      <c r="T22" s="120"/>
      <c r="U22" s="120"/>
      <c r="V22" s="105"/>
      <c r="W22" s="105"/>
      <c r="X22" s="105"/>
      <c r="Y22" s="105"/>
      <c r="Z22" s="105"/>
      <c r="AA22" s="105"/>
      <c r="AB22" s="105"/>
      <c r="AC22" s="106"/>
      <c r="AD22" s="105"/>
      <c r="AE22" s="105"/>
      <c r="AF22" s="105"/>
      <c r="AG22" s="105"/>
      <c r="AH22" s="105"/>
      <c r="AI22" s="125"/>
      <c r="AJ22" s="124"/>
      <c r="AK22" s="105"/>
      <c r="AL22" s="105"/>
      <c r="AM22" s="105"/>
      <c r="AN22" s="105"/>
      <c r="AP22" s="21"/>
      <c r="AQ22" s="3"/>
      <c r="AR22" s="3"/>
      <c r="AS22" s="3"/>
      <c r="AT22" s="5"/>
      <c r="AU22" s="3"/>
      <c r="AV22" s="3"/>
      <c r="AW22" s="3"/>
      <c r="AX22" s="5"/>
      <c r="AY22" s="3"/>
      <c r="AZ22" s="3"/>
      <c r="BA22" s="3"/>
      <c r="BB22" s="3"/>
      <c r="BC22" s="3"/>
      <c r="BD22" s="18"/>
    </row>
    <row r="23" spans="2:56" ht="15">
      <c r="B23" s="105"/>
      <c r="C23" s="104"/>
      <c r="D23" s="105"/>
      <c r="E23" s="105"/>
      <c r="F23" s="105"/>
      <c r="G23" s="106"/>
      <c r="H23" s="106"/>
      <c r="I23" s="106"/>
      <c r="J23" s="106"/>
      <c r="K23" s="106"/>
      <c r="L23" s="106"/>
      <c r="M23" s="119"/>
      <c r="N23" s="108"/>
      <c r="O23" s="109"/>
      <c r="P23" s="105"/>
      <c r="Q23" s="126"/>
      <c r="R23" s="120"/>
      <c r="S23" s="120"/>
      <c r="T23" s="120"/>
      <c r="U23" s="120"/>
      <c r="V23" s="105"/>
      <c r="W23" s="105"/>
      <c r="X23" s="105"/>
      <c r="Y23" s="105"/>
      <c r="Z23" s="105"/>
      <c r="AA23" s="105"/>
      <c r="AB23" s="105"/>
      <c r="AC23" s="106"/>
      <c r="AD23" s="105"/>
      <c r="AE23" s="105"/>
      <c r="AF23" s="105"/>
      <c r="AG23" s="105"/>
      <c r="AH23" s="105"/>
      <c r="AI23" s="125"/>
      <c r="AJ23" s="124"/>
      <c r="AK23" s="105"/>
      <c r="AL23" s="105"/>
      <c r="AM23" s="105"/>
      <c r="AN23" s="105"/>
      <c r="AP23" s="22"/>
      <c r="AQ23" s="4"/>
      <c r="AR23" s="4"/>
      <c r="AS23" s="4"/>
      <c r="AT23" s="4"/>
      <c r="AU23" s="4"/>
      <c r="AV23" s="4"/>
      <c r="AW23" s="4"/>
      <c r="AX23" s="4"/>
      <c r="AY23" s="4"/>
      <c r="AZ23" s="4"/>
      <c r="BA23" s="4"/>
      <c r="BB23" s="3"/>
      <c r="BC23" s="3"/>
      <c r="BD23" s="18"/>
    </row>
    <row r="24" spans="2:56" ht="15">
      <c r="B24" s="105"/>
      <c r="C24" s="104"/>
      <c r="D24" s="105"/>
      <c r="E24" s="105"/>
      <c r="F24" s="105"/>
      <c r="G24" s="106"/>
      <c r="H24" s="106"/>
      <c r="I24" s="106"/>
      <c r="J24" s="106"/>
      <c r="K24" s="106"/>
      <c r="L24" s="106"/>
      <c r="M24" s="119"/>
      <c r="N24" s="108"/>
      <c r="O24" s="109"/>
      <c r="P24" s="106"/>
      <c r="Q24" s="127"/>
      <c r="R24" s="120"/>
      <c r="S24" s="120"/>
      <c r="T24" s="120"/>
      <c r="U24" s="120"/>
      <c r="V24" s="105"/>
      <c r="W24" s="105"/>
      <c r="X24" s="105"/>
      <c r="Y24" s="105"/>
      <c r="Z24" s="105"/>
      <c r="AA24" s="105"/>
      <c r="AB24" s="105"/>
      <c r="AC24" s="106"/>
      <c r="AD24" s="105"/>
      <c r="AE24" s="105"/>
      <c r="AF24" s="105"/>
      <c r="AG24" s="105"/>
      <c r="AH24" s="105"/>
      <c r="AI24" s="125"/>
      <c r="AJ24" s="124"/>
      <c r="AK24" s="105"/>
      <c r="AL24" s="105"/>
      <c r="AM24" s="105"/>
      <c r="AN24" s="105"/>
      <c r="AP24" s="22"/>
      <c r="AQ24" s="4"/>
      <c r="AR24" s="4"/>
      <c r="AS24" s="4"/>
      <c r="AT24" s="4"/>
      <c r="AU24" s="4"/>
      <c r="AV24" s="4"/>
      <c r="AW24" s="4"/>
      <c r="AX24" s="4"/>
      <c r="AY24" s="4"/>
      <c r="AZ24" s="4"/>
      <c r="BA24" s="4"/>
      <c r="BB24" s="3"/>
      <c r="BC24" s="3"/>
      <c r="BD24" s="18"/>
    </row>
    <row r="25" spans="2:56" ht="15">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2:56" ht="15">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2:56">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AG7:AM8"/>
    <mergeCell ref="B5:C5"/>
    <mergeCell ref="H1:AN6"/>
    <mergeCell ref="D2:G2"/>
    <mergeCell ref="BC2:BD2"/>
    <mergeCell ref="D3:G3"/>
    <mergeCell ref="D4:G4"/>
    <mergeCell ref="BB7:BD7"/>
    <mergeCell ref="BB8:BD9"/>
    <mergeCell ref="E9:G9"/>
    <mergeCell ref="H9:M9"/>
    <mergeCell ref="N9:O9"/>
    <mergeCell ref="P9:Q9"/>
    <mergeCell ref="AD9:AF9"/>
    <mergeCell ref="AG9:AM9"/>
    <mergeCell ref="B7:AC8"/>
    <mergeCell ref="AD7:AF8"/>
  </mergeCells>
  <phoneticPr fontId="0" type="noConversion"/>
  <dataValidations count="46">
    <dataValidation type="decimal" allowBlank="1" showInputMessage="1" showErrorMessage="1" sqref="AK14:AK27">
      <formula1>0</formula1>
      <formula2>100</formula2>
    </dataValidation>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28:AK333 G11:G333 AK11:AK1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4: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1" r:id="rId1"/>
    <hyperlink ref="M12" r:id="rId2"/>
    <hyperlink ref="M13" r:id="rId3"/>
  </hyperlinks>
  <pageMargins left="0.7" right="0.7" top="0.75" bottom="0.75" header="0.3" footer="0.3"/>
  <pageSetup orientation="portrait" verticalDpi="0" r:id="rId4"/>
  <legacyDrawing r:id="rId5"/>
</worksheet>
</file>

<file path=xl/worksheets/sheet9.xml><?xml version="1.0" encoding="utf-8"?>
<worksheet xmlns="http://schemas.openxmlformats.org/spreadsheetml/2006/main" xmlns:r="http://schemas.openxmlformats.org/officeDocument/2006/relationships">
  <dimension ref="A1:CA333"/>
  <sheetViews>
    <sheetView zoomScale="70" zoomScaleNormal="70" workbookViewId="0">
      <selection activeCell="G12" sqref="G12"/>
    </sheetView>
  </sheetViews>
  <sheetFormatPr baseColWidth="10" defaultColWidth="10.85546875" defaultRowHeight="12.75"/>
  <cols>
    <col min="1" max="1" width="1.140625" style="15" customWidth="1"/>
    <col min="2" max="2" width="26" style="11" customWidth="1"/>
    <col min="3" max="3" width="18.140625" style="14" customWidth="1"/>
    <col min="4" max="4" width="23.42578125" style="11" customWidth="1"/>
    <col min="5" max="5" width="30.5703125" style="11" customWidth="1"/>
    <col min="6" max="6" width="31" style="11" customWidth="1"/>
    <col min="7" max="7" width="17.28515625" style="11" customWidth="1"/>
    <col min="8" max="8" width="18.7109375" style="11" bestFit="1" customWidth="1"/>
    <col min="9" max="9" width="15.28515625" style="11" customWidth="1"/>
    <col min="10" max="10" width="20.85546875" style="11" customWidth="1"/>
    <col min="11" max="11" width="24.42578125" style="11" customWidth="1"/>
    <col min="12" max="13" width="13.42578125" style="11" customWidth="1"/>
    <col min="14" max="14" width="11.140625" style="11" customWidth="1"/>
    <col min="15" max="15" width="18.5703125" style="11" customWidth="1"/>
    <col min="16" max="16" width="20.7109375" style="11" customWidth="1"/>
    <col min="17" max="17" width="31.42578125" style="11" customWidth="1"/>
    <col min="18" max="18" width="26.42578125" style="11" customWidth="1"/>
    <col min="19" max="19" width="24.85546875" style="11" customWidth="1"/>
    <col min="20" max="20" width="22.28515625" style="11" customWidth="1"/>
    <col min="21" max="21" width="26.5703125" style="11" customWidth="1"/>
    <col min="22" max="28" width="15.42578125" style="11" customWidth="1"/>
    <col min="29" max="29" width="16.140625" style="11" customWidth="1"/>
    <col min="30" max="31" width="18.5703125" style="11" customWidth="1"/>
    <col min="32" max="32" width="20.7109375" style="11" customWidth="1"/>
    <col min="33" max="33" width="12" style="11" customWidth="1"/>
    <col min="34" max="34" width="18.5703125" style="11" customWidth="1"/>
    <col min="35" max="35" width="33.42578125" style="11" customWidth="1"/>
    <col min="36" max="37" width="18.5703125" style="11" customWidth="1"/>
    <col min="38" max="39" width="17.28515625" style="11" customWidth="1"/>
    <col min="40" max="40" width="40.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4"/>
      <c r="C1" s="75"/>
      <c r="D1" s="75"/>
      <c r="E1" s="75"/>
      <c r="F1" s="75"/>
      <c r="G1" s="76"/>
      <c r="H1" s="316" t="s">
        <v>584</v>
      </c>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8"/>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7" t="s">
        <v>591</v>
      </c>
      <c r="C2" s="12"/>
      <c r="D2" s="325" t="s">
        <v>926</v>
      </c>
      <c r="E2" s="326"/>
      <c r="F2" s="326"/>
      <c r="G2" s="327"/>
      <c r="H2" s="319"/>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1"/>
      <c r="AO2" s="15"/>
      <c r="BC2" s="328"/>
      <c r="BD2" s="329"/>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7" t="s">
        <v>585</v>
      </c>
      <c r="C3" s="16"/>
      <c r="D3" s="330"/>
      <c r="E3" s="330"/>
      <c r="F3" s="331"/>
      <c r="G3" s="332"/>
      <c r="H3" s="319"/>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1"/>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7" t="s">
        <v>586</v>
      </c>
      <c r="C4" s="16"/>
      <c r="D4" s="330"/>
      <c r="E4" s="330"/>
      <c r="F4" s="331"/>
      <c r="G4" s="332"/>
      <c r="H4" s="319"/>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1"/>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14" t="s">
        <v>587</v>
      </c>
      <c r="C5" s="315"/>
      <c r="D5" s="78"/>
      <c r="E5" s="79" t="s">
        <v>575</v>
      </c>
      <c r="F5" s="110"/>
      <c r="G5" s="80"/>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1"/>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1"/>
      <c r="C6" s="82"/>
      <c r="D6" s="83"/>
      <c r="E6" s="83"/>
      <c r="F6" s="83"/>
      <c r="G6" s="84"/>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4"/>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300" t="s">
        <v>577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4" t="s">
        <v>603</v>
      </c>
      <c r="AE7" s="305"/>
      <c r="AF7" s="306"/>
      <c r="AG7" s="310" t="s">
        <v>927</v>
      </c>
      <c r="AH7" s="311"/>
      <c r="AI7" s="311"/>
      <c r="AJ7" s="311"/>
      <c r="AK7" s="311"/>
      <c r="AL7" s="311"/>
      <c r="AM7" s="312"/>
      <c r="AN7" s="85"/>
      <c r="AO7" s="15"/>
      <c r="AP7" s="29"/>
      <c r="AQ7" s="29"/>
      <c r="AR7" s="29"/>
      <c r="AS7" s="29"/>
      <c r="AT7" s="29"/>
      <c r="AU7" s="29"/>
      <c r="AV7" s="29"/>
      <c r="AW7" s="29"/>
      <c r="AX7" s="29"/>
      <c r="AY7" s="29"/>
      <c r="AZ7" s="29"/>
      <c r="BA7" s="30"/>
      <c r="BB7" s="279" t="s">
        <v>576</v>
      </c>
      <c r="BC7" s="280"/>
      <c r="BD7" s="281"/>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7"/>
      <c r="AE8" s="308"/>
      <c r="AF8" s="309"/>
      <c r="AG8" s="302"/>
      <c r="AH8" s="303"/>
      <c r="AI8" s="303"/>
      <c r="AJ8" s="303"/>
      <c r="AK8" s="303"/>
      <c r="AL8" s="303"/>
      <c r="AM8" s="313"/>
      <c r="AN8" s="86"/>
      <c r="AO8" s="15"/>
      <c r="AP8" s="26"/>
      <c r="AQ8" s="26"/>
      <c r="AR8" s="26"/>
      <c r="AS8" s="26"/>
      <c r="AT8" s="26"/>
      <c r="AU8" s="26"/>
      <c r="AV8" s="26"/>
      <c r="AW8" s="26"/>
      <c r="AX8" s="26"/>
      <c r="AY8" s="26"/>
      <c r="AZ8" s="26"/>
      <c r="BA8" s="26"/>
      <c r="BB8" s="282"/>
      <c r="BC8" s="283"/>
      <c r="BD8" s="284"/>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87" t="s">
        <v>904</v>
      </c>
      <c r="C9" s="88"/>
      <c r="D9" s="89"/>
      <c r="E9" s="288" t="s">
        <v>905</v>
      </c>
      <c r="F9" s="289"/>
      <c r="G9" s="290"/>
      <c r="H9" s="291" t="s">
        <v>609</v>
      </c>
      <c r="I9" s="291"/>
      <c r="J9" s="291"/>
      <c r="K9" s="291"/>
      <c r="L9" s="291"/>
      <c r="M9" s="291"/>
      <c r="N9" s="292" t="s">
        <v>906</v>
      </c>
      <c r="O9" s="293"/>
      <c r="P9" s="294" t="s">
        <v>601</v>
      </c>
      <c r="Q9" s="292"/>
      <c r="R9" s="99"/>
      <c r="S9" s="99"/>
      <c r="T9" s="99"/>
      <c r="U9" s="99"/>
      <c r="V9" s="99"/>
      <c r="W9" s="99"/>
      <c r="X9" s="99"/>
      <c r="Y9" s="99"/>
      <c r="Z9" s="99"/>
      <c r="AA9" s="99"/>
      <c r="AB9" s="99"/>
      <c r="AC9" s="90"/>
      <c r="AD9" s="295"/>
      <c r="AE9" s="296"/>
      <c r="AF9" s="297"/>
      <c r="AG9" s="298" t="s">
        <v>907</v>
      </c>
      <c r="AH9" s="289"/>
      <c r="AI9" s="289"/>
      <c r="AJ9" s="289"/>
      <c r="AK9" s="289"/>
      <c r="AL9" s="289"/>
      <c r="AM9" s="299"/>
      <c r="AN9" s="91"/>
      <c r="AO9" s="15"/>
      <c r="AP9" s="25"/>
      <c r="AQ9" s="25"/>
      <c r="AR9" s="25"/>
      <c r="AS9" s="25"/>
      <c r="AT9" s="25"/>
      <c r="AU9" s="25"/>
      <c r="AV9" s="25"/>
      <c r="AW9" s="25"/>
      <c r="AX9" s="25"/>
      <c r="AY9" s="25"/>
      <c r="AZ9" s="25"/>
      <c r="BA9" s="25"/>
      <c r="BB9" s="285"/>
      <c r="BC9" s="286"/>
      <c r="BD9" s="287"/>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2" t="s">
        <v>617</v>
      </c>
      <c r="C10" s="92" t="s">
        <v>605</v>
      </c>
      <c r="D10" s="92" t="s">
        <v>933</v>
      </c>
      <c r="E10" s="92" t="s">
        <v>965</v>
      </c>
      <c r="F10" s="92" t="s">
        <v>966</v>
      </c>
      <c r="G10" s="92" t="s">
        <v>606</v>
      </c>
      <c r="H10" s="92" t="s">
        <v>595</v>
      </c>
      <c r="I10" s="92" t="s">
        <v>583</v>
      </c>
      <c r="J10" s="92" t="s">
        <v>596</v>
      </c>
      <c r="K10" s="92" t="s">
        <v>597</v>
      </c>
      <c r="L10" s="92" t="s">
        <v>598</v>
      </c>
      <c r="M10" s="92" t="s">
        <v>599</v>
      </c>
      <c r="N10" s="92" t="s">
        <v>593</v>
      </c>
      <c r="O10" s="92" t="s">
        <v>592</v>
      </c>
      <c r="P10" s="92" t="s">
        <v>594</v>
      </c>
      <c r="Q10" s="92" t="s">
        <v>290</v>
      </c>
      <c r="R10" s="100" t="s">
        <v>934</v>
      </c>
      <c r="S10" s="100" t="s">
        <v>935</v>
      </c>
      <c r="T10" s="100" t="s">
        <v>936</v>
      </c>
      <c r="U10" s="100" t="s">
        <v>937</v>
      </c>
      <c r="V10" s="100" t="s">
        <v>938</v>
      </c>
      <c r="W10" s="101" t="s">
        <v>939</v>
      </c>
      <c r="X10" s="100" t="s">
        <v>940</v>
      </c>
      <c r="Y10" s="102" t="s">
        <v>941</v>
      </c>
      <c r="Z10" s="100" t="s">
        <v>942</v>
      </c>
      <c r="AA10" s="102" t="s">
        <v>943</v>
      </c>
      <c r="AB10" s="100" t="s">
        <v>944</v>
      </c>
      <c r="AC10" s="103" t="s">
        <v>945</v>
      </c>
      <c r="AD10" s="93" t="s">
        <v>610</v>
      </c>
      <c r="AE10" s="94" t="s">
        <v>607</v>
      </c>
      <c r="AF10" s="95" t="s">
        <v>608</v>
      </c>
      <c r="AG10" s="96" t="s">
        <v>928</v>
      </c>
      <c r="AH10" s="92" t="s">
        <v>929</v>
      </c>
      <c r="AI10" s="92" t="s">
        <v>930</v>
      </c>
      <c r="AJ10" s="92" t="s">
        <v>602</v>
      </c>
      <c r="AK10" s="92" t="s">
        <v>604</v>
      </c>
      <c r="AL10" s="92" t="s">
        <v>931</v>
      </c>
      <c r="AM10" s="97" t="s">
        <v>932</v>
      </c>
      <c r="AN10" s="98" t="s">
        <v>580</v>
      </c>
      <c r="AO10" s="15"/>
      <c r="AP10" s="28" t="s">
        <v>600</v>
      </c>
      <c r="AQ10" s="27" t="s">
        <v>578</v>
      </c>
      <c r="AR10" s="27" t="s">
        <v>579</v>
      </c>
      <c r="AS10" s="27" t="s">
        <v>580</v>
      </c>
      <c r="AT10" s="27" t="s">
        <v>581</v>
      </c>
      <c r="AU10" s="27" t="s">
        <v>578</v>
      </c>
      <c r="AV10" s="27" t="s">
        <v>579</v>
      </c>
      <c r="AW10" s="27" t="s">
        <v>580</v>
      </c>
      <c r="AX10" s="27" t="s">
        <v>582</v>
      </c>
      <c r="AY10" s="27" t="s">
        <v>578</v>
      </c>
      <c r="AZ10" s="27" t="s">
        <v>579</v>
      </c>
      <c r="BA10" s="27" t="s">
        <v>580</v>
      </c>
      <c r="BB10" s="2" t="s">
        <v>588</v>
      </c>
      <c r="BC10" s="2" t="s">
        <v>589</v>
      </c>
      <c r="BD10" s="17" t="s">
        <v>590</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3" customFormat="1" ht="140.25">
      <c r="A11" s="68"/>
      <c r="B11" s="105" t="s">
        <v>912</v>
      </c>
      <c r="C11" s="104" t="s">
        <v>919</v>
      </c>
      <c r="D11" s="105" t="s">
        <v>923</v>
      </c>
      <c r="E11" s="105" t="s">
        <v>194</v>
      </c>
      <c r="F11" s="105" t="s">
        <v>291</v>
      </c>
      <c r="G11" s="105"/>
      <c r="H11" s="139" t="s">
        <v>670</v>
      </c>
      <c r="I11" s="106" t="s">
        <v>717</v>
      </c>
      <c r="J11" s="106" t="s">
        <v>195</v>
      </c>
      <c r="K11" s="106" t="s">
        <v>196</v>
      </c>
      <c r="L11" s="134" t="s">
        <v>197</v>
      </c>
      <c r="M11" s="179" t="s">
        <v>198</v>
      </c>
      <c r="N11" s="108">
        <v>42870</v>
      </c>
      <c r="O11" s="109">
        <v>43830</v>
      </c>
      <c r="P11" s="106" t="s">
        <v>199</v>
      </c>
      <c r="Q11" s="105" t="s">
        <v>200</v>
      </c>
      <c r="R11" s="117" t="s">
        <v>292</v>
      </c>
      <c r="S11" s="117" t="s">
        <v>293</v>
      </c>
      <c r="T11" s="117" t="s">
        <v>294</v>
      </c>
      <c r="U11" s="125" t="s">
        <v>948</v>
      </c>
      <c r="V11" s="131" t="s">
        <v>201</v>
      </c>
      <c r="W11" s="105"/>
      <c r="X11" s="105"/>
      <c r="Y11" s="105"/>
      <c r="Z11" s="105"/>
      <c r="AA11" s="105"/>
      <c r="AB11" s="105"/>
      <c r="AC11" s="106"/>
      <c r="AD11" s="105" t="s">
        <v>628</v>
      </c>
      <c r="AE11" s="105" t="s">
        <v>639</v>
      </c>
      <c r="AF11" s="105" t="s">
        <v>657</v>
      </c>
      <c r="AG11" s="124">
        <v>1131</v>
      </c>
      <c r="AH11" s="125" t="s">
        <v>202</v>
      </c>
      <c r="AI11" s="125" t="s">
        <v>203</v>
      </c>
      <c r="AJ11" s="184">
        <v>1520165466</v>
      </c>
      <c r="AK11" s="185">
        <v>0.13</v>
      </c>
      <c r="AL11" s="105"/>
      <c r="AM11" s="105"/>
      <c r="AN11" s="186" t="s">
        <v>28</v>
      </c>
      <c r="AO11" s="68"/>
      <c r="AP11" s="23"/>
      <c r="AQ11" s="69"/>
      <c r="AR11" s="69"/>
      <c r="AS11" s="69"/>
      <c r="AT11" s="8"/>
      <c r="AU11" s="69"/>
      <c r="AV11" s="69"/>
      <c r="AW11" s="69"/>
      <c r="AX11" s="8"/>
      <c r="AY11" s="69"/>
      <c r="AZ11" s="69"/>
      <c r="BA11" s="69"/>
      <c r="BB11" s="69"/>
      <c r="BC11" s="69"/>
      <c r="BD11" s="71"/>
      <c r="BE11" s="68"/>
      <c r="BF11" s="68"/>
      <c r="BG11" s="68"/>
      <c r="BH11" s="68"/>
      <c r="BI11" s="68"/>
      <c r="BJ11" s="68"/>
      <c r="BK11" s="68"/>
      <c r="BL11" s="68"/>
      <c r="BM11" s="68"/>
      <c r="BN11" s="68"/>
      <c r="BO11" s="68"/>
      <c r="BP11" s="68"/>
      <c r="BQ11" s="68"/>
      <c r="BR11" s="68"/>
      <c r="BS11" s="68"/>
      <c r="BT11" s="68"/>
      <c r="BU11" s="68"/>
      <c r="BV11" s="68"/>
      <c r="BW11" s="68"/>
      <c r="BX11" s="68"/>
      <c r="BY11" s="68"/>
      <c r="BZ11" s="68"/>
      <c r="CA11" s="72"/>
    </row>
    <row r="12" spans="1:79" ht="114.75">
      <c r="B12" s="105" t="s">
        <v>913</v>
      </c>
      <c r="C12" s="104" t="s">
        <v>919</v>
      </c>
      <c r="D12" s="105" t="s">
        <v>922</v>
      </c>
      <c r="E12" s="105" t="s">
        <v>204</v>
      </c>
      <c r="F12" s="105" t="s">
        <v>75</v>
      </c>
      <c r="G12" s="105"/>
      <c r="H12" s="106" t="s">
        <v>670</v>
      </c>
      <c r="I12" s="106" t="s">
        <v>717</v>
      </c>
      <c r="J12" s="106" t="s">
        <v>948</v>
      </c>
      <c r="K12" s="106" t="s">
        <v>205</v>
      </c>
      <c r="L12" s="134" t="s">
        <v>206</v>
      </c>
      <c r="M12" s="187" t="s">
        <v>207</v>
      </c>
      <c r="N12" s="108">
        <v>42887</v>
      </c>
      <c r="O12" s="109">
        <v>43981</v>
      </c>
      <c r="P12" s="106" t="s">
        <v>295</v>
      </c>
      <c r="Q12" s="105" t="s">
        <v>296</v>
      </c>
      <c r="R12" s="125">
        <v>2</v>
      </c>
      <c r="S12" s="125">
        <v>2</v>
      </c>
      <c r="T12" s="125">
        <v>2</v>
      </c>
      <c r="U12" s="125">
        <v>1</v>
      </c>
      <c r="V12" s="131"/>
      <c r="W12" s="105"/>
      <c r="X12" s="105"/>
      <c r="Y12" s="105"/>
      <c r="Z12" s="105"/>
      <c r="AA12" s="105"/>
      <c r="AB12" s="105"/>
      <c r="AC12" s="106"/>
      <c r="AD12" s="105" t="s">
        <v>628</v>
      </c>
      <c r="AE12" s="105" t="s">
        <v>639</v>
      </c>
      <c r="AF12" s="105" t="s">
        <v>657</v>
      </c>
      <c r="AG12" s="124">
        <v>1131</v>
      </c>
      <c r="AH12" s="125" t="s">
        <v>202</v>
      </c>
      <c r="AI12" s="125" t="s">
        <v>208</v>
      </c>
      <c r="AJ12" s="184">
        <v>4516458024</v>
      </c>
      <c r="AK12" s="222">
        <v>0.03</v>
      </c>
      <c r="AL12" s="105"/>
      <c r="AM12" s="105"/>
      <c r="AN12" s="276" t="s">
        <v>209</v>
      </c>
      <c r="AP12" s="20"/>
      <c r="AQ12" s="3"/>
      <c r="AR12" s="3"/>
      <c r="AS12" s="3"/>
      <c r="AT12" s="7"/>
      <c r="AU12" s="3"/>
      <c r="AV12" s="3"/>
      <c r="AW12" s="3"/>
      <c r="AX12" s="7"/>
      <c r="AY12" s="3"/>
      <c r="AZ12" s="3"/>
      <c r="BA12" s="3"/>
      <c r="BB12" s="3"/>
      <c r="BC12" s="3"/>
      <c r="BD12" s="18"/>
    </row>
    <row r="13" spans="1:79" ht="165" customHeight="1">
      <c r="B13" s="105" t="s">
        <v>911</v>
      </c>
      <c r="C13" s="104" t="s">
        <v>919</v>
      </c>
      <c r="D13" s="105" t="s">
        <v>924</v>
      </c>
      <c r="E13" s="105" t="s">
        <v>210</v>
      </c>
      <c r="F13" s="105" t="s">
        <v>210</v>
      </c>
      <c r="G13" s="105"/>
      <c r="H13" s="106" t="s">
        <v>670</v>
      </c>
      <c r="I13" s="106" t="s">
        <v>717</v>
      </c>
      <c r="J13" s="106" t="s">
        <v>948</v>
      </c>
      <c r="K13" s="106" t="s">
        <v>211</v>
      </c>
      <c r="L13" s="134" t="s">
        <v>212</v>
      </c>
      <c r="M13" s="188" t="s">
        <v>213</v>
      </c>
      <c r="N13" s="108">
        <v>42870</v>
      </c>
      <c r="O13" s="109">
        <v>43830</v>
      </c>
      <c r="P13" s="106" t="s">
        <v>214</v>
      </c>
      <c r="Q13" s="106" t="s">
        <v>215</v>
      </c>
      <c r="R13" s="125">
        <v>1167</v>
      </c>
      <c r="S13" s="125">
        <v>1167</v>
      </c>
      <c r="T13" s="125">
        <v>1166</v>
      </c>
      <c r="U13" s="125" t="s">
        <v>948</v>
      </c>
      <c r="V13" s="131"/>
      <c r="W13" s="105"/>
      <c r="X13" s="105"/>
      <c r="Y13" s="105"/>
      <c r="Z13" s="105"/>
      <c r="AA13" s="105"/>
      <c r="AB13" s="105"/>
      <c r="AC13" s="106"/>
      <c r="AD13" s="105" t="s">
        <v>628</v>
      </c>
      <c r="AE13" s="105" t="s">
        <v>639</v>
      </c>
      <c r="AF13" s="105" t="s">
        <v>657</v>
      </c>
      <c r="AG13" s="124">
        <v>1131</v>
      </c>
      <c r="AH13" s="125" t="s">
        <v>202</v>
      </c>
      <c r="AI13" s="125" t="s">
        <v>216</v>
      </c>
      <c r="AJ13" s="184">
        <v>4682200000</v>
      </c>
      <c r="AK13" s="185">
        <v>0.05</v>
      </c>
      <c r="AL13" s="105"/>
      <c r="AM13" s="105"/>
      <c r="AN13" s="186" t="s">
        <v>217</v>
      </c>
      <c r="AP13" s="20"/>
      <c r="AQ13" s="3"/>
      <c r="AR13" s="3"/>
      <c r="AS13" s="3"/>
      <c r="AT13" s="7"/>
      <c r="AU13" s="3"/>
      <c r="AV13" s="3"/>
      <c r="AW13" s="3"/>
      <c r="AX13" s="7"/>
      <c r="AY13" s="3"/>
      <c r="AZ13" s="3"/>
      <c r="BA13" s="3"/>
      <c r="BB13" s="3"/>
      <c r="BC13" s="3"/>
      <c r="BD13" s="18"/>
    </row>
    <row r="14" spans="1:79" ht="140.25">
      <c r="B14" s="105" t="s">
        <v>910</v>
      </c>
      <c r="C14" s="104" t="s">
        <v>919</v>
      </c>
      <c r="D14" s="105" t="s">
        <v>921</v>
      </c>
      <c r="E14" s="118" t="s">
        <v>218</v>
      </c>
      <c r="F14" s="118" t="s">
        <v>297</v>
      </c>
      <c r="G14" s="105"/>
      <c r="H14" s="106" t="s">
        <v>670</v>
      </c>
      <c r="I14" s="106" t="s">
        <v>717</v>
      </c>
      <c r="J14" s="106" t="s">
        <v>948</v>
      </c>
      <c r="K14" s="106" t="s">
        <v>211</v>
      </c>
      <c r="L14" s="134" t="s">
        <v>212</v>
      </c>
      <c r="M14" s="188" t="s">
        <v>213</v>
      </c>
      <c r="N14" s="108">
        <v>42795</v>
      </c>
      <c r="O14" s="109">
        <v>43981</v>
      </c>
      <c r="P14" s="106" t="s">
        <v>298</v>
      </c>
      <c r="Q14" s="105" t="s">
        <v>219</v>
      </c>
      <c r="R14" s="161" t="s">
        <v>220</v>
      </c>
      <c r="S14" s="161" t="s">
        <v>220</v>
      </c>
      <c r="T14" s="161" t="s">
        <v>220</v>
      </c>
      <c r="U14" s="161" t="s">
        <v>220</v>
      </c>
      <c r="V14" s="131"/>
      <c r="W14" s="105"/>
      <c r="X14" s="105"/>
      <c r="Y14" s="105"/>
      <c r="Z14" s="105"/>
      <c r="AA14" s="105"/>
      <c r="AB14" s="105"/>
      <c r="AC14" s="106"/>
      <c r="AD14" s="105" t="s">
        <v>628</v>
      </c>
      <c r="AE14" s="105" t="s">
        <v>639</v>
      </c>
      <c r="AF14" s="105" t="s">
        <v>657</v>
      </c>
      <c r="AG14" s="124">
        <v>1131</v>
      </c>
      <c r="AH14" s="125" t="s">
        <v>202</v>
      </c>
      <c r="AI14" s="125" t="s">
        <v>221</v>
      </c>
      <c r="AJ14" s="184">
        <v>5275771634</v>
      </c>
      <c r="AK14" s="185">
        <v>0.39</v>
      </c>
      <c r="AL14" s="105"/>
      <c r="AM14" s="105"/>
      <c r="AN14" s="186" t="s">
        <v>222</v>
      </c>
      <c r="AP14" s="20"/>
      <c r="AQ14" s="3"/>
      <c r="AR14" s="3"/>
      <c r="AS14" s="3"/>
      <c r="AT14" s="7"/>
      <c r="AU14" s="3"/>
      <c r="AV14" s="3"/>
      <c r="AW14" s="3"/>
      <c r="AX14" s="7"/>
      <c r="AY14" s="3"/>
      <c r="AZ14" s="3"/>
      <c r="BA14" s="3"/>
      <c r="BB14" s="3"/>
      <c r="BC14" s="3"/>
      <c r="BD14" s="18"/>
    </row>
    <row r="15" spans="1:79" s="257" customFormat="1" ht="209.25" customHeight="1">
      <c r="A15" s="245"/>
      <c r="B15" s="116" t="s">
        <v>908</v>
      </c>
      <c r="C15" s="246" t="s">
        <v>917</v>
      </c>
      <c r="D15" s="116" t="s">
        <v>922</v>
      </c>
      <c r="E15" s="116" t="s">
        <v>223</v>
      </c>
      <c r="F15" s="116" t="s">
        <v>299</v>
      </c>
      <c r="G15" s="116"/>
      <c r="H15" s="116" t="s">
        <v>670</v>
      </c>
      <c r="I15" s="116" t="s">
        <v>717</v>
      </c>
      <c r="J15" s="116" t="s">
        <v>948</v>
      </c>
      <c r="K15" s="116" t="s">
        <v>196</v>
      </c>
      <c r="L15" s="219" t="s">
        <v>197</v>
      </c>
      <c r="M15" s="247" t="s">
        <v>198</v>
      </c>
      <c r="N15" s="166">
        <v>42826</v>
      </c>
      <c r="O15" s="166">
        <v>43981</v>
      </c>
      <c r="P15" s="116" t="s">
        <v>25</v>
      </c>
      <c r="Q15" s="116" t="s">
        <v>26</v>
      </c>
      <c r="R15" s="248">
        <v>7</v>
      </c>
      <c r="S15" s="248">
        <v>7</v>
      </c>
      <c r="T15" s="248">
        <v>7</v>
      </c>
      <c r="U15" s="248">
        <v>7</v>
      </c>
      <c r="V15" s="219"/>
      <c r="W15" s="116"/>
      <c r="X15" s="116"/>
      <c r="Y15" s="116"/>
      <c r="Z15" s="116"/>
      <c r="AA15" s="116"/>
      <c r="AB15" s="116"/>
      <c r="AC15" s="116"/>
      <c r="AD15" s="116" t="s">
        <v>628</v>
      </c>
      <c r="AE15" s="116" t="s">
        <v>639</v>
      </c>
      <c r="AF15" s="116" t="s">
        <v>657</v>
      </c>
      <c r="AG15" s="249">
        <v>1131</v>
      </c>
      <c r="AH15" s="248" t="s">
        <v>202</v>
      </c>
      <c r="AI15" s="248" t="s">
        <v>203</v>
      </c>
      <c r="AJ15" s="250">
        <v>1520165466</v>
      </c>
      <c r="AK15" s="222">
        <v>0.52</v>
      </c>
      <c r="AL15" s="116"/>
      <c r="AM15" s="116"/>
      <c r="AN15" s="251" t="s">
        <v>27</v>
      </c>
      <c r="AO15" s="245"/>
      <c r="AP15" s="252"/>
      <c r="AQ15" s="253"/>
      <c r="AR15" s="253"/>
      <c r="AS15" s="253"/>
      <c r="AT15" s="254"/>
      <c r="AU15" s="253"/>
      <c r="AV15" s="253"/>
      <c r="AW15" s="253"/>
      <c r="AX15" s="254"/>
      <c r="AY15" s="253"/>
      <c r="AZ15" s="253"/>
      <c r="BA15" s="253"/>
      <c r="BB15" s="253"/>
      <c r="BC15" s="253"/>
      <c r="BD15" s="25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56"/>
    </row>
    <row r="16" spans="1:79" ht="191.25">
      <c r="B16" s="105" t="s">
        <v>908</v>
      </c>
      <c r="C16" s="104" t="s">
        <v>916</v>
      </c>
      <c r="D16" s="105" t="s">
        <v>922</v>
      </c>
      <c r="E16" s="105" t="s">
        <v>300</v>
      </c>
      <c r="F16" s="105" t="s">
        <v>224</v>
      </c>
      <c r="G16" s="105"/>
      <c r="H16" s="106" t="s">
        <v>670</v>
      </c>
      <c r="I16" s="106" t="s">
        <v>717</v>
      </c>
      <c r="J16" s="106" t="s">
        <v>225</v>
      </c>
      <c r="K16" s="106" t="s">
        <v>196</v>
      </c>
      <c r="L16" s="134" t="s">
        <v>197</v>
      </c>
      <c r="M16" s="179" t="s">
        <v>198</v>
      </c>
      <c r="N16" s="108">
        <v>42826</v>
      </c>
      <c r="O16" s="109">
        <v>43981</v>
      </c>
      <c r="P16" s="106" t="s">
        <v>226</v>
      </c>
      <c r="Q16" s="105" t="s">
        <v>227</v>
      </c>
      <c r="R16" s="117" t="s">
        <v>301</v>
      </c>
      <c r="S16" s="117" t="s">
        <v>302</v>
      </c>
      <c r="T16" s="117" t="s">
        <v>303</v>
      </c>
      <c r="U16" s="117" t="s">
        <v>304</v>
      </c>
      <c r="V16" s="131"/>
      <c r="W16" s="105"/>
      <c r="X16" s="105"/>
      <c r="Y16" s="105"/>
      <c r="Z16" s="105"/>
      <c r="AA16" s="105"/>
      <c r="AB16" s="105"/>
      <c r="AC16" s="106"/>
      <c r="AD16" s="105" t="s">
        <v>628</v>
      </c>
      <c r="AE16" s="105" t="s">
        <v>639</v>
      </c>
      <c r="AF16" s="105" t="s">
        <v>657</v>
      </c>
      <c r="AG16" s="124">
        <v>1131</v>
      </c>
      <c r="AH16" s="125" t="s">
        <v>202</v>
      </c>
      <c r="AI16" s="125" t="s">
        <v>203</v>
      </c>
      <c r="AJ16" s="184">
        <v>1520165466</v>
      </c>
      <c r="AK16" s="258">
        <v>7</v>
      </c>
      <c r="AL16" s="105"/>
      <c r="AM16" s="105"/>
      <c r="AN16" s="186" t="s">
        <v>228</v>
      </c>
      <c r="AP16" s="21"/>
      <c r="AQ16" s="3"/>
      <c r="AR16" s="3"/>
      <c r="AS16" s="3"/>
      <c r="AT16" s="5"/>
      <c r="AU16" s="3"/>
      <c r="AV16" s="3"/>
      <c r="AW16" s="3"/>
      <c r="AX16" s="5"/>
      <c r="AY16" s="3"/>
      <c r="AZ16" s="3"/>
      <c r="BA16" s="3"/>
      <c r="BB16" s="3"/>
      <c r="BC16" s="3"/>
      <c r="BD16" s="18"/>
    </row>
    <row r="17" spans="2:56" ht="158.25" customHeight="1">
      <c r="B17" s="105" t="s">
        <v>911</v>
      </c>
      <c r="C17" s="104" t="s">
        <v>918</v>
      </c>
      <c r="D17" s="105" t="s">
        <v>922</v>
      </c>
      <c r="E17" s="114" t="s">
        <v>229</v>
      </c>
      <c r="F17" s="114" t="s">
        <v>230</v>
      </c>
      <c r="G17" s="105"/>
      <c r="H17" s="106" t="s">
        <v>670</v>
      </c>
      <c r="I17" s="106" t="s">
        <v>717</v>
      </c>
      <c r="J17" s="106" t="s">
        <v>195</v>
      </c>
      <c r="K17" s="106" t="s">
        <v>196</v>
      </c>
      <c r="L17" s="134" t="s">
        <v>197</v>
      </c>
      <c r="M17" s="179" t="s">
        <v>198</v>
      </c>
      <c r="N17" s="108">
        <v>42856</v>
      </c>
      <c r="O17" s="109">
        <v>43981</v>
      </c>
      <c r="P17" s="106" t="s">
        <v>231</v>
      </c>
      <c r="Q17" s="105" t="s">
        <v>232</v>
      </c>
      <c r="R17" s="117" t="s">
        <v>301</v>
      </c>
      <c r="S17" s="117" t="s">
        <v>302</v>
      </c>
      <c r="T17" s="117" t="s">
        <v>303</v>
      </c>
      <c r="U17" s="117" t="s">
        <v>304</v>
      </c>
      <c r="V17" s="131"/>
      <c r="W17" s="105"/>
      <c r="X17" s="105"/>
      <c r="Y17" s="105"/>
      <c r="Z17" s="105"/>
      <c r="AA17" s="105"/>
      <c r="AB17" s="105"/>
      <c r="AC17" s="106"/>
      <c r="AD17" s="105" t="s">
        <v>628</v>
      </c>
      <c r="AE17" s="105" t="s">
        <v>639</v>
      </c>
      <c r="AF17" s="105" t="s">
        <v>657</v>
      </c>
      <c r="AG17" s="124">
        <v>1131</v>
      </c>
      <c r="AH17" s="125" t="s">
        <v>202</v>
      </c>
      <c r="AI17" s="125" t="s">
        <v>203</v>
      </c>
      <c r="AJ17" s="184">
        <v>1520165466</v>
      </c>
      <c r="AK17" s="258">
        <v>7</v>
      </c>
      <c r="AL17" s="105"/>
      <c r="AM17" s="105"/>
      <c r="AN17" s="186" t="s">
        <v>233</v>
      </c>
      <c r="AP17" s="21"/>
      <c r="AQ17" s="3"/>
      <c r="AR17" s="3"/>
      <c r="AS17" s="3"/>
      <c r="AT17" s="5"/>
      <c r="AU17" s="3"/>
      <c r="AV17" s="3"/>
      <c r="AW17" s="3"/>
      <c r="AX17" s="5"/>
      <c r="AY17" s="3"/>
      <c r="AZ17" s="3"/>
      <c r="BA17" s="3"/>
      <c r="BB17" s="3"/>
      <c r="BC17" s="3"/>
      <c r="BD17" s="18"/>
    </row>
    <row r="18" spans="2:56" ht="153">
      <c r="B18" s="105" t="s">
        <v>908</v>
      </c>
      <c r="C18" s="104" t="s">
        <v>918</v>
      </c>
      <c r="D18" s="105" t="s">
        <v>922</v>
      </c>
      <c r="E18" s="106" t="s">
        <v>234</v>
      </c>
      <c r="F18" s="106" t="s">
        <v>234</v>
      </c>
      <c r="G18" s="105"/>
      <c r="H18" s="106" t="s">
        <v>670</v>
      </c>
      <c r="I18" s="106" t="s">
        <v>717</v>
      </c>
      <c r="J18" s="106" t="s">
        <v>235</v>
      </c>
      <c r="K18" s="106" t="s">
        <v>196</v>
      </c>
      <c r="L18" s="134" t="s">
        <v>197</v>
      </c>
      <c r="M18" s="179" t="s">
        <v>198</v>
      </c>
      <c r="N18" s="108">
        <v>42887</v>
      </c>
      <c r="O18" s="109">
        <v>43981</v>
      </c>
      <c r="P18" s="106" t="s">
        <v>305</v>
      </c>
      <c r="Q18" s="105" t="s">
        <v>236</v>
      </c>
      <c r="R18" s="131">
        <v>1</v>
      </c>
      <c r="S18" s="131">
        <v>1</v>
      </c>
      <c r="T18" s="131">
        <v>1</v>
      </c>
      <c r="U18" s="131">
        <v>1</v>
      </c>
      <c r="V18" s="131"/>
      <c r="W18" s="105"/>
      <c r="X18" s="105"/>
      <c r="Y18" s="105"/>
      <c r="Z18" s="105"/>
      <c r="AA18" s="105"/>
      <c r="AB18" s="105"/>
      <c r="AC18" s="106"/>
      <c r="AD18" s="105" t="s">
        <v>628</v>
      </c>
      <c r="AE18" s="105" t="s">
        <v>639</v>
      </c>
      <c r="AF18" s="105" t="s">
        <v>657</v>
      </c>
      <c r="AG18" s="124">
        <v>1131</v>
      </c>
      <c r="AH18" s="125" t="s">
        <v>202</v>
      </c>
      <c r="AI18" s="125" t="s">
        <v>203</v>
      </c>
      <c r="AJ18" s="184">
        <v>1520165466</v>
      </c>
      <c r="AK18" s="185">
        <v>0</v>
      </c>
      <c r="AL18" s="105"/>
      <c r="AM18" s="105"/>
      <c r="AN18" s="277" t="s">
        <v>237</v>
      </c>
      <c r="AP18" s="21"/>
      <c r="AQ18" s="3"/>
      <c r="AR18" s="3"/>
      <c r="AS18" s="3"/>
      <c r="AT18" s="5"/>
      <c r="AU18" s="3"/>
      <c r="AV18" s="3"/>
      <c r="AW18" s="3"/>
      <c r="AX18" s="5"/>
      <c r="AY18" s="3"/>
      <c r="AZ18" s="3"/>
      <c r="BA18" s="3"/>
      <c r="BB18" s="3"/>
      <c r="BC18" s="3"/>
      <c r="BD18" s="18"/>
    </row>
    <row r="19" spans="2:56" ht="135.75" customHeight="1" thickBot="1">
      <c r="B19" s="105" t="s">
        <v>910</v>
      </c>
      <c r="C19" s="104" t="s">
        <v>916</v>
      </c>
      <c r="D19" s="105" t="s">
        <v>921</v>
      </c>
      <c r="E19" s="105" t="s">
        <v>238</v>
      </c>
      <c r="F19" s="105" t="s">
        <v>238</v>
      </c>
      <c r="G19" s="105"/>
      <c r="H19" s="106" t="s">
        <v>670</v>
      </c>
      <c r="I19" s="106" t="s">
        <v>717</v>
      </c>
      <c r="J19" s="106" t="s">
        <v>948</v>
      </c>
      <c r="K19" s="106" t="s">
        <v>196</v>
      </c>
      <c r="L19" s="134" t="s">
        <v>197</v>
      </c>
      <c r="M19" s="179" t="s">
        <v>198</v>
      </c>
      <c r="N19" s="108">
        <v>42856</v>
      </c>
      <c r="O19" s="109">
        <v>43981</v>
      </c>
      <c r="P19" s="106" t="s">
        <v>239</v>
      </c>
      <c r="Q19" s="105" t="s">
        <v>240</v>
      </c>
      <c r="R19" s="117" t="s">
        <v>241</v>
      </c>
      <c r="S19" s="117" t="s">
        <v>241</v>
      </c>
      <c r="T19" s="117" t="s">
        <v>241</v>
      </c>
      <c r="U19" s="117" t="s">
        <v>241</v>
      </c>
      <c r="V19" s="131"/>
      <c r="W19" s="105"/>
      <c r="X19" s="105"/>
      <c r="Y19" s="105"/>
      <c r="Z19" s="105"/>
      <c r="AA19" s="105"/>
      <c r="AB19" s="105"/>
      <c r="AC19" s="106"/>
      <c r="AD19" s="105" t="s">
        <v>628</v>
      </c>
      <c r="AE19" s="105" t="s">
        <v>639</v>
      </c>
      <c r="AF19" s="105" t="s">
        <v>657</v>
      </c>
      <c r="AG19" s="124">
        <v>1131</v>
      </c>
      <c r="AH19" s="125" t="s">
        <v>202</v>
      </c>
      <c r="AI19" s="125" t="s">
        <v>242</v>
      </c>
      <c r="AJ19" s="189">
        <v>6661075020</v>
      </c>
      <c r="AK19" s="185">
        <v>0.3</v>
      </c>
      <c r="AL19" s="105"/>
      <c r="AM19" s="105"/>
      <c r="AN19" s="186" t="s">
        <v>243</v>
      </c>
      <c r="AP19" s="21"/>
      <c r="AQ19" s="3"/>
      <c r="AR19" s="3"/>
      <c r="AS19" s="3"/>
      <c r="AT19" s="5"/>
      <c r="AU19" s="3"/>
      <c r="AV19" s="3"/>
      <c r="AW19" s="3"/>
      <c r="AX19" s="5"/>
      <c r="AY19" s="3"/>
      <c r="AZ19" s="3"/>
      <c r="BA19" s="3"/>
      <c r="BB19" s="3"/>
      <c r="BC19" s="3"/>
      <c r="BD19" s="18"/>
    </row>
    <row r="20" spans="2:56" ht="113.25" customHeight="1" thickBot="1">
      <c r="B20" s="105" t="s">
        <v>910</v>
      </c>
      <c r="C20" s="104" t="s">
        <v>919</v>
      </c>
      <c r="D20" s="105" t="s">
        <v>922</v>
      </c>
      <c r="E20" s="105" t="s">
        <v>244</v>
      </c>
      <c r="F20" s="105" t="s">
        <v>244</v>
      </c>
      <c r="G20" s="105"/>
      <c r="H20" s="106" t="s">
        <v>670</v>
      </c>
      <c r="I20" s="106" t="s">
        <v>786</v>
      </c>
      <c r="J20" s="106"/>
      <c r="K20" s="106" t="s">
        <v>245</v>
      </c>
      <c r="L20" s="134">
        <v>2417900</v>
      </c>
      <c r="M20" s="179" t="s">
        <v>246</v>
      </c>
      <c r="N20" s="108">
        <v>42906</v>
      </c>
      <c r="O20" s="109">
        <v>44195</v>
      </c>
      <c r="P20" s="190" t="s">
        <v>247</v>
      </c>
      <c r="Q20" s="191" t="s">
        <v>248</v>
      </c>
      <c r="R20" s="191" t="s">
        <v>249</v>
      </c>
      <c r="S20" s="191" t="s">
        <v>249</v>
      </c>
      <c r="T20" s="191" t="s">
        <v>249</v>
      </c>
      <c r="U20" s="191" t="s">
        <v>249</v>
      </c>
      <c r="V20" s="131"/>
      <c r="W20" s="105"/>
      <c r="X20" s="105"/>
      <c r="Y20" s="105"/>
      <c r="Z20" s="105"/>
      <c r="AA20" s="105"/>
      <c r="AB20" s="105"/>
      <c r="AC20" s="106"/>
      <c r="AD20" s="191" t="s">
        <v>630</v>
      </c>
      <c r="AE20" s="191" t="s">
        <v>642</v>
      </c>
      <c r="AF20" s="191" t="s">
        <v>250</v>
      </c>
      <c r="AG20" s="124" t="s">
        <v>251</v>
      </c>
      <c r="AH20" s="125" t="s">
        <v>252</v>
      </c>
      <c r="AI20" s="156" t="s">
        <v>253</v>
      </c>
      <c r="AJ20" s="189">
        <v>36308278</v>
      </c>
      <c r="AK20" s="185"/>
      <c r="AL20" s="105"/>
      <c r="AM20" s="105"/>
      <c r="AN20" s="189"/>
      <c r="AP20" s="21"/>
      <c r="AQ20" s="3"/>
      <c r="AR20" s="3"/>
      <c r="AS20" s="3"/>
      <c r="AT20" s="5"/>
      <c r="AU20" s="3"/>
      <c r="AV20" s="3"/>
      <c r="AW20" s="3"/>
      <c r="AX20" s="5"/>
      <c r="AY20" s="3"/>
      <c r="AZ20" s="3"/>
      <c r="BA20" s="3"/>
      <c r="BB20" s="3"/>
      <c r="BC20" s="3"/>
      <c r="BD20" s="18"/>
    </row>
    <row r="21" spans="2:56" ht="114.75">
      <c r="B21" s="205" t="s">
        <v>910</v>
      </c>
      <c r="C21" s="105" t="s">
        <v>919</v>
      </c>
      <c r="D21" s="105" t="s">
        <v>922</v>
      </c>
      <c r="E21" s="105" t="s">
        <v>254</v>
      </c>
      <c r="F21" s="105" t="s">
        <v>254</v>
      </c>
      <c r="G21" s="193"/>
      <c r="H21" s="106" t="s">
        <v>670</v>
      </c>
      <c r="I21" s="106" t="s">
        <v>786</v>
      </c>
      <c r="J21" s="193"/>
      <c r="K21" s="106" t="s">
        <v>245</v>
      </c>
      <c r="L21" s="106">
        <v>2417900</v>
      </c>
      <c r="M21" s="106" t="s">
        <v>246</v>
      </c>
      <c r="N21" s="108">
        <v>42906</v>
      </c>
      <c r="O21" s="109">
        <v>44195</v>
      </c>
      <c r="P21" s="193" t="s">
        <v>255</v>
      </c>
      <c r="Q21" s="192" t="s">
        <v>256</v>
      </c>
      <c r="R21" s="193" t="s">
        <v>257</v>
      </c>
      <c r="S21" s="193" t="s">
        <v>258</v>
      </c>
      <c r="T21" s="193" t="s">
        <v>257</v>
      </c>
      <c r="U21" s="193" t="s">
        <v>257</v>
      </c>
      <c r="V21" s="131"/>
      <c r="W21" s="105"/>
      <c r="X21" s="105"/>
      <c r="Y21" s="105"/>
      <c r="Z21" s="105"/>
      <c r="AA21" s="105"/>
      <c r="AB21" s="105"/>
      <c r="AC21" s="106"/>
      <c r="AD21" s="207" t="s">
        <v>630</v>
      </c>
      <c r="AE21" s="207" t="s">
        <v>642</v>
      </c>
      <c r="AF21" s="207" t="s">
        <v>250</v>
      </c>
      <c r="AG21" s="124" t="s">
        <v>259</v>
      </c>
      <c r="AH21" s="125" t="s">
        <v>260</v>
      </c>
      <c r="AI21" s="156" t="s">
        <v>261</v>
      </c>
      <c r="AJ21" s="278">
        <v>53795556</v>
      </c>
      <c r="AK21" s="185"/>
      <c r="AL21" s="105"/>
      <c r="AM21" s="105"/>
      <c r="AN21" s="189"/>
      <c r="AP21" s="21"/>
      <c r="AQ21" s="3"/>
      <c r="AR21" s="3"/>
      <c r="AS21" s="3"/>
      <c r="AT21" s="5"/>
      <c r="AU21" s="3"/>
      <c r="AV21" s="3"/>
      <c r="AW21" s="3"/>
      <c r="AX21" s="5"/>
      <c r="AY21" s="3"/>
      <c r="AZ21" s="3"/>
      <c r="BA21" s="3"/>
      <c r="BB21" s="3"/>
      <c r="BC21" s="3"/>
      <c r="BD21" s="18"/>
    </row>
    <row r="22" spans="2:56" ht="165.75">
      <c r="B22" s="194" t="s">
        <v>910</v>
      </c>
      <c r="C22" s="157" t="s">
        <v>919</v>
      </c>
      <c r="D22" s="156" t="s">
        <v>922</v>
      </c>
      <c r="E22" s="156" t="s">
        <v>262</v>
      </c>
      <c r="F22" s="156" t="s">
        <v>262</v>
      </c>
      <c r="G22" s="193"/>
      <c r="H22" s="106" t="s">
        <v>670</v>
      </c>
      <c r="I22" s="106" t="s">
        <v>786</v>
      </c>
      <c r="J22" s="193"/>
      <c r="K22" s="106" t="s">
        <v>263</v>
      </c>
      <c r="L22" s="106">
        <v>2417900</v>
      </c>
      <c r="M22" s="106" t="s">
        <v>264</v>
      </c>
      <c r="N22" s="108">
        <v>42887</v>
      </c>
      <c r="O22" s="109">
        <v>44195</v>
      </c>
      <c r="P22" s="134" t="s">
        <v>265</v>
      </c>
      <c r="Q22" s="134" t="s">
        <v>266</v>
      </c>
      <c r="R22" s="106" t="s">
        <v>267</v>
      </c>
      <c r="S22" s="106" t="s">
        <v>268</v>
      </c>
      <c r="T22" s="106" t="s">
        <v>267</v>
      </c>
      <c r="U22" s="106" t="s">
        <v>267</v>
      </c>
      <c r="V22" s="131"/>
      <c r="W22" s="105"/>
      <c r="X22" s="105"/>
      <c r="Y22" s="105"/>
      <c r="Z22" s="105"/>
      <c r="AA22" s="105"/>
      <c r="AB22" s="105"/>
      <c r="AC22" s="106"/>
      <c r="AD22" s="157" t="s">
        <v>630</v>
      </c>
      <c r="AE22" s="156" t="s">
        <v>642</v>
      </c>
      <c r="AF22" s="156" t="s">
        <v>250</v>
      </c>
      <c r="AG22" s="156">
        <v>1013</v>
      </c>
      <c r="AH22" s="156" t="s">
        <v>269</v>
      </c>
      <c r="AI22" s="156" t="s">
        <v>270</v>
      </c>
      <c r="AJ22" s="195">
        <v>124017599.99999997</v>
      </c>
      <c r="AK22" s="156"/>
      <c r="AL22" s="156"/>
      <c r="AM22" s="196"/>
      <c r="AN22" s="197"/>
      <c r="AP22" s="21"/>
      <c r="AQ22" s="3"/>
      <c r="AR22" s="3"/>
      <c r="AS22" s="3"/>
      <c r="AT22" s="5"/>
      <c r="AU22" s="3"/>
      <c r="AV22" s="3"/>
      <c r="AW22" s="3"/>
      <c r="AX22" s="5"/>
      <c r="AY22" s="3"/>
      <c r="AZ22" s="3"/>
      <c r="BA22" s="3"/>
      <c r="BB22" s="3"/>
      <c r="BC22" s="3"/>
      <c r="BD22" s="18"/>
    </row>
    <row r="23" spans="2:56" ht="140.25">
      <c r="B23" s="206" t="s">
        <v>910</v>
      </c>
      <c r="C23" s="131" t="s">
        <v>919</v>
      </c>
      <c r="D23" s="131" t="s">
        <v>922</v>
      </c>
      <c r="E23" s="125" t="s">
        <v>271</v>
      </c>
      <c r="F23" s="125" t="s">
        <v>271</v>
      </c>
      <c r="G23" s="193"/>
      <c r="H23" s="106" t="s">
        <v>670</v>
      </c>
      <c r="I23" s="106" t="s">
        <v>786</v>
      </c>
      <c r="J23" s="193"/>
      <c r="K23" s="158" t="s">
        <v>272</v>
      </c>
      <c r="L23" s="158">
        <v>2417900</v>
      </c>
      <c r="M23" s="158" t="s">
        <v>273</v>
      </c>
      <c r="N23" s="108">
        <v>42887</v>
      </c>
      <c r="O23" s="109">
        <v>44195</v>
      </c>
      <c r="P23" s="134" t="s">
        <v>274</v>
      </c>
      <c r="Q23" s="131" t="s">
        <v>275</v>
      </c>
      <c r="R23" s="134" t="s">
        <v>276</v>
      </c>
      <c r="S23" s="134" t="s">
        <v>276</v>
      </c>
      <c r="T23" s="134" t="s">
        <v>276</v>
      </c>
      <c r="U23" s="134" t="s">
        <v>276</v>
      </c>
      <c r="V23" s="131"/>
      <c r="W23" s="105"/>
      <c r="X23" s="105"/>
      <c r="Y23" s="105"/>
      <c r="Z23" s="105"/>
      <c r="AA23" s="105"/>
      <c r="AB23" s="105"/>
      <c r="AC23" s="106"/>
      <c r="AD23" s="198" t="s">
        <v>630</v>
      </c>
      <c r="AE23" s="198" t="s">
        <v>642</v>
      </c>
      <c r="AF23" s="198" t="s">
        <v>250</v>
      </c>
      <c r="AG23" s="160" t="s">
        <v>277</v>
      </c>
      <c r="AH23" s="156" t="s">
        <v>278</v>
      </c>
      <c r="AI23" s="156" t="s">
        <v>279</v>
      </c>
      <c r="AJ23" s="156" t="s">
        <v>280</v>
      </c>
      <c r="AK23" s="185"/>
      <c r="AL23" s="105"/>
      <c r="AM23" s="105"/>
      <c r="AN23" s="186"/>
      <c r="AP23" s="22"/>
      <c r="AQ23" s="4"/>
      <c r="AR23" s="4"/>
      <c r="AS23" s="4"/>
      <c r="AT23" s="4"/>
      <c r="AU23" s="4"/>
      <c r="AV23" s="4"/>
      <c r="AW23" s="4"/>
      <c r="AX23" s="4"/>
      <c r="AY23" s="4"/>
      <c r="AZ23" s="4"/>
      <c r="BA23" s="4"/>
      <c r="BB23" s="3"/>
      <c r="BC23" s="3"/>
      <c r="BD23" s="18"/>
    </row>
    <row r="24" spans="2:56" ht="89.25">
      <c r="B24" s="194" t="s">
        <v>910</v>
      </c>
      <c r="C24" s="157" t="s">
        <v>919</v>
      </c>
      <c r="D24" s="156" t="s">
        <v>922</v>
      </c>
      <c r="E24" s="156" t="s">
        <v>281</v>
      </c>
      <c r="F24" s="156" t="s">
        <v>281</v>
      </c>
      <c r="G24" s="193"/>
      <c r="H24" s="106" t="s">
        <v>670</v>
      </c>
      <c r="I24" s="106" t="s">
        <v>786</v>
      </c>
      <c r="J24" s="193"/>
      <c r="K24" s="158" t="s">
        <v>282</v>
      </c>
      <c r="L24" s="158">
        <v>2417900</v>
      </c>
      <c r="M24" s="158" t="s">
        <v>283</v>
      </c>
      <c r="N24" s="159">
        <v>42795</v>
      </c>
      <c r="O24" s="159">
        <v>44012</v>
      </c>
      <c r="P24" s="158" t="s">
        <v>284</v>
      </c>
      <c r="Q24" s="156" t="s">
        <v>285</v>
      </c>
      <c r="R24" s="158" t="s">
        <v>286</v>
      </c>
      <c r="S24" s="158" t="s">
        <v>286</v>
      </c>
      <c r="T24" s="158" t="s">
        <v>286</v>
      </c>
      <c r="U24" s="158" t="s">
        <v>286</v>
      </c>
      <c r="V24" s="199"/>
      <c r="W24" s="200"/>
      <c r="X24" s="201"/>
      <c r="Y24" s="202"/>
      <c r="Z24" s="156"/>
      <c r="AA24" s="202"/>
      <c r="AB24" s="203"/>
      <c r="AC24" s="204"/>
      <c r="AD24" s="105" t="s">
        <v>630</v>
      </c>
      <c r="AE24" s="105" t="s">
        <v>642</v>
      </c>
      <c r="AF24" s="105" t="s">
        <v>250</v>
      </c>
      <c r="AG24" s="156">
        <v>1014</v>
      </c>
      <c r="AH24" s="156" t="s">
        <v>287</v>
      </c>
      <c r="AI24" s="156" t="s">
        <v>288</v>
      </c>
      <c r="AJ24" s="156" t="s">
        <v>289</v>
      </c>
      <c r="AK24" s="156"/>
      <c r="AL24" s="156"/>
      <c r="AM24" s="156"/>
      <c r="AN24" s="197"/>
      <c r="AP24" s="22"/>
      <c r="AQ24" s="4"/>
      <c r="AR24" s="4"/>
      <c r="AS24" s="4"/>
      <c r="AT24" s="4"/>
      <c r="AU24" s="4"/>
      <c r="AV24" s="4"/>
      <c r="AW24" s="4"/>
      <c r="AX24" s="4"/>
      <c r="AY24" s="4"/>
      <c r="AZ24" s="4"/>
      <c r="BA24" s="4"/>
      <c r="BB24" s="3"/>
      <c r="BC24" s="3"/>
      <c r="BD24" s="18"/>
    </row>
    <row r="25" spans="2:56" ht="15">
      <c r="B25" s="105"/>
      <c r="C25" s="128"/>
      <c r="D25" s="105"/>
      <c r="E25" s="106"/>
      <c r="F25" s="106"/>
      <c r="G25" s="105"/>
      <c r="H25" s="106"/>
      <c r="I25" s="106"/>
      <c r="J25" s="106"/>
      <c r="K25" s="106"/>
      <c r="L25" s="106"/>
      <c r="M25" s="119"/>
      <c r="N25" s="108"/>
      <c r="O25" s="108"/>
      <c r="P25" s="106"/>
      <c r="Q25" s="129"/>
      <c r="R25" s="106"/>
      <c r="S25" s="106"/>
      <c r="T25" s="106"/>
      <c r="U25" s="106"/>
      <c r="V25" s="105"/>
      <c r="W25" s="105"/>
      <c r="X25" s="105"/>
      <c r="Y25" s="105"/>
      <c r="Z25" s="105"/>
      <c r="AA25" s="105"/>
      <c r="AB25" s="105"/>
      <c r="AC25" s="106"/>
      <c r="AD25" s="105"/>
      <c r="AE25" s="105"/>
      <c r="AF25" s="105"/>
      <c r="AG25" s="106"/>
      <c r="AH25" s="106"/>
      <c r="AI25" s="106"/>
      <c r="AJ25" s="130"/>
      <c r="AK25" s="116"/>
      <c r="AL25" s="116"/>
      <c r="AM25" s="116"/>
      <c r="AN25" s="116"/>
      <c r="AP25" s="21"/>
      <c r="AQ25" s="3"/>
      <c r="AR25" s="3"/>
      <c r="AS25" s="3"/>
      <c r="AT25" s="5"/>
      <c r="AU25" s="3"/>
      <c r="AV25" s="3"/>
      <c r="AW25" s="3"/>
      <c r="AX25" s="5"/>
      <c r="AY25" s="3"/>
      <c r="AZ25" s="3"/>
      <c r="BA25" s="3"/>
      <c r="BB25" s="3"/>
      <c r="BC25" s="3"/>
      <c r="BD25" s="18"/>
    </row>
    <row r="26" spans="2:56" ht="15">
      <c r="B26" s="105"/>
      <c r="C26" s="128"/>
      <c r="D26" s="105"/>
      <c r="E26" s="116"/>
      <c r="F26" s="116"/>
      <c r="G26" s="105"/>
      <c r="H26" s="106"/>
      <c r="I26" s="106"/>
      <c r="J26" s="106"/>
      <c r="K26" s="106"/>
      <c r="L26" s="106"/>
      <c r="M26" s="119"/>
      <c r="N26" s="108"/>
      <c r="O26" s="109"/>
      <c r="P26" s="106"/>
      <c r="Q26" s="106"/>
      <c r="R26" s="106"/>
      <c r="S26" s="106"/>
      <c r="T26" s="106"/>
      <c r="U26" s="106"/>
      <c r="V26" s="105"/>
      <c r="W26" s="105"/>
      <c r="X26" s="105"/>
      <c r="Y26" s="105"/>
      <c r="Z26" s="105"/>
      <c r="AA26" s="105"/>
      <c r="AB26" s="105"/>
      <c r="AC26" s="106"/>
      <c r="AD26" s="105"/>
      <c r="AE26" s="105"/>
      <c r="AF26" s="105"/>
      <c r="AG26" s="105"/>
      <c r="AH26" s="105"/>
      <c r="AI26" s="105"/>
      <c r="AJ26" s="121"/>
      <c r="AK26" s="122"/>
      <c r="AL26" s="106"/>
      <c r="AM26" s="106"/>
      <c r="AN26" s="106"/>
      <c r="AP26" s="21"/>
      <c r="AQ26" s="3"/>
      <c r="AR26" s="3"/>
      <c r="AS26" s="3"/>
      <c r="AT26" s="5"/>
      <c r="AU26" s="3"/>
      <c r="AV26" s="3"/>
      <c r="AW26" s="3"/>
      <c r="AX26" s="5"/>
      <c r="AY26" s="3"/>
      <c r="AZ26" s="3"/>
      <c r="BA26" s="3"/>
      <c r="BB26" s="3"/>
      <c r="BC26" s="3"/>
      <c r="BD26" s="18"/>
    </row>
    <row r="27" spans="2:56">
      <c r="B27" s="105"/>
      <c r="C27" s="128"/>
      <c r="D27" s="105"/>
      <c r="E27" s="105"/>
      <c r="F27" s="105"/>
      <c r="G27" s="105"/>
      <c r="H27" s="106"/>
      <c r="I27" s="106"/>
      <c r="J27" s="106"/>
      <c r="K27" s="106"/>
      <c r="L27" s="106"/>
      <c r="M27" s="106"/>
      <c r="N27" s="108"/>
      <c r="O27" s="109"/>
      <c r="P27" s="106"/>
      <c r="Q27" s="105"/>
      <c r="R27" s="106"/>
      <c r="S27" s="106"/>
      <c r="T27" s="106"/>
      <c r="U27" s="106"/>
      <c r="V27" s="105"/>
      <c r="W27" s="105"/>
      <c r="X27" s="105"/>
      <c r="Y27" s="105"/>
      <c r="Z27" s="105"/>
      <c r="AA27" s="105"/>
      <c r="AB27" s="105"/>
      <c r="AC27" s="106"/>
      <c r="AD27" s="105"/>
      <c r="AE27" s="105"/>
      <c r="AF27" s="105"/>
      <c r="AG27" s="105"/>
      <c r="AH27" s="105"/>
      <c r="AI27" s="105"/>
      <c r="AJ27" s="121"/>
      <c r="AK27" s="122"/>
      <c r="AL27" s="106"/>
      <c r="AM27" s="106"/>
      <c r="AN27" s="106"/>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3"/>
      <c r="W28" s="3"/>
      <c r="X28" s="3"/>
      <c r="Y28" s="3"/>
      <c r="Z28" s="3"/>
      <c r="AA28" s="3"/>
      <c r="AB28" s="3"/>
      <c r="AC28" s="10"/>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3"/>
      <c r="W29" s="3"/>
      <c r="X29" s="3"/>
      <c r="Y29" s="3"/>
      <c r="Z29" s="3"/>
      <c r="AA29" s="3"/>
      <c r="AB29" s="3"/>
      <c r="AC29" s="10"/>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3"/>
      <c r="W30" s="3"/>
      <c r="X30" s="3"/>
      <c r="Y30" s="3"/>
      <c r="Z30" s="3"/>
      <c r="AA30" s="3"/>
      <c r="AB30" s="3"/>
      <c r="AC30" s="10"/>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3"/>
      <c r="W31" s="3"/>
      <c r="X31" s="3"/>
      <c r="Y31" s="3"/>
      <c r="Z31" s="3"/>
      <c r="AA31" s="3"/>
      <c r="AB31" s="3"/>
      <c r="AC31" s="10"/>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3"/>
      <c r="W32" s="3"/>
      <c r="X32" s="3"/>
      <c r="Y32" s="3"/>
      <c r="Z32" s="3"/>
      <c r="AA32" s="3"/>
      <c r="AB32" s="3"/>
      <c r="AC32" s="10"/>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3"/>
      <c r="W33" s="3"/>
      <c r="X33" s="3"/>
      <c r="Y33" s="3"/>
      <c r="Z33" s="3"/>
      <c r="AA33" s="3"/>
      <c r="AB33" s="3"/>
      <c r="AC33" s="10"/>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3"/>
      <c r="W34" s="3"/>
      <c r="X34" s="3"/>
      <c r="Y34" s="3"/>
      <c r="Z34" s="3"/>
      <c r="AA34" s="3"/>
      <c r="AB34" s="3"/>
      <c r="AC34" s="10"/>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3"/>
      <c r="W35" s="3"/>
      <c r="X35" s="3"/>
      <c r="Y35" s="3"/>
      <c r="Z35" s="3"/>
      <c r="AA35" s="3"/>
      <c r="AB35" s="3"/>
      <c r="AC35" s="10"/>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3"/>
      <c r="W36" s="3"/>
      <c r="X36" s="3"/>
      <c r="Y36" s="3"/>
      <c r="Z36" s="3"/>
      <c r="AA36" s="3"/>
      <c r="AB36" s="3"/>
      <c r="AC36" s="10"/>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3"/>
      <c r="W37" s="3"/>
      <c r="X37" s="3"/>
      <c r="Y37" s="3"/>
      <c r="Z37" s="3"/>
      <c r="AA37" s="3"/>
      <c r="AB37" s="3"/>
      <c r="AC37" s="10"/>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3"/>
      <c r="W38" s="3"/>
      <c r="X38" s="3"/>
      <c r="Y38" s="3"/>
      <c r="Z38" s="3"/>
      <c r="AA38" s="3"/>
      <c r="AB38" s="3"/>
      <c r="AC38" s="10"/>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3"/>
      <c r="W39" s="3"/>
      <c r="X39" s="3"/>
      <c r="Y39" s="3"/>
      <c r="Z39" s="3"/>
      <c r="AA39" s="3"/>
      <c r="AB39" s="3"/>
      <c r="AC39" s="10"/>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3"/>
      <c r="W40" s="3"/>
      <c r="X40" s="3"/>
      <c r="Y40" s="3"/>
      <c r="Z40" s="3"/>
      <c r="AA40" s="3"/>
      <c r="AB40" s="3"/>
      <c r="AC40" s="10"/>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3"/>
      <c r="W41" s="3"/>
      <c r="X41" s="3"/>
      <c r="Y41" s="3"/>
      <c r="Z41" s="3"/>
      <c r="AA41" s="3"/>
      <c r="AB41" s="3"/>
      <c r="AC41" s="10"/>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3"/>
      <c r="W42" s="3"/>
      <c r="X42" s="3"/>
      <c r="Y42" s="3"/>
      <c r="Z42" s="3"/>
      <c r="AA42" s="3"/>
      <c r="AB42" s="3"/>
      <c r="AC42" s="10"/>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3"/>
      <c r="W43" s="3"/>
      <c r="X43" s="3"/>
      <c r="Y43" s="3"/>
      <c r="Z43" s="3"/>
      <c r="AA43" s="3"/>
      <c r="AB43" s="3"/>
      <c r="AC43" s="10"/>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3"/>
      <c r="W44" s="3"/>
      <c r="X44" s="3"/>
      <c r="Y44" s="3"/>
      <c r="Z44" s="3"/>
      <c r="AA44" s="3"/>
      <c r="AB44" s="3"/>
      <c r="AC44" s="10"/>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3"/>
      <c r="W45" s="3"/>
      <c r="X45" s="3"/>
      <c r="Y45" s="3"/>
      <c r="Z45" s="3"/>
      <c r="AA45" s="3"/>
      <c r="AB45" s="3"/>
      <c r="AC45" s="10"/>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3"/>
      <c r="W46" s="3"/>
      <c r="X46" s="3"/>
      <c r="Y46" s="3"/>
      <c r="Z46" s="3"/>
      <c r="AA46" s="3"/>
      <c r="AB46" s="3"/>
      <c r="AC46" s="10"/>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3"/>
      <c r="W47" s="3"/>
      <c r="X47" s="3"/>
      <c r="Y47" s="3"/>
      <c r="Z47" s="3"/>
      <c r="AA47" s="3"/>
      <c r="AB47" s="3"/>
      <c r="AC47" s="10"/>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3"/>
      <c r="W48" s="3"/>
      <c r="X48" s="3"/>
      <c r="Y48" s="3"/>
      <c r="Z48" s="3"/>
      <c r="AA48" s="3"/>
      <c r="AB48" s="3"/>
      <c r="AC48" s="10"/>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3"/>
      <c r="W49" s="3"/>
      <c r="X49" s="3"/>
      <c r="Y49" s="3"/>
      <c r="Z49" s="3"/>
      <c r="AA49" s="3"/>
      <c r="AB49" s="3"/>
      <c r="AC49" s="10"/>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3"/>
      <c r="W50" s="3"/>
      <c r="X50" s="3"/>
      <c r="Y50" s="3"/>
      <c r="Z50" s="3"/>
      <c r="AA50" s="3"/>
      <c r="AB50" s="3"/>
      <c r="AC50" s="10"/>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3"/>
      <c r="W51" s="3"/>
      <c r="X51" s="3"/>
      <c r="Y51" s="3"/>
      <c r="Z51" s="3"/>
      <c r="AA51" s="3"/>
      <c r="AB51" s="3"/>
      <c r="AC51" s="10"/>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3"/>
      <c r="W52" s="3"/>
      <c r="X52" s="3"/>
      <c r="Y52" s="3"/>
      <c r="Z52" s="3"/>
      <c r="AA52" s="3"/>
      <c r="AB52" s="3"/>
      <c r="AC52" s="10"/>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3"/>
      <c r="W53" s="3"/>
      <c r="X53" s="3"/>
      <c r="Y53" s="3"/>
      <c r="Z53" s="3"/>
      <c r="AA53" s="3"/>
      <c r="AB53" s="3"/>
      <c r="AC53" s="10"/>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3"/>
      <c r="W54" s="3"/>
      <c r="X54" s="3"/>
      <c r="Y54" s="3"/>
      <c r="Z54" s="3"/>
      <c r="AA54" s="3"/>
      <c r="AB54" s="3"/>
      <c r="AC54" s="10"/>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3"/>
      <c r="W55" s="3"/>
      <c r="X55" s="3"/>
      <c r="Y55" s="3"/>
      <c r="Z55" s="3"/>
      <c r="AA55" s="3"/>
      <c r="AB55" s="3"/>
      <c r="AC55" s="10"/>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3"/>
      <c r="W56" s="3"/>
      <c r="X56" s="3"/>
      <c r="Y56" s="3"/>
      <c r="Z56" s="3"/>
      <c r="AA56" s="3"/>
      <c r="AB56" s="3"/>
      <c r="AC56" s="10"/>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3"/>
      <c r="W57" s="3"/>
      <c r="X57" s="3"/>
      <c r="Y57" s="3"/>
      <c r="Z57" s="3"/>
      <c r="AA57" s="3"/>
      <c r="AB57" s="3"/>
      <c r="AC57" s="10"/>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3"/>
      <c r="W58" s="3"/>
      <c r="X58" s="3"/>
      <c r="Y58" s="3"/>
      <c r="Z58" s="3"/>
      <c r="AA58" s="3"/>
      <c r="AB58" s="3"/>
      <c r="AC58" s="10"/>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3"/>
      <c r="W59" s="3"/>
      <c r="X59" s="3"/>
      <c r="Y59" s="3"/>
      <c r="Z59" s="3"/>
      <c r="AA59" s="3"/>
      <c r="AB59" s="3"/>
      <c r="AC59" s="10"/>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3"/>
      <c r="W60" s="3"/>
      <c r="X60" s="3"/>
      <c r="Y60" s="3"/>
      <c r="Z60" s="3"/>
      <c r="AA60" s="3"/>
      <c r="AB60" s="3"/>
      <c r="AC60" s="10"/>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3"/>
      <c r="W61" s="3"/>
      <c r="X61" s="3"/>
      <c r="Y61" s="3"/>
      <c r="Z61" s="3"/>
      <c r="AA61" s="3"/>
      <c r="AB61" s="3"/>
      <c r="AC61" s="10"/>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3"/>
      <c r="W62" s="3"/>
      <c r="X62" s="3"/>
      <c r="Y62" s="3"/>
      <c r="Z62" s="3"/>
      <c r="AA62" s="3"/>
      <c r="AB62" s="3"/>
      <c r="AC62" s="10"/>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3"/>
      <c r="W63" s="3"/>
      <c r="X63" s="3"/>
      <c r="Y63" s="3"/>
      <c r="Z63" s="3"/>
      <c r="AA63" s="3"/>
      <c r="AB63" s="3"/>
      <c r="AC63" s="10"/>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3"/>
      <c r="W64" s="3"/>
      <c r="X64" s="3"/>
      <c r="Y64" s="3"/>
      <c r="Z64" s="3"/>
      <c r="AA64" s="3"/>
      <c r="AB64" s="3"/>
      <c r="AC64" s="10"/>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3"/>
      <c r="W65" s="3"/>
      <c r="X65" s="3"/>
      <c r="Y65" s="3"/>
      <c r="Z65" s="3"/>
      <c r="AA65" s="3"/>
      <c r="AB65" s="3"/>
      <c r="AC65" s="10"/>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3"/>
      <c r="W66" s="3"/>
      <c r="X66" s="3"/>
      <c r="Y66" s="3"/>
      <c r="Z66" s="3"/>
      <c r="AA66" s="3"/>
      <c r="AB66" s="3"/>
      <c r="AC66" s="10"/>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3"/>
      <c r="W67" s="3"/>
      <c r="X67" s="3"/>
      <c r="Y67" s="3"/>
      <c r="Z67" s="3"/>
      <c r="AA67" s="3"/>
      <c r="AB67" s="3"/>
      <c r="AC67" s="10"/>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3"/>
      <c r="W68" s="3"/>
      <c r="X68" s="3"/>
      <c r="Y68" s="3"/>
      <c r="Z68" s="3"/>
      <c r="AA68" s="3"/>
      <c r="AB68" s="3"/>
      <c r="AC68" s="10"/>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3"/>
      <c r="W69" s="3"/>
      <c r="X69" s="3"/>
      <c r="Y69" s="3"/>
      <c r="Z69" s="3"/>
      <c r="AA69" s="3"/>
      <c r="AB69" s="3"/>
      <c r="AC69" s="10"/>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3"/>
      <c r="W70" s="3"/>
      <c r="X70" s="3"/>
      <c r="Y70" s="3"/>
      <c r="Z70" s="3"/>
      <c r="AA70" s="3"/>
      <c r="AB70" s="3"/>
      <c r="AC70" s="10"/>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3"/>
      <c r="W71" s="3"/>
      <c r="X71" s="3"/>
      <c r="Y71" s="3"/>
      <c r="Z71" s="3"/>
      <c r="AA71" s="3"/>
      <c r="AB71" s="3"/>
      <c r="AC71" s="10"/>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3"/>
      <c r="W72" s="3"/>
      <c r="X72" s="3"/>
      <c r="Y72" s="3"/>
      <c r="Z72" s="3"/>
      <c r="AA72" s="3"/>
      <c r="AB72" s="3"/>
      <c r="AC72" s="10"/>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3"/>
      <c r="W73" s="3"/>
      <c r="X73" s="3"/>
      <c r="Y73" s="3"/>
      <c r="Z73" s="3"/>
      <c r="AA73" s="3"/>
      <c r="AB73" s="3"/>
      <c r="AC73" s="10"/>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3"/>
      <c r="W74" s="3"/>
      <c r="X74" s="3"/>
      <c r="Y74" s="3"/>
      <c r="Z74" s="3"/>
      <c r="AA74" s="3"/>
      <c r="AB74" s="3"/>
      <c r="AC74" s="10"/>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3"/>
      <c r="W75" s="3"/>
      <c r="X75" s="3"/>
      <c r="Y75" s="3"/>
      <c r="Z75" s="3"/>
      <c r="AA75" s="3"/>
      <c r="AB75" s="3"/>
      <c r="AC75" s="10"/>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3"/>
      <c r="W76" s="3"/>
      <c r="X76" s="3"/>
      <c r="Y76" s="3"/>
      <c r="Z76" s="3"/>
      <c r="AA76" s="3"/>
      <c r="AB76" s="3"/>
      <c r="AC76" s="10"/>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3"/>
      <c r="W77" s="3"/>
      <c r="X77" s="3"/>
      <c r="Y77" s="3"/>
      <c r="Z77" s="3"/>
      <c r="AA77" s="3"/>
      <c r="AB77" s="3"/>
      <c r="AC77" s="10"/>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3"/>
      <c r="W78" s="3"/>
      <c r="X78" s="3"/>
      <c r="Y78" s="3"/>
      <c r="Z78" s="3"/>
      <c r="AA78" s="3"/>
      <c r="AB78" s="3"/>
      <c r="AC78" s="10"/>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3"/>
      <c r="W79" s="3"/>
      <c r="X79" s="3"/>
      <c r="Y79" s="3"/>
      <c r="Z79" s="3"/>
      <c r="AA79" s="3"/>
      <c r="AB79" s="3"/>
      <c r="AC79" s="10"/>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3"/>
      <c r="W80" s="3"/>
      <c r="X80" s="3"/>
      <c r="Y80" s="3"/>
      <c r="Z80" s="3"/>
      <c r="AA80" s="3"/>
      <c r="AB80" s="3"/>
      <c r="AC80" s="10"/>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3"/>
      <c r="W81" s="3"/>
      <c r="X81" s="3"/>
      <c r="Y81" s="3"/>
      <c r="Z81" s="3"/>
      <c r="AA81" s="3"/>
      <c r="AB81" s="3"/>
      <c r="AC81" s="10"/>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3"/>
      <c r="W82" s="3"/>
      <c r="X82" s="3"/>
      <c r="Y82" s="3"/>
      <c r="Z82" s="3"/>
      <c r="AA82" s="3"/>
      <c r="AB82" s="3"/>
      <c r="AC82" s="10"/>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3"/>
      <c r="W83" s="3"/>
      <c r="X83" s="3"/>
      <c r="Y83" s="3"/>
      <c r="Z83" s="3"/>
      <c r="AA83" s="3"/>
      <c r="AB83" s="3"/>
      <c r="AC83" s="10"/>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3"/>
      <c r="W84" s="3"/>
      <c r="X84" s="3"/>
      <c r="Y84" s="3"/>
      <c r="Z84" s="3"/>
      <c r="AA84" s="3"/>
      <c r="AB84" s="3"/>
      <c r="AC84" s="10"/>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3"/>
      <c r="W85" s="3"/>
      <c r="X85" s="3"/>
      <c r="Y85" s="3"/>
      <c r="Z85" s="3"/>
      <c r="AA85" s="3"/>
      <c r="AB85" s="3"/>
      <c r="AC85" s="10"/>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3"/>
      <c r="W86" s="3"/>
      <c r="X86" s="3"/>
      <c r="Y86" s="3"/>
      <c r="Z86" s="3"/>
      <c r="AA86" s="3"/>
      <c r="AB86" s="3"/>
      <c r="AC86" s="10"/>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3"/>
      <c r="W87" s="3"/>
      <c r="X87" s="3"/>
      <c r="Y87" s="3"/>
      <c r="Z87" s="3"/>
      <c r="AA87" s="3"/>
      <c r="AB87" s="3"/>
      <c r="AC87" s="10"/>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3"/>
      <c r="W88" s="3"/>
      <c r="X88" s="3"/>
      <c r="Y88" s="3"/>
      <c r="Z88" s="3"/>
      <c r="AA88" s="3"/>
      <c r="AB88" s="3"/>
      <c r="AC88" s="10"/>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3"/>
      <c r="W89" s="3"/>
      <c r="X89" s="3"/>
      <c r="Y89" s="3"/>
      <c r="Z89" s="3"/>
      <c r="AA89" s="3"/>
      <c r="AB89" s="3"/>
      <c r="AC89" s="10"/>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3"/>
      <c r="W90" s="3"/>
      <c r="X90" s="3"/>
      <c r="Y90" s="3"/>
      <c r="Z90" s="3"/>
      <c r="AA90" s="3"/>
      <c r="AB90" s="3"/>
      <c r="AC90" s="10"/>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3"/>
      <c r="W91" s="3"/>
      <c r="X91" s="3"/>
      <c r="Y91" s="3"/>
      <c r="Z91" s="3"/>
      <c r="AA91" s="3"/>
      <c r="AB91" s="3"/>
      <c r="AC91" s="10"/>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3"/>
      <c r="W92" s="3"/>
      <c r="X92" s="3"/>
      <c r="Y92" s="3"/>
      <c r="Z92" s="3"/>
      <c r="AA92" s="3"/>
      <c r="AB92" s="3"/>
      <c r="AC92" s="10"/>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3"/>
      <c r="W93" s="3"/>
      <c r="X93" s="3"/>
      <c r="Y93" s="3"/>
      <c r="Z93" s="3"/>
      <c r="AA93" s="3"/>
      <c r="AB93" s="3"/>
      <c r="AC93" s="10"/>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3"/>
      <c r="W94" s="3"/>
      <c r="X94" s="3"/>
      <c r="Y94" s="3"/>
      <c r="Z94" s="3"/>
      <c r="AA94" s="3"/>
      <c r="AB94" s="3"/>
      <c r="AC94" s="10"/>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3"/>
      <c r="W95" s="3"/>
      <c r="X95" s="3"/>
      <c r="Y95" s="3"/>
      <c r="Z95" s="3"/>
      <c r="AA95" s="3"/>
      <c r="AB95" s="3"/>
      <c r="AC95" s="10"/>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3"/>
      <c r="W96" s="3"/>
      <c r="X96" s="3"/>
      <c r="Y96" s="3"/>
      <c r="Z96" s="3"/>
      <c r="AA96" s="3"/>
      <c r="AB96" s="3"/>
      <c r="AC96" s="10"/>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3"/>
      <c r="W97" s="3"/>
      <c r="X97" s="3"/>
      <c r="Y97" s="3"/>
      <c r="Z97" s="3"/>
      <c r="AA97" s="3"/>
      <c r="AB97" s="3"/>
      <c r="AC97" s="10"/>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3"/>
      <c r="W98" s="3"/>
      <c r="X98" s="3"/>
      <c r="Y98" s="3"/>
      <c r="Z98" s="3"/>
      <c r="AA98" s="3"/>
      <c r="AB98" s="3"/>
      <c r="AC98" s="10"/>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3"/>
      <c r="W99" s="3"/>
      <c r="X99" s="3"/>
      <c r="Y99" s="3"/>
      <c r="Z99" s="3"/>
      <c r="AA99" s="3"/>
      <c r="AB99" s="3"/>
      <c r="AC99" s="10"/>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3"/>
      <c r="W100" s="3"/>
      <c r="X100" s="3"/>
      <c r="Y100" s="3"/>
      <c r="Z100" s="3"/>
      <c r="AA100" s="3"/>
      <c r="AB100" s="3"/>
      <c r="AC100" s="10"/>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3"/>
      <c r="W101" s="3"/>
      <c r="X101" s="3"/>
      <c r="Y101" s="3"/>
      <c r="Z101" s="3"/>
      <c r="AA101" s="3"/>
      <c r="AB101" s="3"/>
      <c r="AC101" s="10"/>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3"/>
      <c r="W102" s="3"/>
      <c r="X102" s="3"/>
      <c r="Y102" s="3"/>
      <c r="Z102" s="3"/>
      <c r="AA102" s="3"/>
      <c r="AB102" s="3"/>
      <c r="AC102" s="10"/>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3"/>
      <c r="W103" s="3"/>
      <c r="X103" s="3"/>
      <c r="Y103" s="3"/>
      <c r="Z103" s="3"/>
      <c r="AA103" s="3"/>
      <c r="AB103" s="3"/>
      <c r="AC103" s="10"/>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3"/>
      <c r="W104" s="3"/>
      <c r="X104" s="3"/>
      <c r="Y104" s="3"/>
      <c r="Z104" s="3"/>
      <c r="AA104" s="3"/>
      <c r="AB104" s="3"/>
      <c r="AC104" s="10"/>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3"/>
      <c r="W105" s="3"/>
      <c r="X105" s="3"/>
      <c r="Y105" s="3"/>
      <c r="Z105" s="3"/>
      <c r="AA105" s="3"/>
      <c r="AB105" s="3"/>
      <c r="AC105" s="10"/>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3"/>
      <c r="W106" s="3"/>
      <c r="X106" s="3"/>
      <c r="Y106" s="3"/>
      <c r="Z106" s="3"/>
      <c r="AA106" s="3"/>
      <c r="AB106" s="3"/>
      <c r="AC106" s="10"/>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3"/>
      <c r="W107" s="3"/>
      <c r="X107" s="3"/>
      <c r="Y107" s="3"/>
      <c r="Z107" s="3"/>
      <c r="AA107" s="3"/>
      <c r="AB107" s="3"/>
      <c r="AC107" s="10"/>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3"/>
      <c r="W108" s="3"/>
      <c r="X108" s="3"/>
      <c r="Y108" s="3"/>
      <c r="Z108" s="3"/>
      <c r="AA108" s="3"/>
      <c r="AB108" s="3"/>
      <c r="AC108" s="10"/>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3"/>
      <c r="W109" s="3"/>
      <c r="X109" s="3"/>
      <c r="Y109" s="3"/>
      <c r="Z109" s="3"/>
      <c r="AA109" s="3"/>
      <c r="AB109" s="3"/>
      <c r="AC109" s="10"/>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3"/>
      <c r="W110" s="3"/>
      <c r="X110" s="3"/>
      <c r="Y110" s="3"/>
      <c r="Z110" s="3"/>
      <c r="AA110" s="3"/>
      <c r="AB110" s="3"/>
      <c r="AC110" s="10"/>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3"/>
      <c r="W111" s="3"/>
      <c r="X111" s="3"/>
      <c r="Y111" s="3"/>
      <c r="Z111" s="3"/>
      <c r="AA111" s="3"/>
      <c r="AB111" s="3"/>
      <c r="AC111" s="10"/>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3"/>
      <c r="W112" s="3"/>
      <c r="X112" s="3"/>
      <c r="Y112" s="3"/>
      <c r="Z112" s="3"/>
      <c r="AA112" s="3"/>
      <c r="AB112" s="3"/>
      <c r="AC112" s="10"/>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3"/>
      <c r="W113" s="3"/>
      <c r="X113" s="3"/>
      <c r="Y113" s="3"/>
      <c r="Z113" s="3"/>
      <c r="AA113" s="3"/>
      <c r="AB113" s="3"/>
      <c r="AC113" s="10"/>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3"/>
      <c r="W114" s="3"/>
      <c r="X114" s="3"/>
      <c r="Y114" s="3"/>
      <c r="Z114" s="3"/>
      <c r="AA114" s="3"/>
      <c r="AB114" s="3"/>
      <c r="AC114" s="10"/>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3"/>
      <c r="W115" s="3"/>
      <c r="X115" s="3"/>
      <c r="Y115" s="3"/>
      <c r="Z115" s="3"/>
      <c r="AA115" s="3"/>
      <c r="AB115" s="3"/>
      <c r="AC115" s="10"/>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3"/>
      <c r="W116" s="3"/>
      <c r="X116" s="3"/>
      <c r="Y116" s="3"/>
      <c r="Z116" s="3"/>
      <c r="AA116" s="3"/>
      <c r="AB116" s="3"/>
      <c r="AC116" s="10"/>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3"/>
      <c r="W117" s="3"/>
      <c r="X117" s="3"/>
      <c r="Y117" s="3"/>
      <c r="Z117" s="3"/>
      <c r="AA117" s="3"/>
      <c r="AB117" s="3"/>
      <c r="AC117" s="10"/>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3"/>
      <c r="W118" s="3"/>
      <c r="X118" s="3"/>
      <c r="Y118" s="3"/>
      <c r="Z118" s="3"/>
      <c r="AA118" s="3"/>
      <c r="AB118" s="3"/>
      <c r="AC118" s="10"/>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3"/>
      <c r="W119" s="3"/>
      <c r="X119" s="3"/>
      <c r="Y119" s="3"/>
      <c r="Z119" s="3"/>
      <c r="AA119" s="3"/>
      <c r="AB119" s="3"/>
      <c r="AC119" s="10"/>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3"/>
      <c r="W120" s="3"/>
      <c r="X120" s="3"/>
      <c r="Y120" s="3"/>
      <c r="Z120" s="3"/>
      <c r="AA120" s="3"/>
      <c r="AB120" s="3"/>
      <c r="AC120" s="10"/>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3"/>
      <c r="W121" s="3"/>
      <c r="X121" s="3"/>
      <c r="Y121" s="3"/>
      <c r="Z121" s="3"/>
      <c r="AA121" s="3"/>
      <c r="AB121" s="3"/>
      <c r="AC121" s="10"/>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3"/>
      <c r="W122" s="3"/>
      <c r="X122" s="3"/>
      <c r="Y122" s="3"/>
      <c r="Z122" s="3"/>
      <c r="AA122" s="3"/>
      <c r="AB122" s="3"/>
      <c r="AC122" s="10"/>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3"/>
      <c r="W123" s="3"/>
      <c r="X123" s="3"/>
      <c r="Y123" s="3"/>
      <c r="Z123" s="3"/>
      <c r="AA123" s="3"/>
      <c r="AB123" s="3"/>
      <c r="AC123" s="10"/>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3"/>
      <c r="W124" s="3"/>
      <c r="X124" s="3"/>
      <c r="Y124" s="3"/>
      <c r="Z124" s="3"/>
      <c r="AA124" s="3"/>
      <c r="AB124" s="3"/>
      <c r="AC124" s="10"/>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3"/>
      <c r="W125" s="3"/>
      <c r="X125" s="3"/>
      <c r="Y125" s="3"/>
      <c r="Z125" s="3"/>
      <c r="AA125" s="3"/>
      <c r="AB125" s="3"/>
      <c r="AC125" s="10"/>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3"/>
      <c r="W126" s="3"/>
      <c r="X126" s="3"/>
      <c r="Y126" s="3"/>
      <c r="Z126" s="3"/>
      <c r="AA126" s="3"/>
      <c r="AB126" s="3"/>
      <c r="AC126" s="10"/>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3"/>
      <c r="W127" s="3"/>
      <c r="X127" s="3"/>
      <c r="Y127" s="3"/>
      <c r="Z127" s="3"/>
      <c r="AA127" s="3"/>
      <c r="AB127" s="3"/>
      <c r="AC127" s="10"/>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3"/>
      <c r="W128" s="3"/>
      <c r="X128" s="3"/>
      <c r="Y128" s="3"/>
      <c r="Z128" s="3"/>
      <c r="AA128" s="3"/>
      <c r="AB128" s="3"/>
      <c r="AC128" s="10"/>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3"/>
      <c r="W129" s="3"/>
      <c r="X129" s="3"/>
      <c r="Y129" s="3"/>
      <c r="Z129" s="3"/>
      <c r="AA129" s="3"/>
      <c r="AB129" s="3"/>
      <c r="AC129" s="10"/>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3"/>
      <c r="W130" s="3"/>
      <c r="X130" s="3"/>
      <c r="Y130" s="3"/>
      <c r="Z130" s="3"/>
      <c r="AA130" s="3"/>
      <c r="AB130" s="3"/>
      <c r="AC130" s="10"/>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3"/>
      <c r="W131" s="3"/>
      <c r="X131" s="3"/>
      <c r="Y131" s="3"/>
      <c r="Z131" s="3"/>
      <c r="AA131" s="3"/>
      <c r="AB131" s="3"/>
      <c r="AC131" s="10"/>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3"/>
      <c r="W132" s="3"/>
      <c r="X132" s="3"/>
      <c r="Y132" s="3"/>
      <c r="Z132" s="3"/>
      <c r="AA132" s="3"/>
      <c r="AB132" s="3"/>
      <c r="AC132" s="10"/>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3"/>
      <c r="W133" s="3"/>
      <c r="X133" s="3"/>
      <c r="Y133" s="3"/>
      <c r="Z133" s="3"/>
      <c r="AA133" s="3"/>
      <c r="AB133" s="3"/>
      <c r="AC133" s="10"/>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3"/>
      <c r="W134" s="3"/>
      <c r="X134" s="3"/>
      <c r="Y134" s="3"/>
      <c r="Z134" s="3"/>
      <c r="AA134" s="3"/>
      <c r="AB134" s="3"/>
      <c r="AC134" s="10"/>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3"/>
      <c r="W135" s="3"/>
      <c r="X135" s="3"/>
      <c r="Y135" s="3"/>
      <c r="Z135" s="3"/>
      <c r="AA135" s="3"/>
      <c r="AB135" s="3"/>
      <c r="AC135" s="10"/>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3"/>
      <c r="W136" s="3"/>
      <c r="X136" s="3"/>
      <c r="Y136" s="3"/>
      <c r="Z136" s="3"/>
      <c r="AA136" s="3"/>
      <c r="AB136" s="3"/>
      <c r="AC136" s="10"/>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3"/>
      <c r="W137" s="3"/>
      <c r="X137" s="3"/>
      <c r="Y137" s="3"/>
      <c r="Z137" s="3"/>
      <c r="AA137" s="3"/>
      <c r="AB137" s="3"/>
      <c r="AC137" s="10"/>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3"/>
      <c r="W138" s="3"/>
      <c r="X138" s="3"/>
      <c r="Y138" s="3"/>
      <c r="Z138" s="3"/>
      <c r="AA138" s="3"/>
      <c r="AB138" s="3"/>
      <c r="AC138" s="10"/>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3"/>
      <c r="W139" s="3"/>
      <c r="X139" s="3"/>
      <c r="Y139" s="3"/>
      <c r="Z139" s="3"/>
      <c r="AA139" s="3"/>
      <c r="AB139" s="3"/>
      <c r="AC139" s="10"/>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3"/>
      <c r="W140" s="3"/>
      <c r="X140" s="3"/>
      <c r="Y140" s="3"/>
      <c r="Z140" s="3"/>
      <c r="AA140" s="3"/>
      <c r="AB140" s="3"/>
      <c r="AC140" s="10"/>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3"/>
      <c r="W141" s="3"/>
      <c r="X141" s="3"/>
      <c r="Y141" s="3"/>
      <c r="Z141" s="3"/>
      <c r="AA141" s="3"/>
      <c r="AB141" s="3"/>
      <c r="AC141" s="10"/>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3"/>
      <c r="W142" s="3"/>
      <c r="X142" s="3"/>
      <c r="Y142" s="3"/>
      <c r="Z142" s="3"/>
      <c r="AA142" s="3"/>
      <c r="AB142" s="3"/>
      <c r="AC142" s="10"/>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3"/>
      <c r="W143" s="3"/>
      <c r="X143" s="3"/>
      <c r="Y143" s="3"/>
      <c r="Z143" s="3"/>
      <c r="AA143" s="3"/>
      <c r="AB143" s="3"/>
      <c r="AC143" s="10"/>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3"/>
      <c r="W144" s="3"/>
      <c r="X144" s="3"/>
      <c r="Y144" s="3"/>
      <c r="Z144" s="3"/>
      <c r="AA144" s="3"/>
      <c r="AB144" s="3"/>
      <c r="AC144" s="10"/>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3"/>
      <c r="W145" s="3"/>
      <c r="X145" s="3"/>
      <c r="Y145" s="3"/>
      <c r="Z145" s="3"/>
      <c r="AA145" s="3"/>
      <c r="AB145" s="3"/>
      <c r="AC145" s="10"/>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3"/>
      <c r="W146" s="3"/>
      <c r="X146" s="3"/>
      <c r="Y146" s="3"/>
      <c r="Z146" s="3"/>
      <c r="AA146" s="3"/>
      <c r="AB146" s="3"/>
      <c r="AC146" s="10"/>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3"/>
      <c r="W147" s="3"/>
      <c r="X147" s="3"/>
      <c r="Y147" s="3"/>
      <c r="Z147" s="3"/>
      <c r="AA147" s="3"/>
      <c r="AB147" s="3"/>
      <c r="AC147" s="10"/>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3"/>
      <c r="W148" s="3"/>
      <c r="X148" s="3"/>
      <c r="Y148" s="3"/>
      <c r="Z148" s="3"/>
      <c r="AA148" s="3"/>
      <c r="AB148" s="3"/>
      <c r="AC148" s="10"/>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3"/>
      <c r="W149" s="3"/>
      <c r="X149" s="3"/>
      <c r="Y149" s="3"/>
      <c r="Z149" s="3"/>
      <c r="AA149" s="3"/>
      <c r="AB149" s="3"/>
      <c r="AC149" s="10"/>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3"/>
      <c r="W150" s="3"/>
      <c r="X150" s="3"/>
      <c r="Y150" s="3"/>
      <c r="Z150" s="3"/>
      <c r="AA150" s="3"/>
      <c r="AB150" s="3"/>
      <c r="AC150" s="10"/>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3"/>
      <c r="W151" s="3"/>
      <c r="X151" s="3"/>
      <c r="Y151" s="3"/>
      <c r="Z151" s="3"/>
      <c r="AA151" s="3"/>
      <c r="AB151" s="3"/>
      <c r="AC151" s="10"/>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3"/>
      <c r="W152" s="3"/>
      <c r="X152" s="3"/>
      <c r="Y152" s="3"/>
      <c r="Z152" s="3"/>
      <c r="AA152" s="3"/>
      <c r="AB152" s="3"/>
      <c r="AC152" s="10"/>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3"/>
      <c r="W153" s="3"/>
      <c r="X153" s="3"/>
      <c r="Y153" s="3"/>
      <c r="Z153" s="3"/>
      <c r="AA153" s="3"/>
      <c r="AB153" s="3"/>
      <c r="AC153" s="10"/>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3"/>
      <c r="W154" s="3"/>
      <c r="X154" s="3"/>
      <c r="Y154" s="3"/>
      <c r="Z154" s="3"/>
      <c r="AA154" s="3"/>
      <c r="AB154" s="3"/>
      <c r="AC154" s="10"/>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3"/>
      <c r="W155" s="3"/>
      <c r="X155" s="3"/>
      <c r="Y155" s="3"/>
      <c r="Z155" s="3"/>
      <c r="AA155" s="3"/>
      <c r="AB155" s="3"/>
      <c r="AC155" s="10"/>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3"/>
      <c r="W156" s="3"/>
      <c r="X156" s="3"/>
      <c r="Y156" s="3"/>
      <c r="Z156" s="3"/>
      <c r="AA156" s="3"/>
      <c r="AB156" s="3"/>
      <c r="AC156" s="10"/>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3"/>
      <c r="W157" s="3"/>
      <c r="X157" s="3"/>
      <c r="Y157" s="3"/>
      <c r="Z157" s="3"/>
      <c r="AA157" s="3"/>
      <c r="AB157" s="3"/>
      <c r="AC157" s="10"/>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3"/>
      <c r="W158" s="3"/>
      <c r="X158" s="3"/>
      <c r="Y158" s="3"/>
      <c r="Z158" s="3"/>
      <c r="AA158" s="3"/>
      <c r="AB158" s="3"/>
      <c r="AC158" s="10"/>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3"/>
      <c r="W159" s="3"/>
      <c r="X159" s="3"/>
      <c r="Y159" s="3"/>
      <c r="Z159" s="3"/>
      <c r="AA159" s="3"/>
      <c r="AB159" s="3"/>
      <c r="AC159" s="10"/>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3"/>
      <c r="W160" s="3"/>
      <c r="X160" s="3"/>
      <c r="Y160" s="3"/>
      <c r="Z160" s="3"/>
      <c r="AA160" s="3"/>
      <c r="AB160" s="3"/>
      <c r="AC160" s="10"/>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3"/>
      <c r="W161" s="3"/>
      <c r="X161" s="3"/>
      <c r="Y161" s="3"/>
      <c r="Z161" s="3"/>
      <c r="AA161" s="3"/>
      <c r="AB161" s="3"/>
      <c r="AC161" s="10"/>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3"/>
      <c r="W162" s="3"/>
      <c r="X162" s="3"/>
      <c r="Y162" s="3"/>
      <c r="Z162" s="3"/>
      <c r="AA162" s="3"/>
      <c r="AB162" s="3"/>
      <c r="AC162" s="10"/>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3"/>
      <c r="W163" s="3"/>
      <c r="X163" s="3"/>
      <c r="Y163" s="3"/>
      <c r="Z163" s="3"/>
      <c r="AA163" s="3"/>
      <c r="AB163" s="3"/>
      <c r="AC163" s="10"/>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3"/>
      <c r="W164" s="3"/>
      <c r="X164" s="3"/>
      <c r="Y164" s="3"/>
      <c r="Z164" s="3"/>
      <c r="AA164" s="3"/>
      <c r="AB164" s="3"/>
      <c r="AC164" s="10"/>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3"/>
      <c r="W165" s="3"/>
      <c r="X165" s="3"/>
      <c r="Y165" s="3"/>
      <c r="Z165" s="3"/>
      <c r="AA165" s="3"/>
      <c r="AB165" s="3"/>
      <c r="AC165" s="10"/>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3"/>
      <c r="W166" s="3"/>
      <c r="X166" s="3"/>
      <c r="Y166" s="3"/>
      <c r="Z166" s="3"/>
      <c r="AA166" s="3"/>
      <c r="AB166" s="3"/>
      <c r="AC166" s="10"/>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3"/>
      <c r="W167" s="3"/>
      <c r="X167" s="3"/>
      <c r="Y167" s="3"/>
      <c r="Z167" s="3"/>
      <c r="AA167" s="3"/>
      <c r="AB167" s="3"/>
      <c r="AC167" s="10"/>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3"/>
      <c r="W168" s="3"/>
      <c r="X168" s="3"/>
      <c r="Y168" s="3"/>
      <c r="Z168" s="3"/>
      <c r="AA168" s="3"/>
      <c r="AB168" s="3"/>
      <c r="AC168" s="10"/>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3"/>
      <c r="W169" s="3"/>
      <c r="X169" s="3"/>
      <c r="Y169" s="3"/>
      <c r="Z169" s="3"/>
      <c r="AA169" s="3"/>
      <c r="AB169" s="3"/>
      <c r="AC169" s="10"/>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3"/>
      <c r="W170" s="3"/>
      <c r="X170" s="3"/>
      <c r="Y170" s="3"/>
      <c r="Z170" s="3"/>
      <c r="AA170" s="3"/>
      <c r="AB170" s="3"/>
      <c r="AC170" s="10"/>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3"/>
      <c r="W171" s="3"/>
      <c r="X171" s="3"/>
      <c r="Y171" s="3"/>
      <c r="Z171" s="3"/>
      <c r="AA171" s="3"/>
      <c r="AB171" s="3"/>
      <c r="AC171" s="10"/>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3"/>
      <c r="W172" s="3"/>
      <c r="X172" s="3"/>
      <c r="Y172" s="3"/>
      <c r="Z172" s="3"/>
      <c r="AA172" s="3"/>
      <c r="AB172" s="3"/>
      <c r="AC172" s="10"/>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3"/>
      <c r="W173" s="3"/>
      <c r="X173" s="3"/>
      <c r="Y173" s="3"/>
      <c r="Z173" s="3"/>
      <c r="AA173" s="3"/>
      <c r="AB173" s="3"/>
      <c r="AC173" s="10"/>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3"/>
      <c r="W174" s="3"/>
      <c r="X174" s="3"/>
      <c r="Y174" s="3"/>
      <c r="Z174" s="3"/>
      <c r="AA174" s="3"/>
      <c r="AB174" s="3"/>
      <c r="AC174" s="10"/>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3"/>
      <c r="W175" s="3"/>
      <c r="X175" s="3"/>
      <c r="Y175" s="3"/>
      <c r="Z175" s="3"/>
      <c r="AA175" s="3"/>
      <c r="AB175" s="3"/>
      <c r="AC175" s="10"/>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3"/>
      <c r="W176" s="3"/>
      <c r="X176" s="3"/>
      <c r="Y176" s="3"/>
      <c r="Z176" s="3"/>
      <c r="AA176" s="3"/>
      <c r="AB176" s="3"/>
      <c r="AC176" s="10"/>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3"/>
      <c r="W177" s="3"/>
      <c r="X177" s="3"/>
      <c r="Y177" s="3"/>
      <c r="Z177" s="3"/>
      <c r="AA177" s="3"/>
      <c r="AB177" s="3"/>
      <c r="AC177" s="10"/>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3"/>
      <c r="W178" s="3"/>
      <c r="X178" s="3"/>
      <c r="Y178" s="3"/>
      <c r="Z178" s="3"/>
      <c r="AA178" s="3"/>
      <c r="AB178" s="3"/>
      <c r="AC178" s="10"/>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3"/>
      <c r="W179" s="3"/>
      <c r="X179" s="3"/>
      <c r="Y179" s="3"/>
      <c r="Z179" s="3"/>
      <c r="AA179" s="3"/>
      <c r="AB179" s="3"/>
      <c r="AC179" s="10"/>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3"/>
      <c r="W180" s="3"/>
      <c r="X180" s="3"/>
      <c r="Y180" s="3"/>
      <c r="Z180" s="3"/>
      <c r="AA180" s="3"/>
      <c r="AB180" s="3"/>
      <c r="AC180" s="10"/>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3"/>
      <c r="W181" s="3"/>
      <c r="X181" s="3"/>
      <c r="Y181" s="3"/>
      <c r="Z181" s="3"/>
      <c r="AA181" s="3"/>
      <c r="AB181" s="3"/>
      <c r="AC181" s="10"/>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3"/>
      <c r="W182" s="3"/>
      <c r="X182" s="3"/>
      <c r="Y182" s="3"/>
      <c r="Z182" s="3"/>
      <c r="AA182" s="3"/>
      <c r="AB182" s="3"/>
      <c r="AC182" s="10"/>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3"/>
      <c r="W183" s="3"/>
      <c r="X183" s="3"/>
      <c r="Y183" s="3"/>
      <c r="Z183" s="3"/>
      <c r="AA183" s="3"/>
      <c r="AB183" s="3"/>
      <c r="AC183" s="10"/>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3"/>
      <c r="W184" s="3"/>
      <c r="X184" s="3"/>
      <c r="Y184" s="3"/>
      <c r="Z184" s="3"/>
      <c r="AA184" s="3"/>
      <c r="AB184" s="3"/>
      <c r="AC184" s="10"/>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3"/>
      <c r="W185" s="3"/>
      <c r="X185" s="3"/>
      <c r="Y185" s="3"/>
      <c r="Z185" s="3"/>
      <c r="AA185" s="3"/>
      <c r="AB185" s="3"/>
      <c r="AC185" s="10"/>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3"/>
      <c r="W186" s="3"/>
      <c r="X186" s="3"/>
      <c r="Y186" s="3"/>
      <c r="Z186" s="3"/>
      <c r="AA186" s="3"/>
      <c r="AB186" s="3"/>
      <c r="AC186" s="10"/>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3"/>
      <c r="W187" s="3"/>
      <c r="X187" s="3"/>
      <c r="Y187" s="3"/>
      <c r="Z187" s="3"/>
      <c r="AA187" s="3"/>
      <c r="AB187" s="3"/>
      <c r="AC187" s="10"/>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3"/>
      <c r="W188" s="3"/>
      <c r="X188" s="3"/>
      <c r="Y188" s="3"/>
      <c r="Z188" s="3"/>
      <c r="AA188" s="3"/>
      <c r="AB188" s="3"/>
      <c r="AC188" s="10"/>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3"/>
      <c r="W189" s="3"/>
      <c r="X189" s="3"/>
      <c r="Y189" s="3"/>
      <c r="Z189" s="3"/>
      <c r="AA189" s="3"/>
      <c r="AB189" s="3"/>
      <c r="AC189" s="10"/>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3"/>
      <c r="W190" s="3"/>
      <c r="X190" s="3"/>
      <c r="Y190" s="3"/>
      <c r="Z190" s="3"/>
      <c r="AA190" s="3"/>
      <c r="AB190" s="3"/>
      <c r="AC190" s="10"/>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3"/>
      <c r="W191" s="3"/>
      <c r="X191" s="3"/>
      <c r="Y191" s="3"/>
      <c r="Z191" s="3"/>
      <c r="AA191" s="3"/>
      <c r="AB191" s="3"/>
      <c r="AC191" s="10"/>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3"/>
      <c r="W192" s="3"/>
      <c r="X192" s="3"/>
      <c r="Y192" s="3"/>
      <c r="Z192" s="3"/>
      <c r="AA192" s="3"/>
      <c r="AB192" s="3"/>
      <c r="AC192" s="10"/>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3"/>
      <c r="W193" s="3"/>
      <c r="X193" s="3"/>
      <c r="Y193" s="3"/>
      <c r="Z193" s="3"/>
      <c r="AA193" s="3"/>
      <c r="AB193" s="3"/>
      <c r="AC193" s="10"/>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3"/>
      <c r="W194" s="3"/>
      <c r="X194" s="3"/>
      <c r="Y194" s="3"/>
      <c r="Z194" s="3"/>
      <c r="AA194" s="3"/>
      <c r="AB194" s="3"/>
      <c r="AC194" s="10"/>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3"/>
      <c r="W195" s="3"/>
      <c r="X195" s="3"/>
      <c r="Y195" s="3"/>
      <c r="Z195" s="3"/>
      <c r="AA195" s="3"/>
      <c r="AB195" s="3"/>
      <c r="AC195" s="10"/>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3"/>
      <c r="W196" s="3"/>
      <c r="X196" s="3"/>
      <c r="Y196" s="3"/>
      <c r="Z196" s="3"/>
      <c r="AA196" s="3"/>
      <c r="AB196" s="3"/>
      <c r="AC196" s="10"/>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3"/>
      <c r="W197" s="3"/>
      <c r="X197" s="3"/>
      <c r="Y197" s="3"/>
      <c r="Z197" s="3"/>
      <c r="AA197" s="3"/>
      <c r="AB197" s="3"/>
      <c r="AC197" s="10"/>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3"/>
      <c r="W198" s="3"/>
      <c r="X198" s="3"/>
      <c r="Y198" s="3"/>
      <c r="Z198" s="3"/>
      <c r="AA198" s="3"/>
      <c r="AB198" s="3"/>
      <c r="AC198" s="10"/>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3"/>
      <c r="W199" s="3"/>
      <c r="X199" s="3"/>
      <c r="Y199" s="3"/>
      <c r="Z199" s="3"/>
      <c r="AA199" s="3"/>
      <c r="AB199" s="3"/>
      <c r="AC199" s="10"/>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3"/>
      <c r="W200" s="3"/>
      <c r="X200" s="3"/>
      <c r="Y200" s="3"/>
      <c r="Z200" s="3"/>
      <c r="AA200" s="3"/>
      <c r="AB200" s="3"/>
      <c r="AC200" s="10"/>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3"/>
      <c r="W201" s="3"/>
      <c r="X201" s="3"/>
      <c r="Y201" s="3"/>
      <c r="Z201" s="3"/>
      <c r="AA201" s="3"/>
      <c r="AB201" s="3"/>
      <c r="AC201" s="10"/>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3"/>
      <c r="W202" s="3"/>
      <c r="X202" s="3"/>
      <c r="Y202" s="3"/>
      <c r="Z202" s="3"/>
      <c r="AA202" s="3"/>
      <c r="AB202" s="3"/>
      <c r="AC202" s="10"/>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3"/>
      <c r="W203" s="3"/>
      <c r="X203" s="3"/>
      <c r="Y203" s="3"/>
      <c r="Z203" s="3"/>
      <c r="AA203" s="3"/>
      <c r="AB203" s="3"/>
      <c r="AC203" s="10"/>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3"/>
      <c r="W204" s="3"/>
      <c r="X204" s="3"/>
      <c r="Y204" s="3"/>
      <c r="Z204" s="3"/>
      <c r="AA204" s="3"/>
      <c r="AB204" s="3"/>
      <c r="AC204" s="10"/>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3"/>
      <c r="W205" s="3"/>
      <c r="X205" s="3"/>
      <c r="Y205" s="3"/>
      <c r="Z205" s="3"/>
      <c r="AA205" s="3"/>
      <c r="AB205" s="3"/>
      <c r="AC205" s="10"/>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3"/>
      <c r="W206" s="3"/>
      <c r="X206" s="3"/>
      <c r="Y206" s="3"/>
      <c r="Z206" s="3"/>
      <c r="AA206" s="3"/>
      <c r="AB206" s="3"/>
      <c r="AC206" s="10"/>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3"/>
      <c r="W207" s="3"/>
      <c r="X207" s="3"/>
      <c r="Y207" s="3"/>
      <c r="Z207" s="3"/>
      <c r="AA207" s="3"/>
      <c r="AB207" s="3"/>
      <c r="AC207" s="10"/>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3"/>
      <c r="W208" s="3"/>
      <c r="X208" s="3"/>
      <c r="Y208" s="3"/>
      <c r="Z208" s="3"/>
      <c r="AA208" s="3"/>
      <c r="AB208" s="3"/>
      <c r="AC208" s="10"/>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3"/>
      <c r="W209" s="3"/>
      <c r="X209" s="3"/>
      <c r="Y209" s="3"/>
      <c r="Z209" s="3"/>
      <c r="AA209" s="3"/>
      <c r="AB209" s="3"/>
      <c r="AC209" s="10"/>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3"/>
      <c r="W210" s="3"/>
      <c r="X210" s="3"/>
      <c r="Y210" s="3"/>
      <c r="Z210" s="3"/>
      <c r="AA210" s="3"/>
      <c r="AB210" s="3"/>
      <c r="AC210" s="10"/>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3"/>
      <c r="W211" s="3"/>
      <c r="X211" s="3"/>
      <c r="Y211" s="3"/>
      <c r="Z211" s="3"/>
      <c r="AA211" s="3"/>
      <c r="AB211" s="3"/>
      <c r="AC211" s="10"/>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3"/>
      <c r="W212" s="3"/>
      <c r="X212" s="3"/>
      <c r="Y212" s="3"/>
      <c r="Z212" s="3"/>
      <c r="AA212" s="3"/>
      <c r="AB212" s="3"/>
      <c r="AC212" s="10"/>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3"/>
      <c r="W213" s="3"/>
      <c r="X213" s="3"/>
      <c r="Y213" s="3"/>
      <c r="Z213" s="3"/>
      <c r="AA213" s="3"/>
      <c r="AB213" s="3"/>
      <c r="AC213" s="10"/>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3"/>
      <c r="W214" s="3"/>
      <c r="X214" s="3"/>
      <c r="Y214" s="3"/>
      <c r="Z214" s="3"/>
      <c r="AA214" s="3"/>
      <c r="AB214" s="3"/>
      <c r="AC214" s="10"/>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3"/>
      <c r="W215" s="3"/>
      <c r="X215" s="3"/>
      <c r="Y215" s="3"/>
      <c r="Z215" s="3"/>
      <c r="AA215" s="3"/>
      <c r="AB215" s="3"/>
      <c r="AC215" s="10"/>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3"/>
      <c r="W216" s="3"/>
      <c r="X216" s="3"/>
      <c r="Y216" s="3"/>
      <c r="Z216" s="3"/>
      <c r="AA216" s="3"/>
      <c r="AB216" s="3"/>
      <c r="AC216" s="10"/>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3"/>
      <c r="W217" s="3"/>
      <c r="X217" s="3"/>
      <c r="Y217" s="3"/>
      <c r="Z217" s="3"/>
      <c r="AA217" s="3"/>
      <c r="AB217" s="3"/>
      <c r="AC217" s="10"/>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3"/>
      <c r="W218" s="3"/>
      <c r="X218" s="3"/>
      <c r="Y218" s="3"/>
      <c r="Z218" s="3"/>
      <c r="AA218" s="3"/>
      <c r="AB218" s="3"/>
      <c r="AC218" s="10"/>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3"/>
      <c r="W219" s="3"/>
      <c r="X219" s="3"/>
      <c r="Y219" s="3"/>
      <c r="Z219" s="3"/>
      <c r="AA219" s="3"/>
      <c r="AB219" s="3"/>
      <c r="AC219" s="10"/>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3"/>
      <c r="W220" s="3"/>
      <c r="X220" s="3"/>
      <c r="Y220" s="3"/>
      <c r="Z220" s="3"/>
      <c r="AA220" s="3"/>
      <c r="AB220" s="3"/>
      <c r="AC220" s="10"/>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3"/>
      <c r="W221" s="3"/>
      <c r="X221" s="3"/>
      <c r="Y221" s="3"/>
      <c r="Z221" s="3"/>
      <c r="AA221" s="3"/>
      <c r="AB221" s="3"/>
      <c r="AC221" s="10"/>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3"/>
      <c r="W222" s="3"/>
      <c r="X222" s="3"/>
      <c r="Y222" s="3"/>
      <c r="Z222" s="3"/>
      <c r="AA222" s="3"/>
      <c r="AB222" s="3"/>
      <c r="AC222" s="10"/>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3"/>
      <c r="W223" s="3"/>
      <c r="X223" s="3"/>
      <c r="Y223" s="3"/>
      <c r="Z223" s="3"/>
      <c r="AA223" s="3"/>
      <c r="AB223" s="3"/>
      <c r="AC223" s="10"/>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3"/>
      <c r="W224" s="3"/>
      <c r="X224" s="3"/>
      <c r="Y224" s="3"/>
      <c r="Z224" s="3"/>
      <c r="AA224" s="3"/>
      <c r="AB224" s="3"/>
      <c r="AC224" s="10"/>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3"/>
      <c r="W225" s="3"/>
      <c r="X225" s="3"/>
      <c r="Y225" s="3"/>
      <c r="Z225" s="3"/>
      <c r="AA225" s="3"/>
      <c r="AB225" s="3"/>
      <c r="AC225" s="10"/>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3"/>
      <c r="W226" s="3"/>
      <c r="X226" s="3"/>
      <c r="Y226" s="3"/>
      <c r="Z226" s="3"/>
      <c r="AA226" s="3"/>
      <c r="AB226" s="3"/>
      <c r="AC226" s="10"/>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3"/>
      <c r="W227" s="3"/>
      <c r="X227" s="3"/>
      <c r="Y227" s="3"/>
      <c r="Z227" s="3"/>
      <c r="AA227" s="3"/>
      <c r="AB227" s="3"/>
      <c r="AC227" s="10"/>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3"/>
      <c r="W228" s="3"/>
      <c r="X228" s="3"/>
      <c r="Y228" s="3"/>
      <c r="Z228" s="3"/>
      <c r="AA228" s="3"/>
      <c r="AB228" s="3"/>
      <c r="AC228" s="10"/>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3"/>
      <c r="W229" s="3"/>
      <c r="X229" s="3"/>
      <c r="Y229" s="3"/>
      <c r="Z229" s="3"/>
      <c r="AA229" s="3"/>
      <c r="AB229" s="3"/>
      <c r="AC229" s="10"/>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3"/>
      <c r="W230" s="3"/>
      <c r="X230" s="3"/>
      <c r="Y230" s="3"/>
      <c r="Z230" s="3"/>
      <c r="AA230" s="3"/>
      <c r="AB230" s="3"/>
      <c r="AC230" s="10"/>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3"/>
      <c r="W231" s="3"/>
      <c r="X231" s="3"/>
      <c r="Y231" s="3"/>
      <c r="Z231" s="3"/>
      <c r="AA231" s="3"/>
      <c r="AB231" s="3"/>
      <c r="AC231" s="10"/>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3"/>
      <c r="W232" s="3"/>
      <c r="X232" s="3"/>
      <c r="Y232" s="3"/>
      <c r="Z232" s="3"/>
      <c r="AA232" s="3"/>
      <c r="AB232" s="3"/>
      <c r="AC232" s="10"/>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3"/>
      <c r="W233" s="3"/>
      <c r="X233" s="3"/>
      <c r="Y233" s="3"/>
      <c r="Z233" s="3"/>
      <c r="AA233" s="3"/>
      <c r="AB233" s="3"/>
      <c r="AC233" s="10"/>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3"/>
      <c r="W234" s="3"/>
      <c r="X234" s="3"/>
      <c r="Y234" s="3"/>
      <c r="Z234" s="3"/>
      <c r="AA234" s="3"/>
      <c r="AB234" s="3"/>
      <c r="AC234" s="10"/>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3"/>
      <c r="W235" s="3"/>
      <c r="X235" s="3"/>
      <c r="Y235" s="3"/>
      <c r="Z235" s="3"/>
      <c r="AA235" s="3"/>
      <c r="AB235" s="3"/>
      <c r="AC235" s="10"/>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3"/>
      <c r="W236" s="3"/>
      <c r="X236" s="3"/>
      <c r="Y236" s="3"/>
      <c r="Z236" s="3"/>
      <c r="AA236" s="3"/>
      <c r="AB236" s="3"/>
      <c r="AC236" s="10"/>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3"/>
      <c r="W237" s="3"/>
      <c r="X237" s="3"/>
      <c r="Y237" s="3"/>
      <c r="Z237" s="3"/>
      <c r="AA237" s="3"/>
      <c r="AB237" s="3"/>
      <c r="AC237" s="10"/>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3"/>
      <c r="W238" s="3"/>
      <c r="X238" s="3"/>
      <c r="Y238" s="3"/>
      <c r="Z238" s="3"/>
      <c r="AA238" s="3"/>
      <c r="AB238" s="3"/>
      <c r="AC238" s="10"/>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3"/>
      <c r="W239" s="3"/>
      <c r="X239" s="3"/>
      <c r="Y239" s="3"/>
      <c r="Z239" s="3"/>
      <c r="AA239" s="3"/>
      <c r="AB239" s="3"/>
      <c r="AC239" s="10"/>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3"/>
      <c r="W240" s="3"/>
      <c r="X240" s="3"/>
      <c r="Y240" s="3"/>
      <c r="Z240" s="3"/>
      <c r="AA240" s="3"/>
      <c r="AB240" s="3"/>
      <c r="AC240" s="10"/>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3"/>
      <c r="W241" s="3"/>
      <c r="X241" s="3"/>
      <c r="Y241" s="3"/>
      <c r="Z241" s="3"/>
      <c r="AA241" s="3"/>
      <c r="AB241" s="3"/>
      <c r="AC241" s="10"/>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3"/>
      <c r="W242" s="3"/>
      <c r="X242" s="3"/>
      <c r="Y242" s="3"/>
      <c r="Z242" s="3"/>
      <c r="AA242" s="3"/>
      <c r="AB242" s="3"/>
      <c r="AC242" s="10"/>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3"/>
      <c r="W243" s="3"/>
      <c r="X243" s="3"/>
      <c r="Y243" s="3"/>
      <c r="Z243" s="3"/>
      <c r="AA243" s="3"/>
      <c r="AB243" s="3"/>
      <c r="AC243" s="10"/>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3"/>
      <c r="W244" s="3"/>
      <c r="X244" s="3"/>
      <c r="Y244" s="3"/>
      <c r="Z244" s="3"/>
      <c r="AA244" s="3"/>
      <c r="AB244" s="3"/>
      <c r="AC244" s="10"/>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3"/>
      <c r="W245" s="3"/>
      <c r="X245" s="3"/>
      <c r="Y245" s="3"/>
      <c r="Z245" s="3"/>
      <c r="AA245" s="3"/>
      <c r="AB245" s="3"/>
      <c r="AC245" s="10"/>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3"/>
      <c r="W246" s="3"/>
      <c r="X246" s="3"/>
      <c r="Y246" s="3"/>
      <c r="Z246" s="3"/>
      <c r="AA246" s="3"/>
      <c r="AB246" s="3"/>
      <c r="AC246" s="10"/>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3"/>
      <c r="W247" s="3"/>
      <c r="X247" s="3"/>
      <c r="Y247" s="3"/>
      <c r="Z247" s="3"/>
      <c r="AA247" s="3"/>
      <c r="AB247" s="3"/>
      <c r="AC247" s="10"/>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3"/>
      <c r="W248" s="3"/>
      <c r="X248" s="3"/>
      <c r="Y248" s="3"/>
      <c r="Z248" s="3"/>
      <c r="AA248" s="3"/>
      <c r="AB248" s="3"/>
      <c r="AC248" s="10"/>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3"/>
      <c r="W249" s="3"/>
      <c r="X249" s="3"/>
      <c r="Y249" s="3"/>
      <c r="Z249" s="3"/>
      <c r="AA249" s="3"/>
      <c r="AB249" s="3"/>
      <c r="AC249" s="10"/>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3"/>
      <c r="W250" s="3"/>
      <c r="X250" s="3"/>
      <c r="Y250" s="3"/>
      <c r="Z250" s="3"/>
      <c r="AA250" s="3"/>
      <c r="AB250" s="3"/>
      <c r="AC250" s="10"/>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3"/>
      <c r="W251" s="3"/>
      <c r="X251" s="3"/>
      <c r="Y251" s="3"/>
      <c r="Z251" s="3"/>
      <c r="AA251" s="3"/>
      <c r="AB251" s="3"/>
      <c r="AC251" s="10"/>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3"/>
      <c r="W252" s="3"/>
      <c r="X252" s="3"/>
      <c r="Y252" s="3"/>
      <c r="Z252" s="3"/>
      <c r="AA252" s="3"/>
      <c r="AB252" s="3"/>
      <c r="AC252" s="10"/>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3"/>
      <c r="W253" s="3"/>
      <c r="X253" s="3"/>
      <c r="Y253" s="3"/>
      <c r="Z253" s="3"/>
      <c r="AA253" s="3"/>
      <c r="AB253" s="3"/>
      <c r="AC253" s="10"/>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3"/>
      <c r="W254" s="3"/>
      <c r="X254" s="3"/>
      <c r="Y254" s="3"/>
      <c r="Z254" s="3"/>
      <c r="AA254" s="3"/>
      <c r="AB254" s="3"/>
      <c r="AC254" s="10"/>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3"/>
      <c r="W255" s="3"/>
      <c r="X255" s="3"/>
      <c r="Y255" s="3"/>
      <c r="Z255" s="3"/>
      <c r="AA255" s="3"/>
      <c r="AB255" s="3"/>
      <c r="AC255" s="10"/>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3"/>
      <c r="W256" s="3"/>
      <c r="X256" s="3"/>
      <c r="Y256" s="3"/>
      <c r="Z256" s="3"/>
      <c r="AA256" s="3"/>
      <c r="AB256" s="3"/>
      <c r="AC256" s="10"/>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3"/>
      <c r="W257" s="3"/>
      <c r="X257" s="3"/>
      <c r="Y257" s="3"/>
      <c r="Z257" s="3"/>
      <c r="AA257" s="3"/>
      <c r="AB257" s="3"/>
      <c r="AC257" s="10"/>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3"/>
      <c r="W258" s="3"/>
      <c r="X258" s="3"/>
      <c r="Y258" s="3"/>
      <c r="Z258" s="3"/>
      <c r="AA258" s="3"/>
      <c r="AB258" s="3"/>
      <c r="AC258" s="10"/>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3"/>
      <c r="W259" s="3"/>
      <c r="X259" s="3"/>
      <c r="Y259" s="3"/>
      <c r="Z259" s="3"/>
      <c r="AA259" s="3"/>
      <c r="AB259" s="3"/>
      <c r="AC259" s="10"/>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3"/>
      <c r="W260" s="3"/>
      <c r="X260" s="3"/>
      <c r="Y260" s="3"/>
      <c r="Z260" s="3"/>
      <c r="AA260" s="3"/>
      <c r="AB260" s="3"/>
      <c r="AC260" s="10"/>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3"/>
      <c r="W261" s="3"/>
      <c r="X261" s="3"/>
      <c r="Y261" s="3"/>
      <c r="Z261" s="3"/>
      <c r="AA261" s="3"/>
      <c r="AB261" s="3"/>
      <c r="AC261" s="10"/>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3"/>
      <c r="W262" s="3"/>
      <c r="X262" s="3"/>
      <c r="Y262" s="3"/>
      <c r="Z262" s="3"/>
      <c r="AA262" s="3"/>
      <c r="AB262" s="3"/>
      <c r="AC262" s="10"/>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3"/>
      <c r="W263" s="3"/>
      <c r="X263" s="3"/>
      <c r="Y263" s="3"/>
      <c r="Z263" s="3"/>
      <c r="AA263" s="3"/>
      <c r="AB263" s="3"/>
      <c r="AC263" s="10"/>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3"/>
      <c r="W264" s="3"/>
      <c r="X264" s="3"/>
      <c r="Y264" s="3"/>
      <c r="Z264" s="3"/>
      <c r="AA264" s="3"/>
      <c r="AB264" s="3"/>
      <c r="AC264" s="10"/>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3"/>
      <c r="W265" s="3"/>
      <c r="X265" s="3"/>
      <c r="Y265" s="3"/>
      <c r="Z265" s="3"/>
      <c r="AA265" s="3"/>
      <c r="AB265" s="3"/>
      <c r="AC265" s="10"/>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3"/>
      <c r="W266" s="3"/>
      <c r="X266" s="3"/>
      <c r="Y266" s="3"/>
      <c r="Z266" s="3"/>
      <c r="AA266" s="3"/>
      <c r="AB266" s="3"/>
      <c r="AC266" s="10"/>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3"/>
      <c r="W267" s="3"/>
      <c r="X267" s="3"/>
      <c r="Y267" s="3"/>
      <c r="Z267" s="3"/>
      <c r="AA267" s="3"/>
      <c r="AB267" s="3"/>
      <c r="AC267" s="10"/>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3"/>
      <c r="W268" s="3"/>
      <c r="X268" s="3"/>
      <c r="Y268" s="3"/>
      <c r="Z268" s="3"/>
      <c r="AA268" s="3"/>
      <c r="AB268" s="3"/>
      <c r="AC268" s="10"/>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3"/>
      <c r="W269" s="3"/>
      <c r="X269" s="3"/>
      <c r="Y269" s="3"/>
      <c r="Z269" s="3"/>
      <c r="AA269" s="3"/>
      <c r="AB269" s="3"/>
      <c r="AC269" s="10"/>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3"/>
      <c r="W270" s="3"/>
      <c r="X270" s="3"/>
      <c r="Y270" s="3"/>
      <c r="Z270" s="3"/>
      <c r="AA270" s="3"/>
      <c r="AB270" s="3"/>
      <c r="AC270" s="10"/>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3"/>
      <c r="W271" s="3"/>
      <c r="X271" s="3"/>
      <c r="Y271" s="3"/>
      <c r="Z271" s="3"/>
      <c r="AA271" s="3"/>
      <c r="AB271" s="3"/>
      <c r="AC271" s="10"/>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3"/>
      <c r="W272" s="3"/>
      <c r="X272" s="3"/>
      <c r="Y272" s="3"/>
      <c r="Z272" s="3"/>
      <c r="AA272" s="3"/>
      <c r="AB272" s="3"/>
      <c r="AC272" s="10"/>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3"/>
      <c r="W273" s="3"/>
      <c r="X273" s="3"/>
      <c r="Y273" s="3"/>
      <c r="Z273" s="3"/>
      <c r="AA273" s="3"/>
      <c r="AB273" s="3"/>
      <c r="AC273" s="10"/>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3"/>
      <c r="W274" s="3"/>
      <c r="X274" s="3"/>
      <c r="Y274" s="3"/>
      <c r="Z274" s="3"/>
      <c r="AA274" s="3"/>
      <c r="AB274" s="3"/>
      <c r="AC274" s="10"/>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3"/>
      <c r="W275" s="3"/>
      <c r="X275" s="3"/>
      <c r="Y275" s="3"/>
      <c r="Z275" s="3"/>
      <c r="AA275" s="3"/>
      <c r="AB275" s="3"/>
      <c r="AC275" s="10"/>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3"/>
      <c r="W276" s="3"/>
      <c r="X276" s="3"/>
      <c r="Y276" s="3"/>
      <c r="Z276" s="3"/>
      <c r="AA276" s="3"/>
      <c r="AB276" s="3"/>
      <c r="AC276" s="10"/>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3"/>
      <c r="W277" s="3"/>
      <c r="X277" s="3"/>
      <c r="Y277" s="3"/>
      <c r="Z277" s="3"/>
      <c r="AA277" s="3"/>
      <c r="AB277" s="3"/>
      <c r="AC277" s="10"/>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3"/>
      <c r="W278" s="3"/>
      <c r="X278" s="3"/>
      <c r="Y278" s="3"/>
      <c r="Z278" s="3"/>
      <c r="AA278" s="3"/>
      <c r="AB278" s="3"/>
      <c r="AC278" s="10"/>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3"/>
      <c r="W279" s="3"/>
      <c r="X279" s="3"/>
      <c r="Y279" s="3"/>
      <c r="Z279" s="3"/>
      <c r="AA279" s="3"/>
      <c r="AB279" s="3"/>
      <c r="AC279" s="10"/>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3"/>
      <c r="W280" s="3"/>
      <c r="X280" s="3"/>
      <c r="Y280" s="3"/>
      <c r="Z280" s="3"/>
      <c r="AA280" s="3"/>
      <c r="AB280" s="3"/>
      <c r="AC280" s="10"/>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3"/>
      <c r="W281" s="3"/>
      <c r="X281" s="3"/>
      <c r="Y281" s="3"/>
      <c r="Z281" s="3"/>
      <c r="AA281" s="3"/>
      <c r="AB281" s="3"/>
      <c r="AC281" s="10"/>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3"/>
      <c r="W282" s="3"/>
      <c r="X282" s="3"/>
      <c r="Y282" s="3"/>
      <c r="Z282" s="3"/>
      <c r="AA282" s="3"/>
      <c r="AB282" s="3"/>
      <c r="AC282" s="10"/>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3"/>
      <c r="W283" s="3"/>
      <c r="X283" s="3"/>
      <c r="Y283" s="3"/>
      <c r="Z283" s="3"/>
      <c r="AA283" s="3"/>
      <c r="AB283" s="3"/>
      <c r="AC283" s="10"/>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3"/>
      <c r="W284" s="3"/>
      <c r="X284" s="3"/>
      <c r="Y284" s="3"/>
      <c r="Z284" s="3"/>
      <c r="AA284" s="3"/>
      <c r="AB284" s="3"/>
      <c r="AC284" s="10"/>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3"/>
      <c r="W285" s="3"/>
      <c r="X285" s="3"/>
      <c r="Y285" s="3"/>
      <c r="Z285" s="3"/>
      <c r="AA285" s="3"/>
      <c r="AB285" s="3"/>
      <c r="AC285" s="10"/>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3"/>
      <c r="W286" s="3"/>
      <c r="X286" s="3"/>
      <c r="Y286" s="3"/>
      <c r="Z286" s="3"/>
      <c r="AA286" s="3"/>
      <c r="AB286" s="3"/>
      <c r="AC286" s="10"/>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3"/>
      <c r="W287" s="3"/>
      <c r="X287" s="3"/>
      <c r="Y287" s="3"/>
      <c r="Z287" s="3"/>
      <c r="AA287" s="3"/>
      <c r="AB287" s="3"/>
      <c r="AC287" s="10"/>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3"/>
      <c r="W288" s="3"/>
      <c r="X288" s="3"/>
      <c r="Y288" s="3"/>
      <c r="Z288" s="3"/>
      <c r="AA288" s="3"/>
      <c r="AB288" s="3"/>
      <c r="AC288" s="10"/>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3"/>
      <c r="W289" s="3"/>
      <c r="X289" s="3"/>
      <c r="Y289" s="3"/>
      <c r="Z289" s="3"/>
      <c r="AA289" s="3"/>
      <c r="AB289" s="3"/>
      <c r="AC289" s="10"/>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3"/>
      <c r="W290" s="3"/>
      <c r="X290" s="3"/>
      <c r="Y290" s="3"/>
      <c r="Z290" s="3"/>
      <c r="AA290" s="3"/>
      <c r="AB290" s="3"/>
      <c r="AC290" s="10"/>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3"/>
      <c r="W291" s="3"/>
      <c r="X291" s="3"/>
      <c r="Y291" s="3"/>
      <c r="Z291" s="3"/>
      <c r="AA291" s="3"/>
      <c r="AB291" s="3"/>
      <c r="AC291" s="10"/>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3"/>
      <c r="W292" s="3"/>
      <c r="X292" s="3"/>
      <c r="Y292" s="3"/>
      <c r="Z292" s="3"/>
      <c r="AA292" s="3"/>
      <c r="AB292" s="3"/>
      <c r="AC292" s="10"/>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3"/>
      <c r="W293" s="3"/>
      <c r="X293" s="3"/>
      <c r="Y293" s="3"/>
      <c r="Z293" s="3"/>
      <c r="AA293" s="3"/>
      <c r="AB293" s="3"/>
      <c r="AC293" s="10"/>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3"/>
      <c r="W294" s="3"/>
      <c r="X294" s="3"/>
      <c r="Y294" s="3"/>
      <c r="Z294" s="3"/>
      <c r="AA294" s="3"/>
      <c r="AB294" s="3"/>
      <c r="AC294" s="10"/>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3"/>
      <c r="W295" s="3"/>
      <c r="X295" s="3"/>
      <c r="Y295" s="3"/>
      <c r="Z295" s="3"/>
      <c r="AA295" s="3"/>
      <c r="AB295" s="3"/>
      <c r="AC295" s="10"/>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3"/>
      <c r="W296" s="3"/>
      <c r="X296" s="3"/>
      <c r="Y296" s="3"/>
      <c r="Z296" s="3"/>
      <c r="AA296" s="3"/>
      <c r="AB296" s="3"/>
      <c r="AC296" s="10"/>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3"/>
      <c r="W297" s="3"/>
      <c r="X297" s="3"/>
      <c r="Y297" s="3"/>
      <c r="Z297" s="3"/>
      <c r="AA297" s="3"/>
      <c r="AB297" s="3"/>
      <c r="AC297" s="10"/>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3"/>
      <c r="W298" s="3"/>
      <c r="X298" s="3"/>
      <c r="Y298" s="3"/>
      <c r="Z298" s="3"/>
      <c r="AA298" s="3"/>
      <c r="AB298" s="3"/>
      <c r="AC298" s="10"/>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3"/>
      <c r="W299" s="3"/>
      <c r="X299" s="3"/>
      <c r="Y299" s="3"/>
      <c r="Z299" s="3"/>
      <c r="AA299" s="3"/>
      <c r="AB299" s="3"/>
      <c r="AC299" s="10"/>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3"/>
      <c r="W300" s="3"/>
      <c r="X300" s="3"/>
      <c r="Y300" s="3"/>
      <c r="Z300" s="3"/>
      <c r="AA300" s="3"/>
      <c r="AB300" s="3"/>
      <c r="AC300" s="10"/>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3"/>
      <c r="W301" s="3"/>
      <c r="X301" s="3"/>
      <c r="Y301" s="3"/>
      <c r="Z301" s="3"/>
      <c r="AA301" s="3"/>
      <c r="AB301" s="3"/>
      <c r="AC301" s="10"/>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3"/>
      <c r="W302" s="3"/>
      <c r="X302" s="3"/>
      <c r="Y302" s="3"/>
      <c r="Z302" s="3"/>
      <c r="AA302" s="3"/>
      <c r="AB302" s="3"/>
      <c r="AC302" s="10"/>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3"/>
      <c r="W303" s="3"/>
      <c r="X303" s="3"/>
      <c r="Y303" s="3"/>
      <c r="Z303" s="3"/>
      <c r="AA303" s="3"/>
      <c r="AB303" s="3"/>
      <c r="AC303" s="10"/>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3"/>
      <c r="W304" s="3"/>
      <c r="X304" s="3"/>
      <c r="Y304" s="3"/>
      <c r="Z304" s="3"/>
      <c r="AA304" s="3"/>
      <c r="AB304" s="3"/>
      <c r="AC304" s="10"/>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3"/>
      <c r="W305" s="3"/>
      <c r="X305" s="3"/>
      <c r="Y305" s="3"/>
      <c r="Z305" s="3"/>
      <c r="AA305" s="3"/>
      <c r="AB305" s="3"/>
      <c r="AC305" s="10"/>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3"/>
      <c r="W306" s="3"/>
      <c r="X306" s="3"/>
      <c r="Y306" s="3"/>
      <c r="Z306" s="3"/>
      <c r="AA306" s="3"/>
      <c r="AB306" s="3"/>
      <c r="AC306" s="10"/>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3"/>
      <c r="W307" s="3"/>
      <c r="X307" s="3"/>
      <c r="Y307" s="3"/>
      <c r="Z307" s="3"/>
      <c r="AA307" s="3"/>
      <c r="AB307" s="3"/>
      <c r="AC307" s="10"/>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3"/>
      <c r="W308" s="3"/>
      <c r="X308" s="3"/>
      <c r="Y308" s="3"/>
      <c r="Z308" s="3"/>
      <c r="AA308" s="3"/>
      <c r="AB308" s="3"/>
      <c r="AC308" s="10"/>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3"/>
      <c r="W309" s="3"/>
      <c r="X309" s="3"/>
      <c r="Y309" s="3"/>
      <c r="Z309" s="3"/>
      <c r="AA309" s="3"/>
      <c r="AB309" s="3"/>
      <c r="AC309" s="10"/>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3"/>
      <c r="W310" s="3"/>
      <c r="X310" s="3"/>
      <c r="Y310" s="3"/>
      <c r="Z310" s="3"/>
      <c r="AA310" s="3"/>
      <c r="AB310" s="3"/>
      <c r="AC310" s="10"/>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3"/>
      <c r="W311" s="3"/>
      <c r="X311" s="3"/>
      <c r="Y311" s="3"/>
      <c r="Z311" s="3"/>
      <c r="AA311" s="3"/>
      <c r="AB311" s="3"/>
      <c r="AC311" s="10"/>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3"/>
      <c r="W312" s="3"/>
      <c r="X312" s="3"/>
      <c r="Y312" s="3"/>
      <c r="Z312" s="3"/>
      <c r="AA312" s="3"/>
      <c r="AB312" s="3"/>
      <c r="AC312" s="10"/>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3"/>
      <c r="W313" s="3"/>
      <c r="X313" s="3"/>
      <c r="Y313" s="3"/>
      <c r="Z313" s="3"/>
      <c r="AA313" s="3"/>
      <c r="AB313" s="3"/>
      <c r="AC313" s="10"/>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3"/>
      <c r="W314" s="3"/>
      <c r="X314" s="3"/>
      <c r="Y314" s="3"/>
      <c r="Z314" s="3"/>
      <c r="AA314" s="3"/>
      <c r="AB314" s="3"/>
      <c r="AC314" s="10"/>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3"/>
      <c r="W315" s="3"/>
      <c r="X315" s="3"/>
      <c r="Y315" s="3"/>
      <c r="Z315" s="3"/>
      <c r="AA315" s="3"/>
      <c r="AB315" s="3"/>
      <c r="AC315" s="10"/>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3"/>
      <c r="W316" s="3"/>
      <c r="X316" s="3"/>
      <c r="Y316" s="3"/>
      <c r="Z316" s="3"/>
      <c r="AA316" s="3"/>
      <c r="AB316" s="3"/>
      <c r="AC316" s="10"/>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3"/>
      <c r="W317" s="3"/>
      <c r="X317" s="3"/>
      <c r="Y317" s="3"/>
      <c r="Z317" s="3"/>
      <c r="AA317" s="3"/>
      <c r="AB317" s="3"/>
      <c r="AC317" s="10"/>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3"/>
      <c r="W318" s="3"/>
      <c r="X318" s="3"/>
      <c r="Y318" s="3"/>
      <c r="Z318" s="3"/>
      <c r="AA318" s="3"/>
      <c r="AB318" s="3"/>
      <c r="AC318" s="10"/>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3"/>
      <c r="W319" s="3"/>
      <c r="X319" s="3"/>
      <c r="Y319" s="3"/>
      <c r="Z319" s="3"/>
      <c r="AA319" s="3"/>
      <c r="AB319" s="3"/>
      <c r="AC319" s="10"/>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3"/>
      <c r="W320" s="3"/>
      <c r="X320" s="3"/>
      <c r="Y320" s="3"/>
      <c r="Z320" s="3"/>
      <c r="AA320" s="3"/>
      <c r="AB320" s="3"/>
      <c r="AC320" s="10"/>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3"/>
      <c r="W321" s="3"/>
      <c r="X321" s="3"/>
      <c r="Y321" s="3"/>
      <c r="Z321" s="3"/>
      <c r="AA321" s="3"/>
      <c r="AB321" s="3"/>
      <c r="AC321" s="10"/>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3"/>
      <c r="W322" s="3"/>
      <c r="X322" s="3"/>
      <c r="Y322" s="3"/>
      <c r="Z322" s="3"/>
      <c r="AA322" s="3"/>
      <c r="AB322" s="3"/>
      <c r="AC322" s="10"/>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3"/>
      <c r="W323" s="3"/>
      <c r="X323" s="3"/>
      <c r="Y323" s="3"/>
      <c r="Z323" s="3"/>
      <c r="AA323" s="3"/>
      <c r="AB323" s="3"/>
      <c r="AC323" s="10"/>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3"/>
      <c r="W324" s="3"/>
      <c r="X324" s="3"/>
      <c r="Y324" s="3"/>
      <c r="Z324" s="3"/>
      <c r="AA324" s="3"/>
      <c r="AB324" s="3"/>
      <c r="AC324" s="10"/>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3"/>
      <c r="W325" s="3"/>
      <c r="X325" s="3"/>
      <c r="Y325" s="3"/>
      <c r="Z325" s="3"/>
      <c r="AA325" s="3"/>
      <c r="AB325" s="3"/>
      <c r="AC325" s="10"/>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3"/>
      <c r="W326" s="3"/>
      <c r="X326" s="3"/>
      <c r="Y326" s="3"/>
      <c r="Z326" s="3"/>
      <c r="AA326" s="3"/>
      <c r="AB326" s="3"/>
      <c r="AC326" s="10"/>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3"/>
      <c r="W327" s="3"/>
      <c r="X327" s="3"/>
      <c r="Y327" s="3"/>
      <c r="Z327" s="3"/>
      <c r="AA327" s="3"/>
      <c r="AB327" s="3"/>
      <c r="AC327" s="10"/>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3"/>
      <c r="W328" s="3"/>
      <c r="X328" s="3"/>
      <c r="Y328" s="3"/>
      <c r="Z328" s="3"/>
      <c r="AA328" s="3"/>
      <c r="AB328" s="3"/>
      <c r="AC328" s="10"/>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3"/>
      <c r="W329" s="3"/>
      <c r="X329" s="3"/>
      <c r="Y329" s="3"/>
      <c r="Z329" s="3"/>
      <c r="AA329" s="3"/>
      <c r="AB329" s="3"/>
      <c r="AC329" s="10"/>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3"/>
      <c r="W330" s="3"/>
      <c r="X330" s="3"/>
      <c r="Y330" s="3"/>
      <c r="Z330" s="3"/>
      <c r="AA330" s="3"/>
      <c r="AB330" s="3"/>
      <c r="AC330" s="10"/>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3"/>
      <c r="W331" s="3"/>
      <c r="X331" s="3"/>
      <c r="Y331" s="3"/>
      <c r="Z331" s="3"/>
      <c r="AA331" s="3"/>
      <c r="AB331" s="3"/>
      <c r="AC331" s="10"/>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3"/>
      <c r="W332" s="3"/>
      <c r="X332" s="3"/>
      <c r="Y332" s="3"/>
      <c r="Z332" s="3"/>
      <c r="AA332" s="3"/>
      <c r="AB332" s="3"/>
      <c r="AC332" s="10"/>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3"/>
      <c r="W333" s="3"/>
      <c r="X333" s="3"/>
      <c r="Y333" s="3"/>
      <c r="Z333" s="3"/>
      <c r="AA333" s="3"/>
      <c r="AB333" s="3"/>
      <c r="AC333" s="10"/>
      <c r="AD333" s="3"/>
      <c r="AE333" s="3"/>
      <c r="AF333" s="3"/>
      <c r="AG333" s="3"/>
      <c r="AH333" s="3"/>
      <c r="AI333" s="3"/>
      <c r="AJ333" s="3"/>
      <c r="AK333" s="3"/>
      <c r="AL333" s="3"/>
      <c r="AM333" s="3"/>
      <c r="AN333" s="3"/>
    </row>
  </sheetData>
  <mergeCells count="17">
    <mergeCell ref="B5:C5"/>
    <mergeCell ref="D3:G3"/>
    <mergeCell ref="D4:G4"/>
    <mergeCell ref="P9:Q9"/>
    <mergeCell ref="N9:O9"/>
    <mergeCell ref="H9:M9"/>
    <mergeCell ref="H1:AN6"/>
    <mergeCell ref="B7:AC8"/>
    <mergeCell ref="AD7:AF8"/>
    <mergeCell ref="AG7:AM8"/>
    <mergeCell ref="BC2:BD2"/>
    <mergeCell ref="BB7:BD7"/>
    <mergeCell ref="BB8:BD9"/>
    <mergeCell ref="AD9:AF9"/>
    <mergeCell ref="AG9:AM9"/>
    <mergeCell ref="E9:G9"/>
    <mergeCell ref="D2:G2"/>
  </mergeCells>
  <phoneticPr fontId="0" type="noConversion"/>
  <dataValidations xWindow="67" yWindow="525" count="47">
    <dataValidation type="list" allowBlank="1" showInputMessage="1" showErrorMessage="1" sqref="B25:B333 B11:B20">
      <formula1>Dimensiones</formula1>
    </dataValidation>
    <dataValidation type="list" allowBlank="1" showInputMessage="1" showErrorMessage="1" sqref="AD25:AD333 AD11:AD19">
      <formula1>_Pilar_Eje</formula1>
    </dataValidation>
    <dataValidation type="list" allowBlank="1" showInputMessage="1" showErrorMessage="1" sqref="H11:H333 G21:G24">
      <formula1>Sector</formula1>
    </dataValidation>
    <dataValidation type="list" allowBlank="1" showInputMessage="1" showErrorMessage="1" sqref="I11:I333 C324:C333 AE25:AF333 AE11:AF19">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28:AK333 G25:G333 AK11:AK21 G11:G20 AK23">
      <formula1>0</formula1>
      <formula2>100</formula2>
    </dataValidation>
    <dataValidation type="date" operator="greaterThan" allowBlank="1" showInputMessage="1" showErrorMessage="1" sqref="N25:O333 N23:N24 O24 N11:O22">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25:C323 C11:C20">
      <formula1>Objetivos_específicos</formula1>
    </dataValidation>
    <dataValidation type="list" allowBlank="1" showInputMessage="1" showErrorMessage="1" sqref="D25:D323 D11:D20">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decimal" allowBlank="1" showInputMessage="1" showErrorMessage="1" sqref="AK24:AK27 AK22">
      <formula1>0</formula1>
      <formula2>100</formula2>
    </dataValidation>
    <dataValidation operator="greaterThan" allowBlank="1" showInputMessage="1" showErrorMessage="1" sqref="O23"/>
  </dataValidations>
  <hyperlinks>
    <hyperlink ref="M11" r:id="rId1"/>
    <hyperlink ref="M15" r:id="rId2"/>
    <hyperlink ref="M16" r:id="rId3"/>
    <hyperlink ref="M17" r:id="rId4"/>
    <hyperlink ref="M18" r:id="rId5"/>
    <hyperlink ref="M19" r:id="rId6"/>
    <hyperlink ref="M12" r:id="rId7"/>
    <hyperlink ref="M13" r:id="rId8"/>
    <hyperlink ref="M14" r:id="rId9"/>
    <hyperlink ref="M23" r:id="rId10"/>
    <hyperlink ref="M24" r:id="rId11"/>
  </hyperlinks>
  <pageMargins left="0.25" right="0.25" top="0.75" bottom="0.75" header="0.3" footer="0.3"/>
  <pageSetup scale="80" orientation="landscape" r:id="rId12"/>
  <legacyDrawing r:id="rId13"/>
</worksheet>
</file>

<file path=xl/worksheets/sheet10.xml><?xml version="1.0" encoding="utf-8"?>
<worksheet xmlns="http://schemas.openxmlformats.org/spreadsheetml/2006/main" xmlns:r="http://schemas.openxmlformats.org/officeDocument/2006/relationships">
  <dimension ref="A1:BT192"/>
  <sheetViews>
    <sheetView topLeftCell="A9" zoomScale="78" zoomScaleNormal="78" workbookViewId="0"/>
  </sheetViews>
  <sheetFormatPr baseColWidth="10" defaultColWidth="11.85546875" defaultRowHeight="12"/>
  <cols>
    <col min="1" max="1" width="11.85546875" style="33"/>
    <col min="2" max="31" width="11.85546875" style="35"/>
    <col min="32" max="56" width="0" style="35" hidden="1" customWidth="1"/>
    <col min="57" max="16384" width="11.85546875" style="35"/>
  </cols>
  <sheetData>
    <row r="1" spans="1:72" ht="24.75" thickBot="1">
      <c r="B1" s="34"/>
      <c r="C1" s="34"/>
      <c r="D1" s="34"/>
      <c r="E1" s="34"/>
      <c r="O1" s="36" t="s">
        <v>611</v>
      </c>
      <c r="T1" s="37" t="s">
        <v>612</v>
      </c>
      <c r="AF1" s="38" t="s">
        <v>613</v>
      </c>
      <c r="AG1" s="35" t="s">
        <v>614</v>
      </c>
      <c r="AI1" s="35" t="s">
        <v>615</v>
      </c>
    </row>
    <row r="2" spans="1:72" s="40" customFormat="1" ht="108.75" thickBot="1">
      <c r="A2" s="39"/>
      <c r="B2" s="40" t="s">
        <v>575</v>
      </c>
      <c r="C2" s="40" t="s">
        <v>616</v>
      </c>
      <c r="D2" s="41" t="s">
        <v>617</v>
      </c>
      <c r="E2" s="42" t="s">
        <v>925</v>
      </c>
      <c r="F2" s="43" t="s">
        <v>920</v>
      </c>
      <c r="G2" s="43" t="s">
        <v>618</v>
      </c>
      <c r="H2" s="43" t="s">
        <v>619</v>
      </c>
      <c r="I2" s="43" t="s">
        <v>620</v>
      </c>
      <c r="J2" s="43" t="s">
        <v>621</v>
      </c>
      <c r="K2" s="43" t="s">
        <v>622</v>
      </c>
      <c r="L2" s="43" t="s">
        <v>623</v>
      </c>
      <c r="M2" s="43" t="s">
        <v>624</v>
      </c>
      <c r="N2" s="44" t="s">
        <v>625</v>
      </c>
      <c r="O2" s="45" t="s">
        <v>626</v>
      </c>
      <c r="P2" s="45" t="s">
        <v>627</v>
      </c>
      <c r="Q2" s="45" t="s">
        <v>628</v>
      </c>
      <c r="R2" s="45" t="s">
        <v>629</v>
      </c>
      <c r="S2" s="45" t="s">
        <v>630</v>
      </c>
      <c r="T2" s="46" t="s">
        <v>631</v>
      </c>
      <c r="U2" s="45" t="s">
        <v>632</v>
      </c>
      <c r="V2" s="45" t="s">
        <v>633</v>
      </c>
      <c r="W2" s="45" t="s">
        <v>634</v>
      </c>
      <c r="X2" s="45" t="s">
        <v>635</v>
      </c>
      <c r="Y2" s="45" t="s">
        <v>636</v>
      </c>
      <c r="Z2" s="45" t="s">
        <v>637</v>
      </c>
      <c r="AA2" s="46" t="s">
        <v>638</v>
      </c>
      <c r="AB2" s="46" t="s">
        <v>639</v>
      </c>
      <c r="AC2" s="45" t="s">
        <v>640</v>
      </c>
      <c r="AD2" s="45" t="s">
        <v>641</v>
      </c>
      <c r="AE2" s="46" t="s">
        <v>642</v>
      </c>
      <c r="AF2" s="40" t="s">
        <v>643</v>
      </c>
      <c r="AG2" s="47" t="s">
        <v>644</v>
      </c>
      <c r="AH2" s="48" t="s">
        <v>645</v>
      </c>
      <c r="AI2" s="48" t="s">
        <v>646</v>
      </c>
      <c r="AJ2" s="41" t="s">
        <v>647</v>
      </c>
      <c r="AK2" s="48" t="s">
        <v>648</v>
      </c>
      <c r="AL2" s="48" t="s">
        <v>649</v>
      </c>
      <c r="AM2" s="48" t="s">
        <v>650</v>
      </c>
      <c r="AN2" s="48" t="s">
        <v>651</v>
      </c>
      <c r="AO2" s="48" t="s">
        <v>652</v>
      </c>
      <c r="AP2" s="48" t="s">
        <v>653</v>
      </c>
      <c r="AQ2" s="48" t="s">
        <v>654</v>
      </c>
      <c r="AR2" s="48" t="s">
        <v>655</v>
      </c>
      <c r="AS2" s="48" t="s">
        <v>656</v>
      </c>
      <c r="AT2" s="48" t="s">
        <v>657</v>
      </c>
      <c r="AU2" s="48" t="s">
        <v>658</v>
      </c>
      <c r="AV2" s="48" t="s">
        <v>659</v>
      </c>
      <c r="AW2" s="48" t="s">
        <v>660</v>
      </c>
      <c r="AX2" s="48" t="s">
        <v>661</v>
      </c>
      <c r="AY2" s="41" t="s">
        <v>662</v>
      </c>
      <c r="AZ2" s="49" t="s">
        <v>663</v>
      </c>
      <c r="BA2" s="48" t="s">
        <v>664</v>
      </c>
      <c r="BB2" s="48" t="s">
        <v>665</v>
      </c>
      <c r="BC2" s="48" t="s">
        <v>666</v>
      </c>
      <c r="BD2" s="48" t="s">
        <v>667</v>
      </c>
      <c r="BE2" s="40" t="s">
        <v>668</v>
      </c>
      <c r="BF2" s="50" t="s">
        <v>669</v>
      </c>
      <c r="BG2" s="50" t="s">
        <v>670</v>
      </c>
      <c r="BH2" s="50" t="s">
        <v>671</v>
      </c>
      <c r="BI2" s="50" t="s">
        <v>672</v>
      </c>
      <c r="BJ2" s="50" t="s">
        <v>673</v>
      </c>
      <c r="BK2" s="50" t="s">
        <v>674</v>
      </c>
      <c r="BL2" s="50" t="s">
        <v>675</v>
      </c>
      <c r="BM2" s="50" t="s">
        <v>676</v>
      </c>
      <c r="BN2" s="50" t="s">
        <v>677</v>
      </c>
      <c r="BO2" s="50" t="s">
        <v>678</v>
      </c>
      <c r="BP2" s="50" t="s">
        <v>679</v>
      </c>
      <c r="BQ2" s="50" t="s">
        <v>680</v>
      </c>
      <c r="BR2" s="50" t="s">
        <v>681</v>
      </c>
      <c r="BS2" s="50" t="s">
        <v>682</v>
      </c>
      <c r="BT2" s="50" t="s">
        <v>683</v>
      </c>
    </row>
    <row r="3" spans="1:72" s="46" customFormat="1" ht="288">
      <c r="A3" s="51"/>
      <c r="B3" s="46" t="s">
        <v>901</v>
      </c>
      <c r="C3" s="46" t="s">
        <v>926</v>
      </c>
      <c r="D3" s="52" t="s">
        <v>908</v>
      </c>
      <c r="E3" s="52" t="s">
        <v>916</v>
      </c>
      <c r="F3" s="52" t="s">
        <v>921</v>
      </c>
      <c r="G3" s="52"/>
      <c r="H3" s="52"/>
      <c r="I3" s="52"/>
      <c r="J3" s="52"/>
      <c r="K3" s="52"/>
      <c r="L3" s="52"/>
      <c r="M3" s="52"/>
      <c r="N3" s="45" t="s">
        <v>626</v>
      </c>
      <c r="O3" s="46" t="s">
        <v>631</v>
      </c>
      <c r="P3" s="45" t="s">
        <v>637</v>
      </c>
      <c r="Q3" s="46" t="s">
        <v>638</v>
      </c>
      <c r="R3" s="45" t="s">
        <v>641</v>
      </c>
      <c r="S3" s="46" t="s">
        <v>642</v>
      </c>
      <c r="T3" s="53" t="s">
        <v>684</v>
      </c>
      <c r="U3" s="54" t="s">
        <v>685</v>
      </c>
      <c r="V3" s="54" t="s">
        <v>686</v>
      </c>
      <c r="W3" s="54" t="s">
        <v>687</v>
      </c>
      <c r="X3" s="54" t="s">
        <v>650</v>
      </c>
      <c r="Y3" s="54" t="s">
        <v>652</v>
      </c>
      <c r="Z3" s="54" t="s">
        <v>656</v>
      </c>
      <c r="AA3" s="54" t="s">
        <v>688</v>
      </c>
      <c r="AB3" s="54" t="s">
        <v>657</v>
      </c>
      <c r="AC3" s="54" t="s">
        <v>658</v>
      </c>
      <c r="AD3" s="54" t="s">
        <v>689</v>
      </c>
      <c r="AE3" s="54" t="s">
        <v>690</v>
      </c>
      <c r="AF3" s="46" t="s">
        <v>691</v>
      </c>
      <c r="AG3" s="46" t="s">
        <v>692</v>
      </c>
      <c r="AH3" s="46" t="s">
        <v>693</v>
      </c>
      <c r="AI3" s="46" t="s">
        <v>694</v>
      </c>
      <c r="AJ3" s="46" t="s">
        <v>695</v>
      </c>
      <c r="AK3" s="46" t="s">
        <v>696</v>
      </c>
      <c r="AL3" s="46" t="s">
        <v>697</v>
      </c>
      <c r="AM3" s="46" t="s">
        <v>698</v>
      </c>
      <c r="AN3" s="46" t="s">
        <v>699</v>
      </c>
      <c r="AO3" s="46" t="s">
        <v>700</v>
      </c>
      <c r="AP3" s="46" t="s">
        <v>701</v>
      </c>
      <c r="AQ3" s="46" t="s">
        <v>702</v>
      </c>
      <c r="AR3" s="46" t="s">
        <v>703</v>
      </c>
      <c r="AS3" s="46" t="s">
        <v>704</v>
      </c>
      <c r="AT3" s="46" t="s">
        <v>705</v>
      </c>
      <c r="AU3" s="46" t="s">
        <v>706</v>
      </c>
      <c r="AV3" s="46" t="s">
        <v>707</v>
      </c>
      <c r="AW3" s="46" t="s">
        <v>708</v>
      </c>
      <c r="AX3" s="46" t="s">
        <v>709</v>
      </c>
      <c r="AY3" s="46" t="s">
        <v>710</v>
      </c>
      <c r="AZ3" s="46" t="s">
        <v>711</v>
      </c>
      <c r="BA3" s="46" t="s">
        <v>712</v>
      </c>
      <c r="BB3" s="46" t="s">
        <v>713</v>
      </c>
      <c r="BC3" s="46" t="s">
        <v>714</v>
      </c>
      <c r="BD3" s="46" t="s">
        <v>715</v>
      </c>
      <c r="BE3" s="55" t="s">
        <v>669</v>
      </c>
      <c r="BF3" s="46" t="s">
        <v>716</v>
      </c>
      <c r="BG3" s="46" t="s">
        <v>717</v>
      </c>
      <c r="BH3" s="46" t="s">
        <v>718</v>
      </c>
      <c r="BI3" s="55" t="s">
        <v>719</v>
      </c>
      <c r="BJ3" s="46" t="s">
        <v>720</v>
      </c>
      <c r="BK3" s="55" t="s">
        <v>721</v>
      </c>
      <c r="BL3" s="46" t="s">
        <v>722</v>
      </c>
      <c r="BM3" s="46" t="s">
        <v>723</v>
      </c>
      <c r="BN3" s="46" t="s">
        <v>724</v>
      </c>
      <c r="BO3" s="46" t="s">
        <v>725</v>
      </c>
      <c r="BP3" s="46" t="s">
        <v>726</v>
      </c>
      <c r="BQ3" s="46" t="s">
        <v>727</v>
      </c>
      <c r="BR3" s="55" t="s">
        <v>728</v>
      </c>
      <c r="BS3" s="46" t="s">
        <v>729</v>
      </c>
      <c r="BT3" s="46" t="s">
        <v>730</v>
      </c>
    </row>
    <row r="4" spans="1:72" s="45" customFormat="1" ht="240">
      <c r="A4" s="56"/>
      <c r="B4" s="45" t="s">
        <v>902</v>
      </c>
      <c r="D4" s="57" t="s">
        <v>909</v>
      </c>
      <c r="E4" s="52" t="s">
        <v>917</v>
      </c>
      <c r="F4" s="57" t="s">
        <v>922</v>
      </c>
      <c r="G4" s="57"/>
      <c r="H4" s="57"/>
      <c r="I4" s="57"/>
      <c r="J4" s="57"/>
      <c r="K4" s="57"/>
      <c r="L4" s="57"/>
      <c r="M4" s="57"/>
      <c r="N4" s="45" t="s">
        <v>627</v>
      </c>
      <c r="O4" s="45" t="s">
        <v>632</v>
      </c>
      <c r="Q4" s="46" t="s">
        <v>639</v>
      </c>
      <c r="T4" s="58" t="s">
        <v>643</v>
      </c>
      <c r="V4" s="54" t="s">
        <v>647</v>
      </c>
      <c r="Y4" s="54" t="s">
        <v>653</v>
      </c>
      <c r="AC4" s="54" t="s">
        <v>659</v>
      </c>
      <c r="AF4" s="45" t="s">
        <v>731</v>
      </c>
      <c r="AG4" s="45" t="s">
        <v>732</v>
      </c>
      <c r="AH4" s="45" t="s">
        <v>733</v>
      </c>
      <c r="AI4" s="45" t="s">
        <v>734</v>
      </c>
      <c r="AJ4" s="45" t="s">
        <v>735</v>
      </c>
      <c r="AK4" s="45" t="s">
        <v>736</v>
      </c>
      <c r="AL4" s="45" t="s">
        <v>737</v>
      </c>
      <c r="AM4" s="45" t="s">
        <v>738</v>
      </c>
      <c r="AN4" s="45" t="s">
        <v>739</v>
      </c>
      <c r="AO4" s="45" t="s">
        <v>740</v>
      </c>
      <c r="AP4" s="45" t="s">
        <v>741</v>
      </c>
      <c r="AQ4" s="45" t="s">
        <v>742</v>
      </c>
      <c r="AR4" s="45" t="s">
        <v>743</v>
      </c>
      <c r="AS4" s="45" t="s">
        <v>744</v>
      </c>
      <c r="AT4" s="45" t="s">
        <v>745</v>
      </c>
      <c r="AU4" s="45" t="s">
        <v>746</v>
      </c>
      <c r="AV4" s="45" t="s">
        <v>747</v>
      </c>
      <c r="AW4" s="45" t="s">
        <v>748</v>
      </c>
      <c r="AX4" s="45" t="s">
        <v>749</v>
      </c>
      <c r="AY4" s="45" t="s">
        <v>750</v>
      </c>
      <c r="AZ4" s="45" t="s">
        <v>751</v>
      </c>
      <c r="BA4" s="45" t="s">
        <v>752</v>
      </c>
      <c r="BB4" s="45" t="s">
        <v>753</v>
      </c>
      <c r="BC4" s="45" t="s">
        <v>754</v>
      </c>
      <c r="BD4" s="45" t="s">
        <v>755</v>
      </c>
      <c r="BE4" s="55" t="s">
        <v>670</v>
      </c>
      <c r="BF4" s="45" t="s">
        <v>756</v>
      </c>
      <c r="BG4" s="45" t="s">
        <v>757</v>
      </c>
      <c r="BH4" s="45" t="s">
        <v>758</v>
      </c>
      <c r="BJ4" s="45" t="s">
        <v>759</v>
      </c>
      <c r="BK4" s="55" t="s">
        <v>760</v>
      </c>
      <c r="BL4" s="45" t="s">
        <v>761</v>
      </c>
      <c r="BM4" s="45" t="s">
        <v>762</v>
      </c>
      <c r="BN4" s="45" t="s">
        <v>763</v>
      </c>
      <c r="BO4" s="45" t="s">
        <v>764</v>
      </c>
      <c r="BP4" s="45" t="s">
        <v>765</v>
      </c>
      <c r="BQ4" s="45" t="s">
        <v>766</v>
      </c>
      <c r="BS4" s="45" t="s">
        <v>767</v>
      </c>
    </row>
    <row r="5" spans="1:72" s="45" customFormat="1" ht="288">
      <c r="A5" s="56"/>
      <c r="B5" s="45" t="s">
        <v>903</v>
      </c>
      <c r="D5" s="57" t="s">
        <v>910</v>
      </c>
      <c r="E5" s="52" t="s">
        <v>918</v>
      </c>
      <c r="F5" s="57" t="s">
        <v>923</v>
      </c>
      <c r="G5" s="57"/>
      <c r="H5" s="57"/>
      <c r="I5" s="57"/>
      <c r="J5" s="57"/>
      <c r="K5" s="57"/>
      <c r="L5" s="57"/>
      <c r="M5" s="57"/>
      <c r="N5" s="45" t="s">
        <v>628</v>
      </c>
      <c r="O5" s="45" t="s">
        <v>633</v>
      </c>
      <c r="Q5" s="45" t="s">
        <v>640</v>
      </c>
      <c r="V5" s="54" t="s">
        <v>648</v>
      </c>
      <c r="Y5" s="54" t="s">
        <v>654</v>
      </c>
      <c r="AC5" s="54" t="s">
        <v>768</v>
      </c>
      <c r="AF5" s="45" t="s">
        <v>769</v>
      </c>
      <c r="AG5" s="45" t="s">
        <v>770</v>
      </c>
      <c r="AJ5" s="45" t="s">
        <v>771</v>
      </c>
      <c r="AK5" s="45" t="s">
        <v>772</v>
      </c>
      <c r="AL5" s="45" t="s">
        <v>773</v>
      </c>
      <c r="AM5" s="45" t="s">
        <v>774</v>
      </c>
      <c r="AN5" s="45" t="s">
        <v>775</v>
      </c>
      <c r="AO5" s="45" t="s">
        <v>776</v>
      </c>
      <c r="AR5" s="45" t="s">
        <v>777</v>
      </c>
      <c r="AS5" s="45" t="s">
        <v>778</v>
      </c>
      <c r="AT5" s="45" t="s">
        <v>779</v>
      </c>
      <c r="AW5" s="45" t="s">
        <v>780</v>
      </c>
      <c r="AY5" s="45" t="s">
        <v>781</v>
      </c>
      <c r="AZ5" s="45" t="s">
        <v>782</v>
      </c>
      <c r="BB5" s="45" t="s">
        <v>783</v>
      </c>
      <c r="BC5" s="45" t="s">
        <v>784</v>
      </c>
      <c r="BE5" s="55" t="s">
        <v>671</v>
      </c>
      <c r="BF5" s="45" t="s">
        <v>785</v>
      </c>
      <c r="BG5" s="45" t="s">
        <v>786</v>
      </c>
      <c r="BH5" s="45" t="s">
        <v>787</v>
      </c>
      <c r="BJ5" s="45" t="s">
        <v>788</v>
      </c>
      <c r="BK5" s="55" t="s">
        <v>789</v>
      </c>
      <c r="BL5" s="45" t="s">
        <v>790</v>
      </c>
      <c r="BN5" s="45" t="s">
        <v>791</v>
      </c>
      <c r="BO5" s="45" t="s">
        <v>792</v>
      </c>
      <c r="BP5" s="45" t="s">
        <v>793</v>
      </c>
      <c r="BQ5" s="45" t="s">
        <v>794</v>
      </c>
    </row>
    <row r="6" spans="1:72" s="45" customFormat="1" ht="192">
      <c r="A6" s="56"/>
      <c r="D6" s="57" t="s">
        <v>911</v>
      </c>
      <c r="E6" s="57" t="s">
        <v>919</v>
      </c>
      <c r="F6" s="57" t="s">
        <v>924</v>
      </c>
      <c r="G6" s="57"/>
      <c r="H6" s="57"/>
      <c r="I6" s="57"/>
      <c r="J6" s="57"/>
      <c r="K6" s="57"/>
      <c r="L6" s="57"/>
      <c r="M6" s="57"/>
      <c r="N6" s="45" t="s">
        <v>629</v>
      </c>
      <c r="O6" s="45" t="s">
        <v>634</v>
      </c>
      <c r="AC6" s="54" t="s">
        <v>661</v>
      </c>
      <c r="AF6" s="45" t="s">
        <v>769</v>
      </c>
      <c r="AG6" s="45" t="s">
        <v>795</v>
      </c>
      <c r="AJ6" s="45" t="s">
        <v>796</v>
      </c>
      <c r="AK6" s="45" t="s">
        <v>797</v>
      </c>
      <c r="AL6" s="45" t="s">
        <v>798</v>
      </c>
      <c r="AM6" s="45" t="s">
        <v>799</v>
      </c>
      <c r="AN6" s="45" t="s">
        <v>800</v>
      </c>
      <c r="AO6" s="45" t="s">
        <v>801</v>
      </c>
      <c r="AR6" s="45" t="s">
        <v>802</v>
      </c>
      <c r="AS6" s="45" t="s">
        <v>803</v>
      </c>
      <c r="AT6" s="45" t="s">
        <v>804</v>
      </c>
      <c r="AW6" s="45" t="s">
        <v>805</v>
      </c>
      <c r="AY6" s="45" t="s">
        <v>806</v>
      </c>
      <c r="AZ6" s="45" t="s">
        <v>807</v>
      </c>
      <c r="BB6" s="45" t="s">
        <v>808</v>
      </c>
      <c r="BC6" s="45" t="s">
        <v>809</v>
      </c>
      <c r="BE6" s="55" t="s">
        <v>672</v>
      </c>
      <c r="BF6" s="45" t="s">
        <v>810</v>
      </c>
      <c r="BG6" s="45" t="s">
        <v>811</v>
      </c>
      <c r="BH6" s="45" t="s">
        <v>812</v>
      </c>
      <c r="BJ6" s="45" t="s">
        <v>813</v>
      </c>
      <c r="BL6" s="45" t="s">
        <v>814</v>
      </c>
      <c r="BN6" s="45" t="s">
        <v>815</v>
      </c>
      <c r="BP6" s="45" t="s">
        <v>816</v>
      </c>
      <c r="BQ6" s="45" t="s">
        <v>817</v>
      </c>
    </row>
    <row r="7" spans="1:72" s="45" customFormat="1" ht="216">
      <c r="A7" s="56"/>
      <c r="D7" s="57" t="s">
        <v>912</v>
      </c>
      <c r="E7" s="57"/>
      <c r="F7" s="57"/>
      <c r="N7" s="45" t="s">
        <v>630</v>
      </c>
      <c r="O7" s="45" t="s">
        <v>635</v>
      </c>
      <c r="U7" s="59"/>
      <c r="AF7" s="45" t="s">
        <v>818</v>
      </c>
      <c r="AG7" s="45" t="s">
        <v>819</v>
      </c>
      <c r="AJ7" s="45" t="s">
        <v>820</v>
      </c>
      <c r="AK7" s="45" t="s">
        <v>821</v>
      </c>
      <c r="AL7" s="45" t="s">
        <v>822</v>
      </c>
      <c r="AM7" s="45" t="s">
        <v>823</v>
      </c>
      <c r="AO7" s="45" t="s">
        <v>824</v>
      </c>
      <c r="AR7" s="45" t="s">
        <v>825</v>
      </c>
      <c r="AS7" s="45" t="s">
        <v>826</v>
      </c>
      <c r="AT7" s="45" t="s">
        <v>827</v>
      </c>
      <c r="AW7" s="45" t="s">
        <v>828</v>
      </c>
      <c r="AZ7" s="45" t="s">
        <v>829</v>
      </c>
      <c r="BC7" s="45" t="s">
        <v>830</v>
      </c>
      <c r="BE7" s="55" t="s">
        <v>673</v>
      </c>
      <c r="BG7" s="45" t="s">
        <v>831</v>
      </c>
      <c r="BN7" s="45" t="s">
        <v>832</v>
      </c>
      <c r="BP7" s="45" t="s">
        <v>833</v>
      </c>
      <c r="BQ7" s="45" t="s">
        <v>834</v>
      </c>
    </row>
    <row r="8" spans="1:72" s="45" customFormat="1" ht="192">
      <c r="A8" s="56"/>
      <c r="D8" s="57" t="s">
        <v>913</v>
      </c>
      <c r="E8" s="57"/>
      <c r="F8" s="57"/>
      <c r="O8" s="45" t="s">
        <v>636</v>
      </c>
      <c r="U8" s="60"/>
      <c r="AF8" s="45" t="s">
        <v>835</v>
      </c>
      <c r="AG8" s="45" t="s">
        <v>836</v>
      </c>
      <c r="AJ8" s="45" t="s">
        <v>837</v>
      </c>
      <c r="AK8" s="45" t="s">
        <v>838</v>
      </c>
      <c r="AL8" s="45" t="s">
        <v>839</v>
      </c>
      <c r="AM8" s="45" t="s">
        <v>840</v>
      </c>
      <c r="AO8" s="45" t="s">
        <v>841</v>
      </c>
      <c r="AR8" s="45" t="s">
        <v>842</v>
      </c>
      <c r="AS8" s="45" t="s">
        <v>843</v>
      </c>
      <c r="AT8" s="45" t="s">
        <v>844</v>
      </c>
      <c r="AW8" s="45" t="s">
        <v>845</v>
      </c>
      <c r="AZ8" s="45" t="s">
        <v>846</v>
      </c>
      <c r="BC8" s="45" t="s">
        <v>847</v>
      </c>
      <c r="BE8" s="55" t="s">
        <v>674</v>
      </c>
      <c r="BG8" s="45" t="s">
        <v>848</v>
      </c>
      <c r="BN8" s="45" t="s">
        <v>849</v>
      </c>
      <c r="BQ8" s="45" t="s">
        <v>850</v>
      </c>
    </row>
    <row r="9" spans="1:72" s="45" customFormat="1" ht="156">
      <c r="A9" s="56"/>
      <c r="D9" s="57" t="s">
        <v>914</v>
      </c>
      <c r="E9" s="57"/>
      <c r="F9" s="57"/>
      <c r="AG9" s="45" t="s">
        <v>851</v>
      </c>
      <c r="AJ9" s="45" t="s">
        <v>852</v>
      </c>
      <c r="AK9" s="45" t="s">
        <v>853</v>
      </c>
      <c r="AL9" s="45" t="s">
        <v>854</v>
      </c>
      <c r="AS9" s="45" t="s">
        <v>855</v>
      </c>
      <c r="AT9" s="45" t="s">
        <v>856</v>
      </c>
      <c r="BE9" s="55" t="s">
        <v>675</v>
      </c>
      <c r="BG9" s="45" t="s">
        <v>857</v>
      </c>
      <c r="BN9" s="45" t="s">
        <v>858</v>
      </c>
      <c r="BQ9" s="45" t="s">
        <v>859</v>
      </c>
    </row>
    <row r="10" spans="1:72" s="45" customFormat="1" ht="180">
      <c r="A10" s="56"/>
      <c r="D10" s="45" t="s">
        <v>915</v>
      </c>
      <c r="E10" s="57"/>
      <c r="AG10" s="45" t="s">
        <v>860</v>
      </c>
      <c r="AJ10" s="45" t="s">
        <v>861</v>
      </c>
      <c r="AK10" s="45" t="s">
        <v>862</v>
      </c>
      <c r="AL10" s="45" t="s">
        <v>863</v>
      </c>
      <c r="AS10" s="45" t="s">
        <v>864</v>
      </c>
      <c r="AT10" s="45" t="s">
        <v>865</v>
      </c>
      <c r="BE10" s="55" t="s">
        <v>676</v>
      </c>
      <c r="BG10" s="45" t="s">
        <v>866</v>
      </c>
      <c r="BQ10" s="45" t="s">
        <v>867</v>
      </c>
    </row>
    <row r="11" spans="1:72" s="45" customFormat="1" ht="144">
      <c r="A11" s="56"/>
      <c r="O11" s="45" t="s">
        <v>636</v>
      </c>
      <c r="AG11" s="45" t="s">
        <v>868</v>
      </c>
      <c r="AJ11" s="45" t="s">
        <v>869</v>
      </c>
      <c r="AL11" s="45" t="s">
        <v>870</v>
      </c>
      <c r="AS11" s="45" t="s">
        <v>871</v>
      </c>
      <c r="BE11" s="55" t="s">
        <v>677</v>
      </c>
      <c r="BG11" s="45" t="s">
        <v>872</v>
      </c>
    </row>
    <row r="12" spans="1:72" s="45" customFormat="1" ht="108">
      <c r="A12" s="56"/>
      <c r="AG12" s="45" t="s">
        <v>873</v>
      </c>
      <c r="AJ12" s="45" t="s">
        <v>874</v>
      </c>
      <c r="AL12" s="45" t="s">
        <v>875</v>
      </c>
      <c r="AS12" s="45" t="s">
        <v>876</v>
      </c>
      <c r="BE12" s="55" t="s">
        <v>678</v>
      </c>
      <c r="BG12" s="45" t="s">
        <v>877</v>
      </c>
    </row>
    <row r="13" spans="1:72" s="45" customFormat="1" ht="180">
      <c r="A13" s="56"/>
      <c r="U13" s="60"/>
      <c r="V13" s="61"/>
      <c r="W13" s="61"/>
      <c r="X13" s="62"/>
      <c r="Y13" s="61"/>
      <c r="AJ13" s="45" t="s">
        <v>878</v>
      </c>
      <c r="AL13" s="45" t="s">
        <v>879</v>
      </c>
      <c r="BE13" s="55" t="s">
        <v>679</v>
      </c>
      <c r="BG13" s="45" t="s">
        <v>880</v>
      </c>
    </row>
    <row r="14" spans="1:72" s="45" customFormat="1" ht="108">
      <c r="A14" s="56"/>
      <c r="V14" s="62"/>
      <c r="W14" s="62"/>
      <c r="X14" s="61"/>
      <c r="Y14" s="61"/>
      <c r="AJ14" s="45" t="s">
        <v>881</v>
      </c>
      <c r="AL14" s="45" t="s">
        <v>882</v>
      </c>
      <c r="BE14" s="55" t="s">
        <v>680</v>
      </c>
      <c r="BG14" s="45" t="s">
        <v>883</v>
      </c>
    </row>
    <row r="15" spans="1:72" s="45" customFormat="1" ht="108">
      <c r="A15" s="56"/>
      <c r="V15" s="62"/>
      <c r="W15" s="62"/>
      <c r="AJ15" s="45" t="s">
        <v>884</v>
      </c>
      <c r="BE15" s="55" t="s">
        <v>681</v>
      </c>
      <c r="BG15" s="45" t="s">
        <v>885</v>
      </c>
    </row>
    <row r="16" spans="1:72" s="45" customFormat="1" ht="204">
      <c r="A16" s="56"/>
      <c r="V16" s="61"/>
      <c r="W16" s="61"/>
      <c r="AJ16" s="45" t="s">
        <v>886</v>
      </c>
      <c r="BE16" s="55" t="s">
        <v>682</v>
      </c>
      <c r="BG16" s="45" t="s">
        <v>887</v>
      </c>
    </row>
    <row r="17" spans="1:59" s="45" customFormat="1" ht="120">
      <c r="A17" s="56"/>
      <c r="AJ17" s="45" t="s">
        <v>888</v>
      </c>
      <c r="BE17" s="55" t="s">
        <v>683</v>
      </c>
      <c r="BG17" s="45" t="s">
        <v>889</v>
      </c>
    </row>
    <row r="18" spans="1:59" s="45" customFormat="1" ht="120">
      <c r="A18" s="56"/>
      <c r="AJ18" s="45" t="s">
        <v>890</v>
      </c>
      <c r="BG18" s="45" t="s">
        <v>891</v>
      </c>
    </row>
    <row r="19" spans="1:59" s="45" customFormat="1" ht="228">
      <c r="A19" s="56"/>
      <c r="U19" s="60"/>
      <c r="AJ19" s="45" t="s">
        <v>892</v>
      </c>
      <c r="BG19" s="45" t="s">
        <v>893</v>
      </c>
    </row>
    <row r="20" spans="1:59" s="45" customFormat="1" ht="132">
      <c r="A20" s="56"/>
      <c r="AJ20" s="45" t="s">
        <v>894</v>
      </c>
      <c r="BG20" s="45" t="s">
        <v>895</v>
      </c>
    </row>
    <row r="21" spans="1:59" s="45" customFormat="1" ht="36">
      <c r="A21" s="56"/>
      <c r="BG21" s="45" t="s">
        <v>896</v>
      </c>
    </row>
    <row r="22" spans="1:59" s="45" customFormat="1" ht="36">
      <c r="A22" s="56"/>
      <c r="X22" s="63"/>
      <c r="BG22" s="45" t="s">
        <v>897</v>
      </c>
    </row>
    <row r="23" spans="1:59" s="45" customFormat="1" ht="36">
      <c r="A23" s="56"/>
      <c r="U23" s="60"/>
      <c r="BG23" s="45" t="s">
        <v>898</v>
      </c>
    </row>
    <row r="24" spans="1:59" s="45" customFormat="1" ht="36">
      <c r="A24" s="56"/>
      <c r="X24" s="57"/>
      <c r="BG24" s="45" t="s">
        <v>899</v>
      </c>
    </row>
    <row r="25" spans="1:59" s="45" customFormat="1" ht="24">
      <c r="A25" s="56"/>
      <c r="BG25" s="45" t="s">
        <v>900</v>
      </c>
    </row>
    <row r="26" spans="1:59" s="45" customFormat="1">
      <c r="A26" s="56"/>
      <c r="U26" s="60"/>
      <c r="Y26" s="64"/>
      <c r="Z26" s="65"/>
      <c r="AA26" s="65"/>
      <c r="AB26" s="64"/>
    </row>
    <row r="27" spans="1:59" s="45" customFormat="1">
      <c r="A27" s="56"/>
      <c r="V27" s="65"/>
      <c r="W27" s="65"/>
      <c r="X27" s="65"/>
    </row>
    <row r="28" spans="1:59" s="45" customFormat="1">
      <c r="A28" s="56"/>
    </row>
    <row r="29" spans="1:59" s="45" customFormat="1">
      <c r="A29" s="56"/>
    </row>
    <row r="30" spans="1:59" s="45" customFormat="1">
      <c r="A30" s="56"/>
    </row>
    <row r="31" spans="1:59" s="45" customFormat="1">
      <c r="A31" s="56"/>
    </row>
    <row r="32" spans="1:59" s="45" customFormat="1">
      <c r="A32" s="56"/>
    </row>
    <row r="33" spans="1:1" s="45" customFormat="1">
      <c r="A33" s="56"/>
    </row>
    <row r="34" spans="1:1" s="45" customFormat="1">
      <c r="A34" s="56"/>
    </row>
    <row r="35" spans="1:1" s="45" customFormat="1">
      <c r="A35" s="56"/>
    </row>
    <row r="36" spans="1:1" s="45" customFormat="1">
      <c r="A36" s="56"/>
    </row>
    <row r="37" spans="1:1" s="45" customFormat="1">
      <c r="A37" s="56"/>
    </row>
    <row r="38" spans="1:1" s="45" customFormat="1">
      <c r="A38" s="56"/>
    </row>
    <row r="39" spans="1:1" s="45" customFormat="1">
      <c r="A39" s="56"/>
    </row>
    <row r="40" spans="1:1" s="45" customFormat="1">
      <c r="A40" s="56"/>
    </row>
    <row r="41" spans="1:1" s="45" customFormat="1">
      <c r="A41" s="56"/>
    </row>
    <row r="42" spans="1:1" s="45" customFormat="1">
      <c r="A42" s="56"/>
    </row>
    <row r="43" spans="1:1" s="45" customFormat="1">
      <c r="A43" s="56"/>
    </row>
    <row r="44" spans="1:1" s="45" customFormat="1">
      <c r="A44" s="56"/>
    </row>
    <row r="45" spans="1:1" s="45" customFormat="1">
      <c r="A45" s="56"/>
    </row>
    <row r="46" spans="1:1" s="45" customFormat="1">
      <c r="A46" s="56"/>
    </row>
    <row r="47" spans="1:1" s="45" customFormat="1">
      <c r="A47" s="56"/>
    </row>
    <row r="48" spans="1:1" s="45" customFormat="1">
      <c r="A48" s="56"/>
    </row>
    <row r="49" spans="1:1" s="45" customFormat="1">
      <c r="A49" s="56"/>
    </row>
    <row r="50" spans="1:1" s="45" customFormat="1">
      <c r="A50" s="56"/>
    </row>
    <row r="51" spans="1:1" s="45" customFormat="1">
      <c r="A51" s="56"/>
    </row>
    <row r="52" spans="1:1" s="45" customFormat="1">
      <c r="A52" s="56"/>
    </row>
    <row r="53" spans="1:1" s="45" customFormat="1">
      <c r="A53" s="56"/>
    </row>
    <row r="54" spans="1:1" s="45" customFormat="1">
      <c r="A54" s="56"/>
    </row>
    <row r="55" spans="1:1" s="45" customFormat="1">
      <c r="A55" s="56"/>
    </row>
    <row r="56" spans="1:1" s="45" customFormat="1">
      <c r="A56" s="56"/>
    </row>
    <row r="57" spans="1:1" s="45" customFormat="1">
      <c r="A57" s="56"/>
    </row>
    <row r="58" spans="1:1" s="45" customFormat="1">
      <c r="A58" s="56"/>
    </row>
    <row r="59" spans="1:1" s="45" customFormat="1">
      <c r="A59" s="56"/>
    </row>
    <row r="60" spans="1:1" s="45" customFormat="1">
      <c r="A60" s="56"/>
    </row>
    <row r="61" spans="1:1" s="45" customFormat="1">
      <c r="A61" s="56"/>
    </row>
    <row r="62" spans="1:1" s="45" customFormat="1">
      <c r="A62" s="56"/>
    </row>
    <row r="63" spans="1:1" s="45" customFormat="1">
      <c r="A63" s="56"/>
    </row>
    <row r="64" spans="1:1" s="45" customFormat="1">
      <c r="A64" s="56"/>
    </row>
    <row r="65" spans="1:1" s="45" customFormat="1">
      <c r="A65" s="56"/>
    </row>
    <row r="66" spans="1:1" s="45" customFormat="1">
      <c r="A66" s="56"/>
    </row>
    <row r="67" spans="1:1" s="45" customFormat="1">
      <c r="A67" s="56"/>
    </row>
    <row r="68" spans="1:1" s="45" customFormat="1">
      <c r="A68" s="56"/>
    </row>
    <row r="69" spans="1:1" s="45" customFormat="1">
      <c r="A69" s="56"/>
    </row>
    <row r="70" spans="1:1" s="45" customFormat="1">
      <c r="A70" s="56"/>
    </row>
    <row r="71" spans="1:1" s="45" customFormat="1">
      <c r="A71" s="56"/>
    </row>
    <row r="72" spans="1:1" s="45" customFormat="1">
      <c r="A72" s="56"/>
    </row>
    <row r="73" spans="1:1" s="45" customFormat="1">
      <c r="A73" s="56"/>
    </row>
    <row r="74" spans="1:1" s="45" customFormat="1">
      <c r="A74" s="56"/>
    </row>
    <row r="75" spans="1:1" s="45" customFormat="1">
      <c r="A75" s="56"/>
    </row>
    <row r="76" spans="1:1" s="45" customFormat="1">
      <c r="A76" s="56"/>
    </row>
    <row r="77" spans="1:1" s="45" customFormat="1">
      <c r="A77" s="56"/>
    </row>
    <row r="78" spans="1:1" s="45" customFormat="1">
      <c r="A78" s="56"/>
    </row>
    <row r="79" spans="1:1" s="45" customFormat="1">
      <c r="A79" s="56"/>
    </row>
    <row r="80" spans="1:1" s="45" customFormat="1">
      <c r="A80" s="56"/>
    </row>
    <row r="81" spans="1:1" s="45" customFormat="1">
      <c r="A81" s="56"/>
    </row>
    <row r="82" spans="1:1" s="45" customFormat="1">
      <c r="A82" s="56"/>
    </row>
    <row r="83" spans="1:1" s="45" customFormat="1">
      <c r="A83" s="56"/>
    </row>
    <row r="84" spans="1:1" s="45" customFormat="1">
      <c r="A84" s="56"/>
    </row>
    <row r="85" spans="1:1" s="45" customFormat="1">
      <c r="A85" s="56"/>
    </row>
    <row r="86" spans="1:1" s="45" customFormat="1">
      <c r="A86" s="56"/>
    </row>
    <row r="87" spans="1:1" s="45" customFormat="1">
      <c r="A87" s="56"/>
    </row>
    <row r="88" spans="1:1" s="45" customFormat="1">
      <c r="A88" s="56"/>
    </row>
    <row r="89" spans="1:1" s="45" customFormat="1">
      <c r="A89" s="56"/>
    </row>
    <row r="90" spans="1:1" s="45" customFormat="1">
      <c r="A90" s="56"/>
    </row>
    <row r="91" spans="1:1" s="45" customFormat="1">
      <c r="A91" s="56"/>
    </row>
    <row r="92" spans="1:1" s="45" customFormat="1">
      <c r="A92" s="56"/>
    </row>
    <row r="93" spans="1:1" s="45" customFormat="1">
      <c r="A93" s="56"/>
    </row>
    <row r="94" spans="1:1" s="45" customFormat="1">
      <c r="A94" s="56"/>
    </row>
    <row r="95" spans="1:1" s="45" customFormat="1">
      <c r="A95" s="56"/>
    </row>
    <row r="96" spans="1:1" s="45" customFormat="1">
      <c r="A96" s="56"/>
    </row>
    <row r="97" spans="1:1" s="45" customFormat="1">
      <c r="A97" s="56"/>
    </row>
    <row r="98" spans="1:1" s="45" customFormat="1">
      <c r="A98" s="56"/>
    </row>
    <row r="99" spans="1:1" s="45" customFormat="1">
      <c r="A99" s="56"/>
    </row>
    <row r="100" spans="1:1" s="45" customFormat="1">
      <c r="A100" s="56"/>
    </row>
    <row r="101" spans="1:1" s="45" customFormat="1">
      <c r="A101" s="56"/>
    </row>
    <row r="102" spans="1:1" s="45" customFormat="1">
      <c r="A102" s="56"/>
    </row>
    <row r="103" spans="1:1" s="45" customFormat="1">
      <c r="A103" s="56"/>
    </row>
    <row r="104" spans="1:1" s="45" customFormat="1">
      <c r="A104" s="56"/>
    </row>
    <row r="105" spans="1:1" s="45" customFormat="1">
      <c r="A105" s="56"/>
    </row>
    <row r="106" spans="1:1" s="45" customFormat="1">
      <c r="A106" s="56"/>
    </row>
    <row r="107" spans="1:1" s="45" customFormat="1">
      <c r="A107" s="56"/>
    </row>
    <row r="108" spans="1:1" s="45" customFormat="1">
      <c r="A108" s="56"/>
    </row>
    <row r="109" spans="1:1" s="45" customFormat="1">
      <c r="A109" s="56"/>
    </row>
    <row r="110" spans="1:1" s="45" customFormat="1">
      <c r="A110" s="56"/>
    </row>
    <row r="111" spans="1:1" s="45" customFormat="1">
      <c r="A111" s="56"/>
    </row>
    <row r="112" spans="1:1" s="45" customFormat="1">
      <c r="A112" s="56"/>
    </row>
    <row r="113" spans="1:1" s="45" customFormat="1">
      <c r="A113" s="56"/>
    </row>
    <row r="114" spans="1:1" s="45" customFormat="1">
      <c r="A114" s="56"/>
    </row>
    <row r="115" spans="1:1" s="45" customFormat="1">
      <c r="A115" s="56"/>
    </row>
    <row r="116" spans="1:1" s="45" customFormat="1">
      <c r="A116" s="56"/>
    </row>
    <row r="117" spans="1:1" s="45" customFormat="1">
      <c r="A117" s="56"/>
    </row>
    <row r="118" spans="1:1" s="45" customFormat="1">
      <c r="A118" s="56"/>
    </row>
    <row r="119" spans="1:1" s="45" customFormat="1">
      <c r="A119" s="56"/>
    </row>
    <row r="120" spans="1:1" s="45" customFormat="1">
      <c r="A120" s="56"/>
    </row>
    <row r="121" spans="1:1" s="45" customFormat="1">
      <c r="A121" s="56"/>
    </row>
    <row r="122" spans="1:1" s="45" customFormat="1">
      <c r="A122" s="56"/>
    </row>
    <row r="123" spans="1:1" s="45" customFormat="1">
      <c r="A123" s="56"/>
    </row>
    <row r="124" spans="1:1" s="45" customFormat="1">
      <c r="A124" s="56"/>
    </row>
    <row r="125" spans="1:1" s="45" customFormat="1">
      <c r="A125" s="56"/>
    </row>
    <row r="126" spans="1:1" s="45" customFormat="1">
      <c r="A126" s="56"/>
    </row>
    <row r="127" spans="1:1" s="45" customFormat="1">
      <c r="A127" s="56"/>
    </row>
    <row r="128" spans="1:1" s="45" customFormat="1">
      <c r="A128" s="56"/>
    </row>
    <row r="129" spans="1:1" s="45" customFormat="1">
      <c r="A129" s="56"/>
    </row>
    <row r="130" spans="1:1" s="45" customFormat="1">
      <c r="A130" s="56"/>
    </row>
    <row r="131" spans="1:1" s="45" customFormat="1">
      <c r="A131" s="56"/>
    </row>
    <row r="132" spans="1:1" s="45" customFormat="1">
      <c r="A132" s="56"/>
    </row>
    <row r="133" spans="1:1" s="45" customFormat="1">
      <c r="A133" s="56"/>
    </row>
    <row r="134" spans="1:1" s="45" customFormat="1">
      <c r="A134" s="56"/>
    </row>
    <row r="135" spans="1:1" s="45" customFormat="1">
      <c r="A135" s="56"/>
    </row>
    <row r="136" spans="1:1" s="45" customFormat="1">
      <c r="A136" s="56"/>
    </row>
    <row r="137" spans="1:1" s="45" customFormat="1">
      <c r="A137" s="56"/>
    </row>
    <row r="138" spans="1:1" s="45" customFormat="1">
      <c r="A138" s="56"/>
    </row>
    <row r="139" spans="1:1" s="45" customFormat="1">
      <c r="A139" s="56"/>
    </row>
    <row r="140" spans="1:1" s="45" customFormat="1">
      <c r="A140" s="56"/>
    </row>
    <row r="141" spans="1:1" s="45" customFormat="1">
      <c r="A141" s="56"/>
    </row>
    <row r="142" spans="1:1" s="45" customFormat="1">
      <c r="A142" s="56"/>
    </row>
    <row r="143" spans="1:1" s="45" customFormat="1">
      <c r="A143" s="56"/>
    </row>
    <row r="144" spans="1:1" s="45" customFormat="1">
      <c r="A144" s="56"/>
    </row>
    <row r="145" spans="1:1" s="45" customFormat="1">
      <c r="A145" s="56"/>
    </row>
    <row r="146" spans="1:1" s="45" customFormat="1">
      <c r="A146" s="56"/>
    </row>
    <row r="147" spans="1:1" s="45" customFormat="1">
      <c r="A147" s="56"/>
    </row>
    <row r="148" spans="1:1" s="45" customFormat="1">
      <c r="A148" s="56"/>
    </row>
    <row r="149" spans="1:1" s="45" customFormat="1">
      <c r="A149" s="56"/>
    </row>
    <row r="150" spans="1:1" s="45" customFormat="1">
      <c r="A150" s="56"/>
    </row>
    <row r="151" spans="1:1" s="45" customFormat="1">
      <c r="A151" s="56"/>
    </row>
    <row r="152" spans="1:1" s="45" customFormat="1">
      <c r="A152" s="56"/>
    </row>
    <row r="153" spans="1:1" s="45" customFormat="1">
      <c r="A153" s="56"/>
    </row>
    <row r="154" spans="1:1" s="45" customFormat="1">
      <c r="A154" s="56"/>
    </row>
    <row r="155" spans="1:1" s="45" customFormat="1">
      <c r="A155" s="56"/>
    </row>
    <row r="156" spans="1:1" s="45" customFormat="1">
      <c r="A156" s="56"/>
    </row>
    <row r="157" spans="1:1" s="45" customFormat="1">
      <c r="A157" s="56"/>
    </row>
    <row r="158" spans="1:1" s="45" customFormat="1">
      <c r="A158" s="56"/>
    </row>
    <row r="159" spans="1:1" s="45" customFormat="1">
      <c r="A159" s="56"/>
    </row>
    <row r="160" spans="1:1" s="45" customFormat="1">
      <c r="A160" s="56"/>
    </row>
    <row r="161" spans="1:1" s="45" customFormat="1">
      <c r="A161" s="56"/>
    </row>
    <row r="162" spans="1:1" s="45" customFormat="1">
      <c r="A162" s="56"/>
    </row>
    <row r="163" spans="1:1" s="45" customFormat="1">
      <c r="A163" s="56"/>
    </row>
    <row r="164" spans="1:1" s="45" customFormat="1">
      <c r="A164" s="56"/>
    </row>
    <row r="165" spans="1:1" s="45" customFormat="1">
      <c r="A165" s="56"/>
    </row>
    <row r="166" spans="1:1" s="45" customFormat="1">
      <c r="A166" s="56"/>
    </row>
    <row r="167" spans="1:1" s="45" customFormat="1">
      <c r="A167" s="56"/>
    </row>
    <row r="168" spans="1:1" s="45" customFormat="1">
      <c r="A168" s="56"/>
    </row>
    <row r="169" spans="1:1" s="45" customFormat="1">
      <c r="A169" s="56"/>
    </row>
    <row r="170" spans="1:1" s="45" customFormat="1">
      <c r="A170" s="56"/>
    </row>
    <row r="171" spans="1:1" s="45" customFormat="1">
      <c r="A171" s="56"/>
    </row>
    <row r="172" spans="1:1" s="67" customFormat="1">
      <c r="A172" s="66"/>
    </row>
    <row r="173" spans="1:1" s="67" customFormat="1">
      <c r="A173" s="66"/>
    </row>
    <row r="174" spans="1:1" s="67" customFormat="1">
      <c r="A174" s="66"/>
    </row>
    <row r="175" spans="1:1" s="67" customFormat="1">
      <c r="A175" s="66"/>
    </row>
    <row r="176" spans="1:1" s="67" customFormat="1">
      <c r="A176" s="66"/>
    </row>
    <row r="177" spans="1:1" s="67" customFormat="1">
      <c r="A177" s="66"/>
    </row>
    <row r="178" spans="1:1" s="67" customFormat="1">
      <c r="A178" s="66"/>
    </row>
    <row r="179" spans="1:1" s="67" customFormat="1">
      <c r="A179" s="66"/>
    </row>
    <row r="180" spans="1:1" s="67" customFormat="1">
      <c r="A180" s="66"/>
    </row>
    <row r="181" spans="1:1" s="67" customFormat="1">
      <c r="A181" s="66"/>
    </row>
    <row r="182" spans="1:1" s="67" customFormat="1">
      <c r="A182" s="66"/>
    </row>
    <row r="183" spans="1:1" s="67" customFormat="1">
      <c r="A183" s="66"/>
    </row>
    <row r="184" spans="1:1" s="67" customFormat="1">
      <c r="A184" s="66"/>
    </row>
    <row r="185" spans="1:1" s="67" customFormat="1">
      <c r="A185" s="66"/>
    </row>
    <row r="186" spans="1:1" s="67" customFormat="1">
      <c r="A186" s="66"/>
    </row>
    <row r="187" spans="1:1" s="67" customFormat="1">
      <c r="A187" s="66"/>
    </row>
    <row r="188" spans="1:1" s="67" customFormat="1">
      <c r="A188" s="66"/>
    </row>
    <row r="189" spans="1:1" s="67" customFormat="1">
      <c r="A189" s="66"/>
    </row>
    <row r="190" spans="1:1" s="67" customFormat="1">
      <c r="A190" s="66"/>
    </row>
    <row r="191" spans="1:1" s="67" customFormat="1">
      <c r="A191" s="66"/>
    </row>
    <row r="192" spans="1:1" s="67" customFormat="1">
      <c r="A192" s="66"/>
    </row>
  </sheetData>
  <sheetProtection sheet="1" objects="1" scenarios="1" selectLockedCells="1" selectUnlockedCells="1"/>
  <autoFilter ref="A2:BT25"/>
  <phoneticPr fontId="0"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C1935D83B07A4BB9DE8E183EDE4013" ma:contentTypeVersion="2" ma:contentTypeDescription="Crear nuevo documento." ma:contentTypeScope="" ma:versionID="90b9b510e5f47eb9284b170e15c0fe39">
  <xsd:schema xmlns:xsd="http://www.w3.org/2001/XMLSchema" xmlns:xs="http://www.w3.org/2001/XMLSchema" xmlns:p="http://schemas.microsoft.com/office/2006/metadata/properties" xmlns:ns2="da3b6702-f409-4a5d-9e8d-095337c75654" targetNamespace="http://schemas.microsoft.com/office/2006/metadata/properties" ma:root="true" ma:fieldsID="3084e99d6dbbebb8169ffcc791dce75a" ns2:_="">
    <xsd:import namespace="da3b6702-f409-4a5d-9e8d-095337c756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b6702-f409-4a5d-9e8d-095337c7565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3402F-3AD9-4811-ABFC-89B1D4B249AA}">
  <ds:schemaRefs>
    <ds:schemaRef ds:uri="http://schemas.microsoft.com/sharepoint/v3/contenttype/forms"/>
  </ds:schemaRefs>
</ds:datastoreItem>
</file>

<file path=customXml/itemProps2.xml><?xml version="1.0" encoding="utf-8"?>
<ds:datastoreItem xmlns:ds="http://schemas.openxmlformats.org/officeDocument/2006/customXml" ds:itemID="{7F597F9A-6E44-4719-81FB-47818B681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b6702-f409-4a5d-9e8d-095337c7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57DD7-9ADC-41A1-8D83-D3A450771160}">
  <ds:schemaRefs>
    <ds:schemaRef ds:uri="http://purl.org/dc/terms/"/>
    <ds:schemaRef ds:uri="http://schemas.openxmlformats.org/package/2006/metadata/core-properties"/>
    <ds:schemaRef ds:uri="http://schemas.microsoft.com/office/2006/documentManagement/types"/>
    <ds:schemaRef ds:uri="da3b6702-f409-4a5d-9e8d-095337c7565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Matriz No.1 Sector Salud</vt:lpstr>
      <vt:lpstr>Matriz No. 2 Sector Educación</vt:lpstr>
      <vt:lpstr> Matriz No. 3 Sector Cultura</vt:lpstr>
      <vt:lpstr> Matriz No. 4 Sector D.E.I.T</vt:lpstr>
      <vt:lpstr> Matriz No. 5 Sector I.S.</vt:lpstr>
      <vt:lpstr> Matriz No. 6 Sector Hábitat</vt:lpstr>
      <vt:lpstr> Matriz No. 7 Sector Ambiente</vt:lpstr>
      <vt:lpstr> Matriz No. 8 Sector Mujer</vt:lpstr>
      <vt:lpstr> Matriz No. 9 Sector Gobierno</vt:lpstr>
      <vt:lpstr>Val</vt:lpstr>
      <vt:lpstr>_01_Pilar_Igualdad_de_Calidad_de_Vida</vt:lpstr>
      <vt:lpstr>_02_Desarrollo_integral_desde_la_gestación_hasta_la_adolescencia</vt:lpstr>
      <vt:lpstr>_02_Pilar_Democracia_Urbana</vt:lpstr>
      <vt:lpstr>_03_Igualdad_y_autonomía_para_una_Bogotá_incluyente</vt:lpstr>
      <vt:lpstr>_03_Pilar_Construcción_de_Comunidad_y_Cultura_Ciudadana</vt:lpstr>
      <vt:lpstr>_06_Calidad_educativa_para_todos</vt:lpstr>
      <vt:lpstr>_06_Eje_transversal_sostenibilidad_ambiental_basada_en_eficiencia_energética</vt:lpstr>
      <vt:lpstr>_07_Eje_transversal_Gobierno_Legítimo_fortalecimiento_local_y_eficiencia</vt:lpstr>
      <vt:lpstr>_07_Inclusión_educativa_para_la_equidad</vt:lpstr>
      <vt:lpstr>_08_Acceso_con_calidad_a_la_educación_superior</vt:lpstr>
      <vt:lpstr>_11_Mejores_oportunidades_para_el_desarrollo_a_través_de_la_cultura_la_recreación_y_el_deporte</vt:lpstr>
      <vt:lpstr>_17_Espacio_público_derecho_de_todos</vt:lpstr>
      <vt:lpstr>_19_Seguridad_y_convivencia_para_todos</vt:lpstr>
      <vt:lpstr>_22_Bogotá_vive_los_derechos_humanos</vt:lpstr>
      <vt:lpstr>_25_Cambio_cultural_y_construcción_del_tejido_social_para_la_vida</vt:lpstr>
      <vt:lpstr>_39_Ambiente_sano_para_la_equidad_y_disfrute_del_ciudadano</vt:lpstr>
      <vt:lpstr>_45_Gobernanza_e_influencia_local_regional_e_internacional</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Dimensiones</vt:lpstr>
      <vt:lpstr>Estrategias</vt:lpstr>
      <vt:lpstr>Objetivos_específicos</vt:lpstr>
      <vt:lpstr>Periodo</vt:lpstr>
      <vt:lpstr>Política_Pública</vt:lpstr>
      <vt:lpstr>Sector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mbejarano</cp:lastModifiedBy>
  <cp:lastPrinted>2017-09-27T22:16:19Z</cp:lastPrinted>
  <dcterms:created xsi:type="dcterms:W3CDTF">2017-01-11T16:19:29Z</dcterms:created>
  <dcterms:modified xsi:type="dcterms:W3CDTF">2018-01-16T19:31:08Z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0x01010062C1935D83B07A4BB9DE8E183EDE4013</vt:lpwstr>
  </property>
</Properties>
</file>