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sdpgovco-my.sharepoint.com/personal/vviracacha_sdp_gov_co/Documents/DOCS SDP/PLAN DE ACCIÓN INSTITUCIONAL/6. Versión 3/Publicación/"/>
    </mc:Choice>
  </mc:AlternateContent>
  <xr:revisionPtr revIDLastSave="40" documentId="8_{296CB064-80A4-40C3-AD3F-92DE6732946B}" xr6:coauthVersionLast="47" xr6:coauthVersionMax="47" xr10:uidLastSave="{5D874187-786F-4222-9DD5-1F1D74E13482}"/>
  <bookViews>
    <workbookView xWindow="-120" yWindow="-120" windowWidth="29040" windowHeight="15720" tabRatio="699" xr2:uid="{74ADB818-AFAA-4869-AD15-1830B1A514DB}"/>
  </bookViews>
  <sheets>
    <sheet name="Metas PDD_ proyectos inversión" sheetId="7" r:id="rId1"/>
    <sheet name="Presupuesto Inversión" sheetId="6" r:id="rId2"/>
    <sheet name="POA_2025_SDP" sheetId="1" r:id="rId3"/>
    <sheet name="Resumen" sheetId="3" state="hidden" r:id="rId4"/>
    <sheet name="Tabla_dinamica" sheetId="5" state="hidden" r:id="rId5"/>
    <sheet name="Indicadores Gestión" sheetId="9" r:id="rId6"/>
    <sheet name="Control de cambios" sheetId="10" r:id="rId7"/>
  </sheets>
  <definedNames>
    <definedName name="_xlnm._FilterDatabase" localSheetId="6" hidden="1">'Control de cambios'!$A$7:$I$83</definedName>
    <definedName name="_xlnm._FilterDatabase" localSheetId="5" hidden="1">'Indicadores Gestión'!$A$8:$T$92</definedName>
    <definedName name="_xlnm._FilterDatabase" localSheetId="0" hidden="1">'Metas PDD_ proyectos inversión'!$A$9:$O$46</definedName>
    <definedName name="_xlnm._FilterDatabase" localSheetId="2" hidden="1">POA_2025_SDP!$A$8:$X$502</definedName>
    <definedName name="_xlnm._FilterDatabase" localSheetId="1" hidden="1">'Presupuesto Inversión'!$A$9:$C$22</definedName>
    <definedName name="procesos">#REF!</definedName>
    <definedName name="PROYECTOS">#REF!</definedName>
  </definedName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5" i="9" l="1"/>
  <c r="D3" i="10"/>
  <c r="B3" i="1"/>
  <c r="E4" i="9"/>
  <c r="B3" i="6"/>
  <c r="T92" i="9" l="1"/>
  <c r="T91" i="9"/>
  <c r="T90" i="9"/>
  <c r="T89" i="9"/>
  <c r="T88" i="9"/>
  <c r="T87" i="9"/>
  <c r="T77" i="9"/>
  <c r="T76" i="9"/>
  <c r="T75" i="9"/>
  <c r="T74" i="9"/>
  <c r="T73" i="9"/>
  <c r="T72" i="9"/>
  <c r="T61" i="9"/>
  <c r="T60" i="9"/>
  <c r="T59" i="9"/>
  <c r="T57" i="9"/>
  <c r="T56" i="9"/>
  <c r="T55" i="9"/>
  <c r="T54" i="9"/>
  <c r="T46" i="9"/>
  <c r="T44" i="9"/>
  <c r="T34" i="9"/>
  <c r="T33" i="9"/>
  <c r="T31" i="9"/>
  <c r="T30" i="9"/>
  <c r="T29" i="9"/>
  <c r="T25" i="9"/>
  <c r="T24" i="9"/>
  <c r="T23" i="9"/>
  <c r="T22" i="9"/>
  <c r="T21" i="9"/>
  <c r="T18" i="9"/>
  <c r="V10" i="1" l="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9" i="1"/>
  <c r="E6" i="9" l="1"/>
  <c r="D5" i="10" s="1"/>
  <c r="B5" i="1"/>
  <c r="B6" i="6"/>
  <c r="D25" i="3" l="1"/>
  <c r="D24" i="3" s="1"/>
  <c r="G25" i="3"/>
  <c r="G24" i="3" s="1"/>
  <c r="G27" i="3" s="1"/>
  <c r="G26" i="3"/>
  <c r="D26" i="3"/>
  <c r="C24" i="3"/>
  <c r="E24" i="3"/>
  <c r="F24" i="3"/>
  <c r="B24" i="3"/>
  <c r="B27" i="3" s="1"/>
  <c r="D19" i="3" l="1"/>
  <c r="D20" i="3"/>
  <c r="D21" i="3"/>
  <c r="D22" i="3"/>
  <c r="D23" i="3"/>
  <c r="D18" i="3"/>
  <c r="D17" i="3" s="1"/>
  <c r="G18" i="3"/>
  <c r="G19" i="3"/>
  <c r="G20" i="3"/>
  <c r="G21" i="3"/>
  <c r="G22" i="3"/>
  <c r="G23" i="3"/>
  <c r="G15" i="3"/>
  <c r="G16" i="3"/>
  <c r="G14" i="3"/>
  <c r="D15" i="3"/>
  <c r="D16" i="3"/>
  <c r="D14" i="3"/>
  <c r="B13" i="3"/>
  <c r="C13" i="3"/>
  <c r="E13" i="3"/>
  <c r="F13" i="3"/>
  <c r="G7" i="3"/>
  <c r="G8" i="3"/>
  <c r="G9" i="3"/>
  <c r="G10" i="3"/>
  <c r="G11" i="3"/>
  <c r="G12" i="3"/>
  <c r="G6" i="3"/>
  <c r="D7" i="3"/>
  <c r="D8" i="3"/>
  <c r="D9" i="3"/>
  <c r="D10" i="3"/>
  <c r="D11" i="3"/>
  <c r="D12" i="3"/>
  <c r="D6" i="3"/>
  <c r="B5" i="3"/>
  <c r="C5" i="3"/>
  <c r="E5" i="3"/>
  <c r="F5" i="3"/>
  <c r="F27" i="3" s="1"/>
  <c r="B17" i="3"/>
  <c r="C17" i="3"/>
  <c r="E17" i="3"/>
  <c r="E27" i="3" s="1"/>
  <c r="F17" i="3"/>
  <c r="G13" i="3" l="1"/>
  <c r="C27" i="3"/>
  <c r="D5" i="3"/>
  <c r="G5" i="3"/>
  <c r="G17" i="3"/>
  <c r="D13" i="3"/>
  <c r="D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tc={23C42884-63CC-4481-A5D4-69A51C4E06D5}</author>
  </authors>
  <commentList>
    <comment ref="W175" authorId="0" shapeId="0" xr:uid="{23C42884-63CC-4481-A5D4-69A51C4E06D5}">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En respuesta a la solicitud efectuada en la retroalimentación de la segunda línea, se puntualizan los entregables., los cuales se dejan en color amarillo </t>
      </text>
    </comment>
  </commentList>
</comments>
</file>

<file path=xl/sharedStrings.xml><?xml version="1.0" encoding="utf-8"?>
<sst xmlns="http://schemas.openxmlformats.org/spreadsheetml/2006/main" count="6374" uniqueCount="2410">
  <si>
    <t>Secretaría Distrital de Planeación</t>
  </si>
  <si>
    <t>Plan de Acción Institucional (PAI) 2025</t>
  </si>
  <si>
    <t>Plan Distrital de Desarrollo 2024-2027 Bogotá Camina Segura</t>
  </si>
  <si>
    <t>Metas PDD y Proyectos de Inversión - Vigencia 2025</t>
  </si>
  <si>
    <t>META PLAN DISTRITAL DE DESARROLLO</t>
  </si>
  <si>
    <t>Proyecto de inversión</t>
  </si>
  <si>
    <t>Objetivo Estratégico SDP 2024-2027</t>
  </si>
  <si>
    <t>Gerente del Proyecto</t>
  </si>
  <si>
    <t>Objetivo Estrategico PDD Bogotá Camina Segura 2024-2027</t>
  </si>
  <si>
    <t>Programa PDD</t>
  </si>
  <si>
    <t>Proyecto
BPIN</t>
  </si>
  <si>
    <t>META PDD</t>
  </si>
  <si>
    <t>Tipo de Indicador</t>
  </si>
  <si>
    <t>Cod Indicador</t>
  </si>
  <si>
    <t>Indicador PDD</t>
  </si>
  <si>
    <t>Magnitud programada cuatrienio 2024-2027</t>
  </si>
  <si>
    <t>Magnitud programada vigencia 2025</t>
  </si>
  <si>
    <t>Nombre Proyecto</t>
  </si>
  <si>
    <t>Nro. Act</t>
  </si>
  <si>
    <t>Actividad Proyecto</t>
  </si>
  <si>
    <t>Magnitud programada 2025</t>
  </si>
  <si>
    <t xml:space="preserve"> 1. Fortalecer la capacidad de toma de decisiones en Bogotá D.C. y la región a través de la producción, análisis y divulgación de información clave sobre la inversión pública y los aspectos económicos, sociales, territoriales y ambientales, garantizando un acceso claro y oportuno a todos los actores de la ciudad.</t>
  </si>
  <si>
    <t>Subsecretaría de Información</t>
  </si>
  <si>
    <t>5. Bogotá confía en su gobierno</t>
  </si>
  <si>
    <t>5.35. Bogotá Inteligente con transformación digital e Infraestructura de datos para una gestión pública eficiente</t>
  </si>
  <si>
    <t>2314-Implementar 1 modelo de operación y actualización de Registros administrativos para la focalización del gasto de Bogotá</t>
  </si>
  <si>
    <t>Suma</t>
  </si>
  <si>
    <t>Porcentaje de avance en la implementación del Modelo de Registros Administrativos para la focalización del gasto de Bogotá</t>
  </si>
  <si>
    <t>8034 -Fortalecimiento de los procesos de información para la toma de decisiones en Bogotá D.C.</t>
  </si>
  <si>
    <t>Mantener actualizada una Base Única de Estratificación</t>
  </si>
  <si>
    <t>Actualizar una base de datos del SISBEN</t>
  </si>
  <si>
    <t>Actualizar una base de datos maestra de IMG</t>
  </si>
  <si>
    <t xml:space="preserve"> Implementar un registro social de Bogotá</t>
  </si>
  <si>
    <t>2309-Consolidar el 100% de la primera fase del sistema de información de planeación distrital.</t>
  </si>
  <si>
    <t>Porcentaje de avance de la primera fase del Sistema de Planeación</t>
  </si>
  <si>
    <t>Consolidar el 100% de la primera fase del sistema de información de planeación distrital.</t>
  </si>
  <si>
    <t xml:space="preserve">Implementar el 100% el aplicativo de predio 360 </t>
  </si>
  <si>
    <t>2316-Implementar el 60% del Plan Estadístico Distrital 2025-2029.</t>
  </si>
  <si>
    <t>Porcentaje de avance de la implementación del PED 2025-2029</t>
  </si>
  <si>
    <t>Implementar el 60% del Plan Estadístico Distrital 2025-2029.</t>
  </si>
  <si>
    <t>2308-Aplicar 5 instrumentos de captura de información para la toma de decisiones</t>
  </si>
  <si>
    <t>Número de instrumentos aplicados</t>
  </si>
  <si>
    <t>Aplicar 5 instrumentos de captura de información para la toma de decisiones</t>
  </si>
  <si>
    <t>Subsecretaría de Planeación de la Inversión</t>
  </si>
  <si>
    <t>5.38. Gestión eficiente de los ingresos y gastos enfocados en la confianza ciudadana</t>
  </si>
  <si>
    <t>2335-Producir el 100% de los informes estratégicos con información oportuna y de calidad  a la ciudad para el análisis del avance de sus planes e inversiones y la toma de decisiones en política pública</t>
  </si>
  <si>
    <t>Constante</t>
  </si>
  <si>
    <t>Porcentaje de avance de informes estratégicos producidos</t>
  </si>
  <si>
    <t>8074 - Fortalecimiento de la información oportuna, clara y confiable para un seguimiento integral de los proyectos de inversión y los planes de desarrollo distrital y local Bogotá D.C.</t>
  </si>
  <si>
    <t>Asesorar 68 Entidad(es) (48 distritales y 20 Alcaldías Locales)</t>
  </si>
  <si>
    <t>2. Fortalecer la formulación, ejecución, seguimiento y evaluación de las políticas públicas distritales mediante la articulación de entidades y sectores que permita optimizar recursos y aunar esfuerzos para transformar problemáticas y mejorar la calidad de vida en Bogotá.</t>
  </si>
  <si>
    <t>Subsecretaría Políticas Públicas y Planeación Social y Económica</t>
  </si>
  <si>
    <t>2. Bogotá confía en su bien-estar</t>
  </si>
  <si>
    <t>2.12. Bogotá cuida a su gente</t>
  </si>
  <si>
    <t>2048-Implementar cuatro (4) componentes de la ruta para el cambio cultural en pro de la inclusión y no discriminación de la población LGBTI en Bogotá.</t>
  </si>
  <si>
    <t>Porcentaje de componentes de la ruta de cambio cultural implementados</t>
  </si>
  <si>
    <t>8130 - Asistencia Técnica para el fortalecimiento de la PP LGBTI y sus componentes, hacia la garantía de los derechos de las personas LGBTI y otras orientaciones sexuales e identidades de género Bogotá D.C.</t>
  </si>
  <si>
    <t>Asistir 15 Sector(es) de la Administración distrital y Alcaldías locales para la implementación de la Política Pública LGBTI.</t>
  </si>
  <si>
    <t>Elaborar 4 documento (s) de lineamientos para la incorporación y difusión en las entidades distritales, alcaldías locales y sector privado de la estrategia de Ambientes Laborales Inclusivos.</t>
  </si>
  <si>
    <t>Elaborar 4 documento(s) de lineamientos para la incorporación y difusión en las entidades distritales, alcaldías locales y espacios ciudadanos de los lineamientos de la estrategia de cambio cultural de la política pública LGBTI.</t>
  </si>
  <si>
    <t>Realizar 4 Acción(es) de cooperación técnica nacional e internacional para el fortalecimiento de la política pública LGBTI y coordinación de la estrategia para el abordaje interinstitucional de casos de discriminación y vulneración de derechos de las personas de los sectores LGBTI.</t>
  </si>
  <si>
    <t>2052-Implementar un (1) modelo de seguimiento y rectoría para las políticas públicas en materia de población vulnerable y desarrollo rural a cargo de la SDP.</t>
  </si>
  <si>
    <t>Creciente</t>
  </si>
  <si>
    <t>Modelo de seguimiento y rectoría implementado</t>
  </si>
  <si>
    <t>8133 - Fortalecimiento para el desarrollo de mecanismos e instrumentos de coordinación y rectoría para las PP dirigidas a la población en condiciones de vulnerabilidad y el desarrollo rural de Bogotá D.C.</t>
  </si>
  <si>
    <t>Desarrollar 1 modelo general para el ejercicio de la rectoría que defina elementos comunes aplicables a la política pública de ruralidad y de superación de la pobreza.</t>
  </si>
  <si>
    <t>Desarrollar 4 planes de trabajo de la secretaría técnica del sistema distrital de discapacidad.</t>
  </si>
  <si>
    <t>Elaborar 8 instrumentos para la identificación de personas usuarias de soluciones habitacionales temporales y para la planificación del desarrollo productivo rural en el marco de las políticas públicas lideradas por la SDP.</t>
  </si>
  <si>
    <t>Realizar 16 estudios del Observatorio Poblacional Diferencial y de Familias.</t>
  </si>
  <si>
    <t>Realizar 17 documentos técnicos relacionados con la política para la superación de la pobreza, y la dinámica social y económica de Bogotá.</t>
  </si>
  <si>
    <t>2050-Implementar el enfoque diferencial y de género en el 100% de los programas enfocados a juventud en el marco del plan distrital de desarrollo</t>
  </si>
  <si>
    <t>Porcentaje de programas de juventud, implementados por las entidades de la administración Distrital, asesorados por la SDP para la incorporación de los enfoques diferencial y de genero</t>
  </si>
  <si>
    <t>Desarrollar 140 estrategias para la identificación de personas usuarias de soluciones habitacionales temporales y para la planificación del desarrollo productivo rural en el marco de las políticas públicas lideradas por la SDP.</t>
  </si>
  <si>
    <t>5.33. Fortalecimiento institucional para un gobierno confiable</t>
  </si>
  <si>
    <t>2285-Desarrollar 4 fases del plan de acción establecido para cumplir los objetivos del ecosistema Distrital de Política Pública.</t>
  </si>
  <si>
    <t>Número de fases del plan de acción desarrolladas para cumplir los objetivos del Ecosistema Distrital de Políticas Públicas</t>
  </si>
  <si>
    <t>8134 - Asistencia técnica para Generar información cualitativa y cuantitativa articulada sobre la implementación de intervenciones públicas en la ciudad para toma de decisiones basadas en evidencias Bogotá</t>
  </si>
  <si>
    <t>Realizar 15 Asistencia(s) técnicas para el fortalecimiento de los procesos de seguimiento y evaluación de intervenciones públicas</t>
  </si>
  <si>
    <t>Desarrollar 24 Lineamiento(s) técnicos que posibiliten la apropiación de la información que resulta de los procesos de seguimiento y evaluación de las intervenciones públicas.</t>
  </si>
  <si>
    <t>Desarrollar 4 Base(s) a partir de diversas fuentes para el análisis de información socioeconómica que contribuya a la toma de decisiones.</t>
  </si>
  <si>
    <t>Implementar 4 Metodología(s) para el análisis intersectorial e interinstitucional en el diseño planificación de oferta programática y servicios de soporte para el desarrollo económico.</t>
  </si>
  <si>
    <t>3. Concretar el modelo de ordenamiento territorial, a través de condiciones técnicas y normativas que contribuyan a un desarrollo sostenible y equilibrado del territorio y promuevan el bienestar social de la ciudad.</t>
  </si>
  <si>
    <t>Subsecretaría de Planeación Territorial</t>
  </si>
  <si>
    <t>3. Bogotá confía en su potencial</t>
  </si>
  <si>
    <t>3.21. Bogotá Ciudad Portuaria</t>
  </si>
  <si>
    <t>2147-Desarrollar un (1) modelo de gobernanza colaborativa y multinivel en el marco de la Actuación Urbana Integral Distrito Aeroportuario para su implementación y posicionamiento de Bogotá como una ciudad portuaria.</t>
  </si>
  <si>
    <t>Modelo de gobernanza colaborativa y multinivel en el marco de la Actuación Urbana Integral Distrito Aeroportuaria desarrollado</t>
  </si>
  <si>
    <t>8023 - Desarrollo  de un modelo de gobernanza colaborativa y multinivel que favorezca la planeación y gestión articulada del Aeropuerto El Dorado y su entorno urbano - regional.  Bogotá D.C.</t>
  </si>
  <si>
    <t>Definir 100 Porciento las condiciones de implementación de un modelo de gobernanza colaborativa y multinivel que contribuya al desarrollo y armonización del Aeropuerto El Dorado y su entorno urbano regional</t>
  </si>
  <si>
    <t>4.Bogotá ordena su territorio y avanza en su acción climática</t>
  </si>
  <si>
    <t>4.23. Ordenamiento territorial sostenible equlibrado y participativo</t>
  </si>
  <si>
    <t>2156-Elaborar el 100% de las condiciones normativas estudios lineamientos y acciones de coordinación necesarios para la concreción y seguimiento al modelo de ordenamiento territorial.</t>
  </si>
  <si>
    <t>Actos administrativos estudios lineamientos y acciones de coordinación elaborados</t>
  </si>
  <si>
    <t>8043 - Contribución  a la concreción del modelo de ordenamiento territorial mediante la generación de condiciones técnicas, normativas y de gestión en  Bogotá D.C.</t>
  </si>
  <si>
    <t xml:space="preserve"> Generar 100% las condiciones normativas, lineamientos, estudios e informes necesarios que soporten la toma de decisiones sobre el ordenamiento territorial y seguimiento al proceso de concreción del MOT</t>
  </si>
  <si>
    <t>2160- Viabilizar 1800 hectáreas para el desarrollo de proyectos en la ciudad desde los componentes de la estructura ecológica principal movilidad espacio público revitalización sistema del cuidado vivienda servicios urbanos empleo y productividad que aporten al desarrollo de Bogotá.</t>
  </si>
  <si>
    <t>Número de hectáreas netas de suelo viabilizadas para el desarrollo de proyectos estratégicos de ciudad que aportan al desarrollo de Bogotá</t>
  </si>
  <si>
    <t>Desarrollar 100% los procesos necesarios de formulación, revisión y adopción de los instrumentos y decisiones urbanísticas que viabilizan el suelo y conllevan al desarrollo de proyectos integrales de ciudad.</t>
  </si>
  <si>
    <t>2155-Desarrollar un (1)  modelo de gobernanza colaborativa y multinivel que favorezca el cumplimiento de órdenes judiciales asociadas al ordenamiento territorial del suelo rural y de las franjas urbano-rurales de la ciudad en armonía con lo dispuesto en instrumentos normativos como el Plan de Ordenamiento Territorial Unidades de Planeamiento Local y Planes de Manejo específicos para áreas como la Franja de Adecuación de los Cerros Orientales de Bogotá.</t>
  </si>
  <si>
    <t>Modelo de gobernanza desarrollado</t>
  </si>
  <si>
    <t>Desarrollar 1 Documento(s) de lineamientos metodológicos necesarios  para la implementación de un modelo de gobernanza colaborativa y multinivel que aplique al suelo rural y las franjas urbano-rurales.</t>
  </si>
  <si>
    <t>4. Fortalecer la integración regional de Bogotá mediante la implementación de un plan estratégico de articulación interna distrital y externa multinivel, para la formulación de políticas y planes de desarrollo conjuntos.</t>
  </si>
  <si>
    <t>Oficina de Integración Regional</t>
  </si>
  <si>
    <t>5.37. Contruyendo confianza con la region</t>
  </si>
  <si>
    <t>2330-Desarrollar el 100% del plan estratégico de coordinación y articulación regional al interior del distrito (sectores y entidades) así como con los diferentes esquemas de asociatividad multinivel (RMBC RAPE ASOCAPITALES).</t>
  </si>
  <si>
    <t>Porcentaje avance de la implementación del plan estratégico de coordinación y articulación regional</t>
  </si>
  <si>
    <t>8123 - Desarrollo de las acciones requeridas para implementar el plan estratégico de articulación interna distrital y externa multinivel para la integración territorial en el entorno funcional de Bogotá D.C.</t>
  </si>
  <si>
    <t>Asistir 5 Figura(s) Con el objetivo de mejorar y consolidar las estructuras institucionales que facilitan la coordinación y la integración dentro del distrito y fuera de él</t>
  </si>
  <si>
    <t>Generar 4 Espacio(s) Donde se ofrezcan conocimientos y se gestionen iniciativas a nivel distrital y regional para fomentar la colaboración y el intercambio de ideas entre diversas entidades y actores.</t>
  </si>
  <si>
    <t>Elaborar 4 Documento(s) Técnicos que apoyen la articulación e integración a nivel regional y metropolitano y que proporcionen las directrices y estrategias necesarias para mejorar la coordinación entre distintas entidades.</t>
  </si>
  <si>
    <t>5. Impulsar la participación y la gestión del conocimiento mediante metodologías innovadoras que generen valor público y fortalezcan los procesos de planeación de la ciudad.</t>
  </si>
  <si>
    <t>Oficina Laboratorio de Ciudad</t>
  </si>
  <si>
    <t>5.36. Innovación Pública para la generación de confianza ciudadana</t>
  </si>
  <si>
    <t>2329-Implementar 5 retos de innovación abierta basados en información estratégica bajo un modelo de gobernanza de datos que fortalezca la toma de decisiones del distrito.</t>
  </si>
  <si>
    <t>Retos de innovación abierta implementados</t>
  </si>
  <si>
    <t>8045- Implementación de retos y uso de metodologías de innovación abierta, basadas en información estratégica para la generación de mayor valor público en procesos de planeación de BOGOTÁ D.C.</t>
  </si>
  <si>
    <t>Diseñar 5 Metodología(s) e informes basados en información estratégica del distrito que soporte la implementación de retos de innovación</t>
  </si>
  <si>
    <t>Realizar 5 Convocatoria(s) para el desarrollo de retos de innovación</t>
  </si>
  <si>
    <t>Elaborar 5 documentos con criterios técnicos, jurídicos y administrativos para facilitar el despliegue de las soluciones de innovación en el distrito</t>
  </si>
  <si>
    <t>Promover 5 Herramienta(s) para el fomento de la innovación pública en la planeación y la apropiación de lecciones aprendidas a través de las convocatorias</t>
  </si>
  <si>
    <t>Oficina Participación y Diálogo de Ciudad</t>
  </si>
  <si>
    <t>5.39. Camino hacia una democracia deliberativa con un gobierno cercano a la gente y con participación ciudadana</t>
  </si>
  <si>
    <t>2346- Implementar el 100% de las apuestas y acciones del Plan Institucional de Participación Ciudadana de la SDP garantizando la inclusión de los enfoques diferenciales la innovación la pedagogía la transparencia la rendición de cuentas permanente la incidencia y la co-construcción con la ciudadanía.</t>
  </si>
  <si>
    <t>Porcentaje de apuestas y acciones del Plan Institucional de Participación Ciudadana de la SDP implementadas</t>
  </si>
  <si>
    <t>8057 - Implementación del Modelo Colaborativo para la Participación Ciudadana en los Instrumentos de Planeación, en el Marco de la Transparencia, la deliberación y el Control Social en Bogotá D.C.</t>
  </si>
  <si>
    <t>Desarrollar 100 Porciento de las actividades del Plan Institucional de Participación Ciudadana en torno al cumplimento a los objetivos del Sistema de Participación territorial del POT</t>
  </si>
  <si>
    <t>Prestar 100% de apoyo administrativo, metodológico y logístico a las estrategias del Consejo Territorial de Planeación Distrital de Bogotá.</t>
  </si>
  <si>
    <t>2353- Realizar 3 ciclos deliberativos contemplando mecanismos de la Democracia Deliberativa en temas estratégicos de ciudad que utilicen el sorteo para la selección de sus miembros y aseguren la representación descriptiva de la población.</t>
  </si>
  <si>
    <t>Ciclos deliberativos que contemplen mecanismos de la democracia deliberativa realizados</t>
  </si>
  <si>
    <t xml:space="preserve"> Implementar 100% de una estrategia fortalecimiento técnico, conceptual, metodológico y logístico para los procesos de activación ciudadana y alistamiento interinstitucional necesarios para el desarrollo de las asambleas deliberativas</t>
  </si>
  <si>
    <t>6. Desarrollar estrategias para la consolidación del modelo de operación de la entidad, en el marco del Modelo Integrado de Planeación y Gestión, que contribuyan a la generación de valor público.</t>
  </si>
  <si>
    <t>Subsecretaría de  Gestión Institucional</t>
  </si>
  <si>
    <t>2283-Consolidar el 100% del modelo de operación de la SDP incorporando acciones estratégicas orientadas a fortalecer el valor público y la confianza ciudadana en el que hacer de la entidad.</t>
  </si>
  <si>
    <t>Modelo de operación consolidado</t>
  </si>
  <si>
    <t>8052- Fortalecimiento del modelo de operación de la SDP a través del desarrollo de estrategias que mejoren la capacidad institucional y atiendan las necesidades de la ciudadanía</t>
  </si>
  <si>
    <t>Ejecutar 1 Plan(es) Estratégico para la actualización del Sistema de Gestión.</t>
  </si>
  <si>
    <t>Implementar 100 Porciento Plan Institucional de Capacitación que incluya acciones de Bienestar y Clima Laboral.</t>
  </si>
  <si>
    <t>Implementar 100 Porciento el plan estratégico de acciones orientadas a fortalecer la comunicación interna y externa de la SDP.</t>
  </si>
  <si>
    <t>implementar 4 Plan(es) estratégicos de acciones orientadas a fortalecer las competencias de la cultura del servicio.</t>
  </si>
  <si>
    <t>Ejecutar 100 Porciento el plan de acción que permita Integrar un sistema de operación para garantizar el adecuado servicio de transporte.</t>
  </si>
  <si>
    <t>2298-Implementar 1 Plan de Modernización Tecnológico y Físico de la SDP cuya finalidad sea lograr una administración pública eficiente y adaptada a las necesidades de la ciudadanía bogotana</t>
  </si>
  <si>
    <t>Plan de modernización integral, tecnológica y física implementado</t>
  </si>
  <si>
    <t>Implementar 100 Porciento del plan institucional de Archivos PINAR.</t>
  </si>
  <si>
    <t>Continuar 100 Porciento el plan de acción para la adecuación de la infraestructura física.</t>
  </si>
  <si>
    <t>Ejecutar 100 Porciento el plan de acción de obsolecencia tecnológica de la entidad.</t>
  </si>
  <si>
    <t>Ejecutar 100 Porciento el plan de trabajo para dar cumplimiento normativo en mejores práctias en Gobierno Digital y Seguridad Digital</t>
  </si>
  <si>
    <t>Ejecutar 100 Porciento el plan de acción para adoptar nuevas tecnologías en la entidad.</t>
  </si>
  <si>
    <t xml:space="preserve">Presupuesto de Inversión - Vigencia 2025 </t>
  </si>
  <si>
    <t xml:space="preserve">Nombre del Proyecto de inversión </t>
  </si>
  <si>
    <t>Presupuesto programado 2025</t>
  </si>
  <si>
    <t>%</t>
  </si>
  <si>
    <t>8023 - Desarrollo de un modelo de gobernanza colaborativa y multinivel que favorezca la planeación y gestión articulada del Aeropuerto El Dorado y su entorno urbano</t>
  </si>
  <si>
    <t>8045 - Implementación de retos y uso de metodologías de innovación abierta, basadas en información estratégica para la generación de mayor valor público en procesos de planeación de BOGOTÁ D.C.</t>
  </si>
  <si>
    <t>8034 - Asistencia técnica para Generar información cualitativa y cuantitativa articulada sobre la implementación de intervenciones públicas en la ciudad para toma de decisiones basadas en evidencias Bogotá</t>
  </si>
  <si>
    <t>8043 - Contribución a la concreción del modelo de ordenamiento territorial mediante la generación de condiciones técnicas, normativas y de gestión en Bogotá D.C.</t>
  </si>
  <si>
    <t>8052 - Fortalecimiento del modelo de operación de la SDP a través del desarrollo de estrategias que mejoren la capacidad institucional y atiendan las necesidades de la ciudadanía</t>
  </si>
  <si>
    <t xml:space="preserve"> Presupuesto 2025 </t>
  </si>
  <si>
    <t>Fuente: Bogdata. Corte 30 junio 2025 - Cifras en millones de pesos</t>
  </si>
  <si>
    <t>Plan Operativo Anual - POA 2025</t>
  </si>
  <si>
    <t>Programación horizontal de la actividad proceso o tarea de inversión 2025</t>
  </si>
  <si>
    <t>OBJETIVO ESTRATÉGICO SDP (2024-2027)</t>
  </si>
  <si>
    <t>PROYECTO DE INVERSIÓN</t>
  </si>
  <si>
    <t>PROCESO</t>
  </si>
  <si>
    <t>META PROCESO / ACTIVIDAD INVERSIÓN</t>
  </si>
  <si>
    <t>TIPO META / ACTIVIDAD</t>
  </si>
  <si>
    <t>CÓDIGO</t>
  </si>
  <si>
    <r>
      <t>ACTIVIDAD</t>
    </r>
    <r>
      <rPr>
        <sz val="12"/>
        <rFont val="Arial"/>
        <family val="2"/>
      </rPr>
      <t xml:space="preserve"> </t>
    </r>
    <r>
      <rPr>
        <b/>
        <sz val="12"/>
        <rFont val="Arial"/>
        <family val="2"/>
      </rPr>
      <t>PROCESO / TAREA DE INVERSIÓN</t>
    </r>
  </si>
  <si>
    <t>FECHA INI</t>
  </si>
  <si>
    <t>FECHA FIN</t>
  </si>
  <si>
    <t>ENERO</t>
  </si>
  <si>
    <t>FEBRERO</t>
  </si>
  <si>
    <t>MARZO</t>
  </si>
  <si>
    <t>ABRIL</t>
  </si>
  <si>
    <t>MAYO</t>
  </si>
  <si>
    <t>JUNIO</t>
  </si>
  <si>
    <t>JULIO</t>
  </si>
  <si>
    <t>AGOSTO</t>
  </si>
  <si>
    <t>SEPTIEMBRE</t>
  </si>
  <si>
    <t>OCTUBRE</t>
  </si>
  <si>
    <t>NOVIEMBRE</t>
  </si>
  <si>
    <t>DICIEMBRE</t>
  </si>
  <si>
    <t>TOTAL PROG</t>
  </si>
  <si>
    <t>EVIDENCIAS PROGRAMADAS</t>
  </si>
  <si>
    <t>ÁREA RESPONSABLE DE  DESARROLLAR LA ACTIVIDAD</t>
  </si>
  <si>
    <t>Proyecto 8130 - Asistencia Técnica para el fortalecimiento de la PP LGBTI y sus componentes, hacia la garantía de los derechos de las personas LGBTI y otras orientaciones sexuales e identidades de género Bogotá D.C</t>
  </si>
  <si>
    <t>10. Políticas Públicas</t>
  </si>
  <si>
    <t>Asistir 15 sectores de la Administración distrital y Alcaldías locales para la implementación de la Política Pública LGBTI.</t>
  </si>
  <si>
    <t>INVERSIÓN</t>
  </si>
  <si>
    <t>Proyecto 8130 -1-T1</t>
  </si>
  <si>
    <t xml:space="preserve">1. Reportar las acciones de asistencia técnica para la transversalización de los enfoques de la política pública LGBTI. </t>
  </si>
  <si>
    <t>Actas y documentos de seguimiento</t>
  </si>
  <si>
    <t>Dirección de Diversidad Sexual, Poblacilones y Géneros</t>
  </si>
  <si>
    <t>Proyecto 8130 -1-T2</t>
  </si>
  <si>
    <t xml:space="preserve">2. Realizar seguimiento a la implementación del módulo de capacitación a servidoras y servidores públicos de la política LGBTI. </t>
  </si>
  <si>
    <t xml:space="preserve">Informe de seguimiento </t>
  </si>
  <si>
    <t>Proyecto 8130 -1-T3</t>
  </si>
  <si>
    <t xml:space="preserve">3. Realizar acciones de articulación con las entidades distritales para el suministro e incorporación de la información en el Registro Distrital LGBTI. </t>
  </si>
  <si>
    <t>Actas de reuniones con los sectores de la administración</t>
  </si>
  <si>
    <t>Proyecto 8130 -1-T4</t>
  </si>
  <si>
    <t xml:space="preserve">4. Realizar reportes de consolidación de los datos contenidos en el Registro Distrital LGBTI. </t>
  </si>
  <si>
    <t>Reportes del Registro Distrital LGBTI</t>
  </si>
  <si>
    <t>Proyecto 8130 -1-T5</t>
  </si>
  <si>
    <t>5. Realizar informe anual de seguimiento sobre la implementación del plan de acción de la PPLGBTI</t>
  </si>
  <si>
    <t>Informe y documentos de seguimiento al plan de acción de la política pública LGBTI</t>
  </si>
  <si>
    <t>Elaborar 4 documentos de lineamientos para la incorporación y difusión en las entidades distritales, alcaldías locales y sector privado de la estrategia de Ambientes Laborales Inclusivos.</t>
  </si>
  <si>
    <t>Proyecto 8130 -2-T1</t>
  </si>
  <si>
    <t xml:space="preserve">1. Elaborar informe sobre el acompañamiento a la vinculación de personas de los sectores LGBTI en ejercicio de ASP en el marco de la Estrategia de Ambientes Laborales Inclusivos en su desarrollo con el sector privado. (Plan de acción ASP). </t>
  </si>
  <si>
    <t xml:space="preserve">Documento guía para dar cumplimiento a los lineamientos establecidos en la Directiva 005 de 2021* </t>
  </si>
  <si>
    <t>Proyecto 8130 -2-T2</t>
  </si>
  <si>
    <t xml:space="preserve">2. Elaborar un documento guía para dar cumplimiento a los lineamientos establecidos en la Directiva 005 de 2021. </t>
  </si>
  <si>
    <t xml:space="preserve">Informe de la implementación de la Directiva 005/2021 en las entidades de la administración distrital* </t>
  </si>
  <si>
    <t>Proyecto 8130 -2-T3</t>
  </si>
  <si>
    <t xml:space="preserve">3. Elaborar informe sobre la implementación de la Directiva 005/2021 en las entidades de la administración distrital. </t>
  </si>
  <si>
    <t xml:space="preserve">Documentos elaborados para las capacitaciones y sensibilizaciones sobre la estrategia de cambio cultural en la administración distrital y sector privado*  </t>
  </si>
  <si>
    <t>Elaborar 4 documentos de lineamientos para la incorporación y difusión en las entidades distritales, alcaldías locales y espacios ciudadanos de los lineamientos de la estrategia de cambio cultural de la política pública LGBTI.</t>
  </si>
  <si>
    <t>Proyecto 8130 -3-T1</t>
  </si>
  <si>
    <t xml:space="preserve">1. Realizar capacitaciones y sensibilizaciones para la apropiación de los lineamientos de la estrategia de cambio cultural en la administración distrital y sector privado.  </t>
  </si>
  <si>
    <t>Proyecto 8130 -3-T2</t>
  </si>
  <si>
    <t xml:space="preserve">2. Elaborar un documento de lineamientos que orienten el uso adecuado del lenguaje e imagen de los sectores LGBTI en medios de comunicación. </t>
  </si>
  <si>
    <t>Documento de lineamientos para el uso adecuado del lenguaje e imagen de los sectores LGBTI en medios de comunicación.</t>
  </si>
  <si>
    <t>Proyecto 8130 -3-T3</t>
  </si>
  <si>
    <t xml:space="preserve">3. Elaborar material gráfico y audiovisual alusivo a fechas emblemáticas que fortalezcan la estrategia de cambio cultural de la Política Pública LGBTI </t>
  </si>
  <si>
    <t xml:space="preserve">Documentos elaborados para las fechas emblemáticas de  la estrategia de cambio cultural de la Política Pública LGBTI </t>
  </si>
  <si>
    <t>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t>
  </si>
  <si>
    <t>Proyecto 8130 -4-T1</t>
  </si>
  <si>
    <t xml:space="preserve">1. Realizar la articulación entre las políticas públicas LGBTI distrital y nacional para el fortalecimiento de los servicios distritales dirigidos a personas de los sectores sociales LGBTI. </t>
  </si>
  <si>
    <t xml:space="preserve">Documentos de articulación entre las políticas públicas LGBTI distrital y nacional </t>
  </si>
  <si>
    <t>Proyecto 8130 -4-T2</t>
  </si>
  <si>
    <t xml:space="preserve">2. Realizar un proceso de articulación de la política pública LGBTI con actores estratégicos del sistema de cooperación internacional para fortalecer las acciones distritales y su posicionamiento internacional. </t>
  </si>
  <si>
    <t xml:space="preserve">Documentos elaborados para articulación de la política pública LGBTI con actores estratégicos del sistema de cooperación internacional </t>
  </si>
  <si>
    <t>Proyecto 8130 -4-T3</t>
  </si>
  <si>
    <t>3. Realizar seguimiento a la implementación de los lineamientos de atención socio jurídica y la articulación institucional en la atención de casos prioritarios de discriminación y otras formas de violencia contra personas de los sectores LGBTI.</t>
  </si>
  <si>
    <t>Documentos sobre lineamientos de atención socio jurídica y articulación institucional en la atención de casos prioritarios de discriminación y otras formas de violencia contra personas de los sectores LGBTI.</t>
  </si>
  <si>
    <t>Proyecto 8133 - Fortalecimiento para el desarrollo de mecanismos e instrumentos de coordinación y rectoría para las PP dirigidas a la población en condiciones de vulnerabilidad y el desarrollo rural de Bogotá D.C.</t>
  </si>
  <si>
    <t>Desarrollar 1 modelo general para el ejercicio de la rectoría que defina elementos comunes aplicables a la política pública de ruralidad y de superación de la pobreza.
Ponderación</t>
  </si>
  <si>
    <t>Proyecto 8133 -1-T1</t>
  </si>
  <si>
    <t>1. Socializar y aprobar el primer capítulo del modelo de rectoría de política pública al interior de la Subsecretaría</t>
  </si>
  <si>
    <t>primer capítulo del modelo de rectoría de política pública al interior de la Subsecretaría</t>
  </si>
  <si>
    <t>Dirección de Planeación del Desarrollo Social</t>
  </si>
  <si>
    <t>Proyecto 8133 -1-T2</t>
  </si>
  <si>
    <t>2. Elaborar el documento preliminar de rectoría de la política pública para la superación de la pobreza en Bogotá</t>
  </si>
  <si>
    <t>Avences y documento preliminar de rectoría de la política pública para la superación de la pobreza en Bogotá</t>
  </si>
  <si>
    <t>Proyecto 8133 -1-T3</t>
  </si>
  <si>
    <t>3. Realizar mesas de trabajo con las Direcciones sobre el documento del modelo de rectoría de políticas públicas</t>
  </si>
  <si>
    <t>Actas de reuniones con las direcciones involucradas</t>
  </si>
  <si>
    <t>Proyecto 8133 -2-T1</t>
  </si>
  <si>
    <t xml:space="preserve">1. Realizar la actualización normativa que sustenta el Sistema Distrital de Discapacidad. </t>
  </si>
  <si>
    <t>Documentos normativos elaborados para el Sistema Distrital de Discapacidad</t>
  </si>
  <si>
    <t>Proyecto 8133 -2-T2</t>
  </si>
  <si>
    <t xml:space="preserve">2. Desarrollar la estrategia de socialización y fortalecimiento del Sistema Distrital de Discapacidad. </t>
  </si>
  <si>
    <t xml:space="preserve">Documentos elaborados para la estrategia de socialización y fortalecimiento del Sistema Distrital de Discapacidad* </t>
  </si>
  <si>
    <t>Proyecto 8133 -2-T3</t>
  </si>
  <si>
    <t xml:space="preserve">3. Adelantar las acciones que garanticen el funcionamiento del Sistema Distrital de Discapacidad. </t>
  </si>
  <si>
    <t>Reuniones y actividades desarroladas para el desarrollo de la secretaría técnica del Sistema Distrital de Discapacidad.</t>
  </si>
  <si>
    <t>Proyecto 8133 -2-T4</t>
  </si>
  <si>
    <t xml:space="preserve">4. Realizar acciones de visibilización para la trasformación de paradigmas y la inclusión de las personas con discapacidad. </t>
  </si>
  <si>
    <t xml:space="preserve">Actividades desarrolladas para la visibilización y trasformación de paradigmas y la inclusión de las personas con discapacidad* </t>
  </si>
  <si>
    <t>Proyecto 8133 -3-T1</t>
  </si>
  <si>
    <t xml:space="preserve">1. Realizar el análisis de la información del primer operativo de campo para la identificación de personas usuarias de soluciones habitacionales temporales. </t>
  </si>
  <si>
    <t>Documento de analisis de la información del primer operativo de campo</t>
  </si>
  <si>
    <t>Proyecto 8133 -3-T2</t>
  </si>
  <si>
    <t>2. Socializar los resultados de la primera caracterización de personas usuarias de soluciones habitacionales temporales</t>
  </si>
  <si>
    <t>Informe de socialización de los resultados del primer operativo de campo</t>
  </si>
  <si>
    <t>Proyecto 8133 -3-T3</t>
  </si>
  <si>
    <t xml:space="preserve">3. Acompañar el segundo operativo de campo para la aplicación del instrumento para la identificación de personas usuarias de soluciones habitacionales temporales. </t>
  </si>
  <si>
    <t>Informes de avance de la face de preparación y ejecución del segundo operativo de campo</t>
  </si>
  <si>
    <t>Proyecto 8133 -3-T4</t>
  </si>
  <si>
    <t>4. Realizar la recolección de insumos de información para realizar análisis  que aporten al desarrollo productivo rural sostenible.</t>
  </si>
  <si>
    <t>Plan de trabajo; Actas de reunión, Documentos de solicitud de información, Información consolidada</t>
  </si>
  <si>
    <t>Dirección de Planeación del Desarrollo Económico</t>
  </si>
  <si>
    <t>Proyecto 8133 -3-T5</t>
  </si>
  <si>
    <t>5. Diseñar estrategias que fortalezcan el desarrollo productivo rural sostenible en el marco de los activos ambientales rurales</t>
  </si>
  <si>
    <t>Plan de Trabajo; Recopliación de información, análisis de información* Documento de análisis para el fortalecimiento del desarrollo productivo rural</t>
  </si>
  <si>
    <t>Proyecto 8133 -3-T6</t>
  </si>
  <si>
    <t>6. Consolidar la estrategia de fortalecimiento de sistemas productivos locales para las piezas rurales y su articulación con la Región Metropolitana, como parte del plan de acción de la Política Pública de Ruralidad</t>
  </si>
  <si>
    <t>Actas de reunion, Borrador  de estrategia de fortalecimiento de sistemas productivos locales para las piezas rurales y Estrategia de fortalecimiento de sistemas productivos locales para las piezas rurales culminado</t>
  </si>
  <si>
    <t>Proyecto 8133 -5-T1</t>
  </si>
  <si>
    <t>1. Realizar analisis de literatura y referentes academicos para selección de la tematica de los estudios y el posterior  analisis de datos disponibles.</t>
  </si>
  <si>
    <t>mesas de trabajo
literatura revisada 
solicitud de datos</t>
  </si>
  <si>
    <t>Proyecto 8133 -5-T2</t>
  </si>
  <si>
    <t>2. Elaborar y entregar avance de los documentos técnicos</t>
  </si>
  <si>
    <t>avance de los documentos técnicos</t>
  </si>
  <si>
    <t>Proyecto 8133 -5-T3</t>
  </si>
  <si>
    <t>3. Socializar los documentos tecnicos elaborados</t>
  </si>
  <si>
    <t>Corresos electronico, presentacioenes de resultados</t>
  </si>
  <si>
    <t>Proyecto 8133 -6-T1</t>
  </si>
  <si>
    <t xml:space="preserve">1. Desarrollar los estudios programados del Observatorio Poblacional Diferencial y de Familias para el periodo 2025. </t>
  </si>
  <si>
    <t>Documentos de los estudios elaborados por el Observatorio Poblacional, Diferencial y de Familias.</t>
  </si>
  <si>
    <t>Proyecto 8133 -6-T2</t>
  </si>
  <si>
    <t xml:space="preserve">2. Realizar las diagramaciones y piezas comunicativas de los estudios desarrollados por el Observatorio Poblacional Diferencial y de Familias. </t>
  </si>
  <si>
    <t xml:space="preserve">Documentos y piezas comunicativas de los estudios desarrollados por el Observatorio Poblacional Diferencial y de Familias* </t>
  </si>
  <si>
    <t>Proyecto 8133 -6-T3</t>
  </si>
  <si>
    <t xml:space="preserve">3. Realizar las socializaciones de los estudios adelantados por el Observatorio Poblacional Diferencial y de Familias. </t>
  </si>
  <si>
    <t xml:space="preserve">Actividades y documentos elaborados para la socialización de los estudios adelantados por el Observatorio Poblacional Diferencial y de Familias* </t>
  </si>
  <si>
    <t>Proyecto 8133 -6-T4</t>
  </si>
  <si>
    <t xml:space="preserve">4. Realizar el diseño, aplicación y análisis de la encuesta de Ambientes Laborales Inclusivos </t>
  </si>
  <si>
    <t xml:space="preserve">Documento de aplicación y análisis de la encuesta de Ambientes Laborales Inclusivos </t>
  </si>
  <si>
    <t>Desarrollar 140 estrategias de divulgación y apropiación de las herramientas técnicas para fortalecer la incorporación de los enfoques poblacional, diferencial y de género, con énfasis en juventud.</t>
  </si>
  <si>
    <t>Proyecto 8133 -4-T1</t>
  </si>
  <si>
    <t>1. Realizar seguimiento a la implementación de los enfoques poblacional- diferencial y de género en los programas y proyectos de juventud a nivel distrital.</t>
  </si>
  <si>
    <t>Documentos y reuniones elaborados para la implementación de los enfoques poblacional- diferencial y de género en los programas y proyectos de juventud a nivel distrital.</t>
  </si>
  <si>
    <t>Proyecto 8133 -4-T2</t>
  </si>
  <si>
    <t xml:space="preserve">2. Actualizar el documento metodológico, para transversalizar los enfoques poblacional-diferencial y de género en los instrumentos de planeación en el marco de la Resolución 2210 de 2021 en la que se incluirá el enfoque étnico Raizal. </t>
  </si>
  <si>
    <t xml:space="preserve">Documento metodológico para la transversalización de los enfoques poblacional-diferencial y de género en los instrumentos de planeación </t>
  </si>
  <si>
    <t>Proyecto 8133 -4-T3</t>
  </si>
  <si>
    <t xml:space="preserve">3. Desarrollar espacios de asistencia técnica para la transversalización de los enfoques poblacional- diferencial y de género. </t>
  </si>
  <si>
    <t xml:space="preserve">Reuniones de asistencia técnica para la transversalización de los enfoques poblacional- diferencial y de género* </t>
  </si>
  <si>
    <t>Proyecto 8133 -4-T4</t>
  </si>
  <si>
    <t>4. Realizar informe de seguimiento y resultados de la implementación de los enfoques poblacional- diferencial y de género en los instrumentos de planeación.</t>
  </si>
  <si>
    <t>Informe de seguimiento y resultados de la implementación de los enfoques poblacional- diferencial y de género en los instrumentos de planeación.</t>
  </si>
  <si>
    <t>Proyecto 8133 -4-T5</t>
  </si>
  <si>
    <t>5. Realizar un informe sobre la divulgación y acompañamiento al curso virtual: “Estrategias de planeación con enfoque poblacional-diferencial y de género: una aproximación práctica”.  </t>
  </si>
  <si>
    <t>Informe sobre la divulgación y acompañamiento al curso virtual: “Estrategias de planeación con enfoque poblacional-diferencial y de género: una aproximación práctica”*  </t>
  </si>
  <si>
    <t>Proyecto 8134 - Asistencia técnica para Generar información cualitativa y cuantitativa articulada sobre la implementación de intervenciones públicas en la ciudad para toma de decisiones basadas en evidencias Bogotá</t>
  </si>
  <si>
    <t xml:space="preserve">Realizar 15 asistencias  técnicas para el fortalecimiento de los procesos de seguimiento y evaluación de intervenciones públicas, entendidas como políticas, planes, programas y/o proyectos, a los 15 sectores de la Administración Distrital. </t>
  </si>
  <si>
    <t>Proyecto 8134 -1-T1</t>
  </si>
  <si>
    <t>Realizar reuniones de apoyo técnico y metodológico para garantizar la utilización de las herramientas  definidas en la Guía de Formulación de Políticas Públicas.</t>
  </si>
  <si>
    <t>ACTAS DE REUNIONES-CONCEPTOS TECNICOS</t>
  </si>
  <si>
    <t>Dirección de Formulación y Seguimiento de Políticas Públicas</t>
  </si>
  <si>
    <t>Proyecto 8134 -1-T2</t>
  </si>
  <si>
    <t>Elaborar conceptos técnicos asociados al ciclo de formulación e implementación de Políticas Públicas</t>
  </si>
  <si>
    <t>Proyecto 8134 -1-T3</t>
  </si>
  <si>
    <t>Realizar la retroalimentación a la información de seguimiento reportado por las entidades distritales sobre el cumplimiento de productos y resultados de los planes de acción de Políticas Públicas</t>
  </si>
  <si>
    <t>Proyecto 8134 -1-T4</t>
  </si>
  <si>
    <t>Realizar el acompañamiento técnico en el diseño y ejecución de evaluaciones requeridas por los sectores a acompañar técnicamente</t>
  </si>
  <si>
    <t>Actas de reuniones de la  asistencia técnica brindada a las entidades, para el diseño de las evaluaciones de las intervenciones públicas e informe del diseño de las mismas</t>
  </si>
  <si>
    <t>Dirección de Evaluación de Políticas Públicas Distritales</t>
  </si>
  <si>
    <t xml:space="preserve">Desarrollar 24 lineamientos técnicos que posibiliten la apropiación de la información que resulta de los procesos de seguimiento y evaluación de las intervenciones públicas. </t>
  </si>
  <si>
    <t>Proyecto 8134 -2-T1</t>
  </si>
  <si>
    <t>Revisar y analizar el reporte de seguimiento entregado por los sectores líderes de Políticas Públicas</t>
  </si>
  <si>
    <t>INFORMES DE SEGUIMIENTO</t>
  </si>
  <si>
    <t>Proyecto 8134 -2-T2</t>
  </si>
  <si>
    <t>Elaborar el documento de seguimiento para cada Política Pública del Ecosistema.</t>
  </si>
  <si>
    <t>Proyecto 8134 -2-T3</t>
  </si>
  <si>
    <t>Elaborar y publicar  el informe consolidado del Ecosistema.</t>
  </si>
  <si>
    <t>Proyecto 8134 -2-T4</t>
  </si>
  <si>
    <t>Definir los requerimientos técnicos para el diseño de las evaluaciones priorizadas en la agenda de evaluaciones a acompañar técnica y financieramente</t>
  </si>
  <si>
    <t>Documentos de seguimiento a la ejecución de la evaluación e informe de evaluación</t>
  </si>
  <si>
    <t>Desarrollar 4 base de datos  a partir de diversas fuentes, para el analisis de información socioeconomica que contribuya a la toma de decisiones.</t>
  </si>
  <si>
    <t>Proyecto 8134 -3-T1</t>
  </si>
  <si>
    <t>Diseñar instrumentos de captura de información de las bases de datos de beneficiarios de programas para el desarrollo económico de la ciudad que alimenten la base maestra de unidades productivas</t>
  </si>
  <si>
    <t>Solicitudes de información, información recibida consolidadas</t>
  </si>
  <si>
    <t>Proyecto 8134 -3-T2</t>
  </si>
  <si>
    <t xml:space="preserve">Generar insumos a partir del tratamiento y análisis de datos para la actualización del visor ODS </t>
  </si>
  <si>
    <t>Analisis de bases de datos realizados.
Integraciones de análisis al visor</t>
  </si>
  <si>
    <t>Proyecto 8134 -3-T3</t>
  </si>
  <si>
    <t>Realizar los procesos requeridos para integrar nuevas fuentes de datos a la Base Maestra de Unidades Productivas</t>
  </si>
  <si>
    <t>Información con tratamientos para su inclusion en Base de datos*  Base de datos actualizada</t>
  </si>
  <si>
    <t>Implementar 4 metodologías para el análisis intersectorial e interinstitucional en el diseño,  planificación de oferta programática y servicios de soporte para el desarrollo económico.</t>
  </si>
  <si>
    <t>Proyecto 8134 -4-T1</t>
  </si>
  <si>
    <t>Realizar el tratamiento de datos recopilados para el analisis de información socioeconomica que contribuya a la toma de decisiones</t>
  </si>
  <si>
    <t>Plan de trabajo
Actas de reunión
Documentos de análisis de datos</t>
  </si>
  <si>
    <t>Proyecto 8134 -4-T2</t>
  </si>
  <si>
    <t>Elaboración de análisis económicos y espaciales que fortalezcan los componentes económicos de los diferentes instrumentos de planeación y actuaciones estratégicas de la ciudad.</t>
  </si>
  <si>
    <t>Plan de trabajo, actas de reunion, borradores de documentos  de análisis y documentos de análisis economicos y espaciales elaborados</t>
  </si>
  <si>
    <t>Proyecto 8134 -4-T3</t>
  </si>
  <si>
    <t>Formular estrategias y acciones para articular la política de Ciencia, Tecnología e Innovación con los programas para el impulso al desarrollo empresarial de la ciudad de Bogotá D.C. y generar acuerdos para el intercambio de información institucional</t>
  </si>
  <si>
    <t>Actas de reunión, plan de trabajo, acuerdos de coordinación, Estrategia de articulación</t>
  </si>
  <si>
    <t>Proyecto 8023 - Desarrollo de un modelo de gobernanza colaborativa y multinivel que favorezca la planeación y gestión articulada del Aeropuerto El Dorado y su entorno urbano - regional. Bogotá D.C.</t>
  </si>
  <si>
    <t>9. Plan de Ordenamiento Territorial             </t>
  </si>
  <si>
    <t>1. Definir 100% las condiciones de implementación de un modelo de gobernanza colaborativa y multinivel que contribuya al desarrollo y armonización del Aeropuerto El Dorado y su entorno urbano regional</t>
  </si>
  <si>
    <t>Proyecto 8023 -1-T1</t>
  </si>
  <si>
    <t>1. Implementar la Comisión Intersectorial Bogotá Ciudad Portuaria</t>
  </si>
  <si>
    <t>Actas y memorias sesiones ordinarias, extraordinarias.
Conformación de las Unidades Técnicas de Apoyo (UTA).</t>
  </si>
  <si>
    <t>Dirección de Planeamiento Local</t>
  </si>
  <si>
    <t>Proyecto 8023 -1-T2</t>
  </si>
  <si>
    <t>2. Definir la priorización de proyectos estratégicos.</t>
  </si>
  <si>
    <t>Documento que identifica y prioriza las iniciativas para el desarrollo del entorno aeroportuario.</t>
  </si>
  <si>
    <t>Proyecto 8023 -1-T3</t>
  </si>
  <si>
    <t>3. Elaborar y desarrollar la agenda de desarrollo urbano-regional</t>
  </si>
  <si>
    <t>Agenda estratégica enfocada en lograr acuerdos para impulsar un modelo de desarrollo urbano-regional centrado en el aeropuerto.</t>
  </si>
  <si>
    <t>Proyecto 8023 -1-T4</t>
  </si>
  <si>
    <t>4. Seguimiento institucional al programa Bogotá Ciudad Portuaria</t>
  </si>
  <si>
    <t>Documento de monitoreo de las acciones de las entidades distritales vinculadas al programa Bogotá Ciudad Portuaria.</t>
  </si>
  <si>
    <t>Proyecto 8043 - Contribución a la concreción del modelo de ordenamiento territorial mediante la generación de condiciones técnicas, normativas y de gestión en Bogotá D.C.</t>
  </si>
  <si>
    <t>2. Desarrollar 100% los procesos necesarios de formulación, revisión y adopción de los instrumentos y decisiones urbanísticas que viabilizan el suelo y conllevan al desarrollo de proyectos integrales de ciudad.</t>
  </si>
  <si>
    <t>Proyecto 8043 -2-T1</t>
  </si>
  <si>
    <t>26. Realizar el proceso de formulación, revisión y adopción de los actos administrativos, relacionados con las Estructuras y Sistemas Territoriales, que  permiten la viabilización de suelo</t>
  </si>
  <si>
    <t xml:space="preserve">Documento que compila el proceos de formulación, revisión y adopción de los instrumentos y decisiones urbanísticas que viabilizan el suelo </t>
  </si>
  <si>
    <t>Dirección de Estructuras y Sistemas Territoriales</t>
  </si>
  <si>
    <t>Proyecto 8043 -2-T2</t>
  </si>
  <si>
    <t>11. Analizar y gestionar las propuestas de formulación de las Actuaciones Urbanas Integrales, así como las precisiones en su alcance y desarrollo.</t>
  </si>
  <si>
    <t>Proyecto 8043 -2-T3</t>
  </si>
  <si>
    <t>12. Desarrollar el proceso de viabilización, consolidando actos administrativos, proyectos urbanísticos, estudios técnicos, seguimientos y verificación normativa aplicable a los Tratamientos Urbanos.</t>
  </si>
  <si>
    <t>Dirección de Desarrollo del Suelo</t>
  </si>
  <si>
    <t>Proyecto 8043 -2-T4</t>
  </si>
  <si>
    <t>13. Estructurar, articular y realizar seguimiento al proceso de viabilización para expedición de actos y actuaciones administrativas, proyectos urbanos, asociado al OT y la planeación de sus instrumentos</t>
  </si>
  <si>
    <t>1. Generar 100% las condiciones normativas, lineamientos, estudios e informes necesarios que soporten la toma de decisiones sobre el ordenamiento territorial y seguimiento al proceso de concreción del MOT</t>
  </si>
  <si>
    <t>Proyecto 8043 -1-T1</t>
  </si>
  <si>
    <t>1. Resolver los recursos de  apelación  y queja contra los actos de licencias urbanísticas,  y decisiones sobre comportamientos contrarios a la convivencia.</t>
  </si>
  <si>
    <t xml:space="preserve">Actuaciones administrativas relacionadas con la aplicación de la norma urbanística, </t>
  </si>
  <si>
    <t>Dirección de Trámites Administrativos Urbanísticos</t>
  </si>
  <si>
    <t>Proyecto 8043 -1-T2</t>
  </si>
  <si>
    <t>20. Atender y resolver todas las actuaciones que se generen, bajo los Decretos relacionados con permisos y/o autorizaciones de regularización del despliegue de redes e infraestructura de telecomunicaciones"</t>
  </si>
  <si>
    <t xml:space="preserve">Actuaciones que se generen en el desarrollo de la aplicabilidad del Decreto Distrital 482 de 2024 y su règimen de transiciòn*  </t>
  </si>
  <si>
    <t>Proyecto 8043 -1-T3</t>
  </si>
  <si>
    <t>21. Acompañar a Proyectos Integrales de Proximidad en ejecución.</t>
  </si>
  <si>
    <t>Documento de seguimiento PIP´s</t>
  </si>
  <si>
    <t>Proyecto 8043 -1-T4</t>
  </si>
  <si>
    <t>22. Desarrollar los análisis territoriales para facilitar la toma de decisiones y construcción de directrices de lo público de las Actuaciones Estrategicas.</t>
  </si>
  <si>
    <t>Documentos de  análisis territoriales para facilitar la toma de decisiones y construcción de directrices de lo público de las Actuaciones Estrategicas.</t>
  </si>
  <si>
    <t>Proyecto 8043 -1-T5</t>
  </si>
  <si>
    <t>8. Realizar seguimiento al POT a través de documentos técnicos, estudios, acciones administrativas y proyectos urbanos relacionados con el desarrollo del suelo, concretando el Modelo de Ordenamiento.</t>
  </si>
  <si>
    <t>Documentos técnicos, estudios, acciones administrativas y proyectos urbanos relacionados con el desarrollo del suelo, concretando el Modelo de Ordenamiento.</t>
  </si>
  <si>
    <t>Proyecto 8043 -1-T6</t>
  </si>
  <si>
    <t>9. Estructurar, articular y realizar seguimiento al proceso concreción del modelo de ordenamiento territorial </t>
  </si>
  <si>
    <t>Documento que compila el proceso de concreción del MOT</t>
  </si>
  <si>
    <t>Proyecto 8043 -1-T7</t>
  </si>
  <si>
    <t>23. Generar lineamientos y seguimientos para la toma de decisiones de ordenamiento territorial, contribuyendo a la concreción del modelo de ocupación a través de las estructuras y sistemas territoriales.</t>
  </si>
  <si>
    <t>Documento de avances e insumos lineamientos y seguimientos  propustos en la vigencua para la toma de decisiones de ordenamiento territorial</t>
  </si>
  <si>
    <t>Proyecto 8043 -1-T8</t>
  </si>
  <si>
    <t>24. Desarrollar estudios e informes de análisis que sirvan de soporte a la toma de decisiones sobre ordenamiento territorial para concretar el modelo de ocupación territorial</t>
  </si>
  <si>
    <t xml:space="preserve">Documento de avances e insumos para los estudios e informes propuestos </t>
  </si>
  <si>
    <t>Proyecto 8043 -1-T9</t>
  </si>
  <si>
    <t>25. Desarrollar el 100% de las condiciones normativas para la formulación de instrumentos de planificación y gestión relacionados con los soportes urbanos, la economía urbana y la Estructura Ecológica Principal.</t>
  </si>
  <si>
    <t>Documento de avance de los procesos de reglamentación del MOT</t>
  </si>
  <si>
    <t>3. Desarrollar 1 documento de lineamientos metodológicos necesarios  para la implementación de un modelo de gobernanza colaborativa y multinivel que aplique al suelo rural y las franjas urbano-rurales.</t>
  </si>
  <si>
    <t>Proyecto 8043 -3-T1</t>
  </si>
  <si>
    <t>17. Revisar las instancias de gobernanza que favorezcan el cumplimiento de órdenes judiciales.</t>
  </si>
  <si>
    <t>Documento de alcance técnico y jurídico que contenga el Modelo de Gobernanza que favorezca el cumplimiento de órdenes judiciales asociadas a los Cerros Orientales</t>
  </si>
  <si>
    <t>Proyecto 8043 -3-T2</t>
  </si>
  <si>
    <t>27. Revisar el Plan de Manejo del Área de Ocupación Pública Prioritaria de la Franja de Adecuación de los Cerros Orientales.</t>
  </si>
  <si>
    <t>Proyecto 8123 - Desarrollo de las acciones requeridas para implementar el plan estratégico de articulación interna distrital y externa multinivel para la integración territorial en el entorno funcional de Bogotá D.C.</t>
  </si>
  <si>
    <t>7. Articulación del Diálogo Supradistrital          </t>
  </si>
  <si>
    <t xml:space="preserve">1. Asistir 5 figuras de integración con el objetivo de mejorar y consolidar las estructuras institucionales que facilitan la coordinación y la integración dentro del distrito y fuera de él, para el trabajo conjunta promoviendo una gestión pública más cohesionada y efectiva.
</t>
  </si>
  <si>
    <t>Proyecto 8123 -1-T1</t>
  </si>
  <si>
    <t>1. Elaborar documentos  técnicos de apoyo a las acciones sectoriales que hacen parte de cada figura de integración.</t>
  </si>
  <si>
    <t>Documentos técnicos, informes, actas de reunión y listas de asistencia</t>
  </si>
  <si>
    <t xml:space="preserve">Oficina de Integración Regional </t>
  </si>
  <si>
    <t>Proyecto 8123 -1-T2</t>
  </si>
  <si>
    <t>2. Realizar el seguimiento al plan de trabajo de las instancias para la articulación de políticas, programas, proyectos y actividades sectoriales con las figuras de integración</t>
  </si>
  <si>
    <t>Proyecto 8123 -1-T3</t>
  </si>
  <si>
    <t>3. Realizar el seguimiento a proyectos de las instancias para la articulación de políticas, programas  y actividades sectoriales con las figuras de integración</t>
  </si>
  <si>
    <t>Proyecto 8123 -1-T4</t>
  </si>
  <si>
    <t xml:space="preserve">4. Gestionar con los sectores del distrito mesas de asistencia técnica para los municipios que lo requieran </t>
  </si>
  <si>
    <t xml:space="preserve">2. Generar 4 espacios de integración donde se ofrezcan conocimientos y se gestionen iniciativas a nivel distrital y regional para fomentar la colaboración y el intercambio de ideas entre diversas entidades y actores.
</t>
  </si>
  <si>
    <t>Proyecto 8123 -2-T1</t>
  </si>
  <si>
    <t>1. Realizar un espacio de integración</t>
  </si>
  <si>
    <t xml:space="preserve">Registro de realización de los espacios de integración con sus actividades correspondientes - Memorias </t>
  </si>
  <si>
    <t>Proyecto 8123 -2-T2</t>
  </si>
  <si>
    <t>2. Revision e Implementación de la metodología a desarrollar en cada espacio de integración regional</t>
  </si>
  <si>
    <t>Documentos sobre la revisión e implementación de metodologías para los espacios de integración</t>
  </si>
  <si>
    <t xml:space="preserve">3. Elaborar 4 documentos técnicos que apoyen la articulación e integración a nivel regional y metropolitano y que proporcionen las directrices y estrategias necesarias para mejorar la coordinación entre distintas entidades
</t>
  </si>
  <si>
    <t>Proyecto 8123 -3-T1</t>
  </si>
  <si>
    <t>1. Gestionar información especializada</t>
  </si>
  <si>
    <t>Informes de gestión de información especializada recopilada y base de datos actualizada</t>
  </si>
  <si>
    <t>Proyecto 8123 -3-T2</t>
  </si>
  <si>
    <t>2. Elaborar documentos de investigación</t>
  </si>
  <si>
    <t>Documentos de investigación elaborados basados en los proyectos de integración</t>
  </si>
  <si>
    <t>Proyecto 8123 -3-T3</t>
  </si>
  <si>
    <t>3. Realizar acciones de divulgación</t>
  </si>
  <si>
    <t>Link o informes relacionados con las acciones de divulgación realizadas</t>
  </si>
  <si>
    <t>Proyecto 8057 - Implementación del Modelo Colaborativo para la Participación Ciudadana en los Instrumentos de Planeación, en el Marco de la Transparencia, la deliberación y el Control Social en Bogotá D.C.</t>
  </si>
  <si>
    <t>5. Articulación del diálogo con el ciudadano            </t>
  </si>
  <si>
    <t>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t>
  </si>
  <si>
    <t>Proyecto 8057 -1-T1</t>
  </si>
  <si>
    <t>1. 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t>
  </si>
  <si>
    <t xml:space="preserve">Matriz de seguimiento del plan institucional de participación ciudadana que contiene enlaces con las evidencias de cada acción adelantada para el cumplimiento del PIPC* </t>
  </si>
  <si>
    <t xml:space="preserve">Oficina de Participación y Diálogo de Ciudad </t>
  </si>
  <si>
    <t>Proyecto 8057 -1-T2</t>
  </si>
  <si>
    <t>2. Diseñar e implementar herramientas técnicas, metodológicas y pedagógicas para orientar y promover el derecho a laparticipación y la colaboración ciudadana en relación con los instrumentos de planeación de la SDP</t>
  </si>
  <si>
    <t xml:space="preserve">Herramientas diseñadas 
Actas de reunión en donde se evidencia la implementación de las herramientas </t>
  </si>
  <si>
    <t>Proyecto 8057 -2-T1</t>
  </si>
  <si>
    <t>1. Prestar 100% de apoyo administrativo y logístico a las estrategias del Consejo Territorial de Planeación Distrital de Bogotá.</t>
  </si>
  <si>
    <t xml:space="preserve">Actas de sesión del CTPD </t>
  </si>
  <si>
    <t>Proyecto 8057 -2-T2</t>
  </si>
  <si>
    <t>2. Prestar apoyo metodológico en la formulación e implementación de actividades del plan anual del Consejo Territorial de Planeación Distrital de Bogotá.</t>
  </si>
  <si>
    <t>Implementar 100% de una estrategia fortalecimiento técnico, conceptual, metodológico y logístico para los procesos de activación ciudadana y alistamiento interinstitucional necesarios para el desarrollo de las asambleas deliberativas.</t>
  </si>
  <si>
    <t>Proyecto 8057 -3-T1</t>
  </si>
  <si>
    <t>1. Implementar 100% de una estrategia fortalecimiento técnico, conceptual,  para los procesos de activación ciudadana y alistamiento interinstitucional necesarios para el desarrollo de las asambleas deliberativas</t>
  </si>
  <si>
    <t>DTS que contiene la estrategia 
Actas y listados de asistencia</t>
  </si>
  <si>
    <t>Proyecto 8057 -3-T2</t>
  </si>
  <si>
    <t xml:space="preserve">2. Prestar apoyo metodológico y lógístico para el desarrollo de las Asambleas Deliberativas. </t>
  </si>
  <si>
    <t>Proyecto 8045 - Implementación de retos y uso de metodologías de innovación abierta, basadas en información estratégica para la generación de mayor valor público en procesos de planeación de Bogotá D.C.</t>
  </si>
  <si>
    <t>6. Articulación del diálogo con las instituciones             </t>
  </si>
  <si>
    <t>Diseñar 5 metodologías e informes basados en información estratégica del distrito que soporte la implementación de retos de innovación</t>
  </si>
  <si>
    <t>Proyecto 8045 -1-T1</t>
  </si>
  <si>
    <t>1. Revisión jurídica de las actuaciones adelantadas en cada una de las fases en desarrollo de los retos de innovación 2 y Express</t>
  </si>
  <si>
    <t>Actividades relacionadas con las diferentes etapas de los Retos 2 y Express</t>
  </si>
  <si>
    <t>Oficina de Laboratorio de Ciudad</t>
  </si>
  <si>
    <t>Proyecto 8045 -1-T2</t>
  </si>
  <si>
    <t>2. Elaborar la metodología para priorizar los retos de ciudad propuestos por las entidades distritales</t>
  </si>
  <si>
    <t>Ficha técnica de la Metodología</t>
  </si>
  <si>
    <t>Proyecto 8045 -1-T3</t>
  </si>
  <si>
    <t>3. Priorizar los retos de ciudad propuestos por las entidades distritales que será o serán implementados en la vigencia 2025</t>
  </si>
  <si>
    <t>Documento que soporta la priorización consolidando Actividades relacinadas con la evaluación de estos potenciales retos: Blueprints, Investigaciones</t>
  </si>
  <si>
    <t>Realizar 5 convocatorias para el desarrollo de retos de innovación</t>
  </si>
  <si>
    <t>Proyecto 8045 -2-T1</t>
  </si>
  <si>
    <t>1. Gestionar la búsqueda del aliado estratégico para adelantar  los retos 2 y Express de innovación abierta asociados al desarrollo de soluciones no convencionales a retos de ciudad</t>
  </si>
  <si>
    <t>Memorando de entendimiento, convenio, contrato o cualquier documento vinculante entre la SDP y el Aliado seleccionado</t>
  </si>
  <si>
    <t>Proyecto 8045 -2-T2</t>
  </si>
  <si>
    <t>2. Realizar la gestión de los retos de innovación 2 y Express, en cada una de sus fases</t>
  </si>
  <si>
    <t>Actividades relacionadas en las diferentes fases de los Retos 2 y Express</t>
  </si>
  <si>
    <t>Proyecto 8045 -3-T1</t>
  </si>
  <si>
    <t>1. Revisión, consolidación y organización de información geográfica para análisis espaciales asociados  a la solución de innovación esperada para el reto 2 y reto Express</t>
  </si>
  <si>
    <t>Actividades relacionadas con las diferentes etapas y fases de los Retos 2 y Express</t>
  </si>
  <si>
    <t>Proyecto 8045 -3-T2</t>
  </si>
  <si>
    <t>2. Organización de la documentación de acuerdo con cada fase para los retos 2 y Express</t>
  </si>
  <si>
    <t>Proyecto 8045 -3-T3</t>
  </si>
  <si>
    <t>3. Elaboración del documento técnico compilatorio del reto para cada cada caso (Retos 2 y Express)</t>
  </si>
  <si>
    <t>Documento técnico compilatorio de cada reto</t>
  </si>
  <si>
    <t>Promover 5 herramientas para el fomento de la innovación pública en la planeación y la apropiación de lecciones aprendidas a través de las convocatorias</t>
  </si>
  <si>
    <t>Proyecto 8045 -4-T1</t>
  </si>
  <si>
    <t>1. Realizar el seguimiento al reto 1 Datos con Historia, ejecutado e implementado</t>
  </si>
  <si>
    <t>Informe de seguimiento a la fase de implementación del Reto 1: Datos con Historia</t>
  </si>
  <si>
    <t>Proyecto 8034 - Fortalecimiento de los procesos de información para la toma de decisiones en Bogotá D.C.</t>
  </si>
  <si>
    <t>3. Inteligencia para la Planeación </t>
  </si>
  <si>
    <t>Proyecto 8034 -1-T1</t>
  </si>
  <si>
    <t xml:space="preserve">1. Recolectar la información insumo de la actualización de la estratificación urbana y rural de Bogotá </t>
  </si>
  <si>
    <t>Información insumo para la actualización</t>
  </si>
  <si>
    <t>Dirección de Estratificación</t>
  </si>
  <si>
    <t>Proyecto 8034 -1-T2</t>
  </si>
  <si>
    <t>2. Procesar la información recolectada para la actualización de la estratificación urbana y rural</t>
  </si>
  <si>
    <t>Base de datos actualizada</t>
  </si>
  <si>
    <t>Proyecto 8034 -1-T3</t>
  </si>
  <si>
    <t>3. Emitir los Actos Administrativos producto de la actualización de la estratificación</t>
  </si>
  <si>
    <t>Actos administrativos</t>
  </si>
  <si>
    <t>Proyecto 8034 -1-T4</t>
  </si>
  <si>
    <t>4. Realizar la difusión del estrato de las viviendas de Bogotá, mediante la expedición de certificados.</t>
  </si>
  <si>
    <t>Certificados de estratificación</t>
  </si>
  <si>
    <t>Proyecto 8034 -2-T1</t>
  </si>
  <si>
    <t>1. Atender las solicitudes de encuestas Sisbén requeridas por la ciudadanía de acuerdo con el presupuesto establecido</t>
  </si>
  <si>
    <t>Reporte Oracle</t>
  </si>
  <si>
    <t>Dirección de Registros Sociales</t>
  </si>
  <si>
    <t>Proyecto 8034 -2-T2</t>
  </si>
  <si>
    <t>2. Atender los trámites (Solicitudes de encuesta, Inclusión, retiro, actualización) de las solicitudes ciudadanas</t>
  </si>
  <si>
    <t>Bateria de indicadores sisben</t>
  </si>
  <si>
    <t>Proyecto 8034 -2-T3</t>
  </si>
  <si>
    <t>3. Realizar la transmisión de la información recolectada al DNP, del Sisben Bogotá para actualizar la Base de Datos</t>
  </si>
  <si>
    <t>Reporte histórico de envíos realizados</t>
  </si>
  <si>
    <t>Proyecto 8034 -3-T1</t>
  </si>
  <si>
    <t>1. Consolidar  la información para generar la base maestra de la estrategia de IMG</t>
  </si>
  <si>
    <t>Base de datos única de beneficiarios generada</t>
  </si>
  <si>
    <t>Proyecto 8034 -3-T2</t>
  </si>
  <si>
    <t>2. Procesar la información de la base maestra de la estrategia de IMG</t>
  </si>
  <si>
    <t>Correo a la subsecretaria de información, informando la actualización de la base</t>
  </si>
  <si>
    <t>Proyecto 8034 -3-T3</t>
  </si>
  <si>
    <t>3. Realizar la georreferenciación de la base maestra de la esta regia de IMG</t>
  </si>
  <si>
    <t>Correo de la dirección de cartografía indicando que se realizó la georreferenciación indicada</t>
  </si>
  <si>
    <t>Implementar un registro social de Bogotá</t>
  </si>
  <si>
    <t>Proyecto 8034 -4-T1</t>
  </si>
  <si>
    <t>1. Realizar acuerdos de intercambio de información con las entidades definidas</t>
  </si>
  <si>
    <t>Documentos de acuerdo de intercambio de información</t>
  </si>
  <si>
    <t>Proyecto 8034 -4-T2</t>
  </si>
  <si>
    <t>2. Consolidar y procesar las bases de datos recibidas</t>
  </si>
  <si>
    <t>Tablero de variables comunes</t>
  </si>
  <si>
    <t>Proyecto 8034 -4-T3</t>
  </si>
  <si>
    <t>3. Construir el Sistema de información de los datos recolectados para el Registro Social de hogares</t>
  </si>
  <si>
    <t>Herramienta de visualización del Sistema de información</t>
  </si>
  <si>
    <t>Proyecto 8034 -10-T1</t>
  </si>
  <si>
    <t>1. Realizar el seguimiento a la ejecución de la encuesta de percepción</t>
  </si>
  <si>
    <t>Informes de seguimiento</t>
  </si>
  <si>
    <t>Dirección de Información y Estadísticas</t>
  </si>
  <si>
    <t>Proyecto 8034 -10-T2</t>
  </si>
  <si>
    <t>2. Preparar y firmar el proceso contractual relacionado con la aplicación de la Encuesta Multipropósito</t>
  </si>
  <si>
    <t xml:space="preserve">Documentos precontractuales </t>
  </si>
  <si>
    <t>Proyecto 8034 -10-T3</t>
  </si>
  <si>
    <t>3. Realizar el seguimiento a la ejecución de la encuesta multipropósito</t>
  </si>
  <si>
    <t>Proyecto 8034 -10-T4</t>
  </si>
  <si>
    <t>4. Apoyar otras operaciones estadísticas que desarrolle la Secretaría Distrital de Planeación y demás entidades de la Administración Distrital.</t>
  </si>
  <si>
    <t>Informes, boletines</t>
  </si>
  <si>
    <t>Consolidar el 100% de la primera fase del sistema de información de planeación distrital</t>
  </si>
  <si>
    <t>Proyecto 8034 -7-T1</t>
  </si>
  <si>
    <t xml:space="preserve">1. Realizar el levantamiento de necesidades  y experiencias de actores externos de la entidad. </t>
  </si>
  <si>
    <t>Documento de diagnóstico</t>
  </si>
  <si>
    <t>Subsecretaria de Información</t>
  </si>
  <si>
    <t>Proyecto 8034 -7-T2</t>
  </si>
  <si>
    <t xml:space="preserve">2. Hacer una evaluación de activos y herramientas de gestión de información existentes, la identificación de posibles esquemas de gobernanza de datos y requerimientos para la  interoperabilidad de los datos. </t>
  </si>
  <si>
    <t>Catalogo de activos de información</t>
  </si>
  <si>
    <t>Proyecto 8034 -7-T3</t>
  </si>
  <si>
    <t xml:space="preserve">3. Definir los roles y alcances, así como los módulos que estructurarán el Sistema de Información.  </t>
  </si>
  <si>
    <t>Documento de planeación de la solución</t>
  </si>
  <si>
    <t>Proyecto 8034 -7-T4</t>
  </si>
  <si>
    <t>4. Identificar los aspectos técnicos requeridos para el funcionamiento del Sistema de Información, comprende infraestructura de almacenamiento, redes, seguridad y personal técnico.</t>
  </si>
  <si>
    <t>Catalogo de brechas</t>
  </si>
  <si>
    <t>Proyecto 8034 -7-T5</t>
  </si>
  <si>
    <t>5. Desarrollar el primer prototipo del sistema</t>
  </si>
  <si>
    <t>Prototipo</t>
  </si>
  <si>
    <t>Proyecto 8034 -8-T1</t>
  </si>
  <si>
    <t>1. Validar la información a disponer para la consulta en el Aplicativo Predio 360</t>
  </si>
  <si>
    <t>Archivo de verificación de la información</t>
  </si>
  <si>
    <t>Dirección de Cartografía</t>
  </si>
  <si>
    <t>Proyecto 8034 -8-T2</t>
  </si>
  <si>
    <t>2. Clasificar la información de acuerdo a los roles por  consulta internos y externos</t>
  </si>
  <si>
    <t>Archivo de clasificación</t>
  </si>
  <si>
    <t>Proyecto 8034 -8-T3</t>
  </si>
  <si>
    <t>3. Socializar las funcionalidades del aplicativo
actores internos y externos</t>
  </si>
  <si>
    <t>presentaciones / listados de asistencia</t>
  </si>
  <si>
    <t>Proyecto 8034 -8-T4</t>
  </si>
  <si>
    <t>4. Estabilizar el funcionamiento y despliegue del Aplicativo Predio 360</t>
  </si>
  <si>
    <t>Aplicativo 360</t>
  </si>
  <si>
    <t>Proyecto 8034 -9-T1</t>
  </si>
  <si>
    <t>1. Actualizar los inventarios de oferta de operaciones estadísticas, demanda de información y registros administrativos</t>
  </si>
  <si>
    <t>Inventarios de operaciones estadísticas y registros administrativos actualizados</t>
  </si>
  <si>
    <t>Proyecto 8034 -9-T2</t>
  </si>
  <si>
    <t>2. Realizar el acompañamiento sectorial en la documentación asociada a las operaciones estadísticas registradas en el inventario de oferta</t>
  </si>
  <si>
    <t>Presentaciones</t>
  </si>
  <si>
    <t>Proyecto 8034 -9-T3</t>
  </si>
  <si>
    <t>3. Elaborar informes de seguimiento del Sector Planeación de ejecución del PED</t>
  </si>
  <si>
    <t>Informes de seguimiento del PED</t>
  </si>
  <si>
    <t>Proyecto 8074 - Fortalecimiento de la información oportuna, clara y confiable para un seguimiento integral de los proyectos de inversión y los planes de desarrollo distrital y local Bogotá D.C.</t>
  </si>
  <si>
    <t>8. Plan Distrital de Desarrollo </t>
  </si>
  <si>
    <t>Proyecto 8074 -1-T1</t>
  </si>
  <si>
    <t>1. Brindar asistencia técnica y metodológica a las entidades distritales y alcaldias locales respecto a la formulación, seguimiento y evaluación del plan de acción del Plan de Desarrollo Distrital en los diferentes sistemas de información.</t>
  </si>
  <si>
    <t>Reporte asistencias técnicas realizadas a las entidades distritales y localidades</t>
  </si>
  <si>
    <t>Dirección Distrital de Programación, Seguimiento a la Inversión y Plan de Desarrollo - Dirección de Programación, Seguimiento a la Inversión y Planes de Desarrollo Locales</t>
  </si>
  <si>
    <t>Proyecto 8074 -1-T2</t>
  </si>
  <si>
    <t xml:space="preserve">2. Brindar asistencia técnica y metodológica a las Entidades Distritales en la gestión de proyectos de inversión financiados con recursos del Sistema General de Regalías - SGR y realizar el seguimiento de los mismos. </t>
  </si>
  <si>
    <t xml:space="preserve">Reporte asistencias técnicas realizadas a las entidades distritales en temas relacionados con proyectos del SGR </t>
  </si>
  <si>
    <t xml:space="preserve">Dirección Inversiones Estratégicas </t>
  </si>
  <si>
    <t>Proyecto 8074 -1-T3</t>
  </si>
  <si>
    <t xml:space="preserve">3. Brindar asistencia técnica y metodológica a las entidades distritales en los temas relacionados con proyectos de Asociación Público Privada - APP de acuerdo con la normatividad vigente. </t>
  </si>
  <si>
    <t>Reporte asistencias técnicas realizadas a las entidades distritales en temas relacionados con proyectos del APP</t>
  </si>
  <si>
    <t>No aplica, las metas están asociadas a la dependencia</t>
  </si>
  <si>
    <t>1. Dirección Estratégica Institucional          </t>
  </si>
  <si>
    <t>Ejecutar el 100% de la implementación del sistema de gestión de la entidad, bajo los parámetros del Modelo Integrado de Planeación y Gestión.</t>
  </si>
  <si>
    <t>GESTIÓN</t>
  </si>
  <si>
    <t>POA-DEI-2025-01</t>
  </si>
  <si>
    <t>Administrar el software del sistema de gestión de la entidad y gestionar los requerimientos solicitados.</t>
  </si>
  <si>
    <t>Listado maestro de documentos, reporte de  solicitudes documentales, correos electronicos, matriz de excel y documentos word.</t>
  </si>
  <si>
    <t>Dirección de Planeación Institucional</t>
  </si>
  <si>
    <t>POA-DEI-2025-02</t>
  </si>
  <si>
    <t>Realizar la formulación y seguimiento de los planes de mejoramiento del proceso dirección estratégica institucional.</t>
  </si>
  <si>
    <t>Soporte del seguimiento y reporte mensual en SIPA a planes de mejoramiento del proceso.</t>
  </si>
  <si>
    <t>POA-DEI-2025-03</t>
  </si>
  <si>
    <t>Acompañar metodológicamente a los procesos de la entidad en la formulación y  seguimiento de los planes operativos anuales, actualización y monitoreo de riesgos, formulación y seguimiento de los planes de mejoramiento y mantenimiento del sistema de gestión- MIPG.</t>
  </si>
  <si>
    <t>1. Lineamientos, orientaciones documentadas y comunicadas
2. Actas de reunión.
3. Informes de seguimiento o documentos consolidados.
4. y demás soportes que dan cuenta de la ejecución del POA asociado a la sostenibilidad del SG.</t>
  </si>
  <si>
    <t>POA-DEI-2025-04</t>
  </si>
  <si>
    <t>Revisar y actualizar la documentación del proceso de dirección estratégica institucional</t>
  </si>
  <si>
    <t>Documentos revisados en el periodo de reporte y documentos actualizados en el software GESTIÓNATE.</t>
  </si>
  <si>
    <t>POA-DEI-2025-05</t>
  </si>
  <si>
    <t>Revisar los instrumentos y aplicar la encuesta de satisfacción de la dependencia.</t>
  </si>
  <si>
    <t>1/010/2025</t>
  </si>
  <si>
    <t>1. Instrumentos revisados
2. Encuesta de satisfacción del usuario relacionada con servicios prestados internamente entre las dependencias de la SDP</t>
  </si>
  <si>
    <t>POA-DEI-2025-06</t>
  </si>
  <si>
    <t>Realizar seguimiento a la implementación del MIPG en la Entidad</t>
  </si>
  <si>
    <t>1. Soporte del seguimiento y reporte FURAG
2. Orientaciones para el seguimiento a la  implementación de MIPG en la Entidad
3. Informes de seguimiento o documentos consolidados</t>
  </si>
  <si>
    <t>POA-DEI-2025-07</t>
  </si>
  <si>
    <t>Realizar el monitoreo al Plan de Transparencia y Ética Pública PTEP 2025</t>
  </si>
  <si>
    <t>1. Orientaciones documentadas y comunicadas 2025
2.  Informe de monitoreo al Programa de Transparencia y Ética Público
3. Orientaciones formulación 2026</t>
  </si>
  <si>
    <t>POA-DEI-2025-08</t>
  </si>
  <si>
    <t>Realizar la formulación y seguimiento del Plan de Ajuste y Sostenibilidad MIPG 2025</t>
  </si>
  <si>
    <t>1.  Instrumentos o herramientas para el diseño del Plan de adecuación y sostenibilidad MIPG 2025
2. Plan de adecuación y sostenibilidad MIPG
3. Seguimiento al plan
4. Orientaciones para elaboración del plan 2026</t>
  </si>
  <si>
    <t>POA-DEI-2025-09</t>
  </si>
  <si>
    <t>Realizar la formulación y monitoreo del mapa de riesgos del proceso de Dirección Estratégica Institucional</t>
  </si>
  <si>
    <t>Monitoreo realizado a las matrices de riesgos del proceso en la herramienta diseñada por la DPI.</t>
  </si>
  <si>
    <t>POA-DEI-2025-10</t>
  </si>
  <si>
    <t>Participar en las actividades definidas en el marco de MIPG</t>
  </si>
  <si>
    <t>1. Identificación de actividades de la DPI en relación con las políticas MIPG que lidera.
2. Reporte de avance de las ctividades de la DPI en relación con las políticas MIPG que lidera.</t>
  </si>
  <si>
    <t>POA-DEI-2025-11</t>
  </si>
  <si>
    <t>Realizar las acciones que se encuentren a cargo de la Dirección de Planeación Institucional en la ruta estratégica (plan de trabajo) 2025 del Modelo Distrital de Relacionamiento con la Ciudadanía (MDRIC)</t>
  </si>
  <si>
    <t>Acciones realizadas en el marco de la ruta estratégica (plan de trabajo) MDIRC 2025.</t>
  </si>
  <si>
    <t>POA-DEI-2025-12</t>
  </si>
  <si>
    <t>Formulación y seguimiento estrategia de racionalización de trámites</t>
  </si>
  <si>
    <t>1. Estrategia formulada.
2. Seguimiento realizado</t>
  </si>
  <si>
    <t>POA-DEI-2025-13</t>
  </si>
  <si>
    <t xml:space="preserve">Definir e implementar plan de trabajo 2025 para el desarrollo de la debida diligencia en el marco de SARLAFT </t>
  </si>
  <si>
    <t>1. Plan de trabajo
2. Evidencias de la ejecución de las actividades del plan de trabajo implementado.</t>
  </si>
  <si>
    <t>Realizar el 100% del seguimiento y acompañamiento metodológico a los proyectos de inversión de la entidad.</t>
  </si>
  <si>
    <t>POA-DEI-2025-14</t>
  </si>
  <si>
    <t>Realizar seguimiento de los productos de las políticas públicas en las cuales la SDP es lider o tiene productos a cargo de otras políticas públicas del Distrito y enfoque de género.</t>
  </si>
  <si>
    <t>1. Reportes de seguimiento a los productos de política pública.
2. Actas y correos de retroalimentación a las áreas
3. Acta de reunión con otras entidades</t>
  </si>
  <si>
    <t>Realizar 4 seguimientos al Plan de Acción Institucional.</t>
  </si>
  <si>
    <t>POA-DEI-2025-15</t>
  </si>
  <si>
    <t xml:space="preserve">Aprobar y monitorear los avances de la planeación estratégica institucional 2024-2027. </t>
  </si>
  <si>
    <t>Acto administrativo de adopción de la plataforma estratégica
Reportes de avances y monitoreo a los objetivos estratégicos.</t>
  </si>
  <si>
    <t>POA-DEI-2025-16</t>
  </si>
  <si>
    <t>Monitorear el Plan de Acción Institucional vigencia 2025.</t>
  </si>
  <si>
    <t>Informe de seguimiento al Plan de Acción Institucional 2025 de la Secretaría Distrital de Planeación</t>
  </si>
  <si>
    <t>POA-DEI-2025-17</t>
  </si>
  <si>
    <t>Realizar seguimientos de segunda línea de defensa al mapa de riesgos institucional.</t>
  </si>
  <si>
    <t>Informes de monitoreo de segunda línea de defensa a la matriz de riesgos institucional.</t>
  </si>
  <si>
    <t>POA-DEI-2025-18</t>
  </si>
  <si>
    <t>Apoyar metodológicamente en la progrmación, actualización y/o seguimiento de los proyectos de inversión a cargo de la SDP y registrar la información en las plataformas nacionales y distritales  establecidas.</t>
  </si>
  <si>
    <t>1. Lineamientos, orientaciones metodologias elaboradas y comunicadas
2. Informes de seguimiento o documentos consolidados.</t>
  </si>
  <si>
    <t>POA-DEI-2025-19</t>
  </si>
  <si>
    <t>Revisar y actualizar el Plan Anual de Adquisiones y la estructura de gasto de los proyectos de inversión.</t>
  </si>
  <si>
    <t>Movimientos entre pospres
Homologación de pospres
Correo electrónico con el producto de la revisión.</t>
  </si>
  <si>
    <t>POA-DEI-2025-20</t>
  </si>
  <si>
    <t>Acompañar el seguimiento a los proyectos de la entidad que cuentan con recursos del Sistema General de Regalías.</t>
  </si>
  <si>
    <t>Reportes de seguimiento a los proyectos SGR
Actas de reunión
Correos electrónicos.</t>
  </si>
  <si>
    <t xml:space="preserve">Asesorar metodológicamente el 100% la construcción del documento de programación del presupuesto de inversión de la entidad.
</t>
  </si>
  <si>
    <t>POA-DEI-2025-21</t>
  </si>
  <si>
    <t>Elaborar los lineamientos institucionales para la estructuración del anteproyecto de presupuesto componente de inversión de conformidad con las directrices de la secretaría distrital de hacienda.</t>
  </si>
  <si>
    <t>Documento de lineamientos para la elaboración del anteproyecto de la vigencia 2026</t>
  </si>
  <si>
    <t>POA-DEI-2025-22</t>
  </si>
  <si>
    <t>Revisar y consolidar la propuesta del anteproyecto de inversión 2026 que realicen las gerencias de los proyectos de inversión a cargo de la entidad, así como la elaboración del documento final de la programación del presupuesto de inversión de la vigencia.</t>
  </si>
  <si>
    <t xml:space="preserve">Presentación con la propuesta de programación del presupuesto 
Documento de programación del presupuesto 2026 componente de inversión.
Presentación con la propuesta de programación para el comité directivo.
</t>
  </si>
  <si>
    <t>POA-DEI-2025-23</t>
  </si>
  <si>
    <t>Consolidar y cargar la programación presupuestal de la vigencia 2026 en los aplicativos  oficiales del orden distrital y nacional y acompañar el proceso de sustentación.</t>
  </si>
  <si>
    <t xml:space="preserve">Plantilla de programación del presupuesto para cargue en BPC
Reporte POAI vigencia 2026
</t>
  </si>
  <si>
    <t>2. Comunicación Estratégica</t>
  </si>
  <si>
    <t>Implementar el 100% de las actividades requeridas para mantener el Sistema de Gestión de la entidad</t>
  </si>
  <si>
    <t>POA-CES-2025-01</t>
  </si>
  <si>
    <t>Mantener actualizada la información en la página web de la SDP.</t>
  </si>
  <si>
    <t>Reporte portal y Control de solicitudes</t>
  </si>
  <si>
    <t>Oficina Asesora de Comunicaciones</t>
  </si>
  <si>
    <t>POA-CES-2025-02</t>
  </si>
  <si>
    <t>Realizar la formulación y seguimiento de los planes de mejoramiento.</t>
  </si>
  <si>
    <t>Formulación y reporte de seguimiento</t>
  </si>
  <si>
    <t>POA-CES-2025-03</t>
  </si>
  <si>
    <t>Realizar la formulación y seguimiento del mapa de riesgos del proceso.</t>
  </si>
  <si>
    <t>Mapa de riesgo formulado y reporte de seguimiento</t>
  </si>
  <si>
    <t>POA-CES-2025-04</t>
  </si>
  <si>
    <t>Participar en las actividades definidas en el marco de MIPG.</t>
  </si>
  <si>
    <t>Correos, listas de asistencia o actas</t>
  </si>
  <si>
    <t>POA-CES-2025-05</t>
  </si>
  <si>
    <t>Revisar y actualizar la documentación de cada proceso .</t>
  </si>
  <si>
    <t>Documentos revisados en borrador, correos o listas de asistencia de revisión o aprobación  y documentos oficializados en Gestionate</t>
  </si>
  <si>
    <t>POA-CES-2025-06</t>
  </si>
  <si>
    <t>Realizar la encuesta de satisfacción (por dependencias) y la Retroalimentación de partes</t>
  </si>
  <si>
    <t>Comunicado de aplicación de la encuesta, encuestas aplicadas e informe de resultados</t>
  </si>
  <si>
    <t> </t>
  </si>
  <si>
    <t>POA-CES-2025-07</t>
  </si>
  <si>
    <t>Gestionar oportunamente las PQRS asignadas desde SIPA y Bogotá Te Escucha, en coherencia con las funciones de la Oficina Asesora de Comunicaciones</t>
  </si>
  <si>
    <t>Correos monitoreando estado del tramite de PQRS con servicio a la ciudadanía y radicados en SIPA Alertas peticiones vencidas – Plataforma Bogotá Te Escucha de servicio a la ciudadanía</t>
  </si>
  <si>
    <t>Obtener en el 2025 un promedio mayor al 80% de registros producidos por la SDP que tengan valoración positiva o neutral en medios de comunicación masiva</t>
  </si>
  <si>
    <t>POA-CES-2025-08</t>
  </si>
  <si>
    <t>Realizar seguimiento a los resultados obtenidos en los registros positivos y neutros de las noticias emitidas por los diferentes medios de comunicación para toma de decisiones.</t>
  </si>
  <si>
    <t>Informe de porcentaje de noticias negativas, neutras y positivas</t>
  </si>
  <si>
    <t>POA-CES-2025-09</t>
  </si>
  <si>
    <t>Analizar los resultados obtenidos en los registros positivos y neutros de las noticias emitidas por los diferentes medios de comunicación</t>
  </si>
  <si>
    <t>Análisis del informe de registros producidos por la SDP calificados como positivos y neutros</t>
  </si>
  <si>
    <t>Implementar en el 2025, la estrategia de comunicación interna y externa diseñada</t>
  </si>
  <si>
    <t>POA-CES-2025-10</t>
  </si>
  <si>
    <t xml:space="preserve">Elaborar de contenidos periodísticos  (IN HOUSE) </t>
  </si>
  <si>
    <t xml:space="preserve">Estrategias de Comunicación Externa, boletines, guiones, cubrimiento de actividades, entre otros </t>
  </si>
  <si>
    <t>POA-CES-2025-11</t>
  </si>
  <si>
    <t xml:space="preserve">Producir piezas gráficas (IN HOUSE) </t>
  </si>
  <si>
    <t>Control de solicitudes y Piezas graficas de comunicación interna  y externa.</t>
  </si>
  <si>
    <t>POA-CES-2025-12</t>
  </si>
  <si>
    <t xml:space="preserve">Producir productos audiovisuales de comunicación (IN HOUSE) </t>
  </si>
  <si>
    <t>Control de solicitudes y link de las aplicaciones multimedias y/o videos para la divulgación de comunicación interna  y externa.</t>
  </si>
  <si>
    <t>POA-CES-2025-13</t>
  </si>
  <si>
    <t>Diseñar las actividades planteadas en el marco de la estrategia de comunicación interna de la SDP</t>
  </si>
  <si>
    <t>Campañas de comunicación y estrategias internas</t>
  </si>
  <si>
    <t>POA-CES-2025-14</t>
  </si>
  <si>
    <t>Ejecutar las actividades planteadas en el marco de la estrategia de comunicación interna de la SDP</t>
  </si>
  <si>
    <t xml:space="preserve">Ejecución de las campañas y la atención de las solicitudes de divulgación </t>
  </si>
  <si>
    <t>POA-CES-2025-15</t>
  </si>
  <si>
    <t>Publicar contenidos en redes sociales teniendo e cuenta los productos generados de comunicación</t>
  </si>
  <si>
    <t>Informe de redes sociales</t>
  </si>
  <si>
    <t xml:space="preserve">Atender el 100% de  las solicitudes de revisión y validación cartográfica de instrumentos del POT e información urbanística </t>
  </si>
  <si>
    <t>POA-IPP-2025-01</t>
  </si>
  <si>
    <t xml:space="preserve">Responder las solicitudes a partir de la revisión y validación cartográfica de los procesos urbanísticos para su aprobación o incorporación </t>
  </si>
  <si>
    <t>Archivo en Excel  con el listado de las revisiones cartograficas realizadas en el trimestre</t>
  </si>
  <si>
    <t>POA-IPP-2025-02</t>
  </si>
  <si>
    <t>Revisar y validar cartográficamente propuestas de adopción de instrumentos POT</t>
  </si>
  <si>
    <t>Actualizar una base de datos geográfica corporativa</t>
  </si>
  <si>
    <t>POA-IPP-2025-03</t>
  </si>
  <si>
    <t>Revisar y verificar la información geográfica que requieren actualización</t>
  </si>
  <si>
    <t xml:space="preserve">Reporte de Excel con el número de solicitudes de actualización de entidades cartograficas </t>
  </si>
  <si>
    <t>POA-IPP-2025-04</t>
  </si>
  <si>
    <t xml:space="preserve">Solicitar la información geográfica a actualizar a las diferentes fuentes de información internas y externas </t>
  </si>
  <si>
    <t>Oficios, memorandos o correos de solicitud de información</t>
  </si>
  <si>
    <t>POA-IPP-2025-05</t>
  </si>
  <si>
    <t>Estructurar la información geográfica para su incorporación de acuerdo con el modelo de datos de la BDGC</t>
  </si>
  <si>
    <t>Reporte de Excel con el número de solicitudes y entidades cartograficas actualizadas en la base de Datos Geografica Corporativa</t>
  </si>
  <si>
    <t>Emitir el 100% de los certificados de estrato solicitados</t>
  </si>
  <si>
    <t>POA-IPP-2025-06</t>
  </si>
  <si>
    <t>Gestionar la actualización de la información de la estratificación en el portal geográfico SINUPOT.</t>
  </si>
  <si>
    <t>Tableros de control que enseña el numero de actualizaciones realizadas en cada uno de los meses</t>
  </si>
  <si>
    <t>POA-IPP-2025-07</t>
  </si>
  <si>
    <t>Localizar la información de la vivienda de interés y emitir el certificado de estrato, sobre el SINUPOT.</t>
  </si>
  <si>
    <t>Correos que muestran el numero de certificaciones espedidas en cada mes</t>
  </si>
  <si>
    <t>Gestionar el 100% de las actividades del concurso económico de la estratificación de Bogotá</t>
  </si>
  <si>
    <t>POA-IPP-2025-08</t>
  </si>
  <si>
    <t>Elaborar la Resolución y el Informe Técnico de cálculo del concurso económico de las empresas comercializadoras de servicios públicos domiciliarios, para financiar el servicio de Estratificación en Bogotá D.C.</t>
  </si>
  <si>
    <t>Oficios o correos con la solicitud de información</t>
  </si>
  <si>
    <t>POA-IPP-2025-09</t>
  </si>
  <si>
    <t>Gestionar los requerimientos respecto del concurso económico</t>
  </si>
  <si>
    <t>Respuestas emitidas</t>
  </si>
  <si>
    <t>POA-IPP-2025-10</t>
  </si>
  <si>
    <t>Emitir los recibos de pago de la primera y segunda cuota del concurso económico.</t>
  </si>
  <si>
    <t>Recibos de pago de la primera cuota</t>
  </si>
  <si>
    <t xml:space="preserve">Cumplir en un 100% la programación mensual de divulgación de Información estratégica del Calendario Estadístico.
</t>
  </si>
  <si>
    <t>POA-IPP-2025-11</t>
  </si>
  <si>
    <t>Realizar la revisión, actualización,  recopilación, procesamiento y análisis de la información estadística estratégica</t>
  </si>
  <si>
    <t>Archivos de trabajo</t>
  </si>
  <si>
    <t>POA-IPP-2025-12</t>
  </si>
  <si>
    <t>Elaborar documentos técnicos, boletines o informes, con base en indicadores estratégicos de ciudad</t>
  </si>
  <si>
    <t>Documentos, boletines o informes</t>
  </si>
  <si>
    <t>POA-IPP-2025-13</t>
  </si>
  <si>
    <t xml:space="preserve">Disponer en los formatos requeridos la información estadística estratégica para su publicación o envío a usuarios </t>
  </si>
  <si>
    <t>Link donde se encuentran las publicaciones del calendario estadístico con la fecha de publicación</t>
  </si>
  <si>
    <t>Gestionar el 100% de las actividades propias de la coordinación de la Red de Observatorios Distritales - ROD</t>
  </si>
  <si>
    <t>POA-IPP-2025-14</t>
  </si>
  <si>
    <t>Acompañar a las iniciativas de creación de nuevos observatorios e incorporación a la ROD.</t>
  </si>
  <si>
    <t>Correos, citaciones de rueniones, actas de reunión</t>
  </si>
  <si>
    <t>POA-IPP-2025-15</t>
  </si>
  <si>
    <t>Organizar y/o participar en eventos de Difusión de la ROD y su miembros.</t>
  </si>
  <si>
    <t>Listados de asistencia, registro fotografico, presentaciones</t>
  </si>
  <si>
    <t>POA-IPP-2025-16</t>
  </si>
  <si>
    <t>Realizar seguimiento a los observatorios miembros de la ROD a través  de reuniones periódicas de presentación de avances y de la aplicación y análisis de resultados de la Batería de Indicadores de Seguimiento (Acuerdo 871 de 2023).</t>
  </si>
  <si>
    <t>Citaciones a reuniones, listados de asistencia, actas de reunión</t>
  </si>
  <si>
    <t>POA-IPP-2025-17</t>
  </si>
  <si>
    <t>Gestionar, actualizar y publicar la información de los observatorios de la ROD en el micrositio ROD.</t>
  </si>
  <si>
    <t>Link del Micrositio ROD actualizado</t>
  </si>
  <si>
    <t>POA-IPP-2025-18</t>
  </si>
  <si>
    <t>Elaborar y presentar ante la CIEEIE del Informe Final anual de Gestión de la ROD</t>
  </si>
  <si>
    <t>Informe Final</t>
  </si>
  <si>
    <t>Responder el 100% de las solicitudes de peticiones ciudadanas, de entes de control y otros actores con oportunidad en el tiempo establecido por la Ley</t>
  </si>
  <si>
    <t>POA-IPP-2025-19</t>
  </si>
  <si>
    <t>Efectuar un seguimiento aleatorio frente a los oficios de respuesta emitidos con el fin de validar el cumplimiento de su oportunidad, realizando las mejoras que haya lugar.</t>
  </si>
  <si>
    <t>Archivo de seguimiento</t>
  </si>
  <si>
    <t>POA-IPP-2025-20</t>
  </si>
  <si>
    <t xml:space="preserve">Diseñar e implementar una matriz de alertas preventivas con el fin de identificar las peticiones que estén próximas a vencer. </t>
  </si>
  <si>
    <t>matriz de alertas</t>
  </si>
  <si>
    <t>Capacitar el 100% del personal que se requiere para garantizar el adecuado conocimiento y  cumplimiento de los lineamientos establecidos</t>
  </si>
  <si>
    <t>POA-IPP-2025-21</t>
  </si>
  <si>
    <t>Diseñar un cronograma de capacitación de acuerdo con las necesidades identificadas</t>
  </si>
  <si>
    <t>Cronograma</t>
  </si>
  <si>
    <t>POA-IPP-2025-22</t>
  </si>
  <si>
    <t> Implementar el cronograma de capacitación establecido para la vigencia</t>
  </si>
  <si>
    <t>Listados de asistencia</t>
  </si>
  <si>
    <t>POA-IPP-2025-23</t>
  </si>
  <si>
    <t>Efectuar una evaluación/seguimiento de los temas de capacitación (en el entendido que la meta menciona que se busca garantizar el adecuado conocimiento).</t>
  </si>
  <si>
    <t>Reporte de evaluaciones</t>
  </si>
  <si>
    <t>Ejecutar 100% de las actividades requeridas para mantener el Sistema de Gestión  MIPG de la entidad</t>
  </si>
  <si>
    <t>POA-IPP-2025-24</t>
  </si>
  <si>
    <t>Realizar la formulación y seguimiento del mapa de riesgos del proceso</t>
  </si>
  <si>
    <t>Mapa de riesgos con el seguimiento</t>
  </si>
  <si>
    <t>POA-IPP-2025-25</t>
  </si>
  <si>
    <t>Mantener actualizada la información en la página web de la SDP</t>
  </si>
  <si>
    <t>Correos con la solicitud de actualización en la página web</t>
  </si>
  <si>
    <t>POA-IPP-2025-26</t>
  </si>
  <si>
    <t>Realizar la formulación y seguimiento 
de los planes de mejoramiento</t>
  </si>
  <si>
    <t>Planes de mejoramiento</t>
  </si>
  <si>
    <t>POA-IPP-2025-27</t>
  </si>
  <si>
    <t>Participar en las actividades 
definidas en el marco de MIPG</t>
  </si>
  <si>
    <t>Registros de asistencia, actas de reunión, informes y demás soportes que den cuenta de la participación del proceso en actividades definidas con relación al MIPG</t>
  </si>
  <si>
    <t>POA-IPP-2025-28</t>
  </si>
  <si>
    <t>Revisar y actualizar la documentación
del proceso</t>
  </si>
  <si>
    <t>Documentación actualizada</t>
  </si>
  <si>
    <t>POA-IPP-2025-29</t>
  </si>
  <si>
    <t>POA-IPP-2025-30</t>
  </si>
  <si>
    <t>Reportar las acciones a cargo del proceso asociadas al PTEP 2025</t>
  </si>
  <si>
    <t>Reportes del PTEP</t>
  </si>
  <si>
    <t>4. Gobierno Tecnologías de la Información   </t>
  </si>
  <si>
    <t xml:space="preserve"> Ejecutar el 100% de las actividades programadas que contribuyen a la operación de soluciones de software de la SDP 2025.</t>
  </si>
  <si>
    <t>POA-GTI-2025-01</t>
  </si>
  <si>
    <t xml:space="preserve">1.1. Realizar tareas de mantenimiento a las soluciones de software que tiene en producción la SDP con el fin de propender por su sostenibilidad y continuidad en la operación.
</t>
  </si>
  <si>
    <t>Reporte avance a pruebas de requerimientos</t>
  </si>
  <si>
    <t>Dirección de TIC</t>
  </si>
  <si>
    <t>POA-GTI-2025-02</t>
  </si>
  <si>
    <t xml:space="preserve">1.2. Alcanzar un alto grado de satisfacción de los usuarios en los procesos de acompañamiento técnico de los  proyectos  de construcción de soluciones de software que adelante la SDP.
</t>
  </si>
  <si>
    <t>Encuestas de satisfacción</t>
  </si>
  <si>
    <t xml:space="preserve">Realizar el 100% de las actividades que contribuyen a la operación de la infraestructura tecnológica de la SDP 2025.
</t>
  </si>
  <si>
    <t>POA-GTI-2025-03</t>
  </si>
  <si>
    <t xml:space="preserve">2.1. Mantener un alto nivel de disponibilidad de los servicios de Infraestructura y aplicaciones de la SDP.
</t>
  </si>
  <si>
    <t>Mediciones realizadas a los indicadores de operaciones con evidencias a través de la matriz de indicadores</t>
  </si>
  <si>
    <t>POA-GTI-2025-04</t>
  </si>
  <si>
    <t xml:space="preserve">2.2. Ejecutar el Plan de Implementación de componentes de Infraestructura.
</t>
  </si>
  <si>
    <t>Reporte de avance del Plan de Implementación de componentes de Infraestructura con sus evidencias</t>
  </si>
  <si>
    <t xml:space="preserve">Realizar el 100% de las actividades que contribuyen a la operación de la mesa de ayuda de la SDP 2025
</t>
  </si>
  <si>
    <t>POA-GTI-2025-05</t>
  </si>
  <si>
    <t xml:space="preserve">3.1. Atender y resolver las solicitudes de soporte técnico en la mesa de ayuda de la SDP.
</t>
  </si>
  <si>
    <t>Reporte de solicitudes atendidas y resueltas con evidencias</t>
  </si>
  <si>
    <t>POA-GTI-2025-06</t>
  </si>
  <si>
    <t xml:space="preserve">3.2. Cerrar oportunamente las solicitudes de la mesa de ayuda.
</t>
  </si>
  <si>
    <t>Reporte de solicitudes cerradas oportunamente con evidencias</t>
  </si>
  <si>
    <t>POA-GTI-2025-07</t>
  </si>
  <si>
    <t xml:space="preserve">3.3. Mantener un alto nivel de satisfacción en la atención de las solicitudes de mesa de ayuda.
</t>
  </si>
  <si>
    <t>Reporte de solicitudes calificadas con evidencias</t>
  </si>
  <si>
    <t xml:space="preserve">Implementar el 100% de las actividades requeridas para mantener el Sistema de Gestión - MIPG de la Entidad 2025
</t>
  </si>
  <si>
    <t>POA-GTI-2025-08</t>
  </si>
  <si>
    <t>4.1. Participar en las actividades definidas en el marco del Modelo Integrado de Planeación y Gestión (MIPG)</t>
  </si>
  <si>
    <t>Reporte de seguimiento de las actividades realizadas con evidencias</t>
  </si>
  <si>
    <t>POA-GTI-2025-09</t>
  </si>
  <si>
    <t>4.2. Realizar la formulación y seguimiento de los planes de mejoramiento propios del Proceso liderado por la Dirección de TIC.</t>
  </si>
  <si>
    <t>POA-GTI-2025-10</t>
  </si>
  <si>
    <t>4.3. Realizar la formulación y seguimiento del Mapa de Riesgos del Proceso de Gobierno de TI.</t>
  </si>
  <si>
    <t>POA-GTI-2025-11</t>
  </si>
  <si>
    <t>4.4. Publicar en los sitios web definidos, la información de Datos Abiertos en cumplimiento de la Ley de Transparencia y el Derecho de Acceso a la Información Pública.</t>
  </si>
  <si>
    <t>POA-GTI-2025-12</t>
  </si>
  <si>
    <t>4.5. Revisar la documentación propia del Proceso liderado por la Dirección de TIC y enviar a revisión metodológica.</t>
  </si>
  <si>
    <t>POA-GTI-2025-13</t>
  </si>
  <si>
    <t>4.6. Diseñar y aplicar la encuesta de satisfacción anual y reporte de la retroalimentación de partes interesadas del Proceso de Gobierno de TI.</t>
  </si>
  <si>
    <t>Realizar el 100% de las actividades programadas para la implementación de los lineamientos priorizados de las Políticas de Gobierno y Seguridad Digital 2025</t>
  </si>
  <si>
    <t>POA-GTI-2025-14</t>
  </si>
  <si>
    <t>5.1. Formular, ejecutar y realizar seguimiento al Plan Estratégico de Tecnologías de la Información - PETI (Decreto 612-2018) en cumplimiento de los lineamientos priorizados de la Política de Gobierno Digital.</t>
  </si>
  <si>
    <t>Reporte de avance de las actividades programadas con evidencias</t>
  </si>
  <si>
    <t>POA-GTI-2025-15</t>
  </si>
  <si>
    <t>5.2. Formular, ejecutar y realizar seguimiento al Plan de Tratamiento de Riesgos de Seguridad de la Información y al Plan de Seguridad de la Información de la SDP (Decreto 612-2028) en cumplimiento de los lineamientos priorizados de la Política de Seguridad Digital.</t>
  </si>
  <si>
    <t>Radicar el 95% de los procesos contractuales a cargo de la Dirección de TIC del PAA aprobado 2025.</t>
  </si>
  <si>
    <t>POA-GTI-2025-16</t>
  </si>
  <si>
    <t xml:space="preserve">6.1.  Radicar todos los procesos contractuales a cargo de la Dirección de TIC del Plan Anual de Adquisiciones aprobado.
</t>
  </si>
  <si>
    <t>Procesos contractuales radicados con la ejecución de las actividades según lo planeado con evidencias.</t>
  </si>
  <si>
    <t>Ejecutar el 100% de las actividades que contribuyan a la sostenibilidad del Sistema de Gestión</t>
  </si>
  <si>
    <t>POA-ADC-2025-01</t>
  </si>
  <si>
    <t>Apoyar a la DPI en la formulación y publicación de la estrategia de rendición de cuentas 2025 de la SDP</t>
  </si>
  <si>
    <t xml:space="preserve">DTS que contiene la estrategia 
Actas 
DTS con los resultados de la estrategia </t>
  </si>
  <si>
    <t>POA-ADC-2025-02</t>
  </si>
  <si>
    <t>Realizar un ejercicio de devolución de los resultados de las estrategias de participación en el marco de los instrumentos de planeación</t>
  </si>
  <si>
    <t>POA-ADC-2025-03</t>
  </si>
  <si>
    <t>Apoyar la realización de la consulta a la ciudadanía, como parte del proceso de formulación del Programa de Transparencia y Ética Pública 2025 de la SDP</t>
  </si>
  <si>
    <t xml:space="preserve">Actas o listados de asistencia </t>
  </si>
  <si>
    <t>POA-ADC-2025-04</t>
  </si>
  <si>
    <t>POA-ADC-2025-05</t>
  </si>
  <si>
    <t>Disponer y mantener actualizados los Visores Ciudadanos del Plan Institucional de Participación Ciudadana, el del Sistema de Participación Territorial y el de Asistencia Técnica del CTPD en la Página Web de la SDP.</t>
  </si>
  <si>
    <t>Visor Ciudadano</t>
  </si>
  <si>
    <t>POA-ADC-2025-06</t>
  </si>
  <si>
    <t xml:space="preserve">Realizar formulación y seguimiento a los planes de mejoramiento </t>
  </si>
  <si>
    <t xml:space="preserve">Instrumento de seguimiento diligenciado </t>
  </si>
  <si>
    <t>POA-ADC-2025-07</t>
  </si>
  <si>
    <t xml:space="preserve">Participar en las actividades definidas en el marco del MIPG </t>
  </si>
  <si>
    <t>Listado de asistencia, grabación de reunión, actas</t>
  </si>
  <si>
    <t>POA-ADC-2025-08</t>
  </si>
  <si>
    <t xml:space="preserve">Revisar y actualizar la documentación del proceso </t>
  </si>
  <si>
    <t xml:space="preserve">Documento revisado y actualizado </t>
  </si>
  <si>
    <t>POA-ADC-2025-09</t>
  </si>
  <si>
    <t>Realizar las acciones establecidas en el Plan de Trabajo (Ruta Estratégica) en el marco de la implementación del modelo de relacionamiento integral con la ciudadanía MDRIC</t>
  </si>
  <si>
    <t>POA-ADC-2025-10</t>
  </si>
  <si>
    <t>Gestionar oportunamente las PQRS asignadas desde SIPA y Bogotá Te Escucha, en coherencia con las funciones de la Oficina de Participación y Diálogo de Ciudad</t>
  </si>
  <si>
    <t>Alertas tempranas SIPA/BTE
Instrumento de seguimiento y control de PQRS</t>
  </si>
  <si>
    <t xml:space="preserve">Ejecutar el 100% de la Estrategia de Rendición de Cuentas </t>
  </si>
  <si>
    <t>POA-ADC-2025-11</t>
  </si>
  <si>
    <t>Apoyar la realización de los espacios de rendición de cuentas del sector Planeación que sean solicitados. (3 diálogos ciudadanos y una audiencia pública de rendición de cuentas)</t>
  </si>
  <si>
    <t xml:space="preserve">_Actas 
Registro fotográfico </t>
  </si>
  <si>
    <t>POA-ADC-2025-12</t>
  </si>
  <si>
    <t xml:space="preserve">Realizar seguimiento a los compromisos adquiridos con la ciudadanía en los espacios de rendición de cuentas y otros espacios de participación ciudadana  </t>
  </si>
  <si>
    <t>POA-ADC-2025-13</t>
  </si>
  <si>
    <t>Realizar convocatoria a los grupos de interés, para que participen en los espacios de rendición de cuentas de la SDP (3 diálogos y audiencia pública).</t>
  </si>
  <si>
    <t xml:space="preserve">DTS con la estrategia de pedagogía y transparencia para RPC
Piezas de convocatoria </t>
  </si>
  <si>
    <t>POA-ADC-2025-14</t>
  </si>
  <si>
    <t>Apoyar el proceso de elaboración de la ficha técnica del nodo de rendición de cuentas, teniendo en cuenta el análisis del documento diagnóstico de los Nodos de Rendición de Cuentas existentes para la vinculación de la entidad</t>
  </si>
  <si>
    <t>Archivo que contiene análisis del documento diagnóstico de los Nodos de Rendición de Cuentas existentes para la vinculación de la entidad</t>
  </si>
  <si>
    <t>Implementar el 100% de las actividades requeridas para mantener el Sistema de Gestión- MIPG de la entidad</t>
  </si>
  <si>
    <t>POA-ADI-2025-01</t>
  </si>
  <si>
    <t xml:space="preserve">Listas de asistencia a Capacitaciones realizadas desde la DPI.
Presentaciones jornadas de inducción y reinducción.
Reuniones de equipo de trabajo.
</t>
  </si>
  <si>
    <t>POA-ADI-2025-02</t>
  </si>
  <si>
    <t>Revisar y actualizar la documentación del proceso</t>
  </si>
  <si>
    <t xml:space="preserve">Documentación del proceso actualizada en el marco del sistema de gestión </t>
  </si>
  <si>
    <t>POA-ADI-2025-03</t>
  </si>
  <si>
    <t>Realizar la encuesta de satisfacción (por dependencias) y la Retroalimentación de partes interesadas (por procesos)</t>
  </si>
  <si>
    <t>Reporte de las encuestas de satisfacción del proceso</t>
  </si>
  <si>
    <t>POA-ADI-2025-04</t>
  </si>
  <si>
    <t>POA-ADI-2025-05</t>
  </si>
  <si>
    <t>Reportar el seguimiento al producto de políticas públicas a cargo del proceso para la vigencia 2025</t>
  </si>
  <si>
    <t>Reporte semestral de seguimiento a los productos de políticas públicas</t>
  </si>
  <si>
    <t>POA-ADI-2025-06</t>
  </si>
  <si>
    <t>Mantener actualizada la información en la página web de la SDP. Boceto Micrositio para el reto de Ciudad 1.*</t>
  </si>
  <si>
    <t>Página Web actualizada</t>
  </si>
  <si>
    <t>POA-ADI-2025-07</t>
  </si>
  <si>
    <t>POA-ADI-2025-08</t>
  </si>
  <si>
    <t>Gestionar oportunamente las PQRS asignadas desde SIPA y Bogotá Te Escucha, en coherencia con las funciones de la Oficina de Laboratorio de Ciudad</t>
  </si>
  <si>
    <t>Reporte gestión de PQRS en SIPA y Bogotá Te Escucha para PTEP</t>
  </si>
  <si>
    <t xml:space="preserve">Ejecutar el 100% de las acciones asociadas al Plan Organizacional de Cultura de la Innovación </t>
  </si>
  <si>
    <t>POA-ADI-2025-09</t>
  </si>
  <si>
    <t>Apoyar el diseño del Modelo de Gobernanza del Sistema de Gestión de la Innovación para generar cultura de innovación en la organización</t>
  </si>
  <si>
    <t>Acta de Acuerdo del Modelo de Gobernanza</t>
  </si>
  <si>
    <t>POA-ADI-2025-10</t>
  </si>
  <si>
    <t>Apoyar la elaboración del Plan Organizacional de Cultura de la Innovación de la Secretaría Distrital de Planeación</t>
  </si>
  <si>
    <t>Informe del apoyo en la elaboración del Plan Organizacional de Cultura de la Innovación de la SDP</t>
  </si>
  <si>
    <t xml:space="preserve">Implementar el 100% de las actividades requeridas para mantener el Sistema de Gestión- MIPG de la entidad </t>
  </si>
  <si>
    <t>POA-ADS-2025-01</t>
  </si>
  <si>
    <t>POA-ADS-2025-02</t>
  </si>
  <si>
    <t>POA-ADS-2025-03</t>
  </si>
  <si>
    <t>Realizar la formulación y seguimiento de los planes de mejoramiento</t>
  </si>
  <si>
    <t>Radicado SIPA seguimiento planes de mejoramiento del proceso  (en caso de formular planes de mejoramiento)</t>
  </si>
  <si>
    <t>POA-ADS-2025-04</t>
  </si>
  <si>
    <t>POA-ADS-2025-05</t>
  </si>
  <si>
    <t>POA-ADS-2025-06</t>
  </si>
  <si>
    <t>POA-ADS-2025-07</t>
  </si>
  <si>
    <t xml:space="preserve">Reportar las acciones a cargo del proceso asociadas a la Política Pública con la cual se tiene responsabilidad. </t>
  </si>
  <si>
    <t>Reporte matriz de seguimiento PP Ruralidad según Plan de acción de la política (Reporte Anual)</t>
  </si>
  <si>
    <t xml:space="preserve">Ejecutar el 100% del  plan de trabajo de la Estrategia de Integración Regional </t>
  </si>
  <si>
    <t>POA-ADS-2025-08</t>
  </si>
  <si>
    <t xml:space="preserve">Asistir las Instancias de coordinación regional </t>
  </si>
  <si>
    <t xml:space="preserve">Evidencias de reuniones y socializaciones de documentos del proceso </t>
  </si>
  <si>
    <t>POA-ADS-2025-09</t>
  </si>
  <si>
    <t>Elaborar Informe anual al plan de trabajo de la Estrategia de Integración Regional</t>
  </si>
  <si>
    <t xml:space="preserve">Informe anual al plan de trabajo de la Estrategia de Integración Regional </t>
  </si>
  <si>
    <t>Implementar el 100%  de las actividades requeridas para mantener el Sistema de Gestión- MIPG de la entidad - Políticas Públicas</t>
  </si>
  <si>
    <t>POA-PPS-2025-01</t>
  </si>
  <si>
    <t xml:space="preserve">Publicar el Acta y/o Informe trimestral de la Mesa Intersectorial de Diversidad Sexual y Consejo Consultivo LGBTI, a más tardar el Último día hábil del mes siguiente al corte. La ruta del sitio web será: Información de interés/ información adicional/nombre del espacio/toma de decisiones. </t>
  </si>
  <si>
    <t xml:space="preserve">Documentos publicados en los siguientes links: https://www.sdp.gov.co/gestion-socioeconomica/diversidad-sexual/consejo-consultivo
https://www.sdp.gov.co/gestion-socioeconomica/diversidad-sexual/mids   </t>
  </si>
  <si>
    <t xml:space="preserve">Realizar el 100% de las actividades encamindas a la construcción de la propuesta de Agenda de Evaluaciones del Distrito Capital a ser aprobada por el CONPES D.C. </t>
  </si>
  <si>
    <t>POA-PPS-2025-02</t>
  </si>
  <si>
    <t>Solicitar información sobre evaluaciones a realizar a las Entidades cabeza de sector.</t>
  </si>
  <si>
    <t xml:space="preserve">Comunicaciones enviadas a las entidades </t>
  </si>
  <si>
    <t>POA-PPS-2025-03</t>
  </si>
  <si>
    <t>Realizar reuniones con las entidades que presentaron información sobre evaluaciones a realizar.</t>
  </si>
  <si>
    <t xml:space="preserve">Actas/protocolo de reuniones realizadas </t>
  </si>
  <si>
    <t>POA-PPS-2025-04</t>
  </si>
  <si>
    <t>Definir los criterios para la priorización de las evaluaciones a realizar y proponer la agenda para su aprobación por el CONPESD.C.</t>
  </si>
  <si>
    <t>Agenda de evaluaciones</t>
  </si>
  <si>
    <t>POA-PPS-2025-05</t>
  </si>
  <si>
    <t>Publicar el Acta y/o Informe del Consejo de Política Económica y Social del Distrito CONPES D.C., a más tardar el Último día hábil del mes siguiente al corte. La ruta del sitio web será: Información de interés/ información adicional/nombre del espacio/toma de decisiones</t>
  </si>
  <si>
    <t>Acta y/o Informe del Consejo de Política Económica y Social del Distrito CONPES D.C publicada</t>
  </si>
  <si>
    <t>Realizar el 100% de seguimiento a los planes de acción para la implementación de las políticas públicas en cada vigencia</t>
  </si>
  <si>
    <t>POA-PPS-2025-06</t>
  </si>
  <si>
    <t>Realizar la lectura de los reportes cualitativos a todas las políticas del ecosistema distrital, entregados por las entidades lideres de Política</t>
  </si>
  <si>
    <t>Informes de seguimiento de las políticas publicas</t>
  </si>
  <si>
    <t>POA-PPS-2025-07</t>
  </si>
  <si>
    <t xml:space="preserve">Generar observaciones y alertas sobre los reportes de seguimiento cualitativo de las Políticas Publicas </t>
  </si>
  <si>
    <t>POA-PPS-2025-08</t>
  </si>
  <si>
    <t xml:space="preserve">Generar el apartado cualitativo del informe de seguimiento semestral a las políticas publicas. </t>
  </si>
  <si>
    <t xml:space="preserve">Realizar 2 acciones propias de la dirección en torno a los ODS y Política Pública de Ruralidad </t>
  </si>
  <si>
    <t>POA-PPS-2025-09</t>
  </si>
  <si>
    <t>Avanzar en la implementación del modelo de seguimiento al cumplimiento de los objetivos de desarrollo sostenible -ODS</t>
  </si>
  <si>
    <t>Informe de Seguimiento ODS</t>
  </si>
  <si>
    <t>POA-PPS-2025-10</t>
  </si>
  <si>
    <t>Realizar seguimiento a la implementación de la política de ruralidad</t>
  </si>
  <si>
    <t>Informe de seguimiento a la implementación de la política de ruralidad</t>
  </si>
  <si>
    <t xml:space="preserve">Brindar 100% de la asistencia técnica a la implementación del plan de acción de la política Pública para la superación de la Pobreza. </t>
  </si>
  <si>
    <t>POA-PPS-2025-11</t>
  </si>
  <si>
    <t xml:space="preserve">Realizar el reporte semestral del plan de acción de la política pública para la superación de la Pobreza.  </t>
  </si>
  <si>
    <t xml:space="preserve">Reporte semestral del plan de la ejecución del acción de la política pública para la superación de la Pobreza*  </t>
  </si>
  <si>
    <t>POA-PPS-2025-12</t>
  </si>
  <si>
    <t>Presentar resultados de la primera evaluación institucional de la política pública para la superación de la Pobreza.</t>
  </si>
  <si>
    <t>Documento de evaluación institucional de la política pública para la superación de la Pobreza.</t>
  </si>
  <si>
    <t>POA-PPS-2025-13</t>
  </si>
  <si>
    <t>Subsecretaría de Políticas Públicas y Planeación Social y Económica</t>
  </si>
  <si>
    <t>POA-PPS-2025-14</t>
  </si>
  <si>
    <t>POA-PPS-2025-15</t>
  </si>
  <si>
    <t>POA-PPS-2025-16</t>
  </si>
  <si>
    <t>POA-PPS-2025-17</t>
  </si>
  <si>
    <t>POA-PPS-2025-18</t>
  </si>
  <si>
    <t>Realizar la encuesta de satisfacción (por dependencias) y la Retroalimentación
de partes</t>
  </si>
  <si>
    <t>Link de aplicación de encuesta</t>
  </si>
  <si>
    <t xml:space="preserve">Obtener el 87% de nivel de satisfacción  del ejercicio de asistencia técnica por parte de los sectores de la administración distrital </t>
  </si>
  <si>
    <t>POA-PPS-2025-19</t>
  </si>
  <si>
    <t>Consolidar y analizar los resultados de la aplicación de la encuesta de satisfacción.</t>
  </si>
  <si>
    <t>Documento con los resultados de la aplicación de la encuesta de satisfacción.</t>
  </si>
  <si>
    <t>POA-PPS-2025-20</t>
  </si>
  <si>
    <t>Realizar el informe consolidado con los resultados de la encuesta de satisfacción.</t>
  </si>
  <si>
    <t>Informe consolidado de los resultados de la aplicación de la encuesta de satisfacción.</t>
  </si>
  <si>
    <t>Obtener el 90% de nivel de satisfacción de la asistencia técnica prestada en la formulación y seguimiento a los planes de desarrollo distrital, local y temas relacionados con inversiones estratégicas</t>
  </si>
  <si>
    <t>POA-PDD-2025-01</t>
  </si>
  <si>
    <t>Consolidar los resultados de la encuesta y enviar un reporte con los análisis de medición de satisfacción de los usuarios y/o grupos de valor, y los grupos de interés o partes interesadas - DPSIPDL</t>
  </si>
  <si>
    <t>Informe con la tabulación del análisis de los resultados de la encuesta realizada</t>
  </si>
  <si>
    <t>Dirección de Programación Seguimiento a la Inversión de Planes de Desarrollo Locales</t>
  </si>
  <si>
    <t>Emitir el 100% de conceptos técnicos sobre modificaciones presupuestales para la DPSPDL y la DDPSIPD</t>
  </si>
  <si>
    <t>POA-PDD-2025-02</t>
  </si>
  <si>
    <t>Realizar la validación de los requisitos y documentos radicados por las Entidades Distritales para emitir los conceptos de modificaciones presupuestales - DDPSIPD</t>
  </si>
  <si>
    <t>Reporte de conceptos de modificaciones presupuestales emitidos</t>
  </si>
  <si>
    <t xml:space="preserve">Dirección Distrital de Programación, Seguimiento a la Inversión y Plan de Desarrollo </t>
  </si>
  <si>
    <t xml:space="preserve"> Implementar en 2025 100 % de las actividades requeridas para mantener  el Sistema de Gestión - MIPG de la entidad en el proceso - Plan Distrital de Desarrollo </t>
  </si>
  <si>
    <t>POA-PDD-2025-03</t>
  </si>
  <si>
    <t>Revisar y actualizar la documentación del proceso - DPSIPDL</t>
  </si>
  <si>
    <t>Documentos borradores de actualizaciones documentos SIG 
Soporte publicaciones documentos en sistema de gestión “Gestiónate”- ISOLUCION</t>
  </si>
  <si>
    <t>POA-PDD-2025-04</t>
  </si>
  <si>
    <t>Realizar la encuesta de satisfacción (por dependencias) y la Retroalimentación de partes - DPSIPDL</t>
  </si>
  <si>
    <t>Resultados encuesta de satisfacción
Envío resultados y análisis de la encuesta a DPI
Reporte partes interesadas</t>
  </si>
  <si>
    <t>POA-PDD-2025-05</t>
  </si>
  <si>
    <t>Mantener actualizada la información en la página web de la SDP - DPSIPDL</t>
  </si>
  <si>
    <t>Enlace de publicación en la página de SDP de lineamientos, circulares, informes de seguimiento a PDL e informes de rendición de cuentas</t>
  </si>
  <si>
    <t>POA-PDD-2025-06</t>
  </si>
  <si>
    <t>Participar en las actividades definidas en el marco de MIPG -DPSIPDL</t>
  </si>
  <si>
    <t>Soportes capacitaciones
Reportes trimestrales POA
Reuniones temas MIPG
Correos enviados con socializaciones a profesionales</t>
  </si>
  <si>
    <t>Generar en 2025 - 20 reportes trimestrales de seguimiento de 10 los Planes de Desarrollo Locales</t>
  </si>
  <si>
    <t>POA-PDD-2025-07</t>
  </si>
  <si>
    <t>Asistir técnicamente a las Alcaldías Locales para la elaboración de sus Informes Públicos de Rendición de Cuentas</t>
  </si>
  <si>
    <t>Correo con lineamientos para rendición de cuentas y con los anexos para la elaboración del informe
Correo a la alcaldía con los puntos elaborados por la SDP
Correo/oficio con el envío de los 20 informes a la veeduría
Link publicación informes rendición de cuentas en página SDP</t>
  </si>
  <si>
    <t>POA-PDD-2025-08</t>
  </si>
  <si>
    <t>Revisar, consolidar y enviar el informe de inversión social de las Alcaldías Locales</t>
  </si>
  <si>
    <t>Correo de solicitud a las Alcaldías Locales con estructura
Correo del envío del informe consolidado a la Dir* Distrital</t>
  </si>
  <si>
    <t>POA-PDD-2025-09</t>
  </si>
  <si>
    <t>Elaborar y emitir los reportes trimestrales de avance del Plan de Acción de los Planes de Desarrollo Locales</t>
  </si>
  <si>
    <t>Envío y lineamientos para seguimiento trimestral
Todos los soportes seguimiento de acuerdo al procedimiento
Informes trimestrales herramienta SEGPLAN por cada Alcaldía Local</t>
  </si>
  <si>
    <t>Dirección de Programación Seguimiento a la Inversión de Planes de Desarrollo Local</t>
  </si>
  <si>
    <t>POA-PDD-2025-10</t>
  </si>
  <si>
    <t>Consolidar y emitir el Informe de Avance a la Ejecución de los Presupuestos Participativos de las Alcaldías Locales</t>
  </si>
  <si>
    <t>Informes trimestrales en la herramienta dispuesta, para cada Alcaldía Local</t>
  </si>
  <si>
    <t>Asesorar en 2025 100 % de las Alcaldías Locales 20 respecto a los lineamientos para la formulación y seguimiento de los PDL</t>
  </si>
  <si>
    <t>POA-PDD-2025-11</t>
  </si>
  <si>
    <t>Brindar asesoría técnica a los Fondos de Desarrollo Local, respecto al  proceso de programación, reprogramación y ejecución presupuestal en Inversión; así como los temas relacionados con la actualización y ejecución de sus proyectos de inversión, en el marco del Plan de Desarrollo Local.</t>
  </si>
  <si>
    <t>Soportes de asistencia técnica para seguimiento PDL, temas programación, actualización y trazadores presupuestales
Soportes asistencia temas POAI - matriz POAI - Cierre POAI al AFS
Documentos convocatoria comités funcionales
Comunicaciones SIPA a las Alcaldías Locales con conceptos de modificaciones presupuestales</t>
  </si>
  <si>
    <t>POA-PDD-2025-12</t>
  </si>
  <si>
    <t>Elaborar documento con el análisis de los resultados anuales de la medición del índice de desempeño en presupuestos participativos.</t>
  </si>
  <si>
    <t xml:space="preserve">Documento con lineamientos generales para construcción de la propuesta del índice
Matriz de variables para el índice de distribución del presupuesto distrital por localidades
Documentos con propuestas del índice de distribución del presupuesto distrital por localidades
Documento técnico del índice de distribución del presupuesto distrital por localidades aprobado por el CONFIS Distrital
</t>
  </si>
  <si>
    <t>POA-PDD-2025-13</t>
  </si>
  <si>
    <t>Realizar seguimiento al avance de las metas de iniciativas de inversión local con el pueblo Rrom que quedaron incluidas en los PDL de los FDL de Kennedy y Puente Aranda</t>
  </si>
  <si>
    <t>Reporte trimestral de los avances en las concertaciones e implementaciones de las iniciativas de inversión local con el pueblo Rrom</t>
  </si>
  <si>
    <t>POA-PDD-2025-14</t>
  </si>
  <si>
    <t>Asesorar técnicamente a los sectores administrativos - entidades distritales en la  actualización de los documentos de criterios de elegibilidad y viabilidad.</t>
  </si>
  <si>
    <t>Cruce de correos para actualización criterios (gestión) Enlace publicación página SDP</t>
  </si>
  <si>
    <t>POA-PDD-2025-15</t>
  </si>
  <si>
    <t>Consolidar los resultados de la encuesta y enviar un reporte con los análisis de medición de satisfacción de los usuarios y/o grupos de valor, y los grupos de interés o partes interesadas - DDPSIPD</t>
  </si>
  <si>
    <t>POA-PDD-2025-16</t>
  </si>
  <si>
    <t>Realizar la validación de los requisitos y documentos radicados por las Alcaldías Locales para emitir los conceptos de modificaciones presupuestales - DPSIPDL</t>
  </si>
  <si>
    <t xml:space="preserve">Consolidado de conceptos de modificaciones presupuestales emitidos  </t>
  </si>
  <si>
    <t>POA-PDD-2025-17</t>
  </si>
  <si>
    <t>Realizar la encuesta de satisfacción (por dependencias) y la Retroalimentación de partes interesadas (por procesos) en los asuntos de la DDPSIPD</t>
  </si>
  <si>
    <t>31/012/2025</t>
  </si>
  <si>
    <t>Encuesta de satisfacción de partes interesadas
Memorando con resultados de la encuesta</t>
  </si>
  <si>
    <t>POA-PDD-2025-18</t>
  </si>
  <si>
    <t>Mantener actualizada la información en la página web de la SDP en los asuntos de la DDPSIPD</t>
  </si>
  <si>
    <t>Enlace de publicación en la página de SDP de lineamientos, circulares, informes de seguimiento al PDD e informes de rendición de cuentas, Reporte semestral en la matriz del plan de acción de la política Pública Afro-Palenquera</t>
  </si>
  <si>
    <t>POA-PDD-2025-19</t>
  </si>
  <si>
    <t>Participar en las actividades definidas en el marco de MIPG en los asuntos de la DDPSIPD</t>
  </si>
  <si>
    <t>POA-PDD-2025-20</t>
  </si>
  <si>
    <t>Revisar y actualizar la documentación del proceso relacionada con los asuntos de la DDPSIPD</t>
  </si>
  <si>
    <t xml:space="preserve">Inventario de documentos actualizados 
Documentos actualizados en el sistema ISOLUCION
Correo a los funcionarios de la DDPSIPD informando la actualización documentos </t>
  </si>
  <si>
    <t xml:space="preserve">Elaborar 4 informes de avance del PDD en articulación con los instrumentos de planeación definidos en el Sistema Distrital de Planeación. </t>
  </si>
  <si>
    <t>POA-PDD-2025-21</t>
  </si>
  <si>
    <t>Solicitar y consolidar la información de marcación y logros de inversión social.</t>
  </si>
  <si>
    <t>Información de solicitud a las entidades distritales para la consolidación del informe de inversión social</t>
  </si>
  <si>
    <t>POA-PDD-2025-22</t>
  </si>
  <si>
    <t>Revisar y editar la información presupuestal y de logros de inversión social de los Sectores Administrativos y localidades y gestionar la remisión del informe respectivo al Concejo de Bogotá.</t>
  </si>
  <si>
    <t>Informe de inversión social consolidado y radicado al Concejo de Bogotá</t>
  </si>
  <si>
    <t>POA-PDD-2025-23</t>
  </si>
  <si>
    <t>Registrar en forma periódica la información del seguimiento al Plan de Desarrollo en el Sistema de Planeación Territorial - SisPT</t>
  </si>
  <si>
    <t>Informe de consolidación del sistema de información SisPT con el avance del PDD</t>
  </si>
  <si>
    <t>POA-PDD-2025-24</t>
  </si>
  <si>
    <t>Elaborar informes del estado de avance del PDD para Consejo de Gobierno.</t>
  </si>
  <si>
    <t>Informes del estado de avance del PDD para Consejo de Gobierno.</t>
  </si>
  <si>
    <t>POA-PDD-2025-25</t>
  </si>
  <si>
    <t>Apoyar la elaboración del documento de Marco de lucha contra la pobreza extrema en Bogotá, sobre la oferta de programas y metas relacionados con la superación de la pobreza extrema en el PDD.</t>
  </si>
  <si>
    <t>Documento de Marco de lucha contra la pobreza extrema en Bogotá, sobre la oferta de programas y metas relacionados con la superación de la pobreza extrema en el PDD</t>
  </si>
  <si>
    <t>Elaborar y publicar un (1) informe  de Rendición de Cuentas anual del balance de Resultados de la Gestión Contractual y Administrativa del PDD 2024 - 2027 “Bogotá Camina Segura".</t>
  </si>
  <si>
    <t>POA-PDD-2025-26</t>
  </si>
  <si>
    <t>Asesorar a los sectores administrativos en el desarrollo del informe de rendición de cuentas anual.</t>
  </si>
  <si>
    <t>Asesorías realizadas las entidades distritales para la consolidación del informe de rendición de cuentas</t>
  </si>
  <si>
    <t>POA-PDD-2025-27</t>
  </si>
  <si>
    <t>Consolidar y publicar el informe de rendición de cuentas anual.</t>
  </si>
  <si>
    <t>Informe consolidado de rendición de cuentas del PDD 2024 - 2027 “Bogotá Camina Segura"* 
Reporte semestral en la matriz del plan de acción de la política Pública de Transparencia</t>
  </si>
  <si>
    <t>POA-PDD-2025-28</t>
  </si>
  <si>
    <t>Elaborar el capítulo de avance del programa de ejecución de obras del POT.</t>
  </si>
  <si>
    <t>Informe consolidado del capítulo POT del informe de rendición de cuentas</t>
  </si>
  <si>
    <t>POA-PDD-2025-29</t>
  </si>
  <si>
    <t>Establecer los lineamientos a los sectores para el Informe de Rendición de Cuentas Vigencia 2025</t>
  </si>
  <si>
    <t>Circulares y documentos de lineamientos enviados a las entidades distritales para consolidar el informe de rendición de cuentas</t>
  </si>
  <si>
    <t>Asesorar al 100% de lo sectores administrativos en los procesos de formulación, seguimiento y evaluación del Plan de Desarrollo Distrital.</t>
  </si>
  <si>
    <t>POA-PDD-2025-30</t>
  </si>
  <si>
    <t>Diseñar y actualizar las metodologías para la formulación, seguimiento y evaluación del Plan de Desarrollo Distrital.</t>
  </si>
  <si>
    <t>Informes de seguimiento y evaluación trimestral.</t>
  </si>
  <si>
    <t>POA-PDD-2025-31</t>
  </si>
  <si>
    <t>Brindar asistencia técnica a las Entidades Distritales en todos los asuntos del Plan de Acción (Programación, actualización, reprogramación, seguimiento) en el marco del PDD</t>
  </si>
  <si>
    <t>Asesorías técnicas realizadas a las entidades distritales para asuntos del Plan de Acción en el marco del PDD</t>
  </si>
  <si>
    <t>POA-PDD-2025-32</t>
  </si>
  <si>
    <t xml:space="preserve"> Brindar asistencia técnica a las Entidades Distritales en la inscripción, registro y actualización de programas y proyectos en el Banco  de Programas y Proyectos de Inversión Pública Distrital y Nacional.</t>
  </si>
  <si>
    <t>Asesorías técnicas realizadas a las entidades distritales de temas del Banco de Programas y Proyectos de Inversión Pública Distrital y Nacional.</t>
  </si>
  <si>
    <t>POA-PDD-2025-33</t>
  </si>
  <si>
    <t>Brindar asistencia técnica a las Entidades Distritales en la creación y seguimiento de los trazadores presupuestales.</t>
  </si>
  <si>
    <t>Asesorías técnicas realizadas a las entidades distritales en temas de Trazadores presupuestales</t>
  </si>
  <si>
    <t>POA-PDD-2025-34</t>
  </si>
  <si>
    <t>Hacer seguimiento al programa de ejecución de obras del Plan de Ordenamiento Territorial en articulación con el PDD.</t>
  </si>
  <si>
    <t>Informe de seguimiento al programa de ejecución de obras , dentro del informe de rendición de cuentas</t>
  </si>
  <si>
    <t>POA-PDD-2025-35</t>
  </si>
  <si>
    <t>Brindar asistencia técnica a las Entidades Distritales en la elaboración del Plan Operativo Anual de Inversiones -POAI- del Distrito Capital.</t>
  </si>
  <si>
    <t>Asesorías técnicas realizadas a las entidades distritales en temas del Plan Operativo Anual de Inversiones -POAI- del Distrito Capital.</t>
  </si>
  <si>
    <t xml:space="preserve">Obtener el 90% de nivel de satisfación de la asistencia técnica prestada en la formulación y seguimiento a los planes de desarrollo distrital y local </t>
  </si>
  <si>
    <t>POA-PDD-2025-36</t>
  </si>
  <si>
    <t>Consolidar los resultados de la encuesta y enviar un reporte con los análisis de medición de satisfacción de los usuarios y/o grupos de valor, y los grupos de interés o partes interesadas - DIE</t>
  </si>
  <si>
    <t>POA-PDD-2025-37</t>
  </si>
  <si>
    <t>Realizar la encuesta de satisfacción(por dependencias) y la retroalimentación de partes interesadas - DIE</t>
  </si>
  <si>
    <t>Resultados y formulario de la encuesta de satisfacción
Envío resultados y análisis de la encuesta a DPI
Reporte partes interesadas</t>
  </si>
  <si>
    <t>POA-PDD-2025-38</t>
  </si>
  <si>
    <t>Revisar y actualizar la documentación del proceso - DIE</t>
  </si>
  <si>
    <t>Documentos actualizados en el sistema ISOLUCION 
Matriz Actualización documental - DIE</t>
  </si>
  <si>
    <t>POA-PDD-2025-39</t>
  </si>
  <si>
    <t>Mantener actualizada la información en la página web de la SDP-DIE</t>
  </si>
  <si>
    <t>POA-PDD-2025-40</t>
  </si>
  <si>
    <t>Participar en las actividades definidas en el marco de MIPG - DIE</t>
  </si>
  <si>
    <t>Presentar a los miembros del CONFIS en el 2025 el 100 % de la información relacionada con las solicitudes  sobre los temas fiscales de presupuesto y económicos que presenten las entidades distritales a la Secretaría Técnica del CONFIS.</t>
  </si>
  <si>
    <t>POA-PDD-2025-41</t>
  </si>
  <si>
    <t>Realizar los Pre-Confis requeridos con el fin de coordinar recomendaciones emitidas por la Secretaria Distrital de Hacienda y la Secretaria Distrital de Planeación</t>
  </si>
  <si>
    <t>Resúmenes ejecutivos, soportes,  presentaciones y la totalidad de las recomendaciones para la toma de decisiones de los miembros del CONFIS</t>
  </si>
  <si>
    <t>POA-PDD-2025-42</t>
  </si>
  <si>
    <t>Estudiar y analizar la totalidad de las solicitudes presentadas por las entidades distritales para consideración del CONFIS Distrital en sesiones ordinarias y extraordinarias. Emitir conceptos y/o recomendaciones sobre estas solicitudes</t>
  </si>
  <si>
    <t xml:space="preserve">Actas, resoluciones y documentos del CONFIS realizado </t>
  </si>
  <si>
    <t>POA-PDD-2025-43</t>
  </si>
  <si>
    <t>Redactar informes y presentar resultados de las sesiones del CONFIS</t>
  </si>
  <si>
    <t>POA-PDD-2025-44</t>
  </si>
  <si>
    <t>Realizar la formulación y seguimiento del mapa de riesgos del proceso - SPI</t>
  </si>
  <si>
    <t>Informe matriz de riesgos reporte primera línea de defensa - cuatrimestral</t>
  </si>
  <si>
    <t xml:space="preserve">Subsecretaría de Planeación de la Inversión </t>
  </si>
  <si>
    <t>POA-PDD-2025-45</t>
  </si>
  <si>
    <t>Realizar la formulación y seguimiento de los planes de mejoramiento - SPI</t>
  </si>
  <si>
    <t xml:space="preserve">Informes de seguimiento a los planes de mejoramiento de los diferentes procesos de la SPI </t>
  </si>
  <si>
    <t>Implementar en el 2025 el 100 % de las actividades requeridas para mantener el Sistema de Gestión- MIPG de la entidad</t>
  </si>
  <si>
    <t>POA-POT-2025-01</t>
  </si>
  <si>
    <t>POA-POT-2025-02</t>
  </si>
  <si>
    <t>POA-POT-2025-03</t>
  </si>
  <si>
    <t>POA-POT-2025-04</t>
  </si>
  <si>
    <t>POA-POT-2025-05</t>
  </si>
  <si>
    <t>POA-POT-2025-06</t>
  </si>
  <si>
    <t>POA-POT-2025-07</t>
  </si>
  <si>
    <t>POA-POT-2025-08</t>
  </si>
  <si>
    <t>POA-POT-2025-09</t>
  </si>
  <si>
    <t>POA-POT-2025-10</t>
  </si>
  <si>
    <t>POA-POT-2025-11</t>
  </si>
  <si>
    <t>POA-POT-2025-12</t>
  </si>
  <si>
    <t>POA-POT-2025-13</t>
  </si>
  <si>
    <t>POA-POT-2025-14</t>
  </si>
  <si>
    <t>POA-POT-2025-15</t>
  </si>
  <si>
    <t>POA-POT-2025-17</t>
  </si>
  <si>
    <t>POA-POT-2025-18</t>
  </si>
  <si>
    <t>POA-POT-2025-19</t>
  </si>
  <si>
    <t>POA-POT-2025-20</t>
  </si>
  <si>
    <t>Implementar en 2025  el 100 % del Sistema de Información para la Planeación y Seguimiento del Desarrollo Rural del D.C. - SIPSDER (S.G.R 50035 / 2018-2020</t>
  </si>
  <si>
    <t>POA-POT-2025-23</t>
  </si>
  <si>
    <t>Desarrollar e incorporar los contenidos en el SIPSDER</t>
  </si>
  <si>
    <t>Memorias Cierre del proyecto SGR</t>
  </si>
  <si>
    <t>Subdirección de Planeamiento Rural Sostenible</t>
  </si>
  <si>
    <t>POA-POT-2025-24</t>
  </si>
  <si>
    <t>Operar el Sistema de Información en todos sus módulos.</t>
  </si>
  <si>
    <t>POA-POT-2025-28</t>
  </si>
  <si>
    <t>POA-POT-2025-29</t>
  </si>
  <si>
    <t>POA-POT-2025-30</t>
  </si>
  <si>
    <t>POA-POT-2025-31</t>
  </si>
  <si>
    <t>POA-POT-2025-32</t>
  </si>
  <si>
    <t>POA-POT-2025-33</t>
  </si>
  <si>
    <t>Realizar la Retroalimentación de partes interesadas (por procesos)</t>
  </si>
  <si>
    <t>Matriz de Retroalimentación de las partes interesadas</t>
  </si>
  <si>
    <t>11. Gestión del Talento Humano</t>
  </si>
  <si>
    <t>Ejecutar el 100% de las acciones asociadas a los planes institucionales de Talento Humano establecidos por la normatividad vigente</t>
  </si>
  <si>
    <t>POA-GTH-2025-01</t>
  </si>
  <si>
    <t>Formular y hacer seguimiento al Plan Institucional de Capacitación</t>
  </si>
  <si>
    <t>Informe de actividades.
Informe de resultados obtenido en diferentes medios de verificación como SIPA y actas de reunión, entre otros.
Reporte de seguimiento de actividades.</t>
  </si>
  <si>
    <t>Dirección de Talento Humano</t>
  </si>
  <si>
    <t>POA-GTH-2025-02</t>
  </si>
  <si>
    <t>Formular y hacer seguimiento al Programa de Bienestar e Incentivos</t>
  </si>
  <si>
    <t>POA-GTH-2025-03</t>
  </si>
  <si>
    <t>Formular y hacer seguimiento al Sistema de Seguridad y Salud en el Trabajo</t>
  </si>
  <si>
    <t>POA-GTH-2025-04</t>
  </si>
  <si>
    <t>Formular y hacer seguimiento al Plan de Previsión (Nombramientos, encargos)</t>
  </si>
  <si>
    <t>POA-GTH-2025-05</t>
  </si>
  <si>
    <t>Formular y hacer seguimiento al Plan Anual de Vacantes(Retiros, RPC)</t>
  </si>
  <si>
    <t>Obtener el 95% del nivel de satisfacción de los usuarios internos del proceso</t>
  </si>
  <si>
    <t>POA-GTH-2025-06</t>
  </si>
  <si>
    <t>Realizar capacitaciones a los funcionarios sobre el Código de Integridad en el marco del programa de inducción y reinducción</t>
  </si>
  <si>
    <t>POA-GTH-2025-07</t>
  </si>
  <si>
    <t>Realizar capacitaciones a los funcionarios de la SDP sobre el Código de Buen Gobierno,  en el marco del programa de inducción y reinducción</t>
  </si>
  <si>
    <t>POA-GTH-2025-08</t>
  </si>
  <si>
    <t>Realizar capacitaciones a los funcionarios de la SDP sobre el pacto por el Buen Trato, en el marco del programa de inducción y reinducción</t>
  </si>
  <si>
    <t>POA-GTH-2025-09</t>
  </si>
  <si>
    <t>Divulgar el Código de Integridad del Servicio Público de la Secretaría Distrital de Planeación  a los grupos de interés de la entidad</t>
  </si>
  <si>
    <t>POA-GTH-2025-10</t>
  </si>
  <si>
    <t>Participar en espacios asociados a la Política de Integridad en el Distrito</t>
  </si>
  <si>
    <t>Implementar el 100% de las actividades requeridas para mantener el sistema de gestión- MIPG de la entidad</t>
  </si>
  <si>
    <t>POA-GTH-2025-11</t>
  </si>
  <si>
    <t>Revisar la publicación de manera proactiva de la declaración de bienes y rentas, del registro de conflicto de interés y la declaratoria del impuesto sobre la renta y complementarios de los sujetos obligados</t>
  </si>
  <si>
    <t>POA-GTH-2025-12</t>
  </si>
  <si>
    <t>Realizar una campaña de Sensibilización y Capacitación sobre la Gestión Antisoborno</t>
  </si>
  <si>
    <t>POA-GTH-2025-13</t>
  </si>
  <si>
    <t>POA-GTH-2025-14</t>
  </si>
  <si>
    <t>POA-GTH-2025-15</t>
  </si>
  <si>
    <t>POA-GTH-2025-16</t>
  </si>
  <si>
    <t>POA-GTH-2025-17</t>
  </si>
  <si>
    <t>POA-GTH-2025-18</t>
  </si>
  <si>
    <t>12. Gestión del Servicio a la Ciudadanía       </t>
  </si>
  <si>
    <t>Implementar el 100% de las acciones priorizadas que contribuyan a la implementación de los lineamientos de la Política Pública Distrital de Servicio a la Ciudadanía</t>
  </si>
  <si>
    <t>POA-GSC-2025-01</t>
  </si>
  <si>
    <t>Desarrollar una estrategia de innovación que contribuya a  fortalecer las competencias de la cultura del servicio</t>
  </si>
  <si>
    <t>Acciones de innovación</t>
  </si>
  <si>
    <t>Dirección de Servicio a la Ciudadanía</t>
  </si>
  <si>
    <t>POA-GSC-2025-02</t>
  </si>
  <si>
    <t>Gestionar las respuestas a las solicitudes internas y externas de información relacionadas con las políticas de servicio a la ciudadanía</t>
  </si>
  <si>
    <t>Respuestas enviadas</t>
  </si>
  <si>
    <t>POA-GSC-2025-03</t>
  </si>
  <si>
    <t>Desarrollar acciones que contribuyan al fortalecimiento de la prestación de servicios a través de canal virtual.</t>
  </si>
  <si>
    <t>Informes gestión con las evidencias de los avances</t>
  </si>
  <si>
    <t>POA-GSC-2025-04</t>
  </si>
  <si>
    <t>Fortalecer la participación de la entidad a través de ferias de servicio  y otros espacios interinstucionales, con el fin de dar a conocer los trámites y servicios.</t>
  </si>
  <si>
    <t>Informe y matriz de seguimiento de ferias</t>
  </si>
  <si>
    <t>POA-GSC-2025-05</t>
  </si>
  <si>
    <t>Formular e implementar un plan de cualificación integral (habilidades blandas y técnicas) que permita el fortalecimiento de la cultura del servicio en la dirección y la entidad</t>
  </si>
  <si>
    <t>Plan de cualificación e implementación</t>
  </si>
  <si>
    <t>POA-GSC-2025-06</t>
  </si>
  <si>
    <t>Analizar y gestionar las quejas y reclamos, con el fin de identificar las fallas en el servicio e implementar las acciones para el mejoramiento continuo.</t>
  </si>
  <si>
    <t>Informe y matriz de seguimiento a quejas y reclamos</t>
  </si>
  <si>
    <t>Implementar el 100% de actividades que contribuyan a la sostenibilidad del Sistema de Gestión</t>
  </si>
  <si>
    <t>POA-GSC-2025-07</t>
  </si>
  <si>
    <t>Revisar, actualizar y/o generar la documentación necesaria asociada al proceso "Gestión de Servicio a la Ciudadanía"</t>
  </si>
  <si>
    <t>Documentos gestionate actualizadas</t>
  </si>
  <si>
    <t>POA-GSC-2025-08</t>
  </si>
  <si>
    <t>Participar en las actividades definidas en el marco del MIPG</t>
  </si>
  <si>
    <t>Registros de asistencia, actas de reunión informes y demás soportes que den cuenta de la participación del proceso en actividades definidas con relación al MIPG</t>
  </si>
  <si>
    <t>POA-GSC-2025-09</t>
  </si>
  <si>
    <t>Realizar la formulación y seguimiento de los planes de mejoramiento asociados al proceso.</t>
  </si>
  <si>
    <t>Reporte de planes de mejora</t>
  </si>
  <si>
    <t>POA-GSC-2025-10</t>
  </si>
  <si>
    <t>Mantener actualizada la información en la página web de la Entidad a cargo de la Dirección de Servicio a la Ciudadanía</t>
  </si>
  <si>
    <t>Informe de avances</t>
  </si>
  <si>
    <t>POA-GSC-2025-11</t>
  </si>
  <si>
    <t xml:space="preserve">Realizar la formulación y seguimiento del mapa de riesgos del proceso </t>
  </si>
  <si>
    <t>Reportes riesgos</t>
  </si>
  <si>
    <t>POA-GSC-2025-12</t>
  </si>
  <si>
    <t xml:space="preserve">Realizar el seguimiento y reporte a las actividades asociadas al proceso de "Gestión de Servicio a la Ciudadanía" y que están incorporadas al Plan de Transparencia y Ética Pública </t>
  </si>
  <si>
    <t>Reportes PTEP</t>
  </si>
  <si>
    <t>POA-GSC-2025-13</t>
  </si>
  <si>
    <t xml:space="preserve">Realizar la encuesta de satisfacción y la retroalimentación de las partes </t>
  </si>
  <si>
    <t xml:space="preserve">Informe de resultados de satisfacción </t>
  </si>
  <si>
    <t>13. Gestión Financiera                 </t>
  </si>
  <si>
    <t>Elaborar el 100 % de los informes, reportes, trámites y evaluaciones de índole financiera requeridos para el normal funcionamiento de la Entidad en la vigencia 2025</t>
  </si>
  <si>
    <t>POA-GFI-2025-01</t>
  </si>
  <si>
    <t>Analizar y consolidar la información contable de las áreas de gestión y entidades externas para emitir los Estados Contables bajo el marco normativo contable vigente.</t>
  </si>
  <si>
    <t>Informes contables, de pagos y  presupuestales generados por la Dirección Financiera</t>
  </si>
  <si>
    <t>Dirección Financiera</t>
  </si>
  <si>
    <t>POA-GFI-2025-02</t>
  </si>
  <si>
    <t>Realizar el seguimiento de la ejecución presupuestal de la vigencia y a los recursos de las reservas presupuestales.</t>
  </si>
  <si>
    <t>Informes presupuestales generados por la Dirección Financiera.</t>
  </si>
  <si>
    <t>POA-GFI-2025-03</t>
  </si>
  <si>
    <t>Elaborar los diferentes informes solicitados por las dependencias internas y los entes de control.</t>
  </si>
  <si>
    <t>Informes contables y  presupuestales generados por la Dirección Financiera</t>
  </si>
  <si>
    <t>POA-GFI-2025-04</t>
  </si>
  <si>
    <t>Consolidar la información de las áreas de la SDP que ejecutan el presupuesto de funcionamiento para la presentación del Anteproyecto del Presupuesto ante la Secretaria Distrital de Hacienda</t>
  </si>
  <si>
    <t>POA-GFI-2025-05</t>
  </si>
  <si>
    <t>Elaborar los movimientos y expedir los documentos presupuestales a que haya lugar con el fin de garantizar la disponibilidad de recursos que permitan suscribir los compromisos para el cumplimiento de la misionalidad de la Entidad</t>
  </si>
  <si>
    <t>POA-GFI-2025-06</t>
  </si>
  <si>
    <t>Consolidar la información y tramitar la aprobación de Programa Anual Mensualizado - PAC de la entidad, al igual que realizar las reprogramaciones a que haya lugar, con el fin de garantizar los recursos para el pago a proveedores y contratistas.</t>
  </si>
  <si>
    <t>Informes relacionados con el Plan Anual Mensualizado de Caja.</t>
  </si>
  <si>
    <t>POA-GFI-2025-07</t>
  </si>
  <si>
    <t>Realizar capacitaciones sobre los procedimientos asociados al Proceso de Gestión Financiera</t>
  </si>
  <si>
    <t>Listados de asistencia y/o actas de reunión, presentaciones  correspondientes a las capacitaciones.</t>
  </si>
  <si>
    <t>POA-GFI-2025-08</t>
  </si>
  <si>
    <t xml:space="preserve">Organizar el archivo digital de la Dirección Financiera por los diferentes procedimientos realizados_x000D_
por la Dirección_x000D_
</t>
  </si>
  <si>
    <t>DRIVE del archivo de gestión correspondiente a la Dirección Financiera.</t>
  </si>
  <si>
    <t>POA-GFI-2025-09</t>
  </si>
  <si>
    <t>Calcular los indicadores financieros y realizar las evaluaciones de los mismos en el marco de los procesos contractuales que así lo requieran, así como dar respuesta a las observaciones allegadas por los proponentes.</t>
  </si>
  <si>
    <t>Informes de evaluación de los indicadores financieros.</t>
  </si>
  <si>
    <t>Implementar el 100 % de las actividades requeridas para mantener el Sistema de Gestión - MIPG de la Entidad para la vigencia 2025</t>
  </si>
  <si>
    <t>POA-GFI-2025-10</t>
  </si>
  <si>
    <t>Realizar la encuesta de satisfacción (por dependencias) y la Retroalimentación de partes interesadas.</t>
  </si>
  <si>
    <t>Encuesta, Informe de resultado de la Encuesta.</t>
  </si>
  <si>
    <t>POA-GFI-2025-11</t>
  </si>
  <si>
    <t>Actualizar los procedimientos del proceso de GF de acuerdo con los cambios que se realizaron en GESTIONATE</t>
  </si>
  <si>
    <t>Actas de reunión, actas de actualización documental- aplicativo - Gestionate</t>
  </si>
  <si>
    <t>POA-GFI-2025-12</t>
  </si>
  <si>
    <t>POA-GFI-2025-13</t>
  </si>
  <si>
    <t>POA-GFI-2025-14</t>
  </si>
  <si>
    <t>Mantener actualizada la información en la pagina web de la sección de Planeación, Presupuesto e Informes, en los temas de presupuesto, estados financieros y ejecución presupuestal (PTEP)</t>
  </si>
  <si>
    <t>Información actualizada pagina WEB de la Secretaría de Planeación Distrital</t>
  </si>
  <si>
    <t>POA-GFI-2025-15</t>
  </si>
  <si>
    <t xml:space="preserve">Tramitar el 100 % de los pagos requeridos de manera oportuna, garantizando el cumplimiento de los compromisos adquiridos en la vigencia. </t>
  </si>
  <si>
    <t>POA-GFI-2025-16</t>
  </si>
  <si>
    <t xml:space="preserve">Liquidar las cuentas de cobro y facturas radicadas en la DF, aplicando los descuentos tributarios a que haya lugar </t>
  </si>
  <si>
    <t>Matriz gestión de cuentas</t>
  </si>
  <si>
    <t>POA-GFI-2025-17</t>
  </si>
  <si>
    <t>Generar y lanzar las órdenes de pago que cumplan con los requerimientos del trámite</t>
  </si>
  <si>
    <t>Reporte lotes para pago.</t>
  </si>
  <si>
    <t>14. Gestión contractual               </t>
  </si>
  <si>
    <t>Implementar el 100 % de las actividades requeridas para mantener el Sistema de Gestión de la Entidad  (2025)</t>
  </si>
  <si>
    <t>POA-GCO-2025-01</t>
  </si>
  <si>
    <t>Revisar y/o actualizar la documentación del proceso "GESTION CONTRACTUAL", de conformidad con la Política de Compras y Contratación Pública</t>
  </si>
  <si>
    <t>Documento actualizado en Gestionate / SIPG.</t>
  </si>
  <si>
    <t>Dirección de Contratación</t>
  </si>
  <si>
    <t>POA-GCO-2025-02</t>
  </si>
  <si>
    <t>Realizar la formulación y seguimiento del mapa de riesgos del proceso "GESTIÓN CONTRACTUAL"</t>
  </si>
  <si>
    <t>Mapa de Riesgos</t>
  </si>
  <si>
    <t>POA-GCO-2025-03</t>
  </si>
  <si>
    <t>Mantener actualizada la información en la página web de la SDP (MINISITIO CONTRATACIÓN)</t>
  </si>
  <si>
    <t>Información pagina web Minisitio Contratación
https://www.sdp.gov.co/transparencia/contratacion</t>
  </si>
  <si>
    <t>POA-GCO-2025-04</t>
  </si>
  <si>
    <t>Realizar la formulación y seguimiento de los planes de mejoramiento a cargo del proceso "GESTION CONTRACTUAL"</t>
  </si>
  <si>
    <t>Planes de Mejoramiento - SIPA</t>
  </si>
  <si>
    <t>POA-GCO-2025-05</t>
  </si>
  <si>
    <t>POA-GCO-2025-06</t>
  </si>
  <si>
    <t>Realizar las encuestas de satisfacción y la retroalimentación de partes interesadas del Proceso GESTIÓN CONTRACTUAL</t>
  </si>
  <si>
    <t>Encuestas de satisfacción y la retroalimentación de partes interesadas realizada (presentación en powe point)</t>
  </si>
  <si>
    <t xml:space="preserve">Realizar el  100 % de las actividades que permitan actualizar y socializar el Manual Integrado de Contratación </t>
  </si>
  <si>
    <t>POA-GCO-2025-07</t>
  </si>
  <si>
    <t>Realizar la socialización del Manual Integrado de Contratación, Capitulo Supervisión de Contratos (haciendo énfasis en la obligación de publicación de la información contractual en el SECOP)</t>
  </si>
  <si>
    <t>Listado asistencia / Presentación Documento Socialización / Memorando SIPA</t>
  </si>
  <si>
    <t>POA-GCO-2025-08</t>
  </si>
  <si>
    <t>Realizar la actualización Manual Integrado de Contratación</t>
  </si>
  <si>
    <t>Documento actualizado en Gestionate</t>
  </si>
  <si>
    <t>Realizar el 100 % de las actividades que permitan el fortalecimiento de la gestión contractual en la SDP (2025)</t>
  </si>
  <si>
    <t>POA-GCO-2025-09</t>
  </si>
  <si>
    <t>Realizar el seguimiento al cumplimiento del Plan Anual de Adquisiciones, (Trimestralmente).</t>
  </si>
  <si>
    <t>Presentación de seguimiento al cumplimiento del Plan Anual de Adquisiciones.</t>
  </si>
  <si>
    <t>POA-GCO-2025-10</t>
  </si>
  <si>
    <t xml:space="preserve">Realizar un (1) Taller sobre el ejercicio de la supervisión de contratos </t>
  </si>
  <si>
    <t>Taller sobre el ejercicio de la supervisión de contratos realizado</t>
  </si>
  <si>
    <t>POA-GCO-2025-11</t>
  </si>
  <si>
    <t>Realizar un (1) Taller sobre el PRINCIPIO DE PLANEACION (Etapa precontractual- Estudios y Documentos Previos)</t>
  </si>
  <si>
    <t>Taller sobre el principio de la planeación realizado</t>
  </si>
  <si>
    <t>15. Gestión Administrativa         </t>
  </si>
  <si>
    <t>Implementar el 100% de las actividades requeridas para mantener el Sistema de Gestión- MIPG de la entidad.</t>
  </si>
  <si>
    <t>POA-GAD-2025-01</t>
  </si>
  <si>
    <t>Dirección Administrativa</t>
  </si>
  <si>
    <t>POA-GAD-2025-02</t>
  </si>
  <si>
    <t>POA-GAD-2025-03</t>
  </si>
  <si>
    <t>POA-GAD-2025-04</t>
  </si>
  <si>
    <t>POA-GAD-2025-05</t>
  </si>
  <si>
    <t>POA-GAD-2025-06</t>
  </si>
  <si>
    <t>Realizar la encuesta de satisfacción (por dependencias) y la Retroalimentación de partes.</t>
  </si>
  <si>
    <t>Tabulación de la encuesta</t>
  </si>
  <si>
    <t>POA-GAD-2025-07</t>
  </si>
  <si>
    <t>Ejecutar el 100% del Plan Institucional de Gestión Ambiental</t>
  </si>
  <si>
    <t>POA-GAD-2025-08</t>
  </si>
  <si>
    <t>Realizar la formulación y seguimiento del Plan de Gestión Ambiental 2025</t>
  </si>
  <si>
    <t>Plan de Gestión Ambiental</t>
  </si>
  <si>
    <t>POA-GAD-2025-09</t>
  </si>
  <si>
    <t>Realizar los reportes relacionados con la Gestión Ambiental a las entidades competentes.</t>
  </si>
  <si>
    <t>Informe trimestral de las actividades realizadas.</t>
  </si>
  <si>
    <t>Ejecutar el 100% del Plan de mantenimiento de vehículos de la SDP.</t>
  </si>
  <si>
    <t>POA-GAD-2025-10</t>
  </si>
  <si>
    <t>Realizar la formulación y seguimiento del Plan de mantenimiento de vehículos de la SDP</t>
  </si>
  <si>
    <t xml:space="preserve">Matriz de seguimiento del Plan de mantenimiento vehículos </t>
  </si>
  <si>
    <t>POA-GAD-2025-11</t>
  </si>
  <si>
    <t>Realizar la actualización de las fichas técnica de los vehículos de la entidad.</t>
  </si>
  <si>
    <t>Matriz de la hoja de vida de los vehículos.</t>
  </si>
  <si>
    <t>POA-GAD-2025-12</t>
  </si>
  <si>
    <t>Gestionar las solicitudes de servicios administrativos prestados por la Dirección Administrativa</t>
  </si>
  <si>
    <t>Estadística de Servicios Administrativos</t>
  </si>
  <si>
    <t>16. Gestión Jurídica                      </t>
  </si>
  <si>
    <t>Actualizar en el 2025 el 100 % de los contenidos de la wikitemas</t>
  </si>
  <si>
    <t>POA-GJU-2025-01</t>
  </si>
  <si>
    <t>Registro y cargue de la información de la Dirección de Análisis y Conceptos jurídicos año 2025.</t>
  </si>
  <si>
    <t>Registro y cargue en wikitemas de los conceptos jurídicos emitidos por la Dirección de Análisis y Conceptos Jurídicos</t>
  </si>
  <si>
    <t xml:space="preserve">Dirección de Análisis y Conceptos Jurídicos </t>
  </si>
  <si>
    <t>Atender en el 2025 el 100 % de los requerimientos, solicitudes y tramites de la Subsecretaría Jurídica</t>
  </si>
  <si>
    <t>POA-GJU-2025-02</t>
  </si>
  <si>
    <t>Atender el 100% de las solicitudes de Conceptos Jurídicos</t>
  </si>
  <si>
    <t>Emisión de Conceptos Jurídicos</t>
  </si>
  <si>
    <t>POA-GJU-2025-03</t>
  </si>
  <si>
    <t>Atender el 100% de las solicitudes de revisión de actos administrativos
administrativos.</t>
  </si>
  <si>
    <t>Revisión de Actos Administrativos.</t>
  </si>
  <si>
    <t>Implementar en el 2025 el 100 % de las actividades requeridas para mantener el Sistema de Gestión - MIPG de la entidad</t>
  </si>
  <si>
    <t>POA-GJU-2025-04</t>
  </si>
  <si>
    <t>Mantener actualizada la información en la página web por la DACJ</t>
  </si>
  <si>
    <t>Información de la página web de la SDP actualizada</t>
  </si>
  <si>
    <t>POA-GJU-2025-05</t>
  </si>
  <si>
    <t>Participar en las actividades definidas en el marco de MIPG por DACJ.</t>
  </si>
  <si>
    <t>Actividades definidas en el marco de MIPG con participación.</t>
  </si>
  <si>
    <t>POA-GJU-2025-06</t>
  </si>
  <si>
    <t>Realizar una encuesta de satisfacción por la DACJ.</t>
  </si>
  <si>
    <t>Encuestas de satisfacción realizada y retroalimentada.</t>
  </si>
  <si>
    <t>Fortalecer en el 2025 el 100 % del conocimiento a la gestión jurídico administrativa de la SDP</t>
  </si>
  <si>
    <t>POA-GJU-2025-07</t>
  </si>
  <si>
    <t>Desarrollo de 2 jornadas de orientación sobre temas de producción normativa de la SDP y/o de mejoramiento en las actividades relacionadas con las funciones de la DACJ.</t>
  </si>
  <si>
    <t>Jornadas de orientación.</t>
  </si>
  <si>
    <t>POA-GJU-2025-08</t>
  </si>
  <si>
    <t>Desarrollo de 2 clínicas jurídicas sobre temas que se relacionan con las funciones de la SDP y/o la DACJ.</t>
  </si>
  <si>
    <t>Clínicas jurídicas.</t>
  </si>
  <si>
    <t>POA-GJU-2025-09</t>
  </si>
  <si>
    <t>Elaboración de dos (2) documentos de análisis relacionados con temas de competencia de la DACJ</t>
  </si>
  <si>
    <t>Anteproyecto, documentos preliminares y documentos finales (2)</t>
  </si>
  <si>
    <t xml:space="preserve">Mantener en el 83% el nivel de éxito procesal </t>
  </si>
  <si>
    <t>POA-GJU-2025-10</t>
  </si>
  <si>
    <t>Preparar los memorandos, memoriales, impugnaciones, recursos, alegatos y respuesta a los requerimientos relacionados con los procesos y acciones judiciales o extrajudiciales en los cuales este o haya sido vinculada la SDP.</t>
  </si>
  <si>
    <t>Memorandos, memoriales, impugnaciones, recursos, alegatos y respuesta a los requerimientos.</t>
  </si>
  <si>
    <t xml:space="preserve">Dirección de Defensa Judicial </t>
  </si>
  <si>
    <t>POA-GJU-2025-11</t>
  </si>
  <si>
    <t>Mantener actualizados los procesos judiciales en el sistema de información adoptado por la Alcaldía Mayor.</t>
  </si>
  <si>
    <t xml:space="preserve"> Actualización SIPROJ WEB</t>
  </si>
  <si>
    <t>POA-GJU-2025-12</t>
  </si>
  <si>
    <t>Atender solicitudes de conciliación, dentro de los términos previstos por la normativa vigente y la Gestión del Comité de Conciliación de la SDP.</t>
  </si>
  <si>
    <t xml:space="preserve"> Solicitudes de conciliación</t>
  </si>
  <si>
    <t>POA-GJU-2025-13</t>
  </si>
  <si>
    <t xml:space="preserve">Revisar la implementación y realizar seguimiento a las políticas de prevención de daño antijurídico y los criterios de conciliación. </t>
  </si>
  <si>
    <t>Políticas de prevención del daño antijurídico y su seguimiento.</t>
  </si>
  <si>
    <t>POA-GJU-2025-14</t>
  </si>
  <si>
    <t>Realizar el seguimiento a la defensa jurídica de los procesos contra el POT.</t>
  </si>
  <si>
    <t>Seguimiento a la Defensa Jurídica del POT.</t>
  </si>
  <si>
    <t>POA-GJU-2025-15</t>
  </si>
  <si>
    <t>Registro y cargue de la información de la Dirección de Defensa Judicial año 2025.</t>
  </si>
  <si>
    <t>Cargue de la información en Wikitemas del año 2025.</t>
  </si>
  <si>
    <t>POA-GJU-2025-16</t>
  </si>
  <si>
    <t>Mantener actualizada la información en la página web por la DDJ</t>
  </si>
  <si>
    <t>POA-GJU-2025-17</t>
  </si>
  <si>
    <t>Participar en las actividades definidas en el marco de MIPG por DDJ</t>
  </si>
  <si>
    <t>POA-GJU-2025-18</t>
  </si>
  <si>
    <t>Realizar una encuesta de satisfacción por la DDJ.</t>
  </si>
  <si>
    <t xml:space="preserve"> Encuestas de satisfacción realizadas y retroalimentadas</t>
  </si>
  <si>
    <t>POA-GJU-2025-19</t>
  </si>
  <si>
    <t>Elaboración de cuatro (4) relatorías de providencias judiciales proferidas en los procesos constitucionales o contencioso administrativos en los que sea parte o sean de interés para la SDP adelantadas por la DDJ.</t>
  </si>
  <si>
    <t xml:space="preserve"> Relatorías.</t>
  </si>
  <si>
    <t>POA-GJU-2025-20</t>
  </si>
  <si>
    <t>Desarrollo de (2) actividades de socialización sobre temas relacionados con las funciones de la DDJ.</t>
  </si>
  <si>
    <t>Soporte de la actividad de socialización (charla o documento)</t>
  </si>
  <si>
    <t>POA-GJU-2025-21</t>
  </si>
  <si>
    <t>Liderar la actualización de los contenidos de la wikitemas con el fin de garantizar la calidad y oportunidad de la información que contenga la herramienta.</t>
  </si>
  <si>
    <t>Actualización de los contenidos de la Wikitemas.</t>
  </si>
  <si>
    <t>Subsecretaría Jurídica</t>
  </si>
  <si>
    <t>POA-GJU-2025-22</t>
  </si>
  <si>
    <t>Formulación y seguimiento de los mapas de riesgos del proceso</t>
  </si>
  <si>
    <t>Mapas de riesgos del proceso formulados y con seguimiento</t>
  </si>
  <si>
    <t>POA-GJU-2025-23</t>
  </si>
  <si>
    <t>Revisar y actualizar la documentación del proceso de Gestión Jurídica</t>
  </si>
  <si>
    <t>Documentación del proceso revisada y actualizada.</t>
  </si>
  <si>
    <t>POA-GJU-2025-24</t>
  </si>
  <si>
    <t>Realizar la retroalimentación de partes interesadas del proceso de gestión jurídica</t>
  </si>
  <si>
    <t>Encuestas de satisfacción realizadas y retroalimentadas.</t>
  </si>
  <si>
    <t>POA-GJU-2025-25</t>
  </si>
  <si>
    <t>Formulación y seguimiento de los planes de mejoramiento.</t>
  </si>
  <si>
    <t>Planes de mejoramiento formulados y con seguimiento.</t>
  </si>
  <si>
    <t>POA-GJU-2025-26</t>
  </si>
  <si>
    <t>Participar en las actividades definidas en el marco de MIPG por Subsecretaría Jurídica.</t>
  </si>
  <si>
    <t>Tramitar en el 2025 el 100 % de las actuaciones procesales en etapa de juzgamiento en primera instancia de los expedientes disciplinarios radicados ante la Subsecretaría Jurídica por parte de la Oficina de Control Disciplinario Interno, de conformidad con la normativa vigente.</t>
  </si>
  <si>
    <t>POA-GJU-2025-27</t>
  </si>
  <si>
    <t>Tramitar las actuaciones procesales en etapa de juzgamiento en primera instancia de los expedientes disciplinarios radicados ante la Subsecretaría Jurídica por parte de la Oficina de Control Disciplinario Interno, de conformidad con la normativa vigente.</t>
  </si>
  <si>
    <t>Actuaciones procesales emitidas mediante la aplicación de la ritualidad de las actuaciones previstas en la Ley Disciplinaria y demás</t>
  </si>
  <si>
    <t>POA-GJU-2025-28</t>
  </si>
  <si>
    <t>Reportar las actividades a cargo del proceso asociadas al PTEP 2025</t>
  </si>
  <si>
    <t xml:space="preserve">Reporte de cumplimiento de actividades en la matriz dispuesta por la DPI </t>
  </si>
  <si>
    <t>POA-GJU-2025-29</t>
  </si>
  <si>
    <t xml:space="preserve">Gestionar oportunamente las PQRS asignadas desde SIPA y Bogotá Te Escucha, en coherencia con las funciones de la Subsecretaría </t>
  </si>
  <si>
    <t>Reportes</t>
  </si>
  <si>
    <t>17. Evaluación y control</t>
  </si>
  <si>
    <t>Ejecutar el 100% del Plan Anual de Auditoria - PAA en la vigencia.</t>
  </si>
  <si>
    <t>POA-EYC-2025-01</t>
  </si>
  <si>
    <t>Ejecutar las actividades establecidas en el Plan Anual de Auditoría de la vigencia 2025</t>
  </si>
  <si>
    <t>Base de datos de control de avance de PAA de informes realizados</t>
  </si>
  <si>
    <t>Oficina de Control Interno</t>
  </si>
  <si>
    <t>POA-EYC-2025-02</t>
  </si>
  <si>
    <t>18. Control Disciplinario Interno</t>
  </si>
  <si>
    <t>Implementar 1 estrategia pedagógica preventiva en el 2025 para promover el conocimiento y aplicación de los principios de la administración pública</t>
  </si>
  <si>
    <t>POA-CDI-2025-01</t>
  </si>
  <si>
    <t xml:space="preserve">Adelantar una campaña que permita recordar la gratuidad de los trámites y servicios ofrecidos al ciudadano, así como la importancia de denunciar los posibles actos de corrupción </t>
  </si>
  <si>
    <t>Registros de divulgaciones, orientaciones, capacitaciones, talleres, cartillas y piezas comunicativas | Una campaña realizada |</t>
  </si>
  <si>
    <t>Oficina de Control Disciplinario Interno</t>
  </si>
  <si>
    <t>POA-CDI-2025-02</t>
  </si>
  <si>
    <t>Elaborar el diagnóstico de las conductas con incidencia disciplinaria, como parte de la estrategia pedagógica con base en el instrumento determinado por la OCDI</t>
  </si>
  <si>
    <t>POA-CDI-2025-03</t>
  </si>
  <si>
    <t>Diseñar y ejecutar un campaña para fortalecer el comportamiento de los servidores de la SDP, conforme a los principios de la función pública</t>
  </si>
  <si>
    <t>POA-CDI-2025-04</t>
  </si>
  <si>
    <t>Realizar un informe anual sobre las denuncias de corrupción en la entidad teniendo en cuenta el enfoque de género</t>
  </si>
  <si>
    <t>Informe anual sobre las denuncias de corrupción en la entidad teniendo en cuenta el enfoque de género</t>
  </si>
  <si>
    <t>Implementar 100 % de las actividades requeridas para mantener el sistema de gestión - Ming en la entidad para el 2025</t>
  </si>
  <si>
    <t>POA-CDI-2025-05</t>
  </si>
  <si>
    <t>Realizar la formulación y seguimiento de los planes de mejoramiento en la vigencia 2025</t>
  </si>
  <si>
    <t>Planes de Mejoramiento</t>
  </si>
  <si>
    <t>POA-CDI-2025-06</t>
  </si>
  <si>
    <t>Participar en las actividades definidas en el marco de MIPG en la vigencia 2025</t>
  </si>
  <si>
    <t>Actividades en el marco de MIPG</t>
  </si>
  <si>
    <t>POA-CDI-2025-07</t>
  </si>
  <si>
    <t>Realizar la formulación y seguimiento del mapa de riesgos del procesos en la vigencia 2025</t>
  </si>
  <si>
    <t>POA-CDI-2025-08</t>
  </si>
  <si>
    <t>Revisar y actualizar la documentación del proceso de Control Disciplinario Interno en la vigencia 2025</t>
  </si>
  <si>
    <t>Control de documentos</t>
  </si>
  <si>
    <t>POA-CDI-2025-09</t>
  </si>
  <si>
    <t>Mantener actualizada la información de la página web de la SDP en la vigencia 2025</t>
  </si>
  <si>
    <t>Pagina Web SDP</t>
  </si>
  <si>
    <t>Tramitar 100 % de los procesos disciplinarios de la entidad en los términos de oportunidad en la vigencia 2025</t>
  </si>
  <si>
    <t>POA-CDI-2025-10</t>
  </si>
  <si>
    <t>Sustanciar las providencias (autos de IP, ID, archivos, inhibitorios, pruebas, remisión por competencia y pliegos de cargos) de los procesos disciplinarios</t>
  </si>
  <si>
    <t xml:space="preserve"> Providencias disciplinarias mediante la aplicación de la ritualidad de las actuaciones previstas en la Ley Disciplinaria y demás actuaciones relevantes en el proceso disciplinario</t>
  </si>
  <si>
    <t>POA-CDI-2025-11</t>
  </si>
  <si>
    <t>Resolver consultas y peticiones en los trámites disciplinarios</t>
  </si>
  <si>
    <t>POA-CDI-2025-12</t>
  </si>
  <si>
    <t>Llevar el control de la documentación relativa a los procesos disciplinarios</t>
  </si>
  <si>
    <t>Gestionar el 100% de las solicitudes asociados a las condiciones normativas, lineamientos, instrumentos y/o decisiones urbanisticas que soporten la toma de decisiones sobre el ordenamiento territorial y viabilizan suelo en el proceso de concreción del MOT.</t>
  </si>
  <si>
    <t>POA-POT-2025-34</t>
  </si>
  <si>
    <t xml:space="preserve">Emitir respuesta a las solicitudes internas y/o externas en el marco de la concreción del modelo de ordenamiento territorial mediante la generación de condiciones técnicas, normativas y de gestión. </t>
  </si>
  <si>
    <t>Informe de seguimiento atención de solicitudes (tablero de control)</t>
  </si>
  <si>
    <t>Subdirección de planeamiento local de Occidente</t>
  </si>
  <si>
    <t>POA-POT-2025-35</t>
  </si>
  <si>
    <t>Subdirección de planeamiento local de Norte</t>
  </si>
  <si>
    <t>POA-POT-2025-36</t>
  </si>
  <si>
    <t>Subdirección de planeamiento local de Centro Ampliado</t>
  </si>
  <si>
    <t>POA-POT-2025-37</t>
  </si>
  <si>
    <t>Subdirección de planeamiento Rural Sostenible</t>
  </si>
  <si>
    <t>POA-POT-2025-38</t>
  </si>
  <si>
    <t>Subdirección de planeamiento local de Sur Oriente</t>
  </si>
  <si>
    <t>POA-POT-2025-39</t>
  </si>
  <si>
    <t>Subdirección de planeamiento local de Sur Occidente</t>
  </si>
  <si>
    <t>POA-POT-2025-40</t>
  </si>
  <si>
    <t>Subdirección de planeamiento local de Nor Occidente</t>
  </si>
  <si>
    <t>Gestionar el 100 % de los conceptos o documentos expedidos, que contribuyan a la Consolidación del Modelo de Ordenamiento Territorial definido en el POT", en el marco de sus competencias.</t>
  </si>
  <si>
    <t>POA-POT-2025-41</t>
  </si>
  <si>
    <t>Emitir conceptos y realizar documentos que contribuyan a la Consolidación del Modelo de Ordenamiento Territorial definido en el POT, en el marco de las competencias de la Subdirección de Consolidación</t>
  </si>
  <si>
    <t>Matriz  en Excel con la información de los conceptos y documentos  respondidos por parte de la Subdirección de Consolidación.</t>
  </si>
  <si>
    <t>Subdirección de Consolidación</t>
  </si>
  <si>
    <t xml:space="preserve">Gestionar el 100 % de los conceptos o documentos expedidos, que contribuyan a la Consolidación del Modelo de Ordenamiento Territorial definido en el POT", en el marco de sus competencias.
</t>
  </si>
  <si>
    <t>POA-POT-2025-42</t>
  </si>
  <si>
    <t>Emitir conceptos y realizar documentos que contribuyan a la Consolidación del Modelo de Ordenamiento Territorial definido en el POT, en el marco de las competencias de la Subdirección de Renovación Urbana y Desarrollo</t>
  </si>
  <si>
    <t>Matriz  en Excel con la información de los conceptos y documentos  respondidos por parte de la Subditección de Renovación Urbana y Desarrollo</t>
  </si>
  <si>
    <t>Subdirección de Renovación Urbana y Desarrollo</t>
  </si>
  <si>
    <t xml:space="preserve">Gestionar el 100 % de los conceptos o documentos expedidos, que contribuyan a la Consolidación del Modelo de Ordenamiento Territorial definido en el POT", en el marco de sus competencias.
</t>
  </si>
  <si>
    <t>POA-POT-2025-43</t>
  </si>
  <si>
    <t>Emitir conceptos y realizar documentos que contribuyan a la Consolidación del Modelo de Ordenamiento Territorial definido en el POT, en el marco de sus competencias. de la Subdirección de Mejoramiento Integral.</t>
  </si>
  <si>
    <t>Matriz  en Excel con la información de los conceptos y documentos  respondidos por parte de la Subdirección de Mejoramiento Integral .</t>
  </si>
  <si>
    <t>Subdirección de Mejoramiento Integral</t>
  </si>
  <si>
    <t>Dar respuesta  al 100% de las solicitudes de  las liquidaciones de cargas urbanisticas y/o plusvalia a cargo de la Subdirección de Economia Urbana, Rural y Regional</t>
  </si>
  <si>
    <t>POA-POT-2025-44</t>
  </si>
  <si>
    <t>Registrar las solicitudes de la liquidaciones de cargas urbanisticas en la matriz de seguimiento</t>
  </si>
  <si>
    <t>Matriz de registro y seguimiento de solicitudes recibidas al interior de la Subdirección de Economía Urbana, Rural y Regional</t>
  </si>
  <si>
    <t>Subdirección de Economía Urbana, Rural y Regional. </t>
  </si>
  <si>
    <t>POA-POT-2025-45</t>
  </si>
  <si>
    <t>Expedir las respuestas a las solicitudes de participación en plusvalía</t>
  </si>
  <si>
    <t xml:space="preserve">
Gestionar el 100% de los conceptos técnicos a cargo de la Subdirección relacionados con la estructura funcional y del cuidado y de la estructura ecologica principal </t>
  </si>
  <si>
    <t>POA-POT-2025-46</t>
  </si>
  <si>
    <t>Expedir conceptos técnicos relacionados con los elementos de la estructura ecológica principal, según su competencia.</t>
  </si>
  <si>
    <t xml:space="preserve"> Matriz de seguimiento de solicitudes recibidas al interior de la Subdirección de Ecourbanismo y Construcción Sostenible</t>
  </si>
  <si>
    <t>Subdirecion de Ecourbanismo y Construccion Sostenible</t>
  </si>
  <si>
    <t xml:space="preserve">Gestionar el 100% de los conceptos técnicos a cargo de la Subdirección relacionados con la estructura funcional y del cuidado y de la estructura ecologica principal </t>
  </si>
  <si>
    <t>POA-POT-2025-47</t>
  </si>
  <si>
    <t xml:space="preserve">Expedir conceptos técnicos relacionados con los elementos de la estructura funcional y del cuidado, según su competencia.
</t>
  </si>
  <si>
    <t>Matriz de seguimiento de solicitudes recibidas al interior de la Subdirección de  Planes Maestros</t>
  </si>
  <si>
    <t>Subdirección de Planes Maestros</t>
  </si>
  <si>
    <t>Proyecto 8052 - Fortalecimiento del modelo de operación de la SDP a través del desarrollo de estrategias que mejoren la capacidad institucional y atiendan las necesidades de la ciudadanía Bogotá D.C.</t>
  </si>
  <si>
    <t>1. Ejecutar  un (1) Plan Estratégico para la actualización del Sistema de Gestión.</t>
  </si>
  <si>
    <t>Proyecto 8052 -1-T1</t>
  </si>
  <si>
    <t xml:space="preserve">1. Realizar las acciones necesarias para el desarrollo de actualizaciones,seguimiento, la implementación y sostenibilidad del sistema de gestión de la SDP </t>
  </si>
  <si>
    <t>Reporte de actividades ejecutadas en el marco del cumplimiento de las politicas de MIPG y el mantenimiento del Sistema de Gestión de la SDP</t>
  </si>
  <si>
    <t>Dirección de Planeación</t>
  </si>
  <si>
    <t>Proyecto 8052 -1-T2</t>
  </si>
  <si>
    <t>2. Desarrollar las acciones que permitan la implementación de la gestión ambiental de la SDP.</t>
  </si>
  <si>
    <t>Informe de actividades desarrolladas en el marco del Plan PIGA</t>
  </si>
  <si>
    <t xml:space="preserve">Dirección Administrativa </t>
  </si>
  <si>
    <t>2. Ejecutar el 100% del plan de acción para garantizar la operación y el adecuado servicio servicio del transporte.</t>
  </si>
  <si>
    <t>Proyecto 8052 -6-T1</t>
  </si>
  <si>
    <t>1. Fortalecer el modelo de atención del servicio de transporte.</t>
  </si>
  <si>
    <t>Documentos relacionados con la prestación del servicio de transporte y la administración de vehículos de la SDP actualizados</t>
  </si>
  <si>
    <t>Proyecto 8052 -6-T2</t>
  </si>
  <si>
    <t xml:space="preserve">2. Actualización de los documentos asociados a la prestación del servicio de transporte </t>
  </si>
  <si>
    <t xml:space="preserve">Actualización de formatos asociados al servicio de transporte </t>
  </si>
  <si>
    <t xml:space="preserve">3. Implementar el 100% del Plan Institucional de Capacitación que incluya acciones de Bienestar y Clima Laboral </t>
  </si>
  <si>
    <t>Proyecto 8052 -2-T1</t>
  </si>
  <si>
    <t>1. Realizar actividades de capacitación para el fortalecimiento de las competencias funcionales y comportamentales de los servidores de la SDP</t>
  </si>
  <si>
    <t xml:space="preserve">Informe de actividades.
Informe de resultados obtenido en diferentes medios de verificación como SIPA y actas de reunión, entre otros.
Reporte de seguimiento de actividades* </t>
  </si>
  <si>
    <t>Proyecto 8052 -2-T2</t>
  </si>
  <si>
    <t>2. Realizar actividades para el fortalecimiento del clima y la cultura organizacional en la SDP</t>
  </si>
  <si>
    <t>Informe de actividades desarrolladas en el marco de Plan de Capacitación y Bienestar de funcionarios de la SDP</t>
  </si>
  <si>
    <t xml:space="preserve">4. Implementar 4 planes  estratégicos de acciones orientadas a fortalecer las competencias de la cultura del servicio </t>
  </si>
  <si>
    <t>Proyecto 8052 -3-T1</t>
  </si>
  <si>
    <t>1. Gestionar la prestación del servicio a la ciudadanía, a través de los diferentes canales previstos.</t>
  </si>
  <si>
    <t>Informe trimestral consolidado de cifras</t>
  </si>
  <si>
    <t>Proyecto 8052 -3-T2</t>
  </si>
  <si>
    <t>2. Ejecutar las actividades asociadas a la estrategia de comunicación para posicionar al interior de la entidad la cultura del servicio, así como la divulgación externa de la oferta de servicios a la ciudadanía.</t>
  </si>
  <si>
    <t xml:space="preserve"> Informe de estrategia de comunicación y avances</t>
  </si>
  <si>
    <t>Proyecto 8052 -3-T3</t>
  </si>
  <si>
    <t>3. Diseñar la estrategia de Lenguaje Claro e incluyente e implementar las acciones que se definan y medir su avance.</t>
  </si>
  <si>
    <t xml:space="preserve"> Informe de estrategia de lenguaje claro e incluyente y avances</t>
  </si>
  <si>
    <t>Proyecto 8052 -3-T4</t>
  </si>
  <si>
    <t>4. Desarrollar el estudio de nivel de percepción de satisfacción de los servicios prestados a la ciudadanía en los diferentes canales dispuestos por la Entidad.</t>
  </si>
  <si>
    <t>Resultado estudio de satisfacción</t>
  </si>
  <si>
    <t>Proyecto 8052 -3-T5</t>
  </si>
  <si>
    <t>5. Gestionar las acciones conducentes para iniciar el proceso de caracterización ciudadana que sirva de insumo para la toma de decisiones en procura de la mejora del servicio</t>
  </si>
  <si>
    <t>Informe de gestiones realizadas</t>
  </si>
  <si>
    <t>5. Implementar el 100% del plan estratégico de acciones orientadas a fortalecer la comunicación interna y externa de la SDP.</t>
  </si>
  <si>
    <t>Proyecto 8052 -4-T1</t>
  </si>
  <si>
    <t>1. Implementar acciones de comunicación interna o externa para el cumplimiento de la estrategia de comunicación</t>
  </si>
  <si>
    <t>Estrategias de comunicación,  informes de monitoreo,  informe de redes, avisos de prensa de ley, notas web, notas intranet, guiones, parrillas</t>
  </si>
  <si>
    <t>Proyecto 8052 -4-T2</t>
  </si>
  <si>
    <t>2. Producir, crear y diseñar  piezas gráficas de comunicación externa e interna.</t>
  </si>
  <si>
    <t>Control de solicitudes y Piezas graficas para la divulgación de comunicación interna  y externa.</t>
  </si>
  <si>
    <t>Proyecto 8052 -4-T3</t>
  </si>
  <si>
    <t>3. Producir, realizar y crear productos audiovisuales, animación 2D y edición y producción de fotografías</t>
  </si>
  <si>
    <t>6. Implementar el 100% de las actividaddes de Plan Institucional de Archivos PINAR</t>
  </si>
  <si>
    <t>Proyecto 8052 -5-T1</t>
  </si>
  <si>
    <t>1. Consolidar el Sistema Interno de Gestión Documental y Archivos SIGA</t>
  </si>
  <si>
    <t xml:space="preserve">* Propuesta de Resolución para rediseño SIGA 
* Documentos que soportan o detallen componentes del SIGA
* Plan de Acción SIGA y su seguimiento 
* Documentos del Gestión Documental actualizados en el Sistema de Gestión </t>
  </si>
  <si>
    <t>Proyecto 8052 -5-T2</t>
  </si>
  <si>
    <t>2. Implementar los instrumentos archivísticos y el Sistema Integrado de Conservación</t>
  </si>
  <si>
    <t xml:space="preserve">* Instrumentos archivísticos actualizados (PINAR, SIC, INVENTARIOS DOCUMENTALES, BANCO TERMINOLÓGICO, TABLAS DE CONTROL DE ACCESO) 
* Documentos soportes de implementación de programas de conservación y preservación 
* Actas de mesas de trabajo </t>
  </si>
  <si>
    <t>Proyecto 8052 -5-T3</t>
  </si>
  <si>
    <t>3. Modernizar el modelo de servicio en los puntos de consulta documental destinada para la ciudadanía</t>
  </si>
  <si>
    <t xml:space="preserve">* Actas mesas de trabajo 
* Ajustes a procedimientos relacionados con los puntos o procesos de servicios 
* Actualización y gestiones para modernizar los modelos 
* Estadístcias mensuales de servicios 
* Informes encuestas de satisfacción* </t>
  </si>
  <si>
    <t>Proyecto 8052 -5-T4</t>
  </si>
  <si>
    <t>4. Mejorar los procesos de gestión documental como un aporte a la transformación digital de la SDP</t>
  </si>
  <si>
    <t xml:space="preserve">* Actas mesas de trabajo 
* Ajustes a procedimientos relacionados con los puntos o procesos de servicios 
* Socialización, capacitaciones sobre los sistemas de gestión documental 
* Indexación de licencias urbanísticas en UCM 
* Seguimiento produción híbrida de expedientes de la entidad </t>
  </si>
  <si>
    <t>Proyecto 8052 -5-T5</t>
  </si>
  <si>
    <t>5. Realizar las actividades para la recepción, custodia y disposición al público de las licencias urbanísticas y material planimétrico generados por los curadores urbanos.</t>
  </si>
  <si>
    <t xml:space="preserve">* Actas de mesas de trabajo
* Informes de intervención de la serie documental licencias urbanísticas
* Propuestas de actualización Guía No, 6 de Curadurías 
* Actualización de ficha de valoración e instrumento archivístico ante el Archivo de Bogotá
* Cuadro de adminsitración de trasnferencias de Curadurías Urbanas </t>
  </si>
  <si>
    <t>7. Continuar con la implementación del 100% de los planes de acción para la adecuación de la infraestructura física.</t>
  </si>
  <si>
    <t>Proyecto 8052 -7-T1</t>
  </si>
  <si>
    <t>1. Realizar la formulación Plan de mantenimiento de infraestructura física de la SDP</t>
  </si>
  <si>
    <t>Plan de Mantenimiento Infraestructura Fisica de la SDP</t>
  </si>
  <si>
    <t>Proyecto 8052 -7-T2</t>
  </si>
  <si>
    <t>2. Realizar seguimiento del Plan de mantenimiento de infraestructura física de la SDP</t>
  </si>
  <si>
    <t>Matriz de seguimiento del Plan de mantenimiento infraestructura</t>
  </si>
  <si>
    <t>8. Ejecutar el 100% del plan de acción  de obsolescencia tecnológica de la entidad</t>
  </si>
  <si>
    <t>Proyecto 8052 -8-T1</t>
  </si>
  <si>
    <t>1. Fortalecer y renovar infraestructura tecnológica central de la entidad.</t>
  </si>
  <si>
    <t>Documento técnico que describa la arquitectura actualizada para la entidad</t>
  </si>
  <si>
    <t>Proyecto 8052 -8-T2</t>
  </si>
  <si>
    <t>2. Fortalecer y renovar infraestructura tecnológica de puestos de trabajo de la entidad.</t>
  </si>
  <si>
    <t>Proyecto 8052 -8-T3</t>
  </si>
  <si>
    <t>3. Fortalecer y modernizar las soluciones y herramientas de software para soportar los servicios y acceso a la información disponibles para la ciudadanía.</t>
  </si>
  <si>
    <t>9. Ejecutar el 100% del plan de trabajo para dar cumplimiento normativo en mejores práctias en Gobierno Digital y Seguridad Digital</t>
  </si>
  <si>
    <t>Proyecto 8052 -9-T1</t>
  </si>
  <si>
    <t>1. Implementar el habilitador transversal de la Política de Gobierno Digital - Seguridad y Privacidad.</t>
  </si>
  <si>
    <t>Reporte de avance de las actividades programadas con evidencias de Política de Seguridad Digital</t>
  </si>
  <si>
    <t>Proyecto 8052 -9-T2</t>
  </si>
  <si>
    <t>2. Implementar el habilitador transversal de la Política de Gobierno Digital - Gobierno Abierto.</t>
  </si>
  <si>
    <t>Reporte de avance de las actividades programadas con evidencias de Política de Gobierno Digital</t>
  </si>
  <si>
    <t>Proyecto 8052 -9-T3</t>
  </si>
  <si>
    <t>3. Fortalecer la capacidad institucional y la competencia tecnológica de la entidad.</t>
  </si>
  <si>
    <t>Reporte de avance de las actividades programadas con evidencias de las Políticas de Gobierno Digital y Seguridad Digital</t>
  </si>
  <si>
    <t>10. Ejecutar 100 % el plan de acción para adoptar nuevas tecnologías en la entidad</t>
  </si>
  <si>
    <t>Proyecto 8052 -10-T1</t>
  </si>
  <si>
    <t>1. Migrar los servicios TIC a nuevas tecnologías.</t>
  </si>
  <si>
    <t>Reporte de la implementación de servicios TIC con nuevas tecnologías</t>
  </si>
  <si>
    <t>Proyecto 8052 -10-T2</t>
  </si>
  <si>
    <t>2. Implementar nuevas tecnologías para soportar y asegurar la gestión institucional.</t>
  </si>
  <si>
    <t>Tipo de Proceso</t>
  </si>
  <si>
    <t>METAS</t>
  </si>
  <si>
    <t>ACTIVIDADES</t>
  </si>
  <si>
    <t>Proceso</t>
  </si>
  <si>
    <t>Gestión</t>
  </si>
  <si>
    <t>Inversión</t>
  </si>
  <si>
    <t>Total</t>
  </si>
  <si>
    <t>1. Estratégico</t>
  </si>
  <si>
    <t>5. Articulación del dialogo con el ciudadano            </t>
  </si>
  <si>
    <t xml:space="preserve">2. Misional </t>
  </si>
  <si>
    <t>3. Apoyo</t>
  </si>
  <si>
    <t>4. Evaluación</t>
  </si>
  <si>
    <t>Total general</t>
  </si>
  <si>
    <t xml:space="preserve">Cuenta de ACTIVIDAD </t>
  </si>
  <si>
    <t>Etiquetas de columna</t>
  </si>
  <si>
    <t>Etiquetas de fila</t>
  </si>
  <si>
    <t>Indicadores de Gestión vigencia 2025</t>
  </si>
  <si>
    <t>N°</t>
  </si>
  <si>
    <t>Proceso SIG asociado</t>
  </si>
  <si>
    <t xml:space="preserve">Oficina/Direccion </t>
  </si>
  <si>
    <t>Código</t>
  </si>
  <si>
    <t>Nombre del indicador</t>
  </si>
  <si>
    <t>Objetivo del Indicador</t>
  </si>
  <si>
    <t>Tipo de indicador</t>
  </si>
  <si>
    <t>Fórmula</t>
  </si>
  <si>
    <t>Descripcipon de la Meta</t>
  </si>
  <si>
    <t>Entregables programados</t>
  </si>
  <si>
    <t>Línea base</t>
  </si>
  <si>
    <t>Magnitud de la meta</t>
  </si>
  <si>
    <t>Unidad de medida</t>
  </si>
  <si>
    <t>Periodicidad del cálculo</t>
  </si>
  <si>
    <t>Tipo de anualización</t>
  </si>
  <si>
    <t>TRIMESTRE 1</t>
  </si>
  <si>
    <t>TRIMESTRE 2</t>
  </si>
  <si>
    <t>TRIMESTRE 3</t>
  </si>
  <si>
    <t>TRIMESTRE 4</t>
  </si>
  <si>
    <t>PROGRAMADO AL AÑO</t>
  </si>
  <si>
    <t>IND-DEI-2025-01</t>
  </si>
  <si>
    <t>Número de seguimientos realizados al Plan de Acción Institucional</t>
  </si>
  <si>
    <t>Este indicador permite realizar seguimiento a los compromisos establecidos en el Plan de Acción Institucional definido para la vigencia, así mismo, permite identificar brechas de cumplimiento, generar alertas tempranas y realizar recomendaciones para garantizar el logro de las metas institucionales.</t>
  </si>
  <si>
    <t>Eficacia</t>
  </si>
  <si>
    <t>Sumatoria de los seguimientos realizados al plan de acción Institucional.</t>
  </si>
  <si>
    <t>Realizar 3 seguimientos al Plan de Acción Institucional en la vigencia.</t>
  </si>
  <si>
    <t>Número</t>
  </si>
  <si>
    <t>Trimestral</t>
  </si>
  <si>
    <t>IND-DEI-2025-02</t>
  </si>
  <si>
    <t>Cumplimiento de la implementación del sistema de gestión de la entidad, bajo los parámetros del Modelo Integrado de Planeación y Gestión.</t>
  </si>
  <si>
    <t>Este indicador permite medir el porcentaje de avance de las actividades programadas para mantener el Sistema  de Gestión de la entidad, bajo los parámetros del Modelo Integrado de Planeación y Gestión los cual contribuye a la sostenibilidad y mejora de los procesos.</t>
  </si>
  <si>
    <t>( Número de actividades realizadas durante el trimestre  que contribuyen a la sostenibilidad del Sistema de Gestión / Número de actividades programadas durante el trimestre  que contribuyen a la sostenibilidad del Sistema de Gestión) *100</t>
  </si>
  <si>
    <t>1. Lineamientos, orientaciones y estrategias documentadas y comunicadas
2. Actas de reunión.
3. Informes de seguimiento o documentos consolidados.
4. y demás soportes que dan cuenta del POA asociado a la sostenibilidad del SG.</t>
  </si>
  <si>
    <t>Porcentaje</t>
  </si>
  <si>
    <t>IND-DEI-2025-03</t>
  </si>
  <si>
    <t>Porcentaje de avance en el acompañamiento y seguimiento a las metas PDD y proyectos de inversión a cargo de la entidad.</t>
  </si>
  <si>
    <t>Este indicador permite monitorear el avance en el seguimiento y acompañamiento metodologico trimestral a las metas PDD y los proyectos de inversión de la entidad, así mismo, permite identificar brechas de cumplimiento, generar alertas tempranas y realizar recomendaciones en pro del logro de los resultados planeados en cada proyecto de inversión.</t>
  </si>
  <si>
    <t>(Número de  seguimientos y acompañamientos realizados a las metas PDD y los proyectos de inversión de la entidad / Número de seguimientos y acompañamientos programados durante la vigencia a los metas PDD y proyectos de inversión)*100.</t>
  </si>
  <si>
    <t>Realizar el 100% del seguimiento y acompañamiento metodológico a las metas PDD y los proyectos de inversión de la entidad.</t>
  </si>
  <si>
    <t>Reportes de seguimiento a los proyectos de inversión de la entidad. (fuente Segplan)
Informe de seguimiento al plan de acción - Capítulo Proyectos de inversión
Correos electrónicos donde se evidencie el acompañamiento y retroalimentación.</t>
  </si>
  <si>
    <t>Dirección de Evaluación de Políticas Públicas</t>
  </si>
  <si>
    <t>IND-PPS-2025-01</t>
  </si>
  <si>
    <t xml:space="preserve">Cumplimiento de las actividades encamindas a la construcción de la propuesta de Agenda de Evaluaciones del Distrito Capital a ser aprobada por el CONPES D.C. </t>
  </si>
  <si>
    <t xml:space="preserve">Medir el avance en la ejecución de las actividades de la Dirección de Evaluación de Políticas Públicas, encaminadas a la construcción de la propuesta de Agenda de Evaluaciones del Distrito Capital a ser aprobada por el CONPES D.C. </t>
  </si>
  <si>
    <t>(Sumatoria de las actividades desarrolladas por la Dirección de Evaluación de Políticas Públicas para la construcción de la propuesta de Agenda a ser aprobada por el CONPES D.C/Total de actividadaes encaminadas a la construcción de la propuesta de Agenda)*100.</t>
  </si>
  <si>
    <t>Propuesta de Agenda de Evaluaciones del Distrito Capital a ser aprobada por el CONPES D.C.</t>
  </si>
  <si>
    <t>1 Agenda de evaluación CONPES</t>
  </si>
  <si>
    <t>Anual</t>
  </si>
  <si>
    <t xml:space="preserve">Direccion de Planeación del Desarrollo Económico </t>
  </si>
  <si>
    <t>IND-PPS-2025-02</t>
  </si>
  <si>
    <t>Cumplimiento en las acciones en torno a los ODS y la Política Pública de Ruralidad</t>
  </si>
  <si>
    <t>Medir el avance de las acciones propias de la dirección en torno a los ODS y Política Pública de Ruralidad</t>
  </si>
  <si>
    <t xml:space="preserve">(Sumatoria del avance ponderado de las actividades realizadas en el trimestre / 100% de las actividades planeadas) </t>
  </si>
  <si>
    <t xml:space="preserve">Realizar 100% acciones propias de la dirección en torno a los ODS y Política Pública de Ruralidad </t>
  </si>
  <si>
    <t>Plan de Trabajo, actas de Reunión</t>
  </si>
  <si>
    <t>IND-PPS-2025-03</t>
  </si>
  <si>
    <t xml:space="preserve">Nivel de satisfacción  del ejercicio de asistencia técnica por parte de los sectores de la administración distrital </t>
  </si>
  <si>
    <t xml:space="preserve">Medir el nivel de satisfacción de los sectores de la administración distrital con respecto a la orientación, coordinación y asistencia técnica proporcionada por el proceso de formulación de políticas públicas. </t>
  </si>
  <si>
    <t>Efectividad
Resultado</t>
  </si>
  <si>
    <t>(Suma de las respuestas de satisfacción de los sectores distritales/Número total de sectores distritales evaluados)*100</t>
  </si>
  <si>
    <t>Informe consolidado de la Subsecretaría con resultados de la aplicación de la encuesta</t>
  </si>
  <si>
    <t>IND-PPS-2025-04</t>
  </si>
  <si>
    <t>Cumplimiento del seguimiento a los planes de acción para la implementación de las políticas públicas en cada vigencia</t>
  </si>
  <si>
    <t>Medir el porcentaje de avance en el cumplimiento de la entrega de los informes de seguimiento a los planes de acción por medio de los cuales se implementan las políticas públicas, mediante el desarrollo de las acciones concertadas en cada uno de ellos.</t>
  </si>
  <si>
    <t>Eficacia
Resultado</t>
  </si>
  <si>
    <t>Cumplimiento de informes de seguimiento=(Número de informes elaborados/Número de informes  planificados)*100</t>
  </si>
  <si>
    <t>Informes de seguimiento publicados de la ejecución de los planes de acción de las políticas públicas en implementación</t>
  </si>
  <si>
    <t>Semestral</t>
  </si>
  <si>
    <t>IND-PPS-2025-05</t>
  </si>
  <si>
    <t>Cumplimiento de actividades contribuyan a la sostenibilidad del Sistema de Gestión</t>
  </si>
  <si>
    <t>Medir el porcentaje de ejecución de las actividades que contribuyan a la sostenibilidad del Sistema de Gestión</t>
  </si>
  <si>
    <t>Número de actividades ejecutadas que contribuyan a la sostenibilidad del Sistema de Gestión /(Número de actividades programadas que contribuyan a la sostenibilidad
del Sistema de Gestión)*100</t>
  </si>
  <si>
    <t>Documentos del sistema de gestión revisados y actualizados, encuestas de satisfacción realizadas, mapas de riesgos actualizados y con seguimiento, información actualizada en página web, planes de mejoramiento formulados y con seguimiento, participación en las actividades del sistema de gestión MIPG</t>
  </si>
  <si>
    <t>IND-PPS-2025-06</t>
  </si>
  <si>
    <t xml:space="preserve">Cumplimiento de asistencias técnicas en el marco de la implementación del plan de acción de la política Pública para la superación de la Pobreza. </t>
  </si>
  <si>
    <t xml:space="preserve">Medir el cumplimiento en el ejercicio de asistencia técnica a partir de la revisión de las actas realizadas en el marco de  la implementación del plan de acción de la política Pública para la superación de la Pobreza. </t>
  </si>
  <si>
    <t>Cumplimiento de asistencia técnica=(Número de actas de las asistencias técnicas realizadas/ Número de solicitudes recibidas por parte de las Entidades Distritales)*100</t>
  </si>
  <si>
    <t>No disponible</t>
  </si>
  <si>
    <t>IND-GTH-2025-01</t>
  </si>
  <si>
    <t>Cumplimiento de los planes institucionales de Talento Humano establecidos por la normatividad vigente (1. Plan de Previsión de Recursos Humanos 2. Plan Anual de Vacantes 3. Plan Institucional de Capacitación 4. Plan de Bienestar e Incentivos 5. Plan de Seguridad y Salud en el Trabajo)</t>
  </si>
  <si>
    <t>Medir el avance avance de los planes institucionales de Talento Humano establecidos por la normatividad vigente</t>
  </si>
  <si>
    <t>(Actividades ejecutadas de los Planes Institucionales de Talento Humano/ Actividades programadas para la vigencia de los Planes Institucionales de Talento Humano )*100</t>
  </si>
  <si>
    <t>IND-GTH-2025-02</t>
  </si>
  <si>
    <t>Porcentaje de satisfacción de los usuarios internos del proceso de acuerdo con las actividades ejecutadas de los planes institucionales de Talento Humano y demás actividades realizadas.</t>
  </si>
  <si>
    <t>Efectividad
Impacto</t>
  </si>
  <si>
    <t>Calificación de la satisfacción de los usuarios internos del proceso</t>
  </si>
  <si>
    <t>Obtener el 93,88% del nivel de satisfacción de los usuarios internos del proceso</t>
  </si>
  <si>
    <t>Informe con resultados de la encuesta de satisfacción de usuarios internos del proceso</t>
  </si>
  <si>
    <t>IND-GTH-2025-03</t>
  </si>
  <si>
    <t>Cumplimiento de actividades que contribuyan a la sostenibilidad del Sistema de Gestión</t>
  </si>
  <si>
    <t>Medir el porcentaje de ejecución de las actividades programadas para mantener el sistema de gestión de la entidad, siguiendo los lineamientos del Modelo Integrado de Planeación y Gestión</t>
  </si>
  <si>
    <t>Eficacia
Producto</t>
  </si>
  <si>
    <t>(Número de actividades ejecutadas que contribuyan a la sostenibilidad del Sistema de Gestión/ Número de actividades programadas que contribuyan a la sostenibilidad del Sistema de Gestión)*100</t>
  </si>
  <si>
    <t>Plan Operativo Anual del proceso, que incluya la ejecución de las actividades asociadas a la sostenibilidad del SG-MIPG</t>
  </si>
  <si>
    <t>IND-GSC-2025-01</t>
  </si>
  <si>
    <t xml:space="preserve">Cumplimiento de acciones orientadas a implementar los lineamientos de la Política de Pública Distrital de Servicio a la Ciudadanía </t>
  </si>
  <si>
    <t>Medir el porcentaje de avance  de las acciones priorizadas orientadas a implementar los lineamientos de la Política Pública Distrital de Servicio a la Ciudadanía, con el propósito de satisfacer sus necesidades.</t>
  </si>
  <si>
    <t>(Sumatoria del % de avance ponderado de las actividades ejecutadas al periodo de reporte) / (Sumatoria del % de avance  ponderado de las actividades programadas al periodo del reporte) *100</t>
  </si>
  <si>
    <t>Productos establecidos en la matriz de seguimiento de la Política de Servicio a la Ciudadanía ejecutados en el periodo de reporte</t>
  </si>
  <si>
    <t>IND-GSC-2025-02</t>
  </si>
  <si>
    <t>Cumplimiento de actividades realizadas  que contribuyan a la sostenibilidad del Sistema de Gestión</t>
  </si>
  <si>
    <t>Ejecutar las actividades que contribuyen a la sostenibiilidad del Sistema de Gestión de la Entidad</t>
  </si>
  <si>
    <t xml:space="preserve">Productos de las actividades del sistema de gestión ejecutadas en el periodo de reporte </t>
  </si>
  <si>
    <t>Dirección  Financiera</t>
  </si>
  <si>
    <t>IND-GFI-2025-01</t>
  </si>
  <si>
    <t>Oportunidad en la gestión de pagos a proveedores y contratistas</t>
  </si>
  <si>
    <t>Medir la oportunidad en la gestión del trámite de los diferentes pagos,para garantizar el cumplimiento de los compromisos adquiridos, generando alertas para la toma de decisiones eficiente</t>
  </si>
  <si>
    <t>Eficiencia, Resultado</t>
  </si>
  <si>
    <t>(Número de órdenes de pago tramitadas oportunamente en la vigencia/Total de pagos radicados ante la Dirección Financiera)*100</t>
  </si>
  <si>
    <t>Base de datos de BOGDATA</t>
  </si>
  <si>
    <t>IND-GFI-2025-02</t>
  </si>
  <si>
    <t>Seguimiento a la ejecución presupuestal</t>
  </si>
  <si>
    <t>Hacer seguimiento a la ejecución del presupuesto disponible en la SDP, para determinar su cumplimiento y generar acciones de alerta si es el caso</t>
  </si>
  <si>
    <t xml:space="preserve"> Eficacia, Resultado</t>
  </si>
  <si>
    <t>(Seguimiento presupuestal programado / Seguimiento presupuestal realizado)*100</t>
  </si>
  <si>
    <t>Mensual</t>
  </si>
  <si>
    <t>IND-GFI-2025-03</t>
  </si>
  <si>
    <t>Seguimiento de la ejecución del Programada Anual Mensualizado de Caja – PAC</t>
  </si>
  <si>
    <t xml:space="preserve">Medir la ejecución del Programa Anual Mensualizado de Caja - PAC para la vigencia y reserva, con el fin de determinar su cumplimiento y generar acciones de alerta si es el caso </t>
  </si>
  <si>
    <t>(Seguimiento al PAC programado / Seguimiento al PAC realizado)*100</t>
  </si>
  <si>
    <t>IND-GFI-2025-04</t>
  </si>
  <si>
    <t>Mantenimiento del Sistema de Gestión</t>
  </si>
  <si>
    <t xml:space="preserve">Realizar seguimiento a las actividades  realizadas para la sostenibilaidad del sistema de Gestión </t>
  </si>
  <si>
    <t>Número de actividades ejecutadas que contribuyan a la sostenibilidad del Sistema de Gestión/ Número de actividades programadas que contribuyan a la sostenibilidad del Sistema de Gestión)*100</t>
  </si>
  <si>
    <t>Correos, memorandos, actas, matrices, informes producto de las  actividades ejecutadas</t>
  </si>
  <si>
    <t>IND-GCO-2025-01</t>
  </si>
  <si>
    <t xml:space="preserve"> Porcentaje de actividades realizadas que contribuyan al mantenimiento del Sistema de Gestión</t>
  </si>
  <si>
    <t>Medir el avance de las actividades realizadas que contribuyan al mantenimiento del Sistema de Gestión</t>
  </si>
  <si>
    <t>Eficiencia
Resultado</t>
  </si>
  <si>
    <t>(Número de actividades ejecutadas que contribuyan al mantenimiento del Sistema de Gestión / Número de  actividades programadas que contribuyan al mantenimiento del Sistema de Gestión) *100</t>
  </si>
  <si>
    <t>Documentación del proceso actualizada en Gestionate.
Actaulización y seguimientos al Mapa de Riesgos del proceso .
Actualización información pagina web Minisitio Contratación.
Planes de Mejoramiento - SIPA (formulación y seguimiento)
Participación en las actividades definidas en el marco de MIPG (inducción - reinducción, jornadas programadas por la DPI)</t>
  </si>
  <si>
    <t>No aplica</t>
  </si>
  <si>
    <t>IND-GCO-2025-02</t>
  </si>
  <si>
    <t>Cumplimiento de la actualización y socialización del Manual Integrado de Contratación</t>
  </si>
  <si>
    <t>Medir el avance en el cumplimiento de la actualización y socialización del Manual Integrado de Contratación.</t>
  </si>
  <si>
    <t xml:space="preserve"> Manual Integrado de Contratación actualizado y socializado</t>
  </si>
  <si>
    <t>Manual Integrado de Contratación Actualizado</t>
  </si>
  <si>
    <t>IND-GCO-2025-03</t>
  </si>
  <si>
    <t xml:space="preserve">Cumplimiento del Plan Anual de Adquisiciones -PAA  </t>
  </si>
  <si>
    <t>Medir el cumplimiento del Plan Anual de Adquisiciones- PAA, a través de la identificación del número de procesos que son radicados en tiempo con respecto a los planificados en dicho instrumento, con el fin de generar alertas tempranas que permitan tomar las acciones a las que haya lugar para dar cumplimiento a lo planificado</t>
  </si>
  <si>
    <t>(No. de procesos radicados  en el trimestre / No. de procesos que se encuentran planificados en el PAA) *100</t>
  </si>
  <si>
    <t>Sipa / Control Radicaciones Dir. Cntratación
Presentación de seguimiento al cumplimiento del Plan Anual de Adquisiciones.</t>
  </si>
  <si>
    <t xml:space="preserve">Según aplique. </t>
  </si>
  <si>
    <t>IND-GCO-2025-04</t>
  </si>
  <si>
    <t>Oportunidad en la gestión contractual</t>
  </si>
  <si>
    <t>Medir la oportunidad en la gestión contractual, a través de la identificación del número de contratos legalizados a tiempo en el trimestre con respecto al total de contratos legalizados en el trimestre, con el fin de generar alertas tempranas que permitan tomar las acciones a las que haya lugar para dar cumplimiento a los tiempos establecidos para legalización de los contratos celebrados por la entidad.</t>
  </si>
  <si>
    <t>(Número de contratos legalizados a tiempo en el trimestre / Número total de contratos legalizados en el trimestre) *100</t>
  </si>
  <si>
    <t>Sipa / Control Radicaciones Dir. Cntratación</t>
  </si>
  <si>
    <t>IND-GCO-2025-05</t>
  </si>
  <si>
    <t xml:space="preserve">Cumplimiento de los términos establecidos para realizar las liquidaciones de los contratos (Según aplique)
</t>
  </si>
  <si>
    <t>"Medir la oportunidad en la liquidación de los
contratos con el fin de generar alertas tempranas que permitan tomar las acciones a las que haya lugar para dar cumplimiento a los términos establecidos para liquidar los contratos.</t>
  </si>
  <si>
    <t>(Número de contratos liquidados en término legal o según lo establecido en la minuta contractual en el trimestre / Número total de contratos liquidados en el trimestre) *100</t>
  </si>
  <si>
    <t>Sipa / Control Radicaciones Dir. Cntratación
SECOP II.</t>
  </si>
  <si>
    <t>IND-GCO-2025-06</t>
  </si>
  <si>
    <t>FORTALECIMIENTO DE LA ACTIVIDAD CONTRACTUAL EN LA SDP</t>
  </si>
  <si>
    <t>Medir el avance de las actividades realizadas para el fortalecimiento de la actividad contractual en la SDP (TALLERES 2025)</t>
  </si>
  <si>
    <t>(Numero de Charlas taller realizadas / Numero Charlas taller programada) *100</t>
  </si>
  <si>
    <t>Taller sobre el ejercicio de la supervisión de contratos realizado
Taller sobre el principio de la planeación realizado</t>
  </si>
  <si>
    <t>IND-GAD-2025-01</t>
  </si>
  <si>
    <t>Cumplimiento del Plan Institucional de Gestión Ambiental</t>
  </si>
  <si>
    <t>Medir el avance de las actividades de los programas específicos del Plan Institucional de Gestión Ambiental</t>
  </si>
  <si>
    <t>(Numero de Actividades ejecutadas del Plan Institucional de Gestión Ambiental en el trimestre )/(Total de las actividades programadas del Plan Institucional de Gestión Ambiental para el trimestre)*100</t>
  </si>
  <si>
    <t>Matriz de seguimiento del Plan Institucional de Gestión Ambiental</t>
  </si>
  <si>
    <t>IND-GAD-2025-02</t>
  </si>
  <si>
    <t>Cumplimiento del Plan de mantenimiento de vehículos</t>
  </si>
  <si>
    <t>Medir el cumplimiento del Plan de mantenimiento de vehículos de la Secretaria Distrital de Planeacion.</t>
  </si>
  <si>
    <t xml:space="preserve"> (Numero de vehículos con mantenimiento preventivos realizados en el trimestre) / (Numero de vehículos activos en el servicio durante el trimestre) *100</t>
  </si>
  <si>
    <t>Ejecutar el 70% del Plan de mantenimiento de vehículos de la SDP.</t>
  </si>
  <si>
    <t>Matriz de seguimiento del Plan Mantenimiento de Vehículos</t>
  </si>
  <si>
    <t>IND-GAD-2025-03</t>
  </si>
  <si>
    <t>Participación en actividades que contribuyan a la sostenibilidad de MIPG</t>
  </si>
  <si>
    <t>(Numero de actividades ejecutadas para mantener el Sistema de Gestión - MIPG en el trimestre )/(Total de las actividades programadas para mantener el Sistema de Gestión - MIPG para el trimestre)*100</t>
  </si>
  <si>
    <t>Reporte del POA Gestión, Matriz de Riesgos de gestión y corrupción, estadística de Servicios Administrativos.</t>
  </si>
  <si>
    <t>Dirección de Análisis y Conceptos Jurídicos</t>
  </si>
  <si>
    <t>IND-GJU-01</t>
  </si>
  <si>
    <t>Cumplimiento en los tiempos de respuesta a solicitudes de conceptos jurídicos.</t>
  </si>
  <si>
    <t>Asegurar  la atención de las solicitudes de los conceptos jurídicos, dentro de los términos establecidos por la ley.</t>
  </si>
  <si>
    <t xml:space="preserve">(Número de solicitudes de conceptos jurídicos atendidos dando cumplimiento a los términos de ley en el trimestre)  / Número total de solicitudes recibidas de
conceptos jurídicos atendidos en el trimestre)*100.
</t>
  </si>
  <si>
    <t xml:space="preserve">Emisión de Conceptos Jurídicos cuya evidencia se reporta con el pantallazo de reporte de concetos juridicos realizado por el auxiliar administrativo de la SDJ.
</t>
  </si>
  <si>
    <t>IND-GJU-02</t>
  </si>
  <si>
    <t>Cumplimiento de la gestión normativa de la entidad</t>
  </si>
  <si>
    <t>Asegurar  la atención de las solicitudes de revisión de actos administrativos dentro de los términos establecidos por la SDP</t>
  </si>
  <si>
    <t xml:space="preserve">(Número de actos administrativos revisados en el trimestre, dentro de los términos asignados, para el cumplimiento de las funciones de la entidad / Número total de actos administrativos revisados en el trimestre, para el cumplimiento de las funciones de la entidad, según solicitud)*100.
</t>
  </si>
  <si>
    <t>Revisión de Actos Administrativos cuya evidencia se reporta con el pantallazo de reporte de concetos juridicos realizado por el auxiliar administrativo de la SDJ.</t>
  </si>
  <si>
    <t>Dirección de Análisis y Conceptos Jurídicos / Dirección de Defensa Judicial</t>
  </si>
  <si>
    <t>IND-GJU-03</t>
  </si>
  <si>
    <t>Fortalecimiento del conocimiento a la gestión jurídico administrativa de la SDP</t>
  </si>
  <si>
    <t>Ejecutar las  actividades para el fortalecimiento del conocimiento a la gestión jurídico-administrativa de la SDP</t>
  </si>
  <si>
    <t>Número de actividades ejecutadas que aporten al fortalecimiento del conocimiento a la gestión jurídico administrativas  / Número actividades programadas que aporten al fortalecimiento del conocimiento a la gestión jurídico administrativa x 100</t>
  </si>
  <si>
    <t xml:space="preserve">Se entregan los siguientes soporte soportes: 
-4 jornadas de orientación con soporte de asistencia y presentaciones de las jornadas ejecutadas.
-2 Clinicas juridicas con soporte de asistencia y presentaciones de las jornadas ejecutadas.
-2 Documentos de análisis cuyos soportes integran: documentos de Anteproyecto, documentos preliminares y  documentos finales.
-4 Relatorías que se registran en la pagina web.
</t>
  </si>
  <si>
    <t>Dirección de Defensa Judicial</t>
  </si>
  <si>
    <t>IND-GJU-04</t>
  </si>
  <si>
    <t>Cumplimiento en los tiempos de atención de los procesos judiciales.</t>
  </si>
  <si>
    <t>Medir las actuaciones procesales de los litigios en los cuales se vinculaa la SDP dentro del termino legal.</t>
  </si>
  <si>
    <t xml:space="preserve">(Número de contestaciones de demandas dentro de los términos legales vigentes, en el trimestre / Número total de autos admisorios de demanda notificados a la SDP,
en el trimestre)*100.
</t>
  </si>
  <si>
    <t>Contestación de demanda
Memorandos, memoriales, impugnaciones, recursos, alegatos y respuesta a los requerimientos.
Solicitudes de conciliación.
Políticas de prevención del daño antijurídico y su seguimiento.
Seguimiento a la Defensa Jurídica del POT.</t>
  </si>
  <si>
    <t>IND-GJU-05</t>
  </si>
  <si>
    <t>Nivel de éxito procesal en la entidad</t>
  </si>
  <si>
    <t xml:space="preserve">Reportar el desempeño y actuación en la representación de la SDP ante los distintos órganos judiciales.
</t>
  </si>
  <si>
    <t xml:space="preserve"> Efectividad, Resultado</t>
  </si>
  <si>
    <t>(Número de procesos judiciales  con fallo favorable para la entidad / Total de procesos judiciales interpuestos contra la SDP) *100.</t>
  </si>
  <si>
    <t>Reporte De exito procesal SIPROJ
Actualización SIPROJ WEB</t>
  </si>
  <si>
    <t>Subsecretaria Jurídica</t>
  </si>
  <si>
    <t>IND-GJU-06</t>
  </si>
  <si>
    <t>Porcentaje de actividades para la actualización de los contenidos de la WikiTemas</t>
  </si>
  <si>
    <t xml:space="preserve">Medir el cumplimiento oportuno de  la actualización y disponibilidad de la información de la WikiTemas con el fin de contar con la consolidación unificada de la posición jurídica de la SDP frente a los usuarios internos. </t>
  </si>
  <si>
    <t>Número de actividades realizadas para la actualización de los contenidos de la WikiTemas / Número de actividades programadas para la actualización de los contenidos de la
WikiTemas x100</t>
  </si>
  <si>
    <t>Cargue de la información en Wikitemas del año 2025.
Actualización de los contenidos de la Wikitemas.
Captura pantallazo de la página donde se realiza la publicación y actualización de los Wikitemas.</t>
  </si>
  <si>
    <t>IND-GJU-07</t>
  </si>
  <si>
    <t>Medir el cumplimiento de las actividades programadas por la entidad, para mantener el 100% de la sostenibilidad del Sistema Integrado de Gestión MIPG.</t>
  </si>
  <si>
    <t>(Número de actividades ejecutadas que contribuyan a la sostenibilidad del Sistema Integrado de Gestión / Número de actividades programadas que contribuyan a la sostenibilidad del Sistema Integrado de Gestión)*100</t>
  </si>
  <si>
    <t>Información de la página web de la SDP actualizada
Actividades definidas en el marco de MIPG con participación. 
Encuestas de satisfacción realizada y retroalimentada.
Información de la página web de la SDP actualizada
Actividades definidas en el marco de MIPG con participación.
Encuestas de satisfacción realizadas y retroalimentadas
Mapas de riesgos del proceso formulados y con seguimiento
Documentación del proceso revisada y actualizada.
Planes de mejoramiento formulados y con seguimiento.
Actividades definidas en el marco de MIPG con participación. 
Reporte de cumplimiento de actividades en la matriz dispuesta por la DPI 
Reportes</t>
  </si>
  <si>
    <t>IND-GJU-08</t>
  </si>
  <si>
    <t>Porcentaje de tramites disciplinarios gestionados en etapa de juzgamiento en primera instancia de los expedientes disciplinarios asignados por la Oficina de Control Disciplinario Interno de conformidad con la normativa vigente.</t>
  </si>
  <si>
    <t>Medir  el cumplimiento de las actuaciones procesales en los expedientes disciplinarios en la etapa de juzgamiento en primera instancia, de acuerdo con la normatividad vigente.</t>
  </si>
  <si>
    <t>Eficiencia</t>
  </si>
  <si>
    <t>Número de procesos disciplinarios en etapa de juzgamiento en primera instancia tramitados de conformidad con la normativa vigente / Numero total de procesos disciplinarios en etapa de juzgamiento en primera instancia activos de conformidad con la normativa vigente.</t>
  </si>
  <si>
    <t>Base de excel con la relación de las actuaciones adelantadas para cada proceso.
Actuaciones procesales emitidas mediante la aplicación de la Ley Disciplinaria y demás normas complementarias.</t>
  </si>
  <si>
    <t>IND-EYC-2025-01</t>
  </si>
  <si>
    <t xml:space="preserve"> Ejecución del Plan Anual de Auditoria - PAA en la vigencia.</t>
  </si>
  <si>
    <t xml:space="preserve"> Medir el avance en la ejecución del Plan Anual de Auditoría - PAA de la SDP, con el fin de generar alertas y soportar la toma de decisiones en la Entidad.</t>
  </si>
  <si>
    <t>( Cantidad de Informes del Plan Anual de Auditoría realizados  a la fecha corte/  Cantidad de Informes del Plan Anual de Auditoría programados a la fecha de corte)*100%</t>
  </si>
  <si>
    <t>Base de datosde control de avance de PAA realizados y publicados y link de publicación de los informes en la página web de la SDP</t>
  </si>
  <si>
    <t>IND-EYC-2025-02</t>
  </si>
  <si>
    <t>(Evaluacion y Control) Participación en actividades que contribuyan a la sostenibilidad de MIPG</t>
  </si>
  <si>
    <t>Medir el avance de las actividades ejecucutadas de sostenibilidad de MIPG en las cuales participa la OCI.</t>
  </si>
  <si>
    <t>Número de actividades ejecutadas de sostenibilidad de MIPG en las cuales participe la OCI / Número de actividades programadas de sostenibilidad de MIPG en las cuales participe la OCI</t>
  </si>
  <si>
    <t>Listas de asistencia a Capacitaciones realizadas desde la DPI.
Presentaciones jornadas de inducción y reinducción.
Reuniones de equipo de trabajo.</t>
  </si>
  <si>
    <t>IND-CDI-2025-01</t>
  </si>
  <si>
    <t>Cumplimiento de Términos Disciplinarios en etapa de instrucción</t>
  </si>
  <si>
    <t>Medir el oportuno trámite y sustanciación de los procesos disciplinarios por parte de la Oficina de Control Disciplinario Interno</t>
  </si>
  <si>
    <t>(Número de expedientes gestionados/ Procesos activos a cargo de la Oficina de Control Disciplinario Interno)*100</t>
  </si>
  <si>
    <t>Actas de revisión de los procesos disciplinarios activos y de las bases de datos</t>
  </si>
  <si>
    <t>IND-CDI-2025-02</t>
  </si>
  <si>
    <t>Gestión Preventiva en materia disciplinaria</t>
  </si>
  <si>
    <t xml:space="preserve">Medir el avance de las acividades previstas en la estrategia pedagogica, en la gestión de la prevención disciplinaria </t>
  </si>
  <si>
    <t>(Número de actividades de gestión preventiva desarrolladas / Número de actividades de gestión preventiva programadas)*100</t>
  </si>
  <si>
    <t>Registros de divulgaciones, orientaciones, capacitaciones, talleres, cartillas y piezas comunicativas</t>
  </si>
  <si>
    <t>IND-CDI-2025-03</t>
  </si>
  <si>
    <t>Medir el desarrollo de las actividades que contribuyen a la sostenibiilidad del Sistema de Gestión de la SDP</t>
  </si>
  <si>
    <t xml:space="preserve">ctividades en el marco de MIPG (Mapa de Riesgos, Planes de Mejoramiento, actualización de documentos, y actualización página web) </t>
  </si>
  <si>
    <t>IND-CES-2025-01</t>
  </si>
  <si>
    <t>Porcentaje de realización de actividades para la sostenibilidad del Sistema de Gestión del MIPG</t>
  </si>
  <si>
    <t>Medir el cumplimiento de las actividades
que se programan para garantizar la
sostenibilidad del Sistema de Gestión
de la SDP</t>
  </si>
  <si>
    <t>(Número de actividades para la sostenibilidad del Sistema de Gestión realizadas / Número de actividades para la sostenibilidad del Sistema de Gestión programadas) *100</t>
  </si>
  <si>
    <t>Reporte portal y Control de solicitudes
Formulación y reporte de seguimiento planes de mejoramiento
Mapa de riesgo formulado y reporte de seguimiento
Correos, listas de asistencia o actas
Documentos revisados en borrador, correos o listas de asistencia de revisión o aprobación  y documentos oficializados en Gestionate
Comunicado de aplicación de la encuesta, encuestas aplicadas e informe de resultados
Correos monitoreando estado del tramite de PQRS con servicio a la ciudadanía y radicados en SIPA Alertas peticiones vencidas – Plataforma Bogotá Te Escucha de servicio a la ciudadanía</t>
  </si>
  <si>
    <t>IND-CES-2025-02</t>
  </si>
  <si>
    <t xml:space="preserve"> Porcentaje de registros positivos o neutros producidos por la SDP en medios de comunicación masiva</t>
  </si>
  <si>
    <t>Medir el posicionamiento de la entidad, para verificar si la estrategia de comunicación es efectiva</t>
  </si>
  <si>
    <t>(Nº de registros positivos y neutros producidos por la SDP en medios de comunicación masivos en un trimestre / Nº Total de registros producidos por la SDP en medios de comunicación masivos en un trimestre)*100</t>
  </si>
  <si>
    <t>Informe de porcentaje de noticias negativas, neutras y positivas
Análisis del informe de registros producidos por la SDP calificados como positivos y neutros</t>
  </si>
  <si>
    <t>IND-CES-2025-03</t>
  </si>
  <si>
    <t>Estrategia de comunicación interna y externa implementada</t>
  </si>
  <si>
    <t>(Campañas ejecutadas en el trimestre / Campañas programadas en el trimestre) *100</t>
  </si>
  <si>
    <t>Campañas de Comunicación, boletines, guiones, entre otros
Control de solicitudes y Piezas graficas de comunicación interna y externa.
Control de solicitudes y link de las aplicaciones multimedias y/o videos para la divulgación de comunicación interna y externa.</t>
  </si>
  <si>
    <t>IND-CES-2025-04</t>
  </si>
  <si>
    <t>Tasa de crecimiento de la audiencia en redes sociales</t>
  </si>
  <si>
    <t xml:space="preserve">Medir aumento de seguidores en las redes sociales institucionales </t>
  </si>
  <si>
    <t>(Nuevos seguidores en redes sociales en el trimestre / Nuevos seguidores proyectados en redes sociales en el trimestre) * 100</t>
  </si>
  <si>
    <t>76050 seguidores al cierre del 2024</t>
  </si>
  <si>
    <t>Dirección de Cartografia</t>
  </si>
  <si>
    <t>IND-IPP-2025-01</t>
  </si>
  <si>
    <t xml:space="preserve">Cumplimiento de la actualización de la Base de Datos Geografica Corporativa </t>
  </si>
  <si>
    <t>Medir el avance de actualización de las entidades geográficas (objetos geográficos y tablas) en la Base de Datos Geográfica Corporativa, mediante la gestión (recolectar, procesar, sistematizar, estandarizar y analizar) la información geográfica procedente de los sectores de la administración distrital y de los organismos del orden regional y nacional, en cumplimiento del Decreto Distrital 544 de 2007, con el fin de disponer de información geográfica actualizada para el ordenamiento territorial y la toma de decisiones.</t>
  </si>
  <si>
    <t>((Avance del mes actividad 1 / avance programado actividad 1) + (Avance del mes actividad 2 / avance programado actividad 2) + (Avance del mes actividad 3 / avance programado actividad 3))/ Numero de actividades programadas en el mes</t>
  </si>
  <si>
    <t xml:space="preserve">Actualizar una base de datos geográfica corporativa </t>
  </si>
  <si>
    <t xml:space="preserve">
Reporte de Excel con el número de solicitudes y entidades cartograficas actualizadas en la base de Datos Geografica Corporativa</t>
  </si>
  <si>
    <t xml:space="preserve">
1</t>
  </si>
  <si>
    <t>IND-IPP-2025-02</t>
  </si>
  <si>
    <t xml:space="preserve">Cumplimiento de solicitudes cartográficas atendidas de instrumentos del POT e información urbanística </t>
  </si>
  <si>
    <t>Medir el porcentaje de solicitudes cartográficas atendidas de acuerdo a la revisión y validación de los procesos urbanísticos o de las propuestas de adopción de instrumentos POT solicitados a la dependencia.</t>
  </si>
  <si>
    <t xml:space="preserve"> (No. de solicitudes cartográficas respondidas por parte de la Dirección de Cartografía / No. Total de solicitudes cartográficas recibidas en la Dirección de Cartografía)*100</t>
  </si>
  <si>
    <t xml:space="preserve">Atender el 100% de las solicitudes de revisión y validación cartografica de instrumentos del POT e información urbanística </t>
  </si>
  <si>
    <t>IND-IPP-2025-03</t>
  </si>
  <si>
    <t>Porcentaje de certificados de estratatificación socioeconómica emitidos</t>
  </si>
  <si>
    <t>Medir la difusión de la estratificación a través de la emisión mensual de los certificados de estratificación socioeconómica en el mes</t>
  </si>
  <si>
    <t>(Número de certificados de estratificación socioeconómica emitidos a través de la plataforma SINUPOT / Número de certificados de estratificación socioeconómica requeridos por los usuarios de la Estratificación de Bogotá, a través de la plataforma SINUPOT ) * 100</t>
  </si>
  <si>
    <t>Tableros de control que enseña  e numero de actualizaciones realizadas en cada uno de los meses</t>
  </si>
  <si>
    <t>IND-IPP-2025-04</t>
  </si>
  <si>
    <t>Cumplimiento de actividades de gestión del Concurso Económico de la Estratificación de Bogotá realizadas</t>
  </si>
  <si>
    <t>Medir la gestión realizada por la Dirección de Estratificación para realizar el concurso económico de la estratificación de Bogotá.</t>
  </si>
  <si>
    <t xml:space="preserve">Porcentaje de avance de las actividades
((Ponderacion vertical actividad/Peso meta%)*avance actividad 1)+((Ponderacion vertical actividad/Peso meta)*avance actividad 2)+ ((Ponderacion vertical actividad/Peso meta)*avance actividad 3)+ ((Ponderacion vertical actividad/Peso meta)*avance actividad 4) + ((Ponderacion vertical actividad/Peso meta)*avance actividad 5)*magnitud programada de la meta para la vigencia/100 </t>
  </si>
  <si>
    <t>Avance de las actividades (resolución elaborada, informe técnico, recibos de pago emitidos de primera y segunda cuota, respuestas a requerimientos)</t>
  </si>
  <si>
    <t>IND-IPP-2025-05</t>
  </si>
  <si>
    <t>Cumplimiento de requerimientos de información atendidos con oportunidad en los tiempos establecidos por la ley</t>
  </si>
  <si>
    <t>Medir la oportunidad en que la Dirección de Registros Sociales da respuesta a los requerimientos de información de la ciudadania, entes de control y otros actores</t>
  </si>
  <si>
    <t>(Número de requerimientos de información contestadas en los tiempos de Ley  / Número de requerimientos de información recibidas para contestar en el mes de reporte)*100</t>
  </si>
  <si>
    <t>Reporte de la dependencia generado con base a  SIPA</t>
  </si>
  <si>
    <t>IND-IPP-2025-06</t>
  </si>
  <si>
    <t>Personal capacitado para garantizar el conocimiento y cumplimiento de lineamientos estabelcidos</t>
  </si>
  <si>
    <t>Medir el número de personas de la Dirección de Registros Sociales capacitaciones para garantizar el conocimiento y cumplimiento de lineamientos establecidos</t>
  </si>
  <si>
    <t>(Número de personas capacitadas / total de personas que requieren capacitación )*100</t>
  </si>
  <si>
    <t>Capacitar el 100% del personal que se requiere para garantizar el adecuado conocimiento y  cumplmiento de los lineamientos establecidos</t>
  </si>
  <si>
    <t>Cronograma de capacitaciones e identificación de los temas de capacitación
Listado de asistencia
Presentaciones
Evaluación previa y post de conocimientos para la cualificación de las personas capacitadas</t>
  </si>
  <si>
    <t>N.A.</t>
  </si>
  <si>
    <t>Direción de Información y Estadísticas</t>
  </si>
  <si>
    <t>IND-IPP-2025-07</t>
  </si>
  <si>
    <t>Cumplimiento del calendario estadístico</t>
  </si>
  <si>
    <t>Medir el cumplimiento oportuno de la publicación del calendario estadístico programado por la Dirección de Información y Estadisticas</t>
  </si>
  <si>
    <t>(Número de publicaciones estadísticas disponibles en el portal de la SDP en el periodo de reporte / Número de publicaciones programadas en el Calendario Estadístico para el periodo de reporte) * 100%</t>
  </si>
  <si>
    <t>Cumplir en un 100% la programación mensual de divulgación de Información estratégica del Calendario Estadístico.</t>
  </si>
  <si>
    <t>Las publicaciones de información estadística estratégica en el portal web de la SDP</t>
  </si>
  <si>
    <t>IND-IPP-2025-08</t>
  </si>
  <si>
    <t>Cumplimiento de la gestión de las actividades propias de la coordinación de la Red de Observatorios Distritales - ROD</t>
  </si>
  <si>
    <t>Medir el cumplimiento de las actividades que conllevan a la coordinación de la Red de Observatorios Distritales - ROD</t>
  </si>
  <si>
    <t xml:space="preserve">Avance de las actividades (actas, correos electrónicos, publicación en página, web e informes) </t>
  </si>
  <si>
    <t>Subsecretaría de información</t>
  </si>
  <si>
    <t>IND-IPP-2025-09</t>
  </si>
  <si>
    <t>Productos de las actividades del sistema de gestión ejecutadas</t>
  </si>
  <si>
    <t>IND-GTI-2025-01</t>
  </si>
  <si>
    <t>Porcentaje de cumplimiento del paso a pruebas de los requerimientos de software programados en el mes.</t>
  </si>
  <si>
    <t>Medir el porcentaje de requerimientos de software programados en el mes para paso a pruebas, que efectivamente pasan a ambiente de pruebas.</t>
  </si>
  <si>
    <t>(Número de requerimientos entregados en el mes por el equipo de desarrollo para pruebas de usuarios funcionales/Denominador: Número de requerimientos programados en el mes para paso a pruebas de usuarios funcionales) *100</t>
  </si>
  <si>
    <t>Ejecutar el 100% de las actividades programadas que contribuyen a la operación de soluciones de software de la SDP 2025</t>
  </si>
  <si>
    <t>IND-GTI-2025-02</t>
  </si>
  <si>
    <t>Porcentaje de satisfacción de usuarios con el apoyo en proyectos de software</t>
  </si>
  <si>
    <t>Medir el porcentaje de satisfacción de usuarios funcionales a través del mecanismo de formulación de encuestas durante el trimestre.</t>
  </si>
  <si>
    <t>(Número de encuestas con resultados satisfactorios a los requerimientos con el apoyo en proyectos de software/Denominador: Número de encuestas aplicadas a los requerimientos con el apoyo en proyectos de software)*100.</t>
  </si>
  <si>
    <t>Resultado de encuesta con alto grado de satisfacción</t>
  </si>
  <si>
    <t>IND-GTI-2025-03</t>
  </si>
  <si>
    <t>Seguimiento a la Operación de la Infraestructura Tecnológica de la SDP</t>
  </si>
  <si>
    <t>Medir la operación de las actividades programadas para la operación de la infraestructura tecnológica en la vigencia.</t>
  </si>
  <si>
    <t>Eficiente</t>
  </si>
  <si>
    <t>Promedio de los porcentajes alcanzados en cada uno de los indicadores de operación de la infraestructura tecnológica de la SDP</t>
  </si>
  <si>
    <t>Realizar el 100% de las actividades que contribuyen a la operación de la infraestructura tecnológica de la SDP 2025</t>
  </si>
  <si>
    <t>Mediciones realizadas a los indicadores de infraestructura con evidencias</t>
  </si>
  <si>
    <t>IND-GTI-2025-04</t>
  </si>
  <si>
    <t>Porcentaje de ejecución del plan de la implementación de los componentes de infraestructura</t>
  </si>
  <si>
    <t>Medir la ejecución de las actividades programadas en el plan de Implementación de los componentes de Infraestructura de la SDP en la vigencia.</t>
  </si>
  <si>
    <t>Porcentaje alcanzado en la ejecución del plan de la implementación de los componentes de infraestructura</t>
  </si>
  <si>
    <t>Ejecución de las actividades según lo planeado con evidencias</t>
  </si>
  <si>
    <t>IND-GTI-2025-05</t>
  </si>
  <si>
    <t>Porcentaje de incidencias atendidas y resueltas en la mesa de ayuda de soporte tecnológico</t>
  </si>
  <si>
    <t>Medir el porcentaje de solicitudes atendidas y resueltas en la mesa de ayuda de soporte tecnológico</t>
  </si>
  <si>
    <t>(Número de solicitudes atendidas en la mesa de ayuda de soporte tecnológico (Cerradas + Espera) / Número total de solicitudes recibidas en la mesa de ayuda de soporte tecnológico) * 100</t>
  </si>
  <si>
    <t>Realizar el 100% de las actividades que contribuyen a la operación de la mesa de ayuda de la SDP 2025</t>
  </si>
  <si>
    <t>Solicitudes atendidas y resueltas con evidencias</t>
  </si>
  <si>
    <t>IND-GTI-2025-06</t>
  </si>
  <si>
    <t>Porcentaje de solicitudes cerradas oportunamente por la mesa de ayuda de soporte tecnológico de la SDP</t>
  </si>
  <si>
    <t>Medir el porcentaje de solicitudes cerradas oportunamente por la mesa de ayuda de soporte tecnológico de la SDP</t>
  </si>
  <si>
    <t>(Número de incidencias cerradas oportunamente / Número de incidencias cerradas)*100</t>
  </si>
  <si>
    <t>Solicitudes cerradas oportunamente con evidencias</t>
  </si>
  <si>
    <t>IND-GTI-2025-07</t>
  </si>
  <si>
    <t>Porcentaje de satisfacción de usuarios de la mesa de ayuda de Soporte Tecnológico</t>
  </si>
  <si>
    <t>Medir el porcentaje de satisfacción de usuarios de la mesa de ayuda de Soporte Tecnológico</t>
  </si>
  <si>
    <t>(Número de solicitudes calificadas como "Buenas"/Total de solicitudes calificadas)*100</t>
  </si>
  <si>
    <t>Calificaciones con alto nivel de satisfacción según reporte generado con evidencias</t>
  </si>
  <si>
    <t>IND-GTI-2025-08</t>
  </si>
  <si>
    <t>Porcentaje de actividades realizadas que contribuyan a la sostenibilidad del Sistema de Gestión</t>
  </si>
  <si>
    <t>Realizar seguimiento a la ejecución de las actividades que contribuyan a la sostenibilidad del Sistema de Gestión - MIPG de la Entidad</t>
  </si>
  <si>
    <t>(Sumatoria del porcentaje total de las actividades realizadas / Sumatoria del porcentaje de avance de las actividades programadas)*100</t>
  </si>
  <si>
    <t>Implementar el 100% de las actividades requeridas para mantener el Sistema de Gestión - MIPG de la Entidad 2025</t>
  </si>
  <si>
    <t>Seguimiento de las actividades realizadas con evidencias</t>
  </si>
  <si>
    <t>IND-GTI-2025-09</t>
  </si>
  <si>
    <t>Implementación de las Políticas de Gobierno Digital y Seguridad Digital</t>
  </si>
  <si>
    <t>Medir la ejecución de las actividades para la implementación de las Políticas de Gobierno y Seguridad Digital, lideradas por la Dirección de las Tecnologías de la Información y las Comunicaciones.</t>
  </si>
  <si>
    <t>(Porcentaje de avance de las actividades realizadas / Porcentaje de avance de las actividades programadas)*100</t>
  </si>
  <si>
    <t>Realizar el 100% de las actividades programadas para la implementación de los lineamientos priorizados de las Políticas de Gobierno y Seguridad Digial 2025</t>
  </si>
  <si>
    <t>Avance de las actividades programadas con evidencias</t>
  </si>
  <si>
    <t>IND-GTI-2025-10</t>
  </si>
  <si>
    <t>Porcentaje de procesos contractuales radicados ante la Dirección de Contratación a cargo de la Dirección de TIC del Plan Anual de Adquisición vigente</t>
  </si>
  <si>
    <t>Medir el porcentaje de ejecución de los procesos contractuales radicados ante la Dirección de Contratación a cargo de la Dirección de TIC del Plan Anual de Adquisición vigente</t>
  </si>
  <si>
    <t>(Número de procesos contractuales radicados a cargo de la Dirección de TIC del Plan Anual de Adquisición vigente / Número de procesos contractuales programados para radicar a cargo de la Dirección de TIC del Plan Anual de Adquisición vigente)*100</t>
  </si>
  <si>
    <t>Oficina de Participación
y Díalogo de Ciudad</t>
  </si>
  <si>
    <t>IND-ADC-2025-01</t>
  </si>
  <si>
    <t xml:space="preserve">Cumplimiento de la Estrategia de Rendición de Cuentas </t>
  </si>
  <si>
    <t xml:space="preserve">Medir el avance de la estrategia de rendicion de cuentas  con el fin dar cumplimiento a la Política de Transparencia y Acceso a la Información Pública, a través de escenarios de retroalimentación de los instrumentos de planeación en los espacios y escenarios de participación donde actúa la entidad.   </t>
  </si>
  <si>
    <t>(Número de actividades ejecutadas de la Estrategia de Rendición de Cuentas / Número de actividades programadas para la vigencia de la Estrategia de Rendición de Cuentas )*100</t>
  </si>
  <si>
    <t xml:space="preserve">Documento de la estrategia de Rendición de Cuentas de la vigencia </t>
  </si>
  <si>
    <t>IND-ADC-2025-02</t>
  </si>
  <si>
    <t>Calcular el porcentaje de ejecución de las actividades programadas para mantener el sistema de gestión de la entidad, siguiendo los lineamientos del Modelo Integrado de Planeación y Gestión, con el fin de desarrollar estrategias para el cumplimiento de los objetivos y el fortalecimiento instituciona,l mediante el seguimiento  y acompañamiento en la implementación de las políticas y dimensiones definidas en el MIPG.</t>
  </si>
  <si>
    <t>Plan Operativo Anual del proceso, que incluya la ejecución de las actividades asociadas a la sostenibilidad del SG-MIPG.
Plan de Acción Institucional con sus seguimientos.</t>
  </si>
  <si>
    <t>IND-ADI-2025-01</t>
  </si>
  <si>
    <t>Cumplimiento  del Plan Organizacional de Cultura de la Innovación</t>
  </si>
  <si>
    <t>Determinar el avance en la elaboración del Plan Organizacional de Cultura de la Innovación de la Secretaría Distrital de Planeación.</t>
  </si>
  <si>
    <t>Eficacia y Producto</t>
  </si>
  <si>
    <t>(Número de actividades ejecutadas durante el periodo que contribuyen para elaborar el POCI / Número de actividades programadas durante el periodo que contribuyen para elaborar el POCI) *100</t>
  </si>
  <si>
    <t>Ejecutar el 100% de las acciones asociadas al Plan Organizacional de Cultura de la Innovación</t>
  </si>
  <si>
    <t>Plan Organizacional de Cultura de la Innovación, publicado y socializado</t>
  </si>
  <si>
    <t>IND-ADI-2025-02</t>
  </si>
  <si>
    <t>Sistema de Gestión- MIPG  actualizado</t>
  </si>
  <si>
    <t>Eficacia y resultado</t>
  </si>
  <si>
    <t>IND-ADS-2025-01</t>
  </si>
  <si>
    <t xml:space="preserve">Cumplimiento plan de trabajo de la Estratégia de Integración Regional </t>
  </si>
  <si>
    <t>Realizar seguimiento periodico a la implementación del plan de acción de la Estratégia de Integración Regional.</t>
  </si>
  <si>
    <t>(Número de actividades ejecutadas en el plan de acción / Número de actividades programadas)*100</t>
  </si>
  <si>
    <t xml:space="preserve">Ejecutar el 100% del  plan de trabajo de la Estratégia de Integración Regional </t>
  </si>
  <si>
    <t>IND-ADS-2025-02</t>
  </si>
  <si>
    <t>Dirección  Distrital de Programación Seguimiento a la Inversión y Plan de Desarrollo</t>
  </si>
  <si>
    <t>IND-PDD-2025-01</t>
  </si>
  <si>
    <t>Entidades distritales asesoradas en asuntos del Banco Distrital de Programas y de los Proyectos de Inversión Pública y formulacion, seguimiento al Plan Distrital de Desarrollo</t>
  </si>
  <si>
    <t xml:space="preserve">Medir el cumplimiento de las actividades de asistencia técnica a las entidades distritales. </t>
  </si>
  <si>
    <t>(Número de Asistencia Técnicas realizadas /Número de Asistencia Técnicas programadas) x 100.</t>
  </si>
  <si>
    <t>Matriz de  asistencias tecnicas realizadas.</t>
  </si>
  <si>
    <t>IND-PDD-2025-02</t>
  </si>
  <si>
    <t>Cumplimiento del Plan Distrital de Desarrollo</t>
  </si>
  <si>
    <t>Medir el avance en el cumplimiento de las metas establecidas en el Plan Distrital de Desarrollo Bogotá camina Segura y los logros obtenidos frente a los objetivos y compromisos consignados en este.</t>
  </si>
  <si>
    <t>Número de informes de seguimiento al PDD/5</t>
  </si>
  <si>
    <t xml:space="preserve">Elaborar 5 informes de avance del PDD en articulación con los instrumentos de planeación definidos en el Sistema Distrital de Planeación. </t>
  </si>
  <si>
    <t>2 Informes de Inversion Social
1 Informe de Pobreza
1 Estado Avance PDD para Concejo de Gobierno
1 Reporte SisPT</t>
  </si>
  <si>
    <t>5 Informes</t>
  </si>
  <si>
    <t>Informes</t>
  </si>
  <si>
    <t>IND-PDD-2025-03</t>
  </si>
  <si>
    <t xml:space="preserve">Cumplimiento en la publicación de  un (1) informe  de Rendición de Cuentas anual del balance de Resultados de la Gestión Contractual y Administrativa del PDD 2024 - 2027 </t>
  </si>
  <si>
    <t xml:space="preserve">Medir el avance en el cumplimiento  de los Resultados de la Gestión Contractual y Administrativa del PDD 2024 - 2027 </t>
  </si>
  <si>
    <t>Número de publicaciones al Informe de Rendición de cuentas realizadas</t>
  </si>
  <si>
    <t>Número de publicaciones al Informe de rendición de cuentas/1</t>
  </si>
  <si>
    <t xml:space="preserve"> Informe de Rendición de cuentas anual del balance de Resultados de la Gestión Contractual y Administrativa del PDD 2024 - 2027 publicado en la página web</t>
  </si>
  <si>
    <t>Dirección  Distrital de Programación Seguimiento a la Inversión y Plan de Desarrollo - Dirección de Programación, Seguimiento a la Inversión y Planes de Desarrollo Locales</t>
  </si>
  <si>
    <t>IND-PDD-2025-04</t>
  </si>
  <si>
    <t xml:space="preserve">Nivel de satisfación de la asistencia técnica prestada en la formulación y seguimiento a los planes de desarrollo distrital y local </t>
  </si>
  <si>
    <t>Medir el nivel de satisfacción de los sectores de la administración distrital y las alcaldías locales en el ejercicio de asistencia técnica para  la formulación y seguimiento a las metas programadas, en el PDD y los planes locales</t>
  </si>
  <si>
    <t>Efectividad</t>
  </si>
  <si>
    <t>(Suma de las calificaciones del nivel de satisfacción de los sectores distritales y las alcaldías locales /Número total de respuestas distritales y alcaldías locales)/5*100.</t>
  </si>
  <si>
    <t>Informe consolidado de: Dirección  Distrital de Programación Seguimiento a la Inversión y Plan de Desarrollo, y la Dirección de Programación, Seguimiento a la Inversión y Plan de Desarrollo Local con el resultado de la aplicación de la encuesta</t>
  </si>
  <si>
    <t xml:space="preserve">96%
Corresponde a la medición realizada en la vigencia 2023. </t>
  </si>
  <si>
    <t>IND-PDD-2025-05</t>
  </si>
  <si>
    <t>Cumplimento en la emision de  conceptos técnicos sobre modificaciones presupuestales para la DPSPDL y la DDPSIPD</t>
  </si>
  <si>
    <t>Medir el cumplimiento en la emisión  de conceptos técnicos sobre modificaciones presupuestales  para la DPSPDL y la DDPSIPD</t>
  </si>
  <si>
    <t>Sumatoria del No.de Conceptos emitidos por la DPSPDL y por la DDPSIPD/ # de Conceptos solicitados por DPSPDL y por la DDPSIPD * 100</t>
  </si>
  <si>
    <t>Reporte Base de Datos Acces con Conceptos de Modificación Presupuestal emitidos en el trimestre</t>
  </si>
  <si>
    <t>237
Número de conceptos técnicos emitidos en  2023 por la DDPSIPD</t>
  </si>
  <si>
    <t>Dirección de Inversiones Estratégicas</t>
  </si>
  <si>
    <t>IND-PDD-2025-06</t>
  </si>
  <si>
    <t>Porcentaje de propuestas presentadas a consideración del CONFIS con revisión y análisis previos de la Dirección Confis</t>
  </si>
  <si>
    <t>Coordinar con las entidades distritales los temas y los requisitos mínimos para su estudio y consideración del Confis. Conseguir que las solicitudes que se tramiten sean oportunas y se ajusten a las necesidades de las entidades solicitantes.
Asegurar que las propuestas presentadas por las entidades distritales cuenten con la información suficiente para la toma de decisiones.</t>
  </si>
  <si>
    <t xml:space="preserve"> (número de solicitudes revisadas y presentadas/número de solicitudes recibidas) *100</t>
  </si>
  <si>
    <t>Análisis de las solicitudes y la elaboración del respectivo resumen ejecutivo, para la presentación de cada una de las sesiones CONFIS . Organización de las sesiones de CONFIS. Elaborar Actas y los actos administrativos de las decisiones del Confis (Resoluciones, Circulares y comunicaciones)</t>
  </si>
  <si>
    <t>Dirección de Programación, Seguimiento a la Inversión y Planes de Desarrollo Locales</t>
  </si>
  <si>
    <t>IND-PDD-2025-07</t>
  </si>
  <si>
    <t>Alcaldías Locales y Sectores Administrativos asesorados</t>
  </si>
  <si>
    <t>Formular lineamientos y brindar asistencia técnica en la aplicación de instrumentos dispuestos para la gestión de los Planes de Desarrollo Local y sus proyectos de inversión asociados, de manera que se atiendan además de los compromisos de los planes de gobierno, temas de política pública, inclusión y equidad de género y Presupuestos Participativos</t>
  </si>
  <si>
    <t>(Porcentaje de avance en ejecución de actividades trimestral) * (Porcentaje de ponderación asignado a cada actividad)</t>
  </si>
  <si>
    <t>Documentos con lineamientos orientadores generados
Soportes de asistencia técnica y reuniones adelantadas
Capacitaciones efectuadas
Comunicaciones y correos electrónicos como soporte de las gestiones adelantadas
Respuestas a solicitudes recibidas</t>
  </si>
  <si>
    <t>IND-PDD-2025-08</t>
  </si>
  <si>
    <t>Número de actividades ejecutadas que contribuyan a la sostenibilidad del Sistema de Gestión /(Número de actividades programadas que contribuyan a la sostenibilidad del Sistema de Gestión)*100</t>
  </si>
  <si>
    <t>IND-PDD-2025-09</t>
  </si>
  <si>
    <t>Cumplimiento en los reportes de seguimiento de los planes de desarrollo local elaborados.</t>
  </si>
  <si>
    <t>Generar instrumentos de información que permita a las alcaldías locales evaluar y aplicar ajustes en la ejecución y cumplimiento de los planes de desarrollo locales, articulados con componentes como los Objetivos de Desarrollo Sostenible, los Presupuestos Participativos, entre otros.</t>
  </si>
  <si>
    <t xml:space="preserve"> (Número de reportes de seguimiento a los Planes de Acción Plurianuales de la ejecución de los Planes de Desarrollo Local/Numero de reportes generados a los Planes de Acción Plurianuales de la ejecución de los Planes de Desarrollo)*100</t>
  </si>
  <si>
    <t>Reportes de avance del Plan de Acción de los Planes de Desarrollo Locales
Informes de Avance a la Ejecución de los Presupuestos Participativos de las Alcaldías Locales</t>
  </si>
  <si>
    <t>Unidad</t>
  </si>
  <si>
    <t xml:space="preserve"> Dirección de Desarrollo del Suelo </t>
  </si>
  <si>
    <t>IND-POT-2025-01</t>
  </si>
  <si>
    <t>Porcentaje de conceptos o documentos expedidos que aportan para la concreción y seguimiento del modelo de ordenamiento territorial</t>
  </si>
  <si>
    <t>Expedir conceptos o documentos para dar cumplimiento de las condiciones normativas de las solicitudes allegadas a la Dirección de Desarrollo del Suelo y sus Subdirecciones</t>
  </si>
  <si>
    <t xml:space="preserve">(Número de conceptos o documentos atendidos dentro del periodo definido / Número de conceptos o documentos priorizados dentro del periodo definido) *100%
</t>
  </si>
  <si>
    <t>Matriz  en Excel con la información de los conceptos y documentos  respondidos por parte de la Dirección de Desarrollo del Suelo y sus Subdirecciones</t>
  </si>
  <si>
    <t>IND-POT-2025-02</t>
  </si>
  <si>
    <t>Porcentaje de conceptos técnicos expedidos por parte de las subdirecciones de Ecourbanismo y Construcción Sostenible y Planes Maestros</t>
  </si>
  <si>
    <t>Gestionar las solicitudes de conceptos tecnicos recibidos en la subdirección de Ecourbanismo y Construcción Sostenible y Planes Maestros</t>
  </si>
  <si>
    <t>No de conceptos técnicos atendidos en el periodo definido / No de conceptos priorizados dentro del periodo definido) * 100%</t>
  </si>
  <si>
    <t>Matriz de seguimiento de solicitudes recibidas al interior de las Subdirecciones de Ecourbanismo y Cosntrucción Sostenible y Planes Maestros</t>
  </si>
  <si>
    <t>IND-POT-2025-03</t>
  </si>
  <si>
    <t>Porcentaje de solicitudes gestionadas asociadas a las condiciones normativas, lineamientos, instrumentos y/o decisiones urbanisticas que soporten la toma de decisiones sobre el ordenamiento territorial y viabilizan suelo en el proceso de concreción del MOT.</t>
  </si>
  <si>
    <t>Realizar el seguimiento periódico a la gestión de las solicitudes a las condiciones normativas, lineamientos, instrumentos y/o decisiones urbanisticas que soporten la toma de decisiones sobre el ordenamiento territorial y viabilizan suelo en el proceso de concreción del MOT.</t>
  </si>
  <si>
    <t xml:space="preserve">(Número de solicitudes atendidas dentro del periodo definido / Número de solicitudes priorizadas dentro del periodo definido) *100% </t>
  </si>
  <si>
    <t>Gestionar el 100% de las solicitudes asociados a las condiciones normativas, lineamientos, instrumentos y/o decisiones urbanisticas que soporten la toma de decisiones sobre el ordenamiento territorial y viabilizan de suelo en el proceso de concreción del MOT.</t>
  </si>
  <si>
    <t>Subdirección de Economía Urbana, Rural y Regional</t>
  </si>
  <si>
    <t>IND-POT-2025-04</t>
  </si>
  <si>
    <t xml:space="preserve">Solicitudes de liquidaciones de cargas urbanisticas y/o plusvalÍa  gestionadas por la Subdirección </t>
  </si>
  <si>
    <t xml:space="preserve">Dar respuesta a las solicitudes de liquidación de cargas urbanisticas y de plusvalia recibidas en la Subdirección de de Economía Urbana, Rural y Regional </t>
  </si>
  <si>
    <t>No de solicitudes de liquidación de cargas urbanisticas y de plusvalia  atendidos en el periodo definido / No de solicitudes de liquidación de cargas urbanisticas y de plusvalia  recididas en el periodo definido  * 100%</t>
  </si>
  <si>
    <t>Dar respuesta  al 100% de las solicitudes de  las liquidaciones de cargas urbanisticas y/o plusvalia a cargo de la Subdirección Economia Urbana, Rural y Regional</t>
  </si>
  <si>
    <t xml:space="preserve">Matriz de seguimiento de solicitudes recibidas al interior de las Subdirección de Economía Urbana, Rural y Regional </t>
  </si>
  <si>
    <t>IND-POT-2025-05</t>
  </si>
  <si>
    <t>Porcentaje de actividades realizadas para el mantenimiento del Sistema de Gestión</t>
  </si>
  <si>
    <t>Realizar seguimiento a las actividades que contribuyan al mantenimiento del Sistema de Gestión de la entidad.</t>
  </si>
  <si>
    <t>(Sumatoria del % de avance ponderado de las actividades ejecutadas al periodo de reporte) / (Sumatoria del % de avance ponderado de las actividades programadas al periodo del reporte) *100</t>
  </si>
  <si>
    <t xml:space="preserve">Soportes que dan cuenta del cumplimiento total de las actividades que contribuyen a la sostenibilidad del SG-MIPG </t>
  </si>
  <si>
    <t>IND-POT-2025-06</t>
  </si>
  <si>
    <t>Porcentaje de avance físico del proyecto Implementación del Sistema de información para la planeación y el seguimiento del desarrollo rural de Bogotá D.C. BPIN 2016000050035</t>
  </si>
  <si>
    <t>Realizar el seguimiento al avance físico del proyecto de de sistema de inforamción para el seguimiento rural</t>
  </si>
  <si>
    <t>Eficacia 
Resultado</t>
  </si>
  <si>
    <t>Sumatoria de los porcentajes de avance en la Implementación del Sistema de Información para la Planeación y el Seguimiento del Desarrollo Rural de Bogotá D.C.
BPIN - 2016000050035</t>
  </si>
  <si>
    <t>Implementar en 2025  el 0,19% del Sistema de Información para la Planeación y Seguimiento del Desarrollo Rural del D.C. - SIPSDER (S.G.R 50035 / 2018-2020</t>
  </si>
  <si>
    <t>Control de cambios</t>
  </si>
  <si>
    <t>Versión PAI</t>
  </si>
  <si>
    <t>Fecha</t>
  </si>
  <si>
    <t>Componente del Plan de Acción</t>
  </si>
  <si>
    <t>Relacione el código de la actividad / meta o indicador de gestión que será ajustada</t>
  </si>
  <si>
    <t>Relacione el nombre completo de la meta, Indicador de Gestión o Actividad POA a ajustar</t>
  </si>
  <si>
    <t xml:space="preserve">Describa el o los cambios realizados
</t>
  </si>
  <si>
    <t>Versión inicial</t>
  </si>
  <si>
    <t>Versión ajustada</t>
  </si>
  <si>
    <t xml:space="preserve">Justificación técnica del cambio </t>
  </si>
  <si>
    <t>Creación del documento</t>
  </si>
  <si>
    <t>Metas proyectos inversión</t>
  </si>
  <si>
    <t>Ajuste en la programación de las metas 4, 7, 8 y 9 del proyecto de inversión 8034.
Ajuste en la numeración de las metas 8 y 10 del proyecto de inversión 8052.</t>
  </si>
  <si>
    <t>POA_2025_SDP</t>
  </si>
  <si>
    <r>
      <rPr>
        <b/>
        <sz val="11"/>
        <rFont val="Arial"/>
        <family val="2"/>
      </rPr>
      <t>Inversión:</t>
    </r>
    <r>
      <rPr>
        <sz val="11"/>
        <rFont val="Arial"/>
        <family val="2"/>
      </rPr>
      <t xml:space="preserve">
* Ajustes en la información del proyecto 8052
* Inclusión de las metas de los proyectos 8034 y 8074
* Eliminación de la actividad "Elaborar el documento de lecciones aprendidas del reto 1 Datos con Historia" del proyecto 8045 
* Ajuste en los porcentajes de actividades de la meta 1 del proyecto 8043
</t>
    </r>
    <r>
      <rPr>
        <b/>
        <sz val="11"/>
        <rFont val="Arial"/>
        <family val="2"/>
      </rPr>
      <t>Gestión:</t>
    </r>
    <r>
      <rPr>
        <sz val="11"/>
        <rFont val="Arial"/>
        <family val="2"/>
      </rPr>
      <t xml:space="preserve">
* Ajustes en la información de las dependencias asociadas a la Subsecretaría de Planeación Territorial
* Ajustes en la información de Dirección de Planeación Institucional  
* Inclusión de 1 meta y 1 actividad en el proceso de Gestión Administrativa 
* Ajuste en la magnitud de 3 metas del proceso Gobierno Tecnologías de la Información
* Ajuste en 1 meta de gestión de la Dirección Administrativa.
* Ajuste de las fechas finales de 2 actividades de la Dirección de Contratación.</t>
    </r>
  </si>
  <si>
    <t>Indicadores Gestión</t>
  </si>
  <si>
    <t>* Ajustes en la información de las dependencias asociadas a la Subsecretaría de Planeación Territorial.
* Ajuste en 1 indicador de la Oficina de Comunicaciones.
* Ajuste en 1 indicador de la Dirección Administrativa.
* Ajuste en la fórmula de 2 indicadores del Proceso Políticas Públicas
* Ajuste en la fórmula de 1 indicador del proceso de Inteligencia para la Planeación
* Ajuste en 6 indicadores del proceso Plan Distrital de Desarrollo (ajuste en fórmulas de 6 indicadores , periodicidad en 2 indicadores y programación anual de 2 indicadores).
 * Ajuste en 2 indicadores del proceso Plan de Ordenamiento Territorial (ajuste en fórmulas de 2 indicadores y programación anual de 1 indicador).          </t>
  </si>
  <si>
    <t>Metas PDD y Proyectos inversión</t>
  </si>
  <si>
    <t>El ajuste se realiza en la hoja</t>
  </si>
  <si>
    <t>Se adicionan las columnas: Objetivo Estratégico SDP (2024-2027),Tipo de Indicador, Indicador PDD, Magnitud programada cuatrienio 2024-2027,  Magnitud programada vigencia 2025</t>
  </si>
  <si>
    <t>No tenía la información</t>
  </si>
  <si>
    <t>Se adicionan las variables: Objetivo Estratégico SDP (2024-2027),Tipo de Indicador, Indicador PDD, Magnitud programada cuatrienio 2024-2027,  Magnitud programada vigencia 2025, a fin de contar con información más detallada de las metas PDD y actividades de inversión.</t>
  </si>
  <si>
    <t>Se adicionan las columnas: Objetivo del indicador, Entregables programados, línea base, tipo de anualización, programación trimestral</t>
  </si>
  <si>
    <t>Se adicionan las variables: Objetivo del indicador, Entregables programados, línea base, tipo de anualización, programación trimestral, a fin de contar con información más detallada de los indicadores.</t>
  </si>
  <si>
    <t>Se adicionan las columnas: Objetivo Estratégico SDP (2024-2027) y Entregables programados</t>
  </si>
  <si>
    <t>Se adiciona la columna: Objetivo Estratégico SDP (2024-2027) y Entregables programados</t>
  </si>
  <si>
    <t>Se adicionan las variables: Objetivo Estratégico SDP (2024-2027) y  Entregables programados, a fin de contar con información más detallada de las actividades del POA</t>
  </si>
  <si>
    <t>Se realiza ajuste a la formula del indicador</t>
  </si>
  <si>
    <t>(Número de Actividades ejecutadas del Plan de mantenimiento de vehículos en el trimestre) / (Total de las actividades programadas del Plan de mantenimiento de vehículos para el trimestre) *100</t>
  </si>
  <si>
    <t>Se ajusta la Formula del indicador: (Numero de vehículos con mantenimiento preventivos realizados en el trimestre) / (Numero de vehículos activos en el servicio durante el trimestre) *100</t>
  </si>
  <si>
    <t>Se requiere reformular el indicador debido a que las actividades del plan de mantenimiento de vehículos y del plan de mantenimiento de infraestructura física de la SDP son significativamente diferentes en cada una de sus actividades, lo cual dificulta su medición conjunta. Estas diferencias impiden establecer un indicador cuantitativo que refleje con precisión su efectividad. Además, el proceso ya cuenta con un indicador específico para medir la efectividad del plan de mantenimiento de infraestructura dentro del POA de inversión, denominado “Porcentaje de Implementación del plan de acción para el mantenimiento de la infraestructura física de la SDP”. Por esta razón el proceso de gestión administrativa no puede mantener un solo indicador para dos tipos de mantenimiento, ya que comprometería la claridad y exactitud en la evaluación de resultados.</t>
  </si>
  <si>
    <t>Se ajusta a la meta existente de "Implementar el 100% de las actividades requeridas para mantener el Sistema de Gestión- MIPG de la entidad"</t>
  </si>
  <si>
    <t>Cumplir el 100% en la prestación de los servicios solicitados mediante mesa de ayuda</t>
  </si>
  <si>
    <t>Se realiza el cambio de la meta de la actividad POA-GAD-2025-12, debido a que está directamente asociada a las actividades propias del mantenimiento del sistema de gestión para la eficacia en la prestación de los servicios Administrativos. Esta modificación permite una alineación más adecuada con los objetivos operativos del proceso y una medición más realista de los resultados esperados.</t>
  </si>
  <si>
    <t>Se ajusta el % programado en los meses de Junio y Diciembre 2025</t>
  </si>
  <si>
    <t>100% junio 0% Diciembre 2025</t>
  </si>
  <si>
    <t>50% junio 50% Diciembre  2025</t>
  </si>
  <si>
    <t>se ajusta el % programado en los meses de Junio y Diciembre 2025, debido a q en el 1er semestre se establecen las condiciones iniciales con el Laboratorio de Innovacion de la ESAP y en el segundo semetre se cuenta con los criterios necesarios para la version final del Modelo de Gobernanza del Sistema de Gestión de la Innovación para generar cultura de innovación en la organización.</t>
  </si>
  <si>
    <t xml:space="preserve">Se ajusta la periodicidad del calculo </t>
  </si>
  <si>
    <t xml:space="preserve">Se realiza el ajuste en la periodicidad ya que la medicion se realiza de manera anual </t>
  </si>
  <si>
    <t xml:space="preserve">Se ajusta fecha de inicio </t>
  </si>
  <si>
    <t xml:space="preserve">Se realiza el ajuste ya que en la vigencia 2025 los sectores deben tener actualizados los criterios de elegibilidad y viabilidad antes del inicio del proceso de Presupuestos Participativos que inicia en el mes de julio 2025 </t>
  </si>
  <si>
    <t xml:space="preserve">Se ajusta fecha final </t>
  </si>
  <si>
    <t>Se ajusta programación horizontal pasando el valor programado de octubre 2025 a abril 2025</t>
  </si>
  <si>
    <t>Octubre 2025 - 50%
Abril 2025       - 0%</t>
  </si>
  <si>
    <t>Octubre 2025 - 0%
Abril 2025      - 50%</t>
  </si>
  <si>
    <t>Se ajusta programación horizontal pasando el valor programado de noviembre 2025 a mayo 2025</t>
  </si>
  <si>
    <t>Noviembre 2025 - 50%
Mayo 2025         - 0%</t>
  </si>
  <si>
    <t>Noviembre 2025 - 0%
Mayo 2025        - 50%</t>
  </si>
  <si>
    <t>Proyecto 8123 -1 - T1</t>
  </si>
  <si>
    <t>Se ajusta la programación de la actividad (Tarea) en razón a que su ejecución fue mayor en 9 puntos porcentuales durante los dos primeros trimestres de la vigencia, de tal manera que la programación de abril, mayo y junio será de 11% en cada mes y de 7% los restantes meses de la vigencia, terminado diciembre con 8%.</t>
  </si>
  <si>
    <t>Se tenía programación mensualizada</t>
  </si>
  <si>
    <t>Se ajusta programación en los meses de abril a diciembre</t>
  </si>
  <si>
    <t>Por error de digitación se debe corregir con el fin de reportar un acumulado al corte del 30 de junio, un total de 57%</t>
  </si>
  <si>
    <t>Proyecto 8123 -1 - T2</t>
  </si>
  <si>
    <t>Se ajusta la programación de la actividad (Tarea) en razón a que su ejecución fue mayor en 9 puntos porcentuales durante los dos primeros trimestres de la vigencia de tal manera que la programación de abril, mayo y junio será de 11% en cada mes.</t>
  </si>
  <si>
    <t>Se solicita realizar ajuste en la programación horizontal de la actividad (Realizar seguimiento del Plan de mantenimiento de infraestructura física de la SDP) para los meses abril a diciembre de la siguiente forma. Junio 0%, septiembre 30% y Diciembre 45%</t>
  </si>
  <si>
    <t>Programación horizontal de la actividad:
Junio - 25%
Septiembre - 25%
Diciembre - 25%</t>
  </si>
  <si>
    <t>Programación horizontal de la actividad:
Junio - 0%
Septiembre 30%
Diciembre - 45%</t>
  </si>
  <si>
    <t xml:space="preserve">La Dirección Administrativa se encuentra en la fase de elaboración de documentos precontractuales con el fin de realizar la radicación del proceso de mantenimiento y remodelación de los baños de la SDP, por lo cual se tiene previsto ejecutar la actividad mencionada durante el segundo semestre de 2025. </t>
  </si>
  <si>
    <t>Revisar y verificar la información geografica que requieren actualización</t>
  </si>
  <si>
    <t>Se ajusta los porcentajes de programación</t>
  </si>
  <si>
    <t xml:space="preserve">Se tenía programación mensual </t>
  </si>
  <si>
    <t>Se ajusta la programación en los meses de abril.mayo, septiembre y octubre</t>
  </si>
  <si>
    <t>El ajuste se realiza conforme a la ejecución de la actividad, por parte del profesional encargado del proceso, en alineación con la actividad relacionada con la atención de solicitudes.</t>
  </si>
  <si>
    <t xml:space="preserve">El ajuste se realiza conforme a la ejecución de la actividad, por el profesional encargado del proceso, en alineación con la actividad relacionada con la revisión y verificación de los niveles de información que requieren actualización.
</t>
  </si>
  <si>
    <t>Se ajusta fecha fin de la actividad</t>
  </si>
  <si>
    <t>Se ajustan la fecha fin</t>
  </si>
  <si>
    <t xml:space="preserve">1/02/2025
</t>
  </si>
  <si>
    <t xml:space="preserve">30/08/2025 
</t>
  </si>
  <si>
    <t>Se requiere el ajuste en la ponderación horizontal de la tarea dado que se replanteó la metodologia de levantamiento de necesidades con el fin de beneficiar el desarrollo del prototipo. Este ajuste resulta de integrar al equipo de trabajo a la oficina Laboratorio de Ciudad y a la Dirección de Tic. Esta integración de equipos aporta al mejor desarrollo del sistema</t>
  </si>
  <si>
    <t>Se ajustan los porcentajes de ejecución mensuales</t>
  </si>
  <si>
    <t>Febrero 20%
Marz 30%
Abril 50%</t>
  </si>
  <si>
    <t>Abr 10%
Mayo 10% 
Agosto 15% 
Septiembre 15%</t>
  </si>
  <si>
    <t>Se requiere el ajuste en la ponderación horizontal de la tarea dado que al extenderse los tiempos de la tarea 1, y al ser esta una tarea predecesora, necesariamente se corren los tiempos de esta tarea.</t>
  </si>
  <si>
    <t>Feb 25%
Mar 25%
Abr 25%
May 25%</t>
  </si>
  <si>
    <t>Abril 5% 
Mayo15% 
Junio 10%  
Julio 20%</t>
  </si>
  <si>
    <t xml:space="preserve">30/11/2025
</t>
  </si>
  <si>
    <t>May 20%
Jun 20%
Jul 20%
Ago 20%
Sept 20%</t>
  </si>
  <si>
    <t>Julio 20%
Agosto	20%
Septiembre 20%
Octubre 20%
Noviembre 20%</t>
  </si>
  <si>
    <t xml:space="preserve">Cumplimiento de solicitudes cartográficas atendidas   </t>
  </si>
  <si>
    <t>Se solicita el ajuste del nombre del indicador</t>
  </si>
  <si>
    <t xml:space="preserve">Se considera que es mas conveniente citar el tipo de solicitudes cartograficas al que refiere el indicador y así acotarlo de acuerdo al objetivo </t>
  </si>
  <si>
    <t>Cumplimiento certificados de estratatificación socioeconómica emitidos</t>
  </si>
  <si>
    <t>Se considera que mas acorde según la fórmula y objetivo del indicador</t>
  </si>
  <si>
    <t>Se solicita el ajuste en la magnitud de la meta</t>
  </si>
  <si>
    <t>Se debe corregir dado que no es acorde con el nombre del indicador ni con la fórmula</t>
  </si>
  <si>
    <t>Se solicita el ajuste en la unidad de medida</t>
  </si>
  <si>
    <t xml:space="preserve">Porcentaje </t>
  </si>
  <si>
    <t>Se debe corregir dado que la magnitud de la meta no es en porcentaje sino en número</t>
  </si>
  <si>
    <t>Personal capacitado para garantizar el conocimiento y cumplimiento de lineamientos establecidos</t>
  </si>
  <si>
    <t>Se solicita el ajuste en la fórmula del indicador</t>
  </si>
  <si>
    <t>(Número de capacitaciones realizadas desde la Dirección de Registros Sociales / Número de capacitaciones requeridas o identificadas de la Dirección de Registros Sociales)*100</t>
  </si>
  <si>
    <t>Se debe corregir dado que la fórmula no esta acorde con la meta dado que actualmente esta midiendo número de capacitaciones, pero el indicador hace referencia al número de personas capacitadas</t>
  </si>
  <si>
    <t>Se solicita el ajuste en la fórmula del campo Periodicidad del cálculo</t>
  </si>
  <si>
    <t>Se solicituda ajustar dado que según el cronograma las capacitaciones se realizan es de manera trimestral y no mensual</t>
  </si>
  <si>
    <t xml:space="preserve">Se ajusta programación de la actividad </t>
  </si>
  <si>
    <t>Mayo: 50%
Junio: 50%</t>
  </si>
  <si>
    <t>Julio: 50%
Agosto: 50%</t>
  </si>
  <si>
    <t>Se requiere ampliar el alcance del taller con el propósito de incluir lineamientos de la Secretaria Jurídica Distrital, con relación a la obligatoriedad de publicación en SECOP y lo referente a la ley de garantías,</t>
  </si>
  <si>
    <t>Se ajusta la magnitud de la meta pasando de 100% a 92%</t>
  </si>
  <si>
    <t>La corrección se realiza de acuerdo con la hoja de vida del indicador vigente.</t>
  </si>
  <si>
    <t>Se ajusta la magnitud de la meta pasando de 100% a 80%</t>
  </si>
  <si>
    <t>Se corrige el nombre del indicador</t>
  </si>
  <si>
    <t xml:space="preserve"> Implementación de las Políticas de Gobierno Digital y Seguridad Digital</t>
  </si>
  <si>
    <t>Se corrige la  fórmula del indicador</t>
  </si>
  <si>
    <t>(Número de procesos contractuales radicados a cargo de la Dirección de TIC del Plan Anual de Adquisición vigente / Porcentaje de avance de las actividades programadas)*100</t>
  </si>
  <si>
    <t xml:space="preserve"> (Número de procesos contractuales radicados a cargo de la Dirección de TIC del Plan Anual de Adquisición vigente / Número de procesos contractuales programados para radicar a cargo de la Dirección de TIC del Plan Anual de Adquisición vigente)*100</t>
  </si>
  <si>
    <t>Número de seguimientos realizados al Plan de Acción Institucional.</t>
  </si>
  <si>
    <t>Se ajusta la magnitud del indicador en la meta y en la columna de magnitud.</t>
  </si>
  <si>
    <t>Se requiere el ajuste de la magnitud del indicador por cuanto el numero de "Informe de seguimiento al Plan de Acción Institucional" que se estiman generar en 2025 corresponde a 3.</t>
  </si>
  <si>
    <t>Se ajusta el periodo de calculo.</t>
  </si>
  <si>
    <t>Se requiere el ajuste del periodo de cálculo debido a que en el segundo, tercer y cuarto trimestre del año se generar un "Informe de seguimiento al Plan de Acción Institucional".</t>
  </si>
  <si>
    <t>Se ajusta el tipo del indicador.</t>
  </si>
  <si>
    <t>Se realiza el ajuste del tipo del indicador ya que de acuerdo con el objetivo del indicador, la meta y el entregable programado este corresponde a un indicador de eficacia.</t>
  </si>
  <si>
    <t>Porcentaje de avance del acompañamiento y seguimiento de los proyectos de inversión de la entidad.</t>
  </si>
  <si>
    <t>Se ajusta el nombre del indicador.</t>
  </si>
  <si>
    <t>Porcentaje de avance del acompañamiento y seguimiento de los proyectos de inversión de la entidad</t>
  </si>
  <si>
    <t>Se realiza el ajuste del nombre del indicador por cuanto se requiere ampliar y precisar el alcance del acompañamiento y seguimiento con relación a la expresión "las metas PDD" y "a cargo de la entidad".</t>
  </si>
  <si>
    <t>Se ajusta la formula del indicador.</t>
  </si>
  <si>
    <t>(Número de  seguimientos y acompañamientos realizados  a los proyectos de inversión de la entidad/ Número de seguimientos y acompañamientos programados durante la vigencia a los proyectos de inversión)*100.</t>
  </si>
  <si>
    <t>Se realiza el ajuste de la formula del indicador por cuanto se requiere ampliar y precisar el alcance del acompañamiento y seguimiento con relación a la expresión "las metas PDD".</t>
  </si>
  <si>
    <t>IND-DEI-2025-04</t>
  </si>
  <si>
    <t>Acompañamiento en el proceso de elaboración y consolidación del Anteproyecto del Presupuesto de Inversión.</t>
  </si>
  <si>
    <t>Se elimina el indicador.</t>
  </si>
  <si>
    <t>NA</t>
  </si>
  <si>
    <t>Se elimina el indicador debido a que la medición de este indicador está contemplado en dos actividades en el POA 2025 las cuales corresponden al ID POA-DEI-2025-21 y POA-DEI-2025-22.</t>
  </si>
  <si>
    <t>Realizar la encuesta de satisfacción de la dependencia y la retroalimentación de partes interesadas del proceso de dirección estratégica institucional.</t>
  </si>
  <si>
    <t>Se ajusta el nombre de la actividad.</t>
  </si>
  <si>
    <t>Realizar la encuesta de satisfacción de la dependencia y la retroalimentación de partes interesadas del proceso de dirección estratégica institucional</t>
  </si>
  <si>
    <t>Se realiza el ajuste por cuanto se requiere precisar el alcance del desarrollo de la actividad.</t>
  </si>
  <si>
    <t>Se ajusta la fecha de inicio de la actividad.</t>
  </si>
  <si>
    <t>Se realiza el ajuste debido a que al precisar el alcance de la actividad la fecha de inicio de su ejecución cambia.</t>
  </si>
  <si>
    <t>Se ajusta la programación horizontal.</t>
  </si>
  <si>
    <t>Septiembre 10%
Octubre 20%
Noviembre 30%
Diciembre 40%</t>
  </si>
  <si>
    <t>Octubre 20%
Noviembre 30%
Diciembre 50%</t>
  </si>
  <si>
    <t>Se realiza el ajuste debido a que al precisar el alcance de la actividad la progrramación horizontal cambia.</t>
  </si>
  <si>
    <t>Realizar seguimiento a la implementación del MIPG y del sistema de gestión de la calidad de la entidad.</t>
  </si>
  <si>
    <t>Realizar seguimiento a la implementación del MIPG en la Entidad.</t>
  </si>
  <si>
    <t>Se ajusta la fecha de fin de la actividad.</t>
  </si>
  <si>
    <t>Se corrige la fecha de fin por cuanto la actividad fue programada inicialmente para finalizar en diciembre y no en octubre. Asi mismo, y de acuerdo con el nuevo alcance se estima como fecha limite el mes de noviembre.</t>
  </si>
  <si>
    <t>Abril, mayo, julio, agosto, octubre, noviembre: 8%
Junio, septiembre, diciembre:9%</t>
  </si>
  <si>
    <t>Agosto 35%
Diciembre 40 %</t>
  </si>
  <si>
    <t>Se requiere el ajuste de acuerdo con la dinamica institucional.</t>
  </si>
  <si>
    <t>33% en junio.
33% en agosto.
33% en diciembre.</t>
  </si>
  <si>
    <t>10% en abril
23% en junio
33,3% en septiembre
33,3% noviembre</t>
  </si>
  <si>
    <t>Se requiere el ajuste debido a que las acciones que dan cuenta del desarrollo de la actividad se reflejan en dos meses diferentes del trimestre.As´mismo, se hace necesario ajustar las dos fechas de reporte siguientes.</t>
  </si>
  <si>
    <t>Junio 30%
Septiembre 30 %
Diciembre 40%</t>
  </si>
  <si>
    <t>Junio 15%
Julio 15%
Octubre 40%
Diciembre 30%</t>
  </si>
  <si>
    <t>De acuerdo con la proyección para el desarrollo de la actividad se considera adeacuado redistribuir los porcentajes y fechas de realización.</t>
  </si>
  <si>
    <t>Formulación y seguimiento estrategia de racionalización de trámites.</t>
  </si>
  <si>
    <t>Abril, julio, agosto, septiembre, octubre, noviembre y diciembre: 9%
Mayo:9%</t>
  </si>
  <si>
    <t>Abril 27%
Agosto 27 %
Diciembre 28 %</t>
  </si>
  <si>
    <t>Se requiere la modificación de la programación horizontal, en el entendido que la DPI y la OCI hacen seguimiento, en la plataforma SUIT, en los meses de abril, agosto y enero 2026.</t>
  </si>
  <si>
    <t xml:space="preserve">Aprobar, implementar y monitorear los avances de la planeación estratégica institucional 2024-2027. </t>
  </si>
  <si>
    <t>Aprobar y monitorear los avances de la planeación estratégica institucional 2024-2027.</t>
  </si>
  <si>
    <t>Se requiere el ajuste debido a que el alcance de la actividad cubre dos aspectos y no tres como inicialmente se habia establecido,</t>
  </si>
  <si>
    <t>Julio 50%
Diciembre 50%</t>
  </si>
  <si>
    <t>Agosto 50%
Diciembre 50%</t>
  </si>
  <si>
    <t>Se requiere el ajuste de la programación horizontal por cuanto la actividad se tiene programada para tener el primer reporte en el mes de agosto.</t>
  </si>
  <si>
    <t>33% en junio.
33% en agosto.
34% en diciembre.</t>
  </si>
  <si>
    <t>10% en abril
20% en junio
33% en Agosto
34% octubre</t>
  </si>
  <si>
    <t>33% en abril.
33% en agosto.</t>
  </si>
  <si>
    <t>33% en mayo.
33% en septiembre.</t>
  </si>
  <si>
    <t>Se requiere realizar el ajuste de la programación horizontal debido a que el seguimiento a los mapas de riesgos se debe ralizar una vez se finalice el cuatrimestre.</t>
  </si>
  <si>
    <t>Noviembre 20%
Diciembre 80%</t>
  </si>
  <si>
    <t>Octubre 40%
Noviembre 40%
Diciembre 20%</t>
  </si>
  <si>
    <t xml:space="preserve">Se realiza el ajuste en la meta y fórmula de indicador de acuerdo con la normatividad </t>
  </si>
  <si>
    <t>Se ajusta porcentaje de cumplimiento mensual</t>
  </si>
  <si>
    <t>Abril:8%   Mayo:8%    Junio:9%   Julio:8%   Agosto: 8%   Septiembre:9%   Octubre:8%   Noviembre: 8%   Diciembre: 9%</t>
  </si>
  <si>
    <t>Abril:0%   Mayo:0%    Junio:0%   Julio:0%   Agosto: 0%   Septiembre:0%   Octubre:10%   Noviembre: 40%   Diciembre: 25%</t>
  </si>
  <si>
    <t xml:space="preserve">Se realiza el  ajuste de cumplimiento, para realizarce el 75% pendiente en el cuarto trimestre 2025. </t>
  </si>
  <si>
    <t>8.Ejecutar 100 %  el plan de acción de obsolecencia tecnológica de la entidad.</t>
  </si>
  <si>
    <t>Se solicita realizar ajuste en la programación horizontal de la actividad (Fortalecer y modernizar las soluciones y herramientas de software para soportar los servicios y acceso a la información disponibles para la ciudadanía) para los meses abril a diciembre de la siguiente forma. Junio 0%, septiembre 40% y Diciembre 35%</t>
  </si>
  <si>
    <t>Programación horizontal de la actividad:
Junio - 0%
Septiembre 40%
Diciembre - 35%</t>
  </si>
  <si>
    <t xml:space="preserve">La Dirección TIC se encuentra en la fase de elaboración de documentos precontractuales con el fin de realizar la radicación de los procesos de renovación de licenciamientos de Magic Info y Adobe, las cuales se tiene previsto ejecutar durante el segundo semestre de 2025. </t>
  </si>
  <si>
    <t>9. Ejecutar 100 % el plan de trabajo para dar cumplimiento normativo en mejores práctias en Gobierno Digital y Seguridad Digital</t>
  </si>
  <si>
    <t>Se solicita realizar ajuste en la programación horizontal de la actividad (Fortalecer la capacidad institucional y la competencia tecnológica de la entidad) para los meses abril a diciembre de la siguiente forma. Junio 0%, septiembre 20% y Diciembre 55%</t>
  </si>
  <si>
    <t>Programación horizontal de la actividad:
Junio - 0%
Septiembre 20%
Diciembre - 55%</t>
  </si>
  <si>
    <t xml:space="preserve">La Dirección TIC se encuentra en la fase de elaboración de documentos precontractuales con el fin de realizar la radicación de los procesos de servicios de nube publica y licenciamiento base de soporte de la infraestructura, las cuales se tiene previsto ejecutar durante el segundo semestre de 2025. </t>
  </si>
  <si>
    <t>Cumplimiento en los reportes de seguimiento de los planes de desarrollo local elaborados</t>
  </si>
  <si>
    <t>Cambio de oficina/Dirección</t>
  </si>
  <si>
    <t>Error de clasificación</t>
  </si>
  <si>
    <t>POA-POT-2025-16</t>
  </si>
  <si>
    <t>Realizar el monitoreo a los riesgos de corrupción  que incluye los asociados a trámites y OPAS.</t>
  </si>
  <si>
    <t>Se solicita la eliminación debido a que la actividad ya se encuentra contemplada en el PTEP (8.4.1 Realizar el monitoreo al mapa de riesgos de gestión y de corrupción de acuerdo con lo establecido en la política de riesgos (primera línea de defensa)</t>
  </si>
  <si>
    <t>Se encuentra la actividad contemplada en el POA con el código POA-POT-2025-16</t>
  </si>
  <si>
    <t>Esta actividad debe ser eliminada del POA Gestión.</t>
  </si>
  <si>
    <t>Se solicita la eliminación debido a que la actividad ya se encuentra contemplada en el PTEP (8.4.1 Realizar el monitoreo al mapa de riesgos de gestión y de corrupción de acuerdo con lo establecido en la política de riesgos. (primera línea de defensa), a cambio se va a incluir en el POA la actividad genérica de "Reportar las acciones a cargo del proceso asociadas al PTEP 2025" para mantener la integridad al monitoreo del instrumento.</t>
  </si>
  <si>
    <t>POA-POT-2025-21</t>
  </si>
  <si>
    <t>Se encuentra la actividad contemplada en el POA con el código POA-POT-2025-21</t>
  </si>
  <si>
    <t>POA-POT-2025-22</t>
  </si>
  <si>
    <t>Se encuentra la actividad contemplada en el POA con el código POA-POT-2025-22</t>
  </si>
  <si>
    <t>POA-POT-2025-25</t>
  </si>
  <si>
    <t>Se encuentra la actividad contemplada en el POA con el código POA-POT-2025-25</t>
  </si>
  <si>
    <t>POA-POT-2025-26</t>
  </si>
  <si>
    <t>Se encuentra la actividad contemplada en el POA con el código POA-POT-2025-26</t>
  </si>
  <si>
    <t>POA-POT-2025-27</t>
  </si>
  <si>
    <t>Publicar y/o actualizar en el micrositio que se tiene dispuesto en la página web de la entidad, el conjuntos de datos abiertos correspondientes a los Planes Parciales de Desarrollo.</t>
  </si>
  <si>
    <t>Se solicita la eliminación debido a que la actividad ya se encuentra contemplada en el PTEP (5.1.3 Publicar y/o actualizar en el micrositio que se tiene dispuesto en la página web de la entidad, el conjuntos de datos abiertos correspondientes a los Planes Parciales de Desarrollo).</t>
  </si>
  <si>
    <t>Se encuentra la actividad contemplada en el POA con el código POA-POT-2025-27</t>
  </si>
  <si>
    <t>Se solicita la eliminación debido a que la actividad ya se encuentra contemplada en el PTEP (5.1.3 Publicar y/o actualizar en el micrositio que se tiene dispuesto en la página web de la entidad, el conjuntos de datos abiertos correspondientes a los Planes Parciales de Desarrollo), a cambio se va a incluir en el POA la actividad genérica de "Reportar las acciones a cargo del proceso asociadas al PTEP 2025" para mantener la integridad al monitoreo del instrumento.</t>
  </si>
  <si>
    <t>Ejecución del Plan Anual de Auditoria - PAA en la vigencia.</t>
  </si>
  <si>
    <t xml:space="preserve">Se ajusta el tipo de indicador </t>
  </si>
  <si>
    <t>Se realiza el ajuste del tipo del indicador ya que de acuerdo con el objetivo del indicador y la meta, corresponde a un indicador de eficacia, ya que busca medir el cumplimiento de los entregables programados.</t>
  </si>
  <si>
    <t>Se ajusta la fórmula del indicador</t>
  </si>
  <si>
    <t>Número de actividades de sostenibilidad de MIPG en las cuales ha participado la OCI.</t>
  </si>
  <si>
    <t>Se realiza ajuste en la fórmula del indicador para que guarde relación con la descripción de la meta que se mide en porcentaje.</t>
  </si>
  <si>
    <t>Se ajusta la magnitud de la meta</t>
  </si>
  <si>
    <t>Se realiza el ajuste en la meta del indicador de acuerdo con la dinámica para medir el indicador, la cual consiste en aplicar la encuesta en el ultimo trimestre de cada vigencia, en el mismo sentido se debe suprimir del seguimiento del primer trimestre de 2025 el valor reportado en el numerador y denominador ya que como se expresó anteriormente la medición se realizará en el ultimo trimestre de la vigencia, sin embargo se harán los reportes cualitativos de las actividades realizadas por el proceso ya que contribuyen al cumplimiento de la meta del indicador</t>
  </si>
  <si>
    <t>Se ajusta la programación y se requiere dejar el 90% para el mes de diciembre</t>
  </si>
  <si>
    <t>50% - junio
50% - diciembre</t>
  </si>
  <si>
    <t>10% - abril
90% - diciembre</t>
  </si>
  <si>
    <t>Se realiza el ajuste en la programación debido a que la consolidación y análsis de resultados de la encusta se realiza al finalizar la vigencia, antes no se podría contar con la información.</t>
  </si>
  <si>
    <t xml:space="preserve"> Programacion horizontal </t>
  </si>
  <si>
    <t xml:space="preserve">80% Julio </t>
  </si>
  <si>
    <t>80% Diciembre</t>
  </si>
  <si>
    <t>Error de programacion, Realizacion de la encuesta en el mes de Diciembre.</t>
  </si>
  <si>
    <t>25% Junio
25% Sept
25% Dic</t>
  </si>
  <si>
    <t>75% junio</t>
  </si>
  <si>
    <t xml:space="preserve">Error de programacion, Se cumple en su totalidad en el segundo trimestre de acuerdo a la circular Circular 0066 del 2024 el DNP informa, que este proceso no realizara seguimientos trimestrales; unicamente se hara un cargue cada cambio de Plan de Desarrollo </t>
  </si>
  <si>
    <t>20% junio
60% Julio</t>
  </si>
  <si>
    <t>80% Junio</t>
  </si>
  <si>
    <t xml:space="preserve">Error de programacion, Se elaboró el informe y se consolido y envió al Concejo de Bogotá  antes del 14 de junio como lo indica acuerdo distrital. </t>
  </si>
  <si>
    <t>Fecha finalización</t>
  </si>
  <si>
    <t>Error en la fecha de finalización, ya que la encuesta de satisfacción se realiza en el mes de Diciembre.</t>
  </si>
  <si>
    <t xml:space="preserve">Error en la fecha de finalización. Se cumple en su totalidad en el segundo trimestre de acuerdo a la circular Circular 0066 del 2024 el DNP informa, que este proceso no realizara seguimientos trimestrales; unicamente se hara un cargue cada cambio de Plan de Desarrollo </t>
  </si>
  <si>
    <t xml:space="preserve">Error en la fecha de finalización.  Se elaboró el informe y se consolido y envió al Concejo de Bogotá  antes del 14 de junio como lo indica acuerdo distrital. </t>
  </si>
  <si>
    <t>Formula del indicador</t>
  </si>
  <si>
    <t>Sumatoria acumulada de  campañas ejecutadas / campañas programadas en el año) *100</t>
  </si>
  <si>
    <t>Se debe corregir dado una asesoría realizada por el Enlace de la Dirección de Planeación Institucional asignado a nuestro proceso en el cual se realizó ajuste en la forma de reportar los datos, esto hizo que la información del indicador presentara variaciones en la formula, tendencia y programación trimestral.</t>
  </si>
  <si>
    <t>(Sumatoria acumulada de nuevos seguidores en redes sociales/Audiencia total al inicio del año de todas las redes sociales) * 100</t>
  </si>
  <si>
    <t>Se debe corregir dado una asesoría realizada por el Enlace de la Dirección de Planeación Institucional asignado a nuestro proceso en el cual se realizó ajuste en la forma de reportar los datos, esto hizo que la información del indicador presentara variaciones en la formula.</t>
  </si>
  <si>
    <t>Abril 20%
Julio 20%
Octubre 20%
Diciembre 15 %</t>
  </si>
  <si>
    <t>Versión 3 del mes de julio de 2025</t>
  </si>
  <si>
    <t>Programación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</si>
</sst>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164" formatCode="0.0%"/>
    <numFmt numFmtId="165" formatCode="d/m/yyyy"/>
    <numFmt numFmtId="166" formatCode="&quot;$&quot;\ #,##0"/>
  </numFmts>
  <fonts count="21" x14ac:knownFonts="1">
    <font>
      <sz val="10"/>
      <name val="Arial"/>
      <family val="2"/>
    </font>
    <font>
      <sz val="11"/>
      <color theme="1"/>
      <name val="Aptos Narrow"/>
      <family val="2"/>
      <scheme val="minor"/>
    </font>
    <font>
      <sz val="10"/>
      <name val="Arial"/>
      <family val="2"/>
    </font>
    <font>
      <b/>
      <sz val="18"/>
      <name val="Arial"/>
      <family val="2"/>
    </font>
    <font>
      <b/>
      <sz val="14"/>
      <name val="Arial"/>
      <family val="2"/>
    </font>
    <font>
      <b/>
      <sz val="12"/>
      <name val="Arial"/>
      <family val="2"/>
    </font>
    <font>
      <sz val="12"/>
      <name val="Arial"/>
      <family val="2"/>
    </font>
    <font>
      <sz val="10"/>
      <color theme="1"/>
      <name val="Arial"/>
      <family val="2"/>
    </font>
    <font>
      <b/>
      <sz val="10"/>
      <name val="Arial"/>
      <family val="2"/>
    </font>
    <font>
      <sz val="12"/>
      <color rgb="FF000000"/>
      <name val="Arial"/>
      <family val="2"/>
    </font>
    <font>
      <b/>
      <sz val="14"/>
      <color rgb="FFC00000"/>
      <name val="Arial"/>
      <family val="2"/>
    </font>
    <font>
      <b/>
      <sz val="20"/>
      <name val="Arial"/>
      <family val="2"/>
    </font>
    <font>
      <b/>
      <sz val="20"/>
      <color rgb="FFC00000"/>
      <name val="Arial"/>
      <family val="2"/>
    </font>
    <font>
      <b/>
      <sz val="10"/>
      <color theme="1"/>
      <name val="Arial"/>
      <family val="2"/>
    </font>
    <font>
      <sz val="11"/>
      <name val="Arial"/>
      <family val="2"/>
    </font>
    <font>
      <sz val="14"/>
      <name val="Arial"/>
      <family val="2"/>
    </font>
    <font>
      <sz val="9"/>
      <name val="Arial"/>
      <family val="2"/>
    </font>
    <font>
      <b/>
      <sz val="12"/>
      <color theme="0"/>
      <name val="Arial"/>
      <family val="2"/>
    </font>
    <font>
      <sz val="11"/>
      <color theme="1"/>
      <name val="Arial"/>
      <family val="2"/>
    </font>
    <font>
      <b/>
      <sz val="11"/>
      <name val="Arial"/>
      <family val="2"/>
    </font>
    <font>
      <sz val="11"/>
      <color rgb="FF000000"/>
      <name val="Arial"/>
      <family val="2"/>
    </font>
  </fonts>
  <fills count="1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65"/>
        <bgColor theme="0"/>
      </patternFill>
    </fill>
    <fill>
      <patternFill patternType="solid">
        <fgColor theme="0"/>
        <bgColor theme="0"/>
      </patternFill>
    </fill>
    <fill>
      <patternFill patternType="solid">
        <fgColor theme="0" tint="-0.249977111117893"/>
        <bgColor indexed="64"/>
      </patternFill>
    </fill>
    <fill>
      <patternFill patternType="solid">
        <fgColor theme="0" tint="-0.249977111117893"/>
        <bgColor rgb="FFD9F2D0"/>
      </patternFill>
    </fill>
    <fill>
      <patternFill patternType="solid">
        <fgColor theme="0" tint="-0.249977111117893"/>
        <bgColor rgb="FF92D050"/>
      </patternFill>
    </fill>
    <fill>
      <patternFill patternType="solid">
        <fgColor theme="0" tint="-0.249977111117893"/>
        <bgColor rgb="FFD9D9D9"/>
      </patternFill>
    </fill>
    <fill>
      <patternFill patternType="solid">
        <fgColor rgb="FFFFFFFF"/>
        <bgColor rgb="FF000000"/>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FF"/>
        <bgColor rgb="FFD9F2D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top/>
      <bottom style="thin">
        <color indexed="64"/>
      </bottom>
      <diagonal/>
    </border>
    <border>
      <left style="thin">
        <color indexed="64"/>
      </left>
      <right style="thin">
        <color indexed="64"/>
      </right>
      <top style="thin">
        <color indexed="64"/>
      </top>
      <bottom style="thin">
        <color theme="4" tint="0.39997558519241921"/>
      </bottom>
      <diagonal/>
    </border>
    <border>
      <left/>
      <right style="thin">
        <color auto="1"/>
      </right>
      <top/>
      <bottom/>
      <diagonal/>
    </border>
  </borders>
  <cellStyleXfs count="7">
    <xf numFmtId="0" fontId="0"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44" fontId="2" fillId="0" borderId="0" applyFont="0" applyFill="0" applyBorder="0" applyAlignment="0" applyProtection="0"/>
  </cellStyleXfs>
  <cellXfs count="318">
    <xf numFmtId="0" fontId="0" fillId="0" borderId="0" xfId="0"/>
    <xf numFmtId="0" fontId="3"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wrapText="1"/>
    </xf>
    <xf numFmtId="0" fontId="0" fillId="0" borderId="0" xfId="0" applyAlignment="1">
      <alignment vertical="center" wrapText="1"/>
    </xf>
    <xf numFmtId="0" fontId="4" fillId="0" borderId="0" xfId="0" applyFont="1" applyAlignment="1">
      <alignment horizontal="lef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8" fillId="0" borderId="0" xfId="0" applyFont="1"/>
    <xf numFmtId="0" fontId="0" fillId="4" borderId="0" xfId="0" applyFill="1"/>
    <xf numFmtId="0" fontId="8" fillId="4" borderId="0" xfId="0" applyFont="1" applyFill="1"/>
    <xf numFmtId="0" fontId="0" fillId="2" borderId="0" xfId="0" applyFill="1"/>
    <xf numFmtId="0" fontId="8" fillId="2" borderId="0" xfId="0" applyFont="1" applyFill="1"/>
    <xf numFmtId="0" fontId="8" fillId="3" borderId="0" xfId="0" applyFont="1" applyFill="1"/>
    <xf numFmtId="0" fontId="9" fillId="0" borderId="1" xfId="0" applyFont="1" applyBorder="1" applyAlignment="1">
      <alignment horizontal="left" vertical="center" wrapText="1" readingOrder="1"/>
    </xf>
    <xf numFmtId="6" fontId="9" fillId="0" borderId="1" xfId="0" applyNumberFormat="1" applyFont="1" applyBorder="1" applyAlignment="1">
      <alignment horizontal="center" vertical="center" wrapText="1" readingOrder="1"/>
    </xf>
    <xf numFmtId="0" fontId="5" fillId="5" borderId="1" xfId="0" applyFont="1" applyFill="1" applyBorder="1" applyAlignment="1">
      <alignment horizontal="center" vertical="center" wrapText="1" readingOrder="1"/>
    </xf>
    <xf numFmtId="6" fontId="5" fillId="5" borderId="1" xfId="0" applyNumberFormat="1" applyFont="1" applyFill="1" applyBorder="1" applyAlignment="1">
      <alignment horizontal="center" vertical="center" wrapText="1" readingOrder="1"/>
    </xf>
    <xf numFmtId="0" fontId="10" fillId="0" borderId="0" xfId="0" applyFont="1" applyAlignment="1">
      <alignment horizontal="left" vertical="center"/>
    </xf>
    <xf numFmtId="0" fontId="4" fillId="0" borderId="0" xfId="0" applyFont="1" applyAlignment="1">
      <alignment vertical="center"/>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horizontal="left" vertical="center"/>
    </xf>
    <xf numFmtId="0" fontId="7" fillId="6" borderId="3" xfId="0" applyFont="1" applyFill="1" applyBorder="1" applyAlignment="1">
      <alignment horizontal="center" vertical="center" wrapText="1"/>
    </xf>
    <xf numFmtId="1" fontId="7" fillId="6" borderId="3" xfId="0" applyNumberFormat="1" applyFont="1" applyFill="1" applyBorder="1" applyAlignment="1">
      <alignment horizontal="center" vertical="center"/>
    </xf>
    <xf numFmtId="0" fontId="7" fillId="6" borderId="3" xfId="0" applyFont="1" applyFill="1" applyBorder="1" applyAlignment="1">
      <alignment horizontal="left" vertical="center" wrapText="1"/>
    </xf>
    <xf numFmtId="0" fontId="7" fillId="0" borderId="1" xfId="0" applyFont="1" applyBorder="1" applyAlignment="1">
      <alignment vertical="center" wrapText="1"/>
    </xf>
    <xf numFmtId="0" fontId="7" fillId="6" borderId="1" xfId="0" applyFont="1" applyFill="1" applyBorder="1" applyAlignment="1">
      <alignment horizontal="justify" vertical="center" wrapText="1"/>
    </xf>
    <xf numFmtId="0" fontId="7" fillId="7" borderId="1" xfId="0" applyFont="1" applyFill="1" applyBorder="1" applyAlignment="1">
      <alignment horizontal="justify" vertical="center" wrapText="1"/>
    </xf>
    <xf numFmtId="0" fontId="13" fillId="6" borderId="3" xfId="0" applyFont="1" applyFill="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1" fontId="2" fillId="0" borderId="0" xfId="0" applyNumberFormat="1" applyFont="1" applyAlignment="1">
      <alignment horizontal="center" vertical="center" wrapText="1"/>
    </xf>
    <xf numFmtId="0" fontId="13" fillId="11" borderId="1"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left" vertical="center"/>
    </xf>
    <xf numFmtId="0" fontId="13" fillId="11" borderId="7" xfId="0" applyFont="1" applyFill="1" applyBorder="1" applyAlignment="1">
      <alignment horizontal="center" vertical="center" wrapText="1"/>
    </xf>
    <xf numFmtId="9" fontId="9" fillId="0" borderId="1" xfId="0" applyNumberFormat="1" applyFont="1" applyBorder="1" applyAlignment="1">
      <alignment horizontal="center" vertical="center" wrapText="1" readingOrder="1"/>
    </xf>
    <xf numFmtId="9" fontId="5" fillId="5" borderId="1" xfId="0" applyNumberFormat="1" applyFont="1" applyFill="1" applyBorder="1" applyAlignment="1">
      <alignment horizontal="center" vertical="center" wrapText="1" readingOrder="1"/>
    </xf>
    <xf numFmtId="0" fontId="0" fillId="0" borderId="0" xfId="0" applyAlignment="1">
      <alignment horizontal="center" vertical="center"/>
    </xf>
    <xf numFmtId="0" fontId="7" fillId="6" borderId="3" xfId="0" applyFont="1" applyFill="1" applyBorder="1" applyAlignment="1">
      <alignment vertical="center" wrapText="1"/>
    </xf>
    <xf numFmtId="0" fontId="7" fillId="6" borderId="1" xfId="0" applyFont="1" applyFill="1" applyBorder="1" applyAlignment="1">
      <alignment vertical="center" wrapText="1"/>
    </xf>
    <xf numFmtId="0" fontId="7" fillId="7" borderId="3" xfId="0" applyFont="1" applyFill="1" applyBorder="1" applyAlignment="1">
      <alignment vertical="center" wrapText="1"/>
    </xf>
    <xf numFmtId="0" fontId="7" fillId="7" borderId="1" xfId="0" applyFont="1" applyFill="1" applyBorder="1" applyAlignment="1">
      <alignment vertical="center" wrapText="1"/>
    </xf>
    <xf numFmtId="0" fontId="7" fillId="0" borderId="3" xfId="0" applyFont="1" applyBorder="1" applyAlignment="1">
      <alignment vertical="center" wrapText="1"/>
    </xf>
    <xf numFmtId="0" fontId="0" fillId="0" borderId="0" xfId="0" applyAlignment="1">
      <alignment wrapText="1"/>
    </xf>
    <xf numFmtId="0" fontId="7" fillId="0" borderId="1" xfId="0" applyFont="1" applyBorder="1" applyAlignment="1">
      <alignment horizontal="justify"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44" fontId="0" fillId="0" borderId="0" xfId="6" applyFont="1" applyAlignment="1">
      <alignment vertical="center"/>
    </xf>
    <xf numFmtId="0" fontId="16" fillId="0" borderId="0" xfId="0" applyFont="1" applyAlignment="1">
      <alignment vertical="center"/>
    </xf>
    <xf numFmtId="0" fontId="3" fillId="0" borderId="0" xfId="0" applyFont="1" applyAlignment="1">
      <alignment vertical="center"/>
    </xf>
    <xf numFmtId="0" fontId="10" fillId="0" borderId="0" xfId="0" applyFont="1" applyAlignment="1">
      <alignment vertical="center"/>
    </xf>
    <xf numFmtId="0" fontId="9" fillId="0" borderId="10" xfId="0" applyFont="1" applyBorder="1" applyAlignment="1">
      <alignment horizontal="left" vertical="center" wrapText="1" readingOrder="1"/>
    </xf>
    <xf numFmtId="0" fontId="0" fillId="0" borderId="13" xfId="0" applyBorder="1"/>
    <xf numFmtId="0" fontId="5" fillId="9"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8" borderId="3" xfId="0" applyFont="1" applyFill="1" applyBorder="1" applyAlignment="1">
      <alignment vertical="center" wrapText="1"/>
    </xf>
    <xf numFmtId="0" fontId="5" fillId="8" borderId="1" xfId="0" applyFont="1" applyFill="1" applyBorder="1" applyAlignment="1">
      <alignment horizontal="center" vertical="center" wrapText="1"/>
    </xf>
    <xf numFmtId="0" fontId="5" fillId="8" borderId="2" xfId="0" applyFont="1" applyFill="1" applyBorder="1" applyAlignment="1">
      <alignment horizontal="center" vertical="center" wrapText="1"/>
    </xf>
    <xf numFmtId="1" fontId="5" fillId="8"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9" fontId="6" fillId="0" borderId="1" xfId="1" applyFont="1" applyFill="1" applyBorder="1" applyAlignment="1" applyProtection="1">
      <alignment horizontal="center" vertical="center" wrapText="1"/>
    </xf>
    <xf numFmtId="9" fontId="6" fillId="0" borderId="1" xfId="1" applyFont="1" applyFill="1" applyBorder="1" applyAlignment="1" applyProtection="1">
      <alignment horizontal="center" vertical="center"/>
    </xf>
    <xf numFmtId="9" fontId="6" fillId="0" borderId="1" xfId="0" applyNumberFormat="1" applyFont="1" applyBorder="1" applyAlignment="1">
      <alignment horizontal="center" vertical="center" wrapText="1"/>
    </xf>
    <xf numFmtId="0" fontId="7" fillId="6" borderId="4" xfId="0" applyFont="1" applyFill="1" applyBorder="1" applyAlignment="1">
      <alignment horizontal="left" vertical="center" wrapText="1"/>
    </xf>
    <xf numFmtId="0" fontId="7" fillId="6" borderId="4" xfId="0" applyFont="1" applyFill="1" applyBorder="1" applyAlignment="1">
      <alignment horizontal="center" vertical="center" wrapText="1"/>
    </xf>
    <xf numFmtId="0" fontId="7" fillId="6" borderId="1" xfId="0" applyFont="1" applyFill="1" applyBorder="1" applyAlignment="1">
      <alignment horizontal="center" vertical="center" wrapText="1"/>
    </xf>
    <xf numFmtId="9" fontId="6" fillId="13" borderId="1" xfId="1" applyFont="1" applyFill="1" applyBorder="1" applyAlignment="1" applyProtection="1">
      <alignment horizontal="center" vertical="center" wrapText="1"/>
    </xf>
    <xf numFmtId="9" fontId="6" fillId="13" borderId="1" xfId="3" applyFont="1" applyFill="1" applyBorder="1" applyAlignment="1" applyProtection="1">
      <alignment horizontal="center" vertical="center" wrapText="1"/>
    </xf>
    <xf numFmtId="10" fontId="6" fillId="13" borderId="1" xfId="1" applyNumberFormat="1" applyFont="1" applyFill="1" applyBorder="1" applyAlignment="1" applyProtection="1">
      <alignment horizontal="center" vertical="center" wrapText="1"/>
    </xf>
    <xf numFmtId="0" fontId="6" fillId="13" borderId="1" xfId="0" applyFont="1" applyFill="1" applyBorder="1" applyAlignment="1">
      <alignment horizontal="center" vertical="center" wrapText="1"/>
    </xf>
    <xf numFmtId="0" fontId="6" fillId="13" borderId="1" xfId="0" applyFont="1" applyFill="1" applyBorder="1" applyAlignment="1">
      <alignment vertical="center" wrapText="1"/>
    </xf>
    <xf numFmtId="0" fontId="6" fillId="13" borderId="1" xfId="0" applyFont="1" applyFill="1" applyBorder="1" applyAlignment="1">
      <alignment horizontal="left" vertical="center" wrapText="1"/>
    </xf>
    <xf numFmtId="0" fontId="6" fillId="13" borderId="1" xfId="0" applyFont="1" applyFill="1" applyBorder="1" applyAlignment="1">
      <alignment horizontal="justify" vertical="center" wrapText="1"/>
    </xf>
    <xf numFmtId="9" fontId="6" fillId="13" borderId="1" xfId="0" applyNumberFormat="1" applyFont="1" applyFill="1" applyBorder="1" applyAlignment="1">
      <alignment horizontal="center" vertical="center" wrapText="1"/>
    </xf>
    <xf numFmtId="9" fontId="6" fillId="13" borderId="1" xfId="0" applyNumberFormat="1" applyFont="1" applyFill="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justify" vertical="center" wrapText="1"/>
    </xf>
    <xf numFmtId="0" fontId="6" fillId="13" borderId="1" xfId="2" applyFont="1" applyFill="1" applyBorder="1" applyAlignment="1">
      <alignment horizontal="center" vertical="center" wrapText="1"/>
    </xf>
    <xf numFmtId="0" fontId="6" fillId="13" borderId="3" xfId="0" applyFont="1" applyFill="1" applyBorder="1" applyAlignment="1">
      <alignment vertical="center" wrapText="1"/>
    </xf>
    <xf numFmtId="1" fontId="5" fillId="8" borderId="2" xfId="0" applyNumberFormat="1" applyFont="1" applyFill="1" applyBorder="1" applyAlignment="1">
      <alignment horizontal="center" vertical="center" wrapText="1"/>
    </xf>
    <xf numFmtId="9" fontId="6" fillId="13" borderId="1" xfId="0" applyNumberFormat="1" applyFont="1" applyFill="1" applyBorder="1" applyAlignment="1">
      <alignment vertical="center" wrapText="1"/>
    </xf>
    <xf numFmtId="14" fontId="6" fillId="0" borderId="1" xfId="0" applyNumberFormat="1" applyFont="1" applyBorder="1" applyAlignment="1">
      <alignment horizontal="center" vertical="center" wrapText="1"/>
    </xf>
    <xf numFmtId="0" fontId="6" fillId="0" borderId="1" xfId="1" applyNumberFormat="1" applyFont="1" applyFill="1" applyBorder="1" applyAlignment="1" applyProtection="1">
      <alignment horizontal="center" vertical="center" wrapText="1"/>
    </xf>
    <xf numFmtId="0" fontId="6" fillId="0" borderId="1" xfId="0" applyFont="1" applyBorder="1" applyAlignment="1">
      <alignment horizontal="left" vertical="center" wrapText="1"/>
    </xf>
    <xf numFmtId="0" fontId="6" fillId="0" borderId="1" xfId="2" applyFont="1" applyBorder="1" applyAlignment="1">
      <alignment vertical="center" wrapText="1"/>
    </xf>
    <xf numFmtId="14" fontId="6" fillId="0" borderId="1" xfId="0" applyNumberFormat="1" applyFont="1" applyBorder="1" applyAlignment="1">
      <alignment horizontal="center" vertical="center"/>
    </xf>
    <xf numFmtId="9" fontId="6" fillId="0" borderId="1" xfId="2" applyNumberFormat="1" applyFont="1" applyBorder="1" applyAlignment="1">
      <alignment horizontal="center" vertical="center" wrapText="1"/>
    </xf>
    <xf numFmtId="14" fontId="6" fillId="0" borderId="1" xfId="0" applyNumberFormat="1" applyFont="1" applyBorder="1" applyAlignment="1">
      <alignment vertical="center" wrapText="1"/>
    </xf>
    <xf numFmtId="0" fontId="17" fillId="14"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9" fontId="7" fillId="7" borderId="1" xfId="4" applyFont="1" applyFill="1" applyBorder="1" applyAlignment="1">
      <alignment horizontal="center" vertical="center" wrapText="1"/>
    </xf>
    <xf numFmtId="0" fontId="7" fillId="0" borderId="3" xfId="0" applyFont="1" applyBorder="1" applyAlignment="1">
      <alignment horizontal="center" vertical="center" wrapText="1"/>
    </xf>
    <xf numFmtId="9" fontId="7" fillId="0" borderId="3" xfId="4" applyFont="1" applyBorder="1" applyAlignment="1">
      <alignment horizontal="center" vertical="center" wrapText="1"/>
    </xf>
    <xf numFmtId="9" fontId="7" fillId="6" borderId="3" xfId="4"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7" fillId="0" borderId="3" xfId="0" applyFont="1" applyBorder="1" applyAlignment="1">
      <alignment horizontal="left" vertical="center" wrapText="1"/>
    </xf>
    <xf numFmtId="0" fontId="7" fillId="6" borderId="1" xfId="0" applyFont="1" applyFill="1" applyBorder="1" applyAlignment="1">
      <alignment horizontal="left" vertical="center" wrapText="1"/>
    </xf>
    <xf numFmtId="14" fontId="6" fillId="13" borderId="1" xfId="0" applyNumberFormat="1" applyFont="1" applyFill="1" applyBorder="1" applyAlignment="1">
      <alignment horizontal="center" vertical="center" wrapText="1"/>
    </xf>
    <xf numFmtId="9" fontId="6" fillId="13" borderId="1" xfId="1" applyFont="1" applyFill="1" applyBorder="1" applyAlignment="1" applyProtection="1">
      <alignment horizontal="center" vertical="center"/>
    </xf>
    <xf numFmtId="0" fontId="6" fillId="13" borderId="1" xfId="1" applyNumberFormat="1" applyFont="1" applyFill="1" applyBorder="1" applyAlignment="1" applyProtection="1">
      <alignment horizontal="left" vertical="center" wrapText="1"/>
    </xf>
    <xf numFmtId="9" fontId="5" fillId="13" borderId="1" xfId="1" applyFont="1" applyFill="1" applyBorder="1" applyAlignment="1" applyProtection="1">
      <alignment horizontal="center" vertical="center"/>
    </xf>
    <xf numFmtId="9" fontId="5" fillId="13" borderId="1" xfId="1" applyFont="1" applyFill="1" applyBorder="1" applyAlignment="1" applyProtection="1">
      <alignment horizontal="center" vertical="center" wrapText="1"/>
    </xf>
    <xf numFmtId="1" fontId="0" fillId="13" borderId="0" xfId="0" applyNumberFormat="1" applyFill="1" applyAlignment="1">
      <alignment horizontal="center" vertical="center" wrapText="1"/>
    </xf>
    <xf numFmtId="14" fontId="6" fillId="13" borderId="1" xfId="0" applyNumberFormat="1" applyFont="1" applyFill="1" applyBorder="1" applyAlignment="1">
      <alignment vertical="center" wrapText="1"/>
    </xf>
    <xf numFmtId="1" fontId="6" fillId="13" borderId="0" xfId="0" applyNumberFormat="1" applyFont="1" applyFill="1" applyAlignment="1">
      <alignment horizontal="center" vertical="center" wrapText="1"/>
    </xf>
    <xf numFmtId="0" fontId="6" fillId="13" borderId="1" xfId="2" applyFont="1" applyFill="1" applyBorder="1" applyAlignment="1">
      <alignment vertical="center" wrapText="1"/>
    </xf>
    <xf numFmtId="0" fontId="6" fillId="13" borderId="1" xfId="0" applyFont="1" applyFill="1" applyBorder="1" applyAlignment="1">
      <alignment horizontal="left" wrapText="1"/>
    </xf>
    <xf numFmtId="0" fontId="6" fillId="13" borderId="9" xfId="0" applyFont="1" applyFill="1" applyBorder="1" applyAlignment="1">
      <alignment wrapText="1"/>
    </xf>
    <xf numFmtId="0" fontId="6" fillId="13" borderId="11" xfId="0" applyFont="1" applyFill="1" applyBorder="1" applyAlignment="1">
      <alignment wrapText="1"/>
    </xf>
    <xf numFmtId="0" fontId="6" fillId="13" borderId="1" xfId="2" applyFont="1" applyFill="1" applyBorder="1" applyAlignment="1">
      <alignment horizontal="justify" vertical="center" wrapText="1"/>
    </xf>
    <xf numFmtId="14" fontId="6" fillId="13" borderId="1" xfId="0" applyNumberFormat="1" applyFont="1" applyFill="1" applyBorder="1" applyAlignment="1">
      <alignment horizontal="left" vertical="center"/>
    </xf>
    <xf numFmtId="14" fontId="6" fillId="13" borderId="1" xfId="0" applyNumberFormat="1" applyFont="1" applyFill="1" applyBorder="1" applyAlignment="1">
      <alignment vertical="center"/>
    </xf>
    <xf numFmtId="0" fontId="6" fillId="13" borderId="1" xfId="0" applyFont="1" applyFill="1" applyBorder="1" applyAlignment="1">
      <alignment vertical="center"/>
    </xf>
    <xf numFmtId="9" fontId="6" fillId="13" borderId="1" xfId="3" applyFont="1" applyFill="1" applyBorder="1" applyAlignment="1" applyProtection="1">
      <alignment vertical="center" wrapText="1"/>
    </xf>
    <xf numFmtId="0" fontId="6" fillId="13" borderId="1" xfId="0" applyFont="1" applyFill="1" applyBorder="1" applyAlignment="1">
      <alignment vertical="top" wrapText="1"/>
    </xf>
    <xf numFmtId="9" fontId="6" fillId="13" borderId="1" xfId="3" applyFont="1" applyFill="1" applyBorder="1" applyAlignment="1" applyProtection="1">
      <alignment horizontal="center" vertical="center"/>
    </xf>
    <xf numFmtId="14" fontId="14" fillId="13" borderId="1" xfId="0" applyNumberFormat="1" applyFont="1" applyFill="1" applyBorder="1" applyAlignment="1">
      <alignment horizontal="center" vertical="center"/>
    </xf>
    <xf numFmtId="9" fontId="6" fillId="13" borderId="1" xfId="2" applyNumberFormat="1" applyFont="1" applyFill="1" applyBorder="1" applyAlignment="1">
      <alignment vertical="center" wrapText="1"/>
    </xf>
    <xf numFmtId="14" fontId="6" fillId="13" borderId="1" xfId="0" applyNumberFormat="1" applyFont="1" applyFill="1" applyBorder="1" applyAlignment="1">
      <alignment horizontal="center" vertical="center"/>
    </xf>
    <xf numFmtId="1" fontId="6" fillId="13" borderId="1" xfId="0" applyNumberFormat="1" applyFont="1" applyFill="1" applyBorder="1" applyAlignment="1">
      <alignment horizontal="center" vertical="center" wrapText="1"/>
    </xf>
    <xf numFmtId="165" fontId="6" fillId="13" borderId="1" xfId="0" applyNumberFormat="1" applyFont="1" applyFill="1" applyBorder="1" applyAlignment="1">
      <alignment horizontal="center" vertical="center" wrapText="1"/>
    </xf>
    <xf numFmtId="9" fontId="6" fillId="13" borderId="1" xfId="1" applyFont="1" applyFill="1" applyBorder="1" applyAlignment="1" applyProtection="1">
      <alignment vertical="center" wrapText="1"/>
    </xf>
    <xf numFmtId="0" fontId="0" fillId="13" borderId="0" xfId="0" applyFill="1" applyAlignment="1">
      <alignment vertical="center" wrapText="1"/>
    </xf>
    <xf numFmtId="9" fontId="6" fillId="13" borderId="7" xfId="1" applyFont="1" applyFill="1" applyBorder="1" applyAlignment="1" applyProtection="1">
      <alignment horizontal="center" vertical="center"/>
    </xf>
    <xf numFmtId="1" fontId="0" fillId="13" borderId="6" xfId="0" applyNumberFormat="1" applyFill="1" applyBorder="1" applyAlignment="1">
      <alignment horizontal="center" vertical="center" wrapText="1"/>
    </xf>
    <xf numFmtId="9" fontId="6" fillId="13" borderId="9" xfId="1" applyFont="1" applyFill="1" applyBorder="1" applyAlignment="1" applyProtection="1">
      <alignment horizontal="center" vertical="center"/>
    </xf>
    <xf numFmtId="164" fontId="6" fillId="13" borderId="1" xfId="1" applyNumberFormat="1" applyFont="1" applyFill="1" applyBorder="1" applyAlignment="1" applyProtection="1">
      <alignment horizontal="center" vertical="center" wrapText="1"/>
    </xf>
    <xf numFmtId="0" fontId="19" fillId="5"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 xfId="0" applyFont="1" applyBorder="1" applyAlignment="1">
      <alignment horizontal="center" vertical="center" wrapText="1"/>
    </xf>
    <xf numFmtId="14" fontId="18" fillId="0" borderId="1" xfId="0" applyNumberFormat="1" applyFont="1" applyBorder="1" applyAlignment="1">
      <alignment horizontal="center" vertical="center"/>
    </xf>
    <xf numFmtId="14" fontId="18" fillId="0" borderId="1" xfId="0" applyNumberFormat="1" applyFont="1" applyBorder="1" applyAlignment="1">
      <alignment horizontal="center" vertical="center" wrapText="1"/>
    </xf>
    <xf numFmtId="9" fontId="18" fillId="0" borderId="1" xfId="0" applyNumberFormat="1" applyFont="1" applyBorder="1" applyAlignment="1">
      <alignment horizontal="center" vertical="center"/>
    </xf>
    <xf numFmtId="0" fontId="14" fillId="0" borderId="1" xfId="0" applyFont="1" applyBorder="1" applyAlignment="1">
      <alignment horizontal="center" vertical="center"/>
    </xf>
    <xf numFmtId="17" fontId="14" fillId="0" borderId="1" xfId="0" applyNumberFormat="1" applyFont="1" applyBorder="1" applyAlignment="1">
      <alignment horizontal="center" vertical="center"/>
    </xf>
    <xf numFmtId="0" fontId="14" fillId="0" borderId="1" xfId="2" applyFont="1" applyBorder="1" applyAlignment="1">
      <alignment horizontal="center" vertical="center" wrapText="1"/>
    </xf>
    <xf numFmtId="0" fontId="13" fillId="11" borderId="9"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0" fillId="8" borderId="3" xfId="0" applyFill="1" applyBorder="1"/>
    <xf numFmtId="17" fontId="14"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0" fontId="14" fillId="15" borderId="9" xfId="0" applyFont="1" applyFill="1" applyBorder="1" applyAlignment="1">
      <alignment horizontal="center" vertical="center" wrapText="1"/>
    </xf>
    <xf numFmtId="0" fontId="6" fillId="12" borderId="9" xfId="0" applyFont="1" applyFill="1" applyBorder="1" applyAlignment="1">
      <alignment horizontal="center" vertical="center" wrapText="1"/>
    </xf>
    <xf numFmtId="0" fontId="20" fillId="12" borderId="9"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xf>
    <xf numFmtId="0" fontId="20" fillId="0" borderId="11" xfId="0" applyFont="1" applyBorder="1" applyAlignment="1">
      <alignment horizontal="center" vertical="center"/>
    </xf>
    <xf numFmtId="0" fontId="6" fillId="12" borderId="11" xfId="0" applyFont="1" applyFill="1" applyBorder="1" applyAlignment="1">
      <alignment horizontal="center" vertical="center" wrapText="1"/>
    </xf>
    <xf numFmtId="0" fontId="20" fillId="12" borderId="11" xfId="0" applyFont="1" applyFill="1" applyBorder="1" applyAlignment="1">
      <alignment horizontal="center" vertical="center" wrapText="1"/>
    </xf>
    <xf numFmtId="0" fontId="20" fillId="0" borderId="11" xfId="0" applyFont="1" applyBorder="1" applyAlignment="1">
      <alignment horizontal="center" vertical="center" wrapText="1"/>
    </xf>
    <xf numFmtId="10" fontId="6" fillId="13" borderId="1" xfId="1" applyNumberFormat="1" applyFont="1" applyFill="1" applyBorder="1" applyAlignment="1" applyProtection="1">
      <alignment horizontal="center" vertical="center"/>
    </xf>
    <xf numFmtId="10" fontId="0" fillId="13" borderId="0" xfId="0" applyNumberFormat="1" applyFill="1" applyAlignment="1">
      <alignment horizontal="center" vertical="center" wrapText="1"/>
    </xf>
    <xf numFmtId="0" fontId="20" fillId="0" borderId="9" xfId="0" applyFont="1" applyBorder="1" applyAlignment="1">
      <alignment horizontal="center" vertical="center"/>
    </xf>
    <xf numFmtId="0" fontId="20" fillId="0" borderId="0" xfId="0" applyFont="1" applyAlignment="1">
      <alignment horizontal="center" vertical="center"/>
    </xf>
    <xf numFmtId="0" fontId="14" fillId="0" borderId="3" xfId="0" applyFont="1" applyBorder="1" applyAlignment="1">
      <alignment horizontal="center" vertical="center" wrapText="1"/>
    </xf>
    <xf numFmtId="0" fontId="20" fillId="0" borderId="1" xfId="0" applyFont="1" applyBorder="1" applyAlignment="1">
      <alignment horizontal="center" vertical="center" wrapText="1"/>
    </xf>
    <xf numFmtId="9" fontId="9" fillId="13" borderId="1" xfId="1" applyFont="1" applyFill="1" applyBorder="1" applyAlignment="1" applyProtection="1">
      <alignment horizontal="center" vertical="center" wrapText="1"/>
    </xf>
    <xf numFmtId="0" fontId="20" fillId="0" borderId="2" xfId="0" applyFont="1" applyBorder="1" applyAlignment="1">
      <alignment horizontal="center" vertical="center" wrapText="1"/>
    </xf>
    <xf numFmtId="14" fontId="20" fillId="0" borderId="11" xfId="0" applyNumberFormat="1" applyFont="1" applyBorder="1" applyAlignment="1">
      <alignment horizontal="center" vertical="center" wrapText="1"/>
    </xf>
    <xf numFmtId="0" fontId="6" fillId="13" borderId="1" xfId="1" applyNumberFormat="1" applyFont="1" applyFill="1" applyBorder="1" applyAlignment="1" applyProtection="1">
      <alignment horizontal="center" vertical="center" wrapText="1"/>
    </xf>
    <xf numFmtId="166" fontId="7" fillId="6" borderId="3" xfId="0" applyNumberFormat="1" applyFont="1" applyFill="1" applyBorder="1" applyAlignment="1">
      <alignment vertical="center" wrapText="1"/>
    </xf>
    <xf numFmtId="166" fontId="7" fillId="6" borderId="3" xfId="0" applyNumberFormat="1" applyFont="1" applyFill="1" applyBorder="1" applyAlignment="1">
      <alignment horizontal="center" vertical="center" wrapText="1"/>
    </xf>
    <xf numFmtId="166" fontId="7" fillId="6" borderId="3" xfId="0" applyNumberFormat="1" applyFont="1" applyFill="1" applyBorder="1" applyAlignment="1">
      <alignment horizontal="left" vertical="center" wrapText="1"/>
    </xf>
    <xf numFmtId="1" fontId="7" fillId="6" borderId="4" xfId="0" applyNumberFormat="1" applyFont="1" applyFill="1" applyBorder="1" applyAlignment="1">
      <alignment horizontal="center" vertical="center"/>
    </xf>
    <xf numFmtId="0" fontId="7" fillId="6" borderId="4" xfId="0" applyFont="1" applyFill="1" applyBorder="1" applyAlignment="1">
      <alignment vertical="center" wrapText="1"/>
    </xf>
    <xf numFmtId="0" fontId="8" fillId="8" borderId="1" xfId="0" applyFont="1" applyFill="1" applyBorder="1" applyAlignment="1">
      <alignment horizontal="center" vertical="center"/>
    </xf>
    <xf numFmtId="0" fontId="8" fillId="8" borderId="9" xfId="0" applyFont="1" applyFill="1" applyBorder="1" applyAlignment="1">
      <alignment horizontal="center" vertical="center"/>
    </xf>
    <xf numFmtId="9" fontId="7" fillId="6" borderId="1" xfId="4"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7" fillId="6" borderId="3" xfId="0" applyFont="1" applyFill="1" applyBorder="1" applyAlignment="1">
      <alignment vertical="center" wrapText="1"/>
    </xf>
    <xf numFmtId="0" fontId="7" fillId="6" borderId="2" xfId="0" applyFont="1" applyFill="1" applyBorder="1" applyAlignment="1">
      <alignment vertical="center" wrapText="1"/>
    </xf>
    <xf numFmtId="1" fontId="7" fillId="6" borderId="3" xfId="0" applyNumberFormat="1" applyFont="1" applyFill="1" applyBorder="1" applyAlignment="1">
      <alignment horizontal="center" vertical="center"/>
    </xf>
    <xf numFmtId="1" fontId="7" fillId="6" borderId="4" xfId="0" applyNumberFormat="1" applyFont="1" applyFill="1" applyBorder="1" applyAlignment="1">
      <alignment horizontal="center" vertical="center"/>
    </xf>
    <xf numFmtId="0" fontId="7" fillId="6" borderId="1" xfId="0" applyFont="1" applyFill="1" applyBorder="1" applyAlignment="1">
      <alignment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1" fontId="7" fillId="6" borderId="3" xfId="0" applyNumberFormat="1" applyFont="1" applyFill="1" applyBorder="1" applyAlignment="1">
      <alignment horizontal="center" vertical="center" wrapText="1"/>
    </xf>
    <xf numFmtId="1" fontId="7" fillId="6" borderId="4" xfId="0" applyNumberFormat="1" applyFont="1" applyFill="1" applyBorder="1" applyAlignment="1">
      <alignment horizontal="center" vertical="center" wrapText="1"/>
    </xf>
    <xf numFmtId="0" fontId="7" fillId="7" borderId="3" xfId="0" applyFont="1" applyFill="1" applyBorder="1" applyAlignment="1">
      <alignment vertical="center" wrapText="1"/>
    </xf>
    <xf numFmtId="0" fontId="7" fillId="7" borderId="4" xfId="0" applyFont="1" applyFill="1" applyBorder="1" applyAlignment="1">
      <alignment vertical="center" wrapText="1"/>
    </xf>
    <xf numFmtId="0" fontId="7" fillId="7" borderId="2" xfId="0" applyFont="1" applyFill="1" applyBorder="1" applyAlignment="1">
      <alignment vertical="center" wrapText="1"/>
    </xf>
    <xf numFmtId="0" fontId="7" fillId="6" borderId="16"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4" xfId="0" applyFont="1" applyFill="1" applyBorder="1" applyAlignment="1">
      <alignment vertical="center" wrapText="1"/>
    </xf>
    <xf numFmtId="1" fontId="7" fillId="6" borderId="1" xfId="0" applyNumberFormat="1" applyFont="1" applyFill="1" applyBorder="1" applyAlignment="1">
      <alignment horizontal="center" vertical="center"/>
    </xf>
    <xf numFmtId="0" fontId="7" fillId="6" borderId="2" xfId="0" applyFont="1" applyFill="1" applyBorder="1" applyAlignment="1">
      <alignment horizontal="center"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13"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xf numFmtId="1" fontId="7" fillId="6" borderId="6" xfId="0" applyNumberFormat="1" applyFont="1" applyFill="1" applyBorder="1" applyAlignment="1">
      <alignment horizontal="center" vertical="center"/>
    </xf>
    <xf numFmtId="0" fontId="7" fillId="6" borderId="6" xfId="0" applyFont="1" applyFill="1" applyBorder="1" applyAlignment="1">
      <alignment vertical="center" wrapText="1"/>
    </xf>
    <xf numFmtId="0" fontId="13" fillId="6" borderId="10"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9" fontId="7" fillId="7" borderId="3" xfId="4" applyFont="1" applyFill="1" applyBorder="1" applyAlignment="1">
      <alignment horizontal="center" vertical="center" wrapText="1"/>
    </xf>
    <xf numFmtId="9" fontId="7" fillId="7" borderId="4" xfId="4" applyFont="1" applyFill="1" applyBorder="1" applyAlignment="1">
      <alignment horizontal="center" vertical="center" wrapText="1"/>
    </xf>
    <xf numFmtId="9" fontId="7" fillId="0" borderId="3" xfId="4" applyFont="1" applyBorder="1" applyAlignment="1">
      <alignment horizontal="center" vertical="center" wrapText="1"/>
    </xf>
    <xf numFmtId="9" fontId="7" fillId="0" borderId="2" xfId="4" applyFont="1" applyBorder="1" applyAlignment="1">
      <alignment horizontal="center" vertical="center" wrapText="1"/>
    </xf>
    <xf numFmtId="0" fontId="7" fillId="6" borderId="2" xfId="0" applyFont="1" applyFill="1" applyBorder="1" applyAlignment="1">
      <alignment horizontal="left" vertical="center" wrapText="1"/>
    </xf>
    <xf numFmtId="0" fontId="7" fillId="7" borderId="1" xfId="0" applyFont="1" applyFill="1" applyBorder="1" applyAlignment="1">
      <alignment horizontal="left" vertical="center" wrapText="1"/>
    </xf>
    <xf numFmtId="0" fontId="13" fillId="6" borderId="6" xfId="0" applyFont="1" applyFill="1" applyBorder="1" applyAlignment="1">
      <alignment horizontal="center" vertical="center" wrapText="1"/>
    </xf>
    <xf numFmtId="0" fontId="7" fillId="6" borderId="6" xfId="0" applyFont="1" applyFill="1" applyBorder="1" applyAlignment="1">
      <alignment horizontal="left" vertical="center" wrapText="1"/>
    </xf>
    <xf numFmtId="9" fontId="7" fillId="6" borderId="6" xfId="4" applyFont="1" applyFill="1" applyBorder="1" applyAlignment="1">
      <alignment horizontal="center" vertical="center" wrapText="1"/>
    </xf>
    <xf numFmtId="0" fontId="5" fillId="8" borderId="1" xfId="0" applyFont="1" applyFill="1" applyBorder="1" applyAlignment="1">
      <alignment horizontal="center" vertical="center" wrapText="1"/>
    </xf>
    <xf numFmtId="0" fontId="8" fillId="0" borderId="0" xfId="0" applyFont="1" applyAlignment="1">
      <alignment horizontal="center"/>
    </xf>
    <xf numFmtId="0" fontId="4" fillId="0" borderId="0" xfId="0" applyFont="1" applyAlignment="1">
      <alignment horizontal="left" vertical="center"/>
    </xf>
    <xf numFmtId="0" fontId="14" fillId="0" borderId="1" xfId="0" applyFont="1" applyBorder="1" applyAlignment="1">
      <alignment horizontal="center" vertical="center"/>
    </xf>
    <xf numFmtId="17" fontId="14" fillId="0" borderId="1" xfId="0" applyNumberFormat="1" applyFont="1" applyBorder="1" applyAlignment="1">
      <alignment horizontal="center" vertical="center"/>
    </xf>
    <xf numFmtId="0" fontId="14" fillId="0" borderId="5" xfId="0" applyFont="1" applyBorder="1" applyAlignment="1">
      <alignment horizontal="left" vertical="center" wrapText="1"/>
    </xf>
    <xf numFmtId="0" fontId="14" fillId="0" borderId="13" xfId="0" applyFont="1" applyBorder="1" applyAlignment="1">
      <alignment horizontal="left" vertical="center" wrapText="1"/>
    </xf>
    <xf numFmtId="0" fontId="14" fillId="0" borderId="16" xfId="0" applyFont="1" applyBorder="1" applyAlignment="1">
      <alignment horizontal="left" vertical="center" wrapText="1"/>
    </xf>
    <xf numFmtId="0" fontId="14" fillId="0" borderId="1" xfId="0" applyFont="1" applyBorder="1" applyAlignment="1">
      <alignment horizontal="left" vertical="center" wrapText="1"/>
    </xf>
    <xf numFmtId="0" fontId="8" fillId="8" borderId="7" xfId="0" applyFont="1" applyFill="1" applyBorder="1" applyAlignment="1">
      <alignment horizontal="center" vertical="center"/>
    </xf>
    <xf numFmtId="0" fontId="7" fillId="7" borderId="5"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8" xfId="0" applyFont="1" applyFill="1" applyBorder="1" applyAlignment="1">
      <alignment horizontal="center" vertical="center" wrapText="1"/>
    </xf>
    <xf numFmtId="9" fontId="7" fillId="7" borderId="5" xfId="4" applyFont="1" applyFill="1" applyBorder="1" applyAlignment="1">
      <alignment horizontal="center" vertical="center" wrapText="1"/>
    </xf>
    <xf numFmtId="9" fontId="7" fillId="7" borderId="10" xfId="4" applyFont="1" applyFill="1" applyBorder="1" applyAlignment="1">
      <alignment horizontal="center" vertical="center" wrapText="1"/>
    </xf>
    <xf numFmtId="9" fontId="7" fillId="7" borderId="7" xfId="4" applyFont="1" applyFill="1" applyBorder="1" applyAlignment="1">
      <alignment horizontal="center" vertical="center" wrapText="1"/>
    </xf>
    <xf numFmtId="2" fontId="7" fillId="7" borderId="7" xfId="0" applyNumberFormat="1" applyFont="1" applyFill="1" applyBorder="1" applyAlignment="1">
      <alignment horizontal="center" vertical="center" wrapText="1"/>
    </xf>
    <xf numFmtId="9" fontId="7" fillId="0" borderId="5" xfId="4" applyFont="1" applyBorder="1" applyAlignment="1">
      <alignment horizontal="center" vertical="center" wrapText="1"/>
    </xf>
    <xf numFmtId="0" fontId="7" fillId="6" borderId="5" xfId="0" applyFont="1" applyFill="1" applyBorder="1" applyAlignment="1">
      <alignment horizontal="center" vertical="center" wrapText="1"/>
    </xf>
    <xf numFmtId="0" fontId="7" fillId="6" borderId="10" xfId="0" applyFont="1" applyFill="1" applyBorder="1" applyAlignment="1">
      <alignment horizontal="center" vertical="center" wrapText="1"/>
    </xf>
    <xf numFmtId="9" fontId="7" fillId="6" borderId="5" xfId="4" applyFont="1" applyFill="1" applyBorder="1" applyAlignment="1">
      <alignment horizontal="center" vertical="center" wrapText="1"/>
    </xf>
    <xf numFmtId="2" fontId="7" fillId="6" borderId="5" xfId="0" applyNumberFormat="1" applyFont="1" applyFill="1" applyBorder="1" applyAlignment="1">
      <alignment horizontal="center" vertical="center" wrapText="1"/>
    </xf>
    <xf numFmtId="0" fontId="7" fillId="6" borderId="7" xfId="0" applyFont="1" applyFill="1" applyBorder="1" applyAlignment="1">
      <alignment horizontal="center" vertical="center" wrapText="1"/>
    </xf>
    <xf numFmtId="2" fontId="7" fillId="7" borderId="5" xfId="0" applyNumberFormat="1" applyFont="1" applyFill="1" applyBorder="1" applyAlignment="1">
      <alignment horizontal="center" vertical="center" wrapText="1"/>
    </xf>
    <xf numFmtId="9" fontId="7" fillId="6" borderId="7" xfId="4" applyFont="1" applyFill="1" applyBorder="1" applyAlignment="1">
      <alignment horizontal="center" vertical="center" wrapText="1"/>
    </xf>
    <xf numFmtId="9" fontId="7" fillId="0" borderId="5" xfId="4" applyFont="1" applyBorder="1" applyAlignment="1">
      <alignment horizontal="center" vertical="center" wrapText="1"/>
    </xf>
    <xf numFmtId="9" fontId="7" fillId="0" borderId="18" xfId="4" applyFont="1" applyBorder="1" applyAlignment="1">
      <alignment horizontal="center" vertical="center" wrapText="1"/>
    </xf>
    <xf numFmtId="9" fontId="7" fillId="6" borderId="8" xfId="4" applyFont="1" applyFill="1" applyBorder="1" applyAlignment="1">
      <alignment horizontal="center" vertical="center" wrapText="1"/>
    </xf>
    <xf numFmtId="0" fontId="7" fillId="6" borderId="8" xfId="0" applyFont="1" applyFill="1" applyBorder="1" applyAlignment="1">
      <alignment horizontal="center" vertical="center" wrapText="1"/>
    </xf>
    <xf numFmtId="4" fontId="0" fillId="0" borderId="1" xfId="0" applyNumberFormat="1" applyBorder="1" applyAlignment="1">
      <alignment horizontal="center" vertical="center" wrapText="1"/>
    </xf>
    <xf numFmtId="166" fontId="7" fillId="6" borderId="1" xfId="0" applyNumberFormat="1" applyFont="1" applyFill="1" applyBorder="1" applyAlignment="1">
      <alignment horizontal="justify" vertical="center" wrapText="1"/>
    </xf>
    <xf numFmtId="0" fontId="0" fillId="0" borderId="0" xfId="0" applyAlignment="1">
      <alignment horizont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9" fontId="6" fillId="0" borderId="1" xfId="0" applyNumberFormat="1" applyFont="1" applyFill="1" applyBorder="1" applyAlignment="1">
      <alignment horizontal="center" vertical="center" wrapText="1"/>
    </xf>
    <xf numFmtId="1" fontId="6" fillId="0" borderId="1" xfId="4" applyNumberFormat="1" applyFont="1" applyFill="1" applyBorder="1" applyAlignment="1" applyProtection="1">
      <alignment horizontal="center" vertical="center" wrapText="1"/>
    </xf>
    <xf numFmtId="0" fontId="6" fillId="0" borderId="7"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9" fontId="6" fillId="0" borderId="1" xfId="4" applyFont="1" applyFill="1" applyBorder="1" applyAlignment="1" applyProtection="1">
      <alignment horizontal="center" vertical="center" wrapText="1"/>
    </xf>
    <xf numFmtId="9" fontId="6" fillId="0" borderId="1" xfId="0" applyNumberFormat="1" applyFont="1" applyFill="1" applyBorder="1" applyAlignment="1">
      <alignment horizontal="center" vertical="center"/>
    </xf>
    <xf numFmtId="9" fontId="6" fillId="0" borderId="1" xfId="4" applyFont="1" applyFill="1" applyBorder="1" applyAlignment="1" applyProtection="1">
      <alignment horizontal="center" vertical="center"/>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4" xfId="0"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10" fontId="6" fillId="0" borderId="1" xfId="1" applyNumberFormat="1" applyFont="1" applyFill="1" applyBorder="1" applyAlignment="1" applyProtection="1">
      <alignment horizontal="center" vertical="center" wrapText="1"/>
    </xf>
    <xf numFmtId="10" fontId="6" fillId="0" borderId="1" xfId="0" applyNumberFormat="1" applyFont="1" applyFill="1" applyBorder="1" applyAlignment="1">
      <alignment horizontal="center" vertical="center"/>
    </xf>
    <xf numFmtId="9" fontId="6" fillId="0" borderId="3" xfId="0" applyNumberFormat="1" applyFont="1" applyFill="1" applyBorder="1" applyAlignment="1">
      <alignment horizontal="center" vertical="center" wrapText="1"/>
    </xf>
    <xf numFmtId="9" fontId="6" fillId="0" borderId="1" xfId="3" applyFont="1" applyFill="1" applyBorder="1" applyAlignment="1" applyProtection="1">
      <alignment horizontal="center" vertical="center" wrapText="1"/>
    </xf>
    <xf numFmtId="9" fontId="6" fillId="0" borderId="1" xfId="1" applyFont="1" applyFill="1" applyBorder="1" applyAlignment="1" applyProtection="1">
      <alignment horizontal="left" vertical="center" wrapText="1"/>
    </xf>
    <xf numFmtId="10" fontId="6" fillId="0" borderId="1" xfId="0" applyNumberFormat="1"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9" fontId="6" fillId="0" borderId="3" xfId="1" applyFont="1" applyFill="1" applyBorder="1" applyAlignment="1" applyProtection="1">
      <alignment horizontal="left" vertical="center" wrapText="1"/>
    </xf>
    <xf numFmtId="9" fontId="6" fillId="0" borderId="3" xfId="1" applyFont="1" applyFill="1" applyBorder="1" applyAlignment="1" applyProtection="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9" fontId="6" fillId="0" borderId="6" xfId="0" applyNumberFormat="1" applyFont="1" applyFill="1" applyBorder="1" applyAlignment="1">
      <alignment horizontal="center" vertical="center" wrapText="1"/>
    </xf>
    <xf numFmtId="9" fontId="6" fillId="0" borderId="8" xfId="0" applyNumberFormat="1" applyFont="1" applyFill="1" applyBorder="1" applyAlignment="1">
      <alignment horizontal="center" vertical="center" wrapText="1"/>
    </xf>
    <xf numFmtId="0" fontId="6" fillId="0" borderId="3" xfId="0" applyFont="1" applyFill="1" applyBorder="1" applyAlignment="1">
      <alignment vertical="center" wrapText="1"/>
    </xf>
    <xf numFmtId="9" fontId="6" fillId="0" borderId="16" xfId="0" applyNumberFormat="1" applyFont="1" applyFill="1" applyBorder="1" applyAlignment="1">
      <alignment vertical="center" wrapText="1"/>
    </xf>
    <xf numFmtId="9" fontId="6" fillId="0" borderId="3" xfId="3" applyFont="1" applyFill="1" applyBorder="1" applyAlignment="1" applyProtection="1">
      <alignment horizontal="center" vertical="center" wrapText="1"/>
    </xf>
    <xf numFmtId="0" fontId="6" fillId="0" borderId="7" xfId="0" applyFont="1" applyFill="1" applyBorder="1" applyAlignment="1">
      <alignment horizontal="center" vertical="center"/>
    </xf>
    <xf numFmtId="9" fontId="6" fillId="0" borderId="1" xfId="0" applyNumberFormat="1" applyFont="1" applyFill="1" applyBorder="1" applyAlignment="1">
      <alignment vertical="center" wrapText="1"/>
    </xf>
    <xf numFmtId="0" fontId="6" fillId="0" borderId="12" xfId="0" applyFont="1" applyFill="1" applyBorder="1" applyAlignment="1">
      <alignment vertical="center" wrapText="1"/>
    </xf>
    <xf numFmtId="9" fontId="6" fillId="0" borderId="0" xfId="0" applyNumberFormat="1" applyFont="1" applyFill="1" applyAlignment="1">
      <alignment vertical="center" wrapText="1"/>
    </xf>
    <xf numFmtId="9" fontId="6" fillId="0" borderId="6" xfId="3" applyFont="1" applyFill="1" applyBorder="1" applyAlignment="1" applyProtection="1">
      <alignment horizontal="center" vertical="center" wrapText="1"/>
    </xf>
    <xf numFmtId="0" fontId="6" fillId="0" borderId="8" xfId="0" applyFont="1" applyFill="1" applyBorder="1" applyAlignment="1">
      <alignment horizontal="center" vertical="center"/>
    </xf>
    <xf numFmtId="0" fontId="6" fillId="0" borderId="14" xfId="0" applyFont="1" applyFill="1" applyBorder="1" applyAlignment="1">
      <alignment vertical="center" wrapText="1"/>
    </xf>
    <xf numFmtId="0" fontId="6" fillId="0" borderId="15" xfId="0" applyFont="1" applyFill="1" applyBorder="1" applyAlignment="1">
      <alignment vertical="center" wrapText="1"/>
    </xf>
    <xf numFmtId="0" fontId="6" fillId="0" borderId="17" xfId="0" applyFont="1" applyFill="1" applyBorder="1" applyAlignment="1">
      <alignment vertical="center" wrapText="1"/>
    </xf>
    <xf numFmtId="9" fontId="6" fillId="0" borderId="6" xfId="0" applyNumberFormat="1" applyFont="1" applyFill="1" applyBorder="1" applyAlignment="1">
      <alignment horizontal="center" vertical="center"/>
    </xf>
    <xf numFmtId="2" fontId="6" fillId="0" borderId="1" xfId="3" applyNumberFormat="1" applyFont="1" applyFill="1" applyBorder="1" applyAlignment="1" applyProtection="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9" fontId="6" fillId="0" borderId="4" xfId="0" applyNumberFormat="1" applyFont="1" applyFill="1" applyBorder="1" applyAlignment="1">
      <alignment horizontal="center" vertical="center" wrapText="1"/>
    </xf>
    <xf numFmtId="0" fontId="6" fillId="0" borderId="15" xfId="0" applyFont="1" applyFill="1" applyBorder="1" applyAlignment="1">
      <alignment horizontal="left" vertical="center" wrapText="1"/>
    </xf>
    <xf numFmtId="9" fontId="6" fillId="0" borderId="15" xfId="0" applyNumberFormat="1" applyFont="1" applyFill="1" applyBorder="1" applyAlignment="1">
      <alignment horizontal="center" vertical="center" wrapText="1"/>
    </xf>
    <xf numFmtId="9" fontId="6" fillId="0" borderId="1" xfId="3" applyFont="1" applyFill="1" applyBorder="1" applyAlignment="1" applyProtection="1">
      <alignment horizontal="left" vertical="center" wrapText="1"/>
    </xf>
    <xf numFmtId="9" fontId="6" fillId="0" borderId="2" xfId="3" applyFont="1" applyFill="1" applyBorder="1" applyAlignment="1" applyProtection="1">
      <alignment horizontal="center" vertical="center" wrapText="1"/>
    </xf>
    <xf numFmtId="0" fontId="6"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7" xfId="2" applyFont="1" applyFill="1" applyBorder="1" applyAlignment="1">
      <alignment horizontal="center" vertical="center" wrapText="1"/>
    </xf>
    <xf numFmtId="0" fontId="6" fillId="0" borderId="1" xfId="5" applyFont="1" applyFill="1" applyBorder="1" applyAlignment="1">
      <alignment horizontal="center" vertical="center" wrapText="1"/>
    </xf>
    <xf numFmtId="0" fontId="6" fillId="0" borderId="1" xfId="5" applyFont="1" applyFill="1" applyBorder="1" applyAlignment="1">
      <alignment horizontal="left" vertical="center" wrapText="1"/>
    </xf>
    <xf numFmtId="0" fontId="6" fillId="0" borderId="7" xfId="5" applyFont="1" applyFill="1" applyBorder="1" applyAlignment="1">
      <alignment horizontal="center" vertical="center" wrapText="1"/>
    </xf>
    <xf numFmtId="0" fontId="6" fillId="0" borderId="2" xfId="0" applyFont="1" applyFill="1" applyBorder="1" applyAlignment="1">
      <alignment wrapText="1"/>
    </xf>
    <xf numFmtId="9" fontId="6" fillId="0" borderId="1" xfId="0" applyNumberFormat="1" applyFont="1" applyFill="1" applyBorder="1" applyAlignment="1">
      <alignment horizontal="left" vertical="center" wrapText="1"/>
    </xf>
    <xf numFmtId="0" fontId="6" fillId="0" borderId="1" xfId="2" applyFont="1" applyFill="1" applyBorder="1" applyAlignment="1">
      <alignment vertical="center" wrapText="1"/>
    </xf>
    <xf numFmtId="164" fontId="6" fillId="0" borderId="1" xfId="0" applyNumberFormat="1" applyFont="1" applyFill="1" applyBorder="1" applyAlignment="1">
      <alignment horizontal="center" vertical="center"/>
    </xf>
  </cellXfs>
  <cellStyles count="7">
    <cellStyle name="Moneda" xfId="6" builtinId="4"/>
    <cellStyle name="Normal" xfId="0" builtinId="0"/>
    <cellStyle name="Normal 2" xfId="2" xr:uid="{3E739C21-026F-43D1-9335-75E5214C5D40}"/>
    <cellStyle name="Normal 3" xfId="5" xr:uid="{43FD4B2F-4F40-4C6D-8B23-1252429E812D}"/>
    <cellStyle name="Porcentaje" xfId="4" builtinId="5"/>
    <cellStyle name="Porcentaje 2" xfId="1" xr:uid="{7FEF2C14-1F6D-4CA8-8CA1-CD0F492190F1}"/>
    <cellStyle name="Porcentaje 3" xfId="3" xr:uid="{A57C3634-494C-4A61-9DC2-7E0296D9C9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276225</xdr:colOff>
      <xdr:row>1</xdr:row>
      <xdr:rowOff>76200</xdr:rowOff>
    </xdr:from>
    <xdr:to>
      <xdr:col>4</xdr:col>
      <xdr:colOff>857250</xdr:colOff>
      <xdr:row>5</xdr:row>
      <xdr:rowOff>180975</xdr:rowOff>
    </xdr:to>
    <xdr:grpSp>
      <xdr:nvGrpSpPr>
        <xdr:cNvPr id="3" name="Grupo 2">
          <a:extLst>
            <a:ext uri="{FF2B5EF4-FFF2-40B4-BE49-F238E27FC236}">
              <a16:creationId xmlns:a16="http://schemas.microsoft.com/office/drawing/2014/main" id="{DB5EAD14-57FF-4FCD-8BA2-85600BD122B7}"/>
            </a:ext>
          </a:extLst>
        </xdr:cNvPr>
        <xdr:cNvGrpSpPr/>
      </xdr:nvGrpSpPr>
      <xdr:grpSpPr>
        <a:xfrm>
          <a:off x="2861582" y="239486"/>
          <a:ext cx="4567918" cy="1098096"/>
          <a:chOff x="3406140" y="5228154"/>
          <a:chExt cx="5326380" cy="1405120"/>
        </a:xfrm>
      </xdr:grpSpPr>
      <xdr:sp macro="" textlink="">
        <xdr:nvSpPr>
          <xdr:cNvPr id="4" name="Google Shape;84;p13">
            <a:extLst>
              <a:ext uri="{FF2B5EF4-FFF2-40B4-BE49-F238E27FC236}">
                <a16:creationId xmlns:a16="http://schemas.microsoft.com/office/drawing/2014/main" id="{6A1575EB-0440-4CD0-8B5B-894597D320E1}"/>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5" name="Imagen 4">
            <a:extLst>
              <a:ext uri="{FF2B5EF4-FFF2-40B4-BE49-F238E27FC236}">
                <a16:creationId xmlns:a16="http://schemas.microsoft.com/office/drawing/2014/main" id="{1FAFE96A-CAC0-4DDC-AC1B-0AFC6FFF39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353784</xdr:colOff>
      <xdr:row>0</xdr:row>
      <xdr:rowOff>139205</xdr:rowOff>
    </xdr:from>
    <xdr:to>
      <xdr:col>0</xdr:col>
      <xdr:colOff>5388427</xdr:colOff>
      <xdr:row>7</xdr:row>
      <xdr:rowOff>4907</xdr:rowOff>
    </xdr:to>
    <xdr:grpSp>
      <xdr:nvGrpSpPr>
        <xdr:cNvPr id="4" name="Grupo 3">
          <a:extLst>
            <a:ext uri="{FF2B5EF4-FFF2-40B4-BE49-F238E27FC236}">
              <a16:creationId xmlns:a16="http://schemas.microsoft.com/office/drawing/2014/main" id="{30F2E00E-5483-41C1-BF8E-8B1660605738}"/>
            </a:ext>
          </a:extLst>
        </xdr:cNvPr>
        <xdr:cNvGrpSpPr/>
      </xdr:nvGrpSpPr>
      <xdr:grpSpPr>
        <a:xfrm>
          <a:off x="353784" y="139205"/>
          <a:ext cx="5034643" cy="1348881"/>
          <a:chOff x="3406140" y="5228154"/>
          <a:chExt cx="5326380" cy="1405120"/>
        </a:xfrm>
      </xdr:grpSpPr>
      <xdr:sp macro="" textlink="">
        <xdr:nvSpPr>
          <xdr:cNvPr id="5" name="Google Shape;84;p13">
            <a:extLst>
              <a:ext uri="{FF2B5EF4-FFF2-40B4-BE49-F238E27FC236}">
                <a16:creationId xmlns:a16="http://schemas.microsoft.com/office/drawing/2014/main" id="{586CF457-67D3-42C0-BAC8-22FB19178DBD}"/>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6" name="Imagen 5">
            <a:extLst>
              <a:ext uri="{FF2B5EF4-FFF2-40B4-BE49-F238E27FC236}">
                <a16:creationId xmlns:a16="http://schemas.microsoft.com/office/drawing/2014/main" id="{9537ADE2-6B42-4395-BBA9-AB8017FDDD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363683</xdr:colOff>
      <xdr:row>1</xdr:row>
      <xdr:rowOff>55417</xdr:rowOff>
    </xdr:from>
    <xdr:to>
      <xdr:col>0</xdr:col>
      <xdr:colOff>4191000</xdr:colOff>
      <xdr:row>4</xdr:row>
      <xdr:rowOff>20782</xdr:rowOff>
    </xdr:to>
    <xdr:grpSp>
      <xdr:nvGrpSpPr>
        <xdr:cNvPr id="5" name="Grupo 1">
          <a:extLst>
            <a:ext uri="{FF2B5EF4-FFF2-40B4-BE49-F238E27FC236}">
              <a16:creationId xmlns:a16="http://schemas.microsoft.com/office/drawing/2014/main" id="{27FA0F89-E41C-47A4-8235-2CBFB756D198}"/>
            </a:ext>
          </a:extLst>
        </xdr:cNvPr>
        <xdr:cNvGrpSpPr/>
      </xdr:nvGrpSpPr>
      <xdr:grpSpPr>
        <a:xfrm>
          <a:off x="363683" y="211281"/>
          <a:ext cx="3827317" cy="952501"/>
          <a:chOff x="3406140" y="5228154"/>
          <a:chExt cx="5326380" cy="1405120"/>
        </a:xfrm>
      </xdr:grpSpPr>
      <xdr:sp macro="" textlink="">
        <xdr:nvSpPr>
          <xdr:cNvPr id="6" name="Google Shape;84;p13">
            <a:extLst>
              <a:ext uri="{FF2B5EF4-FFF2-40B4-BE49-F238E27FC236}">
                <a16:creationId xmlns:a16="http://schemas.microsoft.com/office/drawing/2014/main" id="{B578435A-CE2B-4493-B4A0-FD87F9548698}"/>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7" name="Imagen 3">
            <a:extLst>
              <a:ext uri="{FF2B5EF4-FFF2-40B4-BE49-F238E27FC236}">
                <a16:creationId xmlns:a16="http://schemas.microsoft.com/office/drawing/2014/main" id="{7C0A6C15-E14A-47B6-9646-2B5D044E8D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1087830</xdr:colOff>
      <xdr:row>2</xdr:row>
      <xdr:rowOff>51214</xdr:rowOff>
    </xdr:from>
    <xdr:to>
      <xdr:col>3</xdr:col>
      <xdr:colOff>1367023</xdr:colOff>
      <xdr:row>6</xdr:row>
      <xdr:rowOff>188027</xdr:rowOff>
    </xdr:to>
    <xdr:grpSp>
      <xdr:nvGrpSpPr>
        <xdr:cNvPr id="2" name="Grupo 1">
          <a:extLst>
            <a:ext uri="{FF2B5EF4-FFF2-40B4-BE49-F238E27FC236}">
              <a16:creationId xmlns:a16="http://schemas.microsoft.com/office/drawing/2014/main" id="{C88B2D83-081C-4F0A-945D-1B3EA0B97B7F}"/>
            </a:ext>
          </a:extLst>
        </xdr:cNvPr>
        <xdr:cNvGrpSpPr/>
      </xdr:nvGrpSpPr>
      <xdr:grpSpPr>
        <a:xfrm>
          <a:off x="1849830" y="377785"/>
          <a:ext cx="4306907" cy="1062099"/>
          <a:chOff x="3406140" y="5228154"/>
          <a:chExt cx="5326380" cy="1405120"/>
        </a:xfrm>
      </xdr:grpSpPr>
      <xdr:sp macro="" textlink="">
        <xdr:nvSpPr>
          <xdr:cNvPr id="3" name="Google Shape;84;p13">
            <a:extLst>
              <a:ext uri="{FF2B5EF4-FFF2-40B4-BE49-F238E27FC236}">
                <a16:creationId xmlns:a16="http://schemas.microsoft.com/office/drawing/2014/main" id="{AB96668F-28F7-4738-9D0F-D57B1E989314}"/>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4" name="Imagen 3">
            <a:extLst>
              <a:ext uri="{FF2B5EF4-FFF2-40B4-BE49-F238E27FC236}">
                <a16:creationId xmlns:a16="http://schemas.microsoft.com/office/drawing/2014/main" id="{0BFFAF8C-2756-49C4-9D07-740E1E14F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438150</xdr:colOff>
      <xdr:row>0</xdr:row>
      <xdr:rowOff>142876</xdr:rowOff>
    </xdr:from>
    <xdr:to>
      <xdr:col>2</xdr:col>
      <xdr:colOff>2013856</xdr:colOff>
      <xdr:row>4</xdr:row>
      <xdr:rowOff>149678</xdr:rowOff>
    </xdr:to>
    <xdr:grpSp>
      <xdr:nvGrpSpPr>
        <xdr:cNvPr id="2" name="Grupo 1">
          <a:extLst>
            <a:ext uri="{FF2B5EF4-FFF2-40B4-BE49-F238E27FC236}">
              <a16:creationId xmlns:a16="http://schemas.microsoft.com/office/drawing/2014/main" id="{002CDCE1-42DC-48E9-87D7-6CC761546753}"/>
            </a:ext>
          </a:extLst>
        </xdr:cNvPr>
        <xdr:cNvGrpSpPr/>
      </xdr:nvGrpSpPr>
      <xdr:grpSpPr>
        <a:xfrm>
          <a:off x="438150" y="142876"/>
          <a:ext cx="3203615" cy="907347"/>
          <a:chOff x="3406140" y="5228154"/>
          <a:chExt cx="5326380" cy="1405120"/>
        </a:xfrm>
      </xdr:grpSpPr>
      <xdr:sp macro="" textlink="">
        <xdr:nvSpPr>
          <xdr:cNvPr id="3" name="Google Shape;84;p13">
            <a:extLst>
              <a:ext uri="{FF2B5EF4-FFF2-40B4-BE49-F238E27FC236}">
                <a16:creationId xmlns:a16="http://schemas.microsoft.com/office/drawing/2014/main" id="{109D264E-1AD1-D22A-5037-49CE91E11DED}"/>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4" name="Imagen 3">
            <a:extLst>
              <a:ext uri="{FF2B5EF4-FFF2-40B4-BE49-F238E27FC236}">
                <a16:creationId xmlns:a16="http://schemas.microsoft.com/office/drawing/2014/main" id="{625EA84C-F88A-D97C-13F6-31E30D81A9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Luz Angela Rodriguez Chaparro" id="{04317CB9-13E3-489B-ADD8-92900A6D9DC3}" userId="S::lrodriguezc@sdp.gov.co::ffb2063b-fb15-4ccc-8296-e8594972eec5"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RICARDO LINARES PUENTES" refreshedDate="45686.490383449076" createdVersion="8" refreshedVersion="8" minRefreshableVersion="3" recordCount="488" xr:uid="{2F3A0F7E-A13F-4923-9422-0EE2099E71AD}">
  <cacheSource type="worksheet">
    <worksheetSource ref="B7:X219" sheet="POA_2025_SDP"/>
  </cacheSource>
  <cacheFields count="26">
    <cacheField name="VIGENCIA" numFmtId="0">
      <sharedItems containsSemiMixedTypes="0" containsString="0" containsNumber="1" containsInteger="1" minValue="2025" maxValue="2025"/>
    </cacheField>
    <cacheField name="PROYECTO DE INVERSIÓN" numFmtId="0">
      <sharedItems containsBlank="1"/>
    </cacheField>
    <cacheField name="PROCESO" numFmtId="0">
      <sharedItems count="4">
        <s v="1. Estratégico"/>
        <s v="2. Misional "/>
        <s v="3. Apoyo"/>
        <s v="4. Evaluación"/>
      </sharedItems>
    </cacheField>
    <cacheField name="PROCESO 1" numFmtId="0">
      <sharedItems count="18">
        <s v="1. Dirección Estratégica Institucional          "/>
        <s v="2. Comunicación Estratégica"/>
        <s v="3. Inteligencia para la Planeación "/>
        <s v="4. Gobierno Tecnologías de la Información   "/>
        <s v="5. Articulación del dialogo con el ciudadano            "/>
        <s v="6. Articulación del diálogo con las instituciones             "/>
        <s v="7. Articulación del Diálogo Supradistrital          "/>
        <s v="10. Políticas Públicas"/>
        <s v="8. Plan Distrital de Desarrollo "/>
        <s v="9. Plan de Ordenamiento Territorial             "/>
        <s v="11. Gestión del Talento Humano"/>
        <s v="12. Gestión del Servicio a la Ciudadanía       "/>
        <s v="13. Gestión Financiera                 "/>
        <s v="14. Gestión contractual               "/>
        <s v="15. Gestión Administrativa         "/>
        <s v="16. Gestión Jurídica                      "/>
        <s v="17. Evaluación y control"/>
        <s v="18. Control Disciplinario Interno"/>
      </sharedItems>
    </cacheField>
    <cacheField name="META " numFmtId="0">
      <sharedItems longText="1"/>
    </cacheField>
    <cacheField name="TIPO META " numFmtId="0">
      <sharedItems count="2">
        <s v="GESTIÓN"/>
        <s v="INVERSIÓN"/>
      </sharedItems>
    </cacheField>
    <cacheField name="ACTIVIDAD " numFmtId="0">
      <sharedItems longText="1"/>
    </cacheField>
    <cacheField name="PONDERACIÓN DE LA ACTIVIDAD  FRENTE A LA META" numFmtId="0">
      <sharedItems containsMixedTypes="1" containsNumber="1" minValue="3.2000000000000001E-2" maxValue="100"/>
    </cacheField>
    <cacheField name="TEMA-ATRIBUTOS" numFmtId="0">
      <sharedItems containsBlank="1" longText="1"/>
    </cacheField>
    <cacheField name="FECHA INICIO" numFmtId="0">
      <sharedItems containsDate="1" containsMixedTypes="1" minDate="2024-07-26T00:00:00" maxDate="2025-12-02T00:00:00"/>
    </cacheField>
    <cacheField name="FECHA FIN" numFmtId="0">
      <sharedItems containsDate="1" containsMixedTypes="1" minDate="2005-12-31T00:00:00" maxDate="2026-01-01T00:00:00"/>
    </cacheField>
    <cacheField name="ENERO" numFmtId="0">
      <sharedItems containsBlank="1" containsMixedTypes="1" containsNumber="1" minValue="0" maxValue="33"/>
    </cacheField>
    <cacheField name="FEBRERO" numFmtId="0">
      <sharedItems containsString="0" containsBlank="1" containsNumber="1" minValue="0" maxValue="33"/>
    </cacheField>
    <cacheField name="MARZO" numFmtId="0">
      <sharedItems containsString="0" containsBlank="1" containsNumber="1" minValue="0" maxValue="15"/>
    </cacheField>
    <cacheField name="ABRIL" numFmtId="0">
      <sharedItems containsBlank="1" containsMixedTypes="1" containsNumber="1" minValue="0" maxValue="10"/>
    </cacheField>
    <cacheField name="MAYO" numFmtId="0">
      <sharedItems containsString="0" containsBlank="1" containsNumber="1" minValue="0" maxValue="11"/>
    </cacheField>
    <cacheField name="JUNIO" numFmtId="0">
      <sharedItems containsString="0" containsBlank="1" containsNumber="1" minValue="0" maxValue="15"/>
    </cacheField>
    <cacheField name="JULIO" numFmtId="0">
      <sharedItems containsString="0" containsBlank="1" containsNumber="1" minValue="0" maxValue="8"/>
    </cacheField>
    <cacheField name="AGOSTO" numFmtId="0">
      <sharedItems containsBlank="1" containsMixedTypes="1" containsNumber="1" minValue="0" maxValue="10"/>
    </cacheField>
    <cacheField name="SEPTIEMBRE" numFmtId="0">
      <sharedItems containsString="0" containsBlank="1" containsNumber="1" minValue="0" maxValue="15"/>
    </cacheField>
    <cacheField name="OCTUBRE" numFmtId="0">
      <sharedItems containsString="0" containsBlank="1" containsNumber="1" minValue="0" maxValue="9"/>
    </cacheField>
    <cacheField name="NOVIEMBRE" numFmtId="0">
      <sharedItems containsString="0" containsBlank="1" containsNumber="1" minValue="0" maxValue="8"/>
    </cacheField>
    <cacheField name="DICIEMBRE" numFmtId="0">
      <sharedItems containsBlank="1" containsMixedTypes="1" containsNumber="1" minValue="0" maxValue="34"/>
    </cacheField>
    <cacheField name="TOTAL PROG_x000a_Debe sumar 100" numFmtId="0">
      <sharedItems containsSemiMixedTypes="0" containsString="0" containsNumber="1" minValue="0.6" maxValue="100"/>
    </cacheField>
    <cacheField name="ÁREA RESPONSABLE" numFmtId="0">
      <sharedItems/>
    </cacheField>
    <cacheField name="Evidencia"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n v="2025"/>
    <m/>
    <x v="0"/>
    <x v="0"/>
    <s v="Ejecutar el 100% de la implementación del sistema de gestión de la entidad, bajo los parámetros del Modelo Integrado de Planeación y Gestión."/>
    <x v="0"/>
    <s v="Implementar, capacitar y poner en marcha el nuevo software del sistema de gestión de la entidad, específicamente en lo relacionado con los módulos de indicadores, riesgos, plan de acción, planes de mejoramiento y MIPG."/>
    <n v="5.26"/>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Memorandos con lineamientos para salida en vivo._x000a_Reporte en Excel de cargues de información en el sistema._x000a_Reporte de asistencia a capacitaciones a usuarios finales del sistema._x000a_Instructivo de los módulos, manuales y procedimientos actualizados del sistema."/>
  </r>
  <r>
    <n v="2025"/>
    <m/>
    <x v="0"/>
    <x v="0"/>
    <s v="Ejecutar el 100% de la implementación del sistema de gestión de la entidad, bajo los parámetros del Modelo Integrado de Planeación y Gestión."/>
    <x v="0"/>
    <s v="Realizar la formulación y seguimiento de los planes de mejoramiento del proceso dirección estratégica institucional."/>
    <n v="5.26"/>
    <s v="Política MIPG-Control Interno_x000a_Seguimiento y Evaluación del Desempeño Institucional"/>
    <d v="2025-01-02T00:00:00"/>
    <d v="2025-12-31T00:00:00"/>
    <n v="0.08"/>
    <n v="0.08"/>
    <n v="0.09"/>
    <n v="0.08"/>
    <n v="0.08"/>
    <n v="0.09"/>
    <n v="0.08"/>
    <n v="0.08"/>
    <n v="0.09"/>
    <n v="0.08"/>
    <n v="0.08"/>
    <n v="0.09"/>
    <n v="0.99999999999999978"/>
    <s v="Dirección de Planeación Institucional"/>
    <s v="Seguimiento mensual en SIPA a planes de mejoramiento del proceso."/>
  </r>
  <r>
    <n v="2025"/>
    <m/>
    <x v="0"/>
    <x v="0"/>
    <s v="Ejecutar el 100% de la implementación del sistema de gestión de la entidad, bajo los parámetros del Modelo Integrado de Planeación y Gestión."/>
    <x v="0"/>
    <s v="Acompañar metodológicamente a los procesos de la entidad en la formulación y  seguimiento de los planes operativos anuales, actualización y monitoreo de riesgos, formulación y seguimiento de los planes de mejoramiento y mantenimiento del sistema de gestión- MIPG."/>
    <n v="5.26"/>
    <s v="Política MIPG- Planeación Institucional- Seguimiento y Evaluación del Desempeño Institucional_x000a_Fortalecimiento Organizacional y Simplificación de Procesos"/>
    <d v="2025-01-02T00:00:00"/>
    <d v="2025-12-31T00:00:00"/>
    <n v="0.08"/>
    <n v="0.08"/>
    <n v="0.09"/>
    <n v="0.08"/>
    <n v="0.08"/>
    <n v="0.09"/>
    <n v="0.08"/>
    <n v="0.08"/>
    <n v="0.09"/>
    <n v="0.08"/>
    <n v="0.08"/>
    <n v="0.09"/>
    <n v="0.99999999999999978"/>
    <s v="Dirección de Planeación Institucional"/>
    <s v="Correos electrónicos y actas de reunión de asistencias técnica a los procesos en los diferentes aspectos relacionados con el sistema de gestión."/>
  </r>
  <r>
    <n v="2025"/>
    <m/>
    <x v="0"/>
    <x v="0"/>
    <s v="Ejecutar el 100% de la implementación del sistema de gestión de la entidad, bajo los parámetros del Modelo Integrado de Planeación y Gestión."/>
    <x v="0"/>
    <s v="Revisar y actualizar la documentación del proceso de dirección estratégica institucional"/>
    <n v="5.26"/>
    <s v="Política MIPG- Planeación Institucional- Seguimiento y Evaluación del Desempeño Institucional_x000a_Fortalecimiento Organizacional y Simplificación de Procesos"/>
    <d v="2025-01-02T00:00:00"/>
    <d v="2025-12-31T00:00:00"/>
    <n v="0.08"/>
    <n v="0.08"/>
    <n v="0.09"/>
    <n v="0.08"/>
    <n v="0.08"/>
    <n v="0.09"/>
    <n v="0.08"/>
    <n v="0.08"/>
    <n v="0.09"/>
    <n v="0.08"/>
    <n v="0.08"/>
    <n v="0.09"/>
    <n v="0.99999999999999978"/>
    <s v="Dirección de Planeación Institucional"/>
    <s v="Documentación actualizada en GESTIÓNATE."/>
  </r>
  <r>
    <n v="2025"/>
    <m/>
    <x v="0"/>
    <x v="0"/>
    <s v="Ejecutar el 100% de la implementación del sistema de gestión de la entidad, bajo los parámetros del Modelo Integrado de Planeación y Gestión."/>
    <x v="0"/>
    <s v="Realizar la encuesta de satisfacción de la dependencia y la retroalimentación de partes interesadas del proceso de dirección estratégica institucional"/>
    <n v="5.26"/>
    <s v="Política MIPG- Planeación Institucional- Seguimiento y Evaluación del Desempeño Institucional_x000a_Fortalecimiento Organizacional y Simplificación de Procesos"/>
    <d v="2025-09-01T00:00:00"/>
    <d v="2025-12-31T00:00:00"/>
    <n v="0"/>
    <n v="0"/>
    <n v="0"/>
    <n v="0"/>
    <n v="0"/>
    <n v="0"/>
    <n v="0"/>
    <n v="0"/>
    <n v="0.1"/>
    <n v="0.2"/>
    <n v="0.3"/>
    <n v="0.4"/>
    <n v="1"/>
    <s v="Dirección de Planeación Institucional"/>
    <s v="Encuesta de satisfacción aplicada e informe de retroalimentación de partes interesadas realizado."/>
  </r>
  <r>
    <n v="2025"/>
    <m/>
    <x v="0"/>
    <x v="0"/>
    <s v="Ejecutar el 100% de la implementación del sistema de gestión de la entidad, bajo los parámetros del Modelo Integrado de Planeación y Gestión."/>
    <x v="0"/>
    <s v="Realizar la Revisión por la Dirección ante el Comité Institucional de Gestión y Desempeño de acuerdo con los requerimientos de la Norma ISO 9001:2015."/>
    <n v="5.26"/>
    <s v="Política MIPG- Planeación Institucional- Seguimiento y Evaluación del Desempeño Institucional_x000a_"/>
    <d v="2025-02-01T00:00:00"/>
    <d v="2025-08-31T00:00:00"/>
    <n v="0"/>
    <n v="0.05"/>
    <n v="0.1"/>
    <n v="0.15"/>
    <n v="0.15"/>
    <n v="0.2"/>
    <n v="0.2"/>
    <n v="0.15"/>
    <n v="0"/>
    <n v="0"/>
    <n v="0"/>
    <n v="0"/>
    <n v="1"/>
    <s v="Dirección de Planeación Institucional"/>
    <s v="Acta de las sesiones del Comité Institucional de Gestión y Desempeño donde se hayan presentado temas relacionados con la revisión por la dirección vigencia 2024."/>
  </r>
  <r>
    <n v="2025"/>
    <m/>
    <x v="0"/>
    <x v="0"/>
    <s v="Ejecutar el 100% de la implementación del sistema de gestión de la entidad, bajo los parámetros del Modelo Integrado de Planeación y Gestión."/>
    <x v="0"/>
    <s v="Realizar las auditorías de seguimiento y mantenimiento de la certificación del Sistema de Gestión-MIPG de la entidad."/>
    <n v="5.26"/>
    <s v="Política MIPG- Planeación Institucional- Seguimiento y Evaluación del Desempeño Institucional_x000a_Fortalecimiento Organizacional y Simplificación de Procesos"/>
    <d v="2025-02-01T00:00:00"/>
    <d v="2025-07-31T00:00:00"/>
    <n v="0"/>
    <n v="0.05"/>
    <n v="0.1"/>
    <n v="0.15"/>
    <n v="0.3"/>
    <n v="0.1"/>
    <n v="0.3"/>
    <n v="0"/>
    <n v="0"/>
    <n v="0"/>
    <n v="0"/>
    <n v="0"/>
    <n v="1"/>
    <s v="Dirección de Planeación Institucional"/>
    <s v="Documentos de la ejecución contractual de las auditorías, listas de asistencia de los procesos auditados, presentaciones de los procesos para cada sesión de auditoría."/>
  </r>
  <r>
    <n v="2025"/>
    <m/>
    <x v="0"/>
    <x v="0"/>
    <s v="Ejecutar el 100% de la implementación del sistema de gestión de la entidad, bajo los parámetros del Modelo Integrado de Planeación y Gestión."/>
    <x v="0"/>
    <s v="Realizar la formulación y seguimiento del Plan de Transparencia y Ética Pública PTEP 2025"/>
    <n v="5.26"/>
    <s v="PTEP_x000a_Política MIPG- Planeación Institucional- Seguimiento y Evaluación del Desempeño Institucional_x000a_Transparencia y Acceso a la Información Pública"/>
    <d v="2025-04-01T00:00:00"/>
    <d v="2025-12-31T00:00:00"/>
    <n v="0"/>
    <n v="0"/>
    <n v="0"/>
    <s v="33.3%"/>
    <n v="0"/>
    <n v="0"/>
    <n v="0"/>
    <s v="33.3%"/>
    <n v="0"/>
    <n v="0"/>
    <n v="0"/>
    <s v="33.3%"/>
    <n v="1"/>
    <s v="Dirección de Planeación Institucional"/>
    <s v="Reporte de cumplimiento de actividades en la matriz dispuesta por la DPI para el caso de 31/12/2025, sería un reporte proyectado.  "/>
  </r>
  <r>
    <n v="2025"/>
    <m/>
    <x v="0"/>
    <x v="0"/>
    <s v="Ejecutar el 100% de la implementación del sistema de gestión de la entidad, bajo los parámetros del Modelo Integrado de Planeación y Gestión."/>
    <x v="0"/>
    <s v="Realizar la formulación y seguimiento del Plan de Ajuste y Sostenibilidad MIPG 2025"/>
    <n v="5.26"/>
    <s v="Todas las políticas MIPG_x000a_"/>
    <d v="2025-01-02T00:00:00"/>
    <d v="2025-12-31T00:00:00"/>
    <n v="0.2"/>
    <n v="0"/>
    <n v="0.2"/>
    <n v="0"/>
    <n v="0"/>
    <n v="0.2"/>
    <n v="0"/>
    <n v="0"/>
    <n v="0.2"/>
    <n v="0"/>
    <n v="0"/>
    <n v="0.2"/>
    <n v="1"/>
    <s v="Dirección de Planeación Institucional"/>
    <s v="Reporte de seguimiento al plan y su retroalimentación."/>
  </r>
  <r>
    <n v="2025"/>
    <m/>
    <x v="0"/>
    <x v="0"/>
    <s v="Ejecutar el 100% de la implementación del sistema de gestión de la entidad, bajo los parámetros del Modelo Integrado de Planeación y Gestión."/>
    <x v="0"/>
    <s v="Realizar la formulación y monitoreo del mapa de riesgos del proceso de Dirección Estratégica Institucional"/>
    <n v="5.26"/>
    <s v="Política MIPG- Planeación Institucional- Seguimiento y Evaluación del Desempeño Institucional_x000a_Transparencia y Acceso a la Información Pública"/>
    <d v="2025-01-02T00:00:00"/>
    <d v="2025-08-31T00:00:00"/>
    <s v="33.3%"/>
    <n v="0"/>
    <n v="0"/>
    <s v="33.3%"/>
    <n v="0"/>
    <n v="0"/>
    <n v="0"/>
    <s v="33.3%"/>
    <n v="0"/>
    <n v="0"/>
    <n v="0"/>
    <n v="0"/>
    <n v="1"/>
    <s v="Dirección de Planeación Institucional"/>
    <s v="Monitoreo realizado a las matrices de riesgos del proceso."/>
  </r>
  <r>
    <n v="2025"/>
    <m/>
    <x v="0"/>
    <x v="0"/>
    <s v="Ejecutar el 100% de la implementación del sistema de gestión de la entidad, bajo los parámetros del Modelo Integrado de Planeación y Gestión."/>
    <x v="0"/>
    <s v="Participar en las actividades definidas en el marco de MIPG"/>
    <n v="5.26"/>
    <s v="Política MIPG- Planeación Institucional- Seguimiento y Evaluación del Desempeño Institucional_x000a_Transparencia y Acceso a la Información Pública_x000a_Fortalecimiento Organizacional y Simplificación de Procesos"/>
    <d v="2025-01-02T00:00:00"/>
    <d v="2025-12-31T00:00:00"/>
    <n v="0.08"/>
    <n v="0.08"/>
    <n v="0.09"/>
    <n v="0.08"/>
    <n v="0.08"/>
    <n v="0.09"/>
    <n v="0.08"/>
    <n v="0.08"/>
    <n v="0.09"/>
    <n v="0.08"/>
    <n v="0.08"/>
    <n v="0.09"/>
    <n v="0.99999999999999978"/>
    <s v="Dirección de Planeación Institucional"/>
    <s v="Listas de asistencia a Capacitaciones realizadas desde la DPI._x000a_Presentaciones jornadas de inducción y reinducción._x000a_Reuniones de equipo de trabajo._x000a_"/>
  </r>
  <r>
    <n v="2025"/>
    <m/>
    <x v="0"/>
    <x v="0"/>
    <s v="Ejecutar el 100% de la implementación del sistema de gestión de la entidad, bajo los parámetros del Modelo Integrado de Planeación y Gestión."/>
    <x v="0"/>
    <s v="Realizar un informe con los resultados  del índice de  desempeño institucional (IDI) de la entidad"/>
    <n v="5.26"/>
    <s v="Todas las políticas MIPG"/>
    <d v="2025-09-01T00:00:00"/>
    <d v="2025-10-31T00:00:00"/>
    <n v="0"/>
    <n v="0"/>
    <n v="0"/>
    <n v="0"/>
    <n v="0"/>
    <n v="0"/>
    <n v="0"/>
    <n v="0"/>
    <n v="0.5"/>
    <n v="0.5"/>
    <n v="0"/>
    <n v="0"/>
    <n v="1"/>
    <s v="Dirección de Planeación Institucional"/>
    <s v="Informe realizado con los resultados del IDI."/>
  </r>
  <r>
    <n v="2025"/>
    <m/>
    <x v="0"/>
    <x v="0"/>
    <s v="Ejecutar el 100% de la implementación del sistema de gestión de la entidad, bajo los parámetros del Modelo Integrado de Planeación y Gestión."/>
    <x v="0"/>
    <s v="Realizar las acciones que se encuentren a cargo de la Dirección de Planeación Institucional en la ruta estratégica (plan de trabajo) 2025 del Modelo Distrital de Relacionamiento con la Ciudadanía (MDRIC)"/>
    <n v="5.26"/>
    <s v="Política de MIPG Servicio al Ciudadano"/>
    <d v="2025-03-01T00:00:00"/>
    <d v="2025-12-31T00:00:00"/>
    <n v="0"/>
    <n v="0"/>
    <n v="0.1"/>
    <n v="0"/>
    <n v="0"/>
    <n v="0.3"/>
    <n v="0"/>
    <n v="0"/>
    <n v="0.3"/>
    <n v="0"/>
    <n v="0"/>
    <n v="0.3"/>
    <n v="1"/>
    <s v="Dirección de Planeación Institucional"/>
    <s v="Acciones realizadas en el marco de la ruta estratégica (plan de trabajo) MDIRC 2025."/>
  </r>
  <r>
    <n v="2025"/>
    <m/>
    <x v="0"/>
    <x v="0"/>
    <s v="Ejecutar el 100% de la implementación del sistema de gestión de la entidad, bajo los parámetros del Modelo Integrado de Planeación y Gestión."/>
    <x v="0"/>
    <s v="Gestionar acciones para avanzar en el cumplimiento del Decreto nacional 088 de 2022 frente a la digitalización y automatización de trámites de la SDP"/>
    <n v="5.26"/>
    <s v="Política MIPG Racionalización de Trámites"/>
    <d v="2025-02-01T00:00:00"/>
    <d v="2025-12-31T00:00:00"/>
    <n v="0"/>
    <n v="0"/>
    <n v="0.25"/>
    <n v="0"/>
    <n v="0"/>
    <n v="0.25"/>
    <n v="0"/>
    <n v="0"/>
    <n v="0.25"/>
    <n v="0"/>
    <n v="0"/>
    <n v="0.25"/>
    <n v="1"/>
    <s v="Dirección de Planeación Institucional"/>
    <s v="Acciones realizadas para avanzar en la digitalización y automatización de trámites de la SDP."/>
  </r>
  <r>
    <n v="2025"/>
    <m/>
    <x v="0"/>
    <x v="0"/>
    <s v="Ejecutar el 100% de la implementación del sistema de gestión de la entidad, bajo los parámetros del Modelo Integrado de Planeación y Gestión."/>
    <x v="0"/>
    <s v="Capacitar en SARLAFT de la SDP a los colaboradores de la entidad"/>
    <n v="5.26"/>
    <s v="Política MIPG- Planeación Institucional- Seguimiento y Evaluación del Desempeño Institucional_x000a_Transparencia y Acceso a la Información"/>
    <d v="2025-04-01T00:00:00"/>
    <d v="2025-12-31T00:00:00"/>
    <n v="0"/>
    <n v="0"/>
    <n v="0"/>
    <n v="0.2"/>
    <n v="0"/>
    <n v="0.2"/>
    <n v="0"/>
    <n v="0.2"/>
    <n v="0"/>
    <n v="0.2"/>
    <n v="0"/>
    <n v="0.2"/>
    <n v="1"/>
    <s v="Dirección de Planeación Institucional"/>
    <s v="Presentaciones de las sesiones de capacitación y listados de asistencia"/>
  </r>
  <r>
    <n v="2025"/>
    <m/>
    <x v="0"/>
    <x v="0"/>
    <s v="Ejecutar el 100% de la implementación del sistema de gestión de la entidad, bajo los parámetros del Modelo Integrado de Planeación y Gestión."/>
    <x v="0"/>
    <s v="_x000a_Definir plan de trabajo 2025 para el desarrollo de la debida diligencia en el marco de SARLAFT "/>
    <n v="5.26"/>
    <s v="Política MIPG- Planeación Institucional- Seguimiento y Evaluación del Desempeño Institucional_x000a_Transparencia y Acceso a la Información"/>
    <d v="2025-02-01T00:00:00"/>
    <d v="2025-03-31T00:00:00"/>
    <n v="0"/>
    <n v="0.5"/>
    <n v="0.5"/>
    <n v="0"/>
    <n v="0"/>
    <n v="0"/>
    <n v="0"/>
    <n v="0"/>
    <n v="0"/>
    <n v="0"/>
    <n v="0"/>
    <n v="0"/>
    <n v="1"/>
    <s v="Dirección de Planeación Institucional"/>
    <s v="Plan de trabajo definido para la vigencia 2025"/>
  </r>
  <r>
    <n v="2025"/>
    <m/>
    <x v="0"/>
    <x v="0"/>
    <s v="Ejecutar el 100% de la implementación del sistema de gestión de la entidad, bajo los parámetros del Modelo Integrado de Planeación y Gestión."/>
    <x v="0"/>
    <s v="_x000a_Implementar plan de trabajo 2025 para el desarrollo de la debida diligencia en el marco de SARLAFT "/>
    <n v="5.26"/>
    <s v="Política MIPG- Planeación Institucional- Seguimiento y Evaluación del Desempeño Institucional_x000a_Transparencia y Acceso a la Información"/>
    <d v="2025-04-01T00:00:00"/>
    <d v="2025-12-31T00:00:00"/>
    <n v="0"/>
    <n v="0"/>
    <n v="0"/>
    <n v="0.1"/>
    <n v="0.1"/>
    <n v="0.1"/>
    <n v="0.1"/>
    <n v="0.2"/>
    <n v="0.2"/>
    <n v="0.1"/>
    <n v="0.05"/>
    <n v="0.05"/>
    <n v="1"/>
    <s v="Dirección de Planeación Institucional"/>
    <s v="Evidencias de la ejecución de las actividades del plan de trabajo implementado."/>
  </r>
  <r>
    <n v="2025"/>
    <m/>
    <x v="0"/>
    <x v="0"/>
    <s v="Ejecutar el 100% de la implementación del sistema de gestión de la entidad, bajo los parámetros del Modelo Integrado de Planeación y Gestión."/>
    <x v="0"/>
    <s v="Acompañar la concertación y el seguimiento de las políticas públicas en las cuales el sector planeación tiene productos a cargo o es líder de política."/>
    <n v="5.26"/>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Actas de reunión._x000a_Ajustes a los productos de política pública."/>
  </r>
  <r>
    <n v="2025"/>
    <m/>
    <x v="0"/>
    <x v="0"/>
    <s v="Ejecutar el 100% de la implementación del sistema de gestión de la entidad, bajo los parámetros del Modelo Integrado de Planeación y Gestión."/>
    <x v="0"/>
    <s v="Consolidar los reportes para el sector mujer en lo correspondiente al programa sello de la igualdad y las acciones en el marco de la transversalización PPMYEG."/>
    <n v="5.26"/>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Reportes generados._x000a_Actas de reunión"/>
  </r>
  <r>
    <n v="2025"/>
    <m/>
    <x v="0"/>
    <x v="0"/>
    <s v="Ejecutar el 100% de las actividades del Plan de Acción Institucional Anual."/>
    <x v="0"/>
    <s v="Aprobar, implementar, monitorear y generar reportes a los avances de la planeación estratégica institucional 2024-2036. "/>
    <n v="25"/>
    <s v="Política MIPG- Planeación Institucional- Seguimiento y Evaluación del Desempeño Institucional"/>
    <d v="2025-02-01T00:00:00"/>
    <d v="2025-12-31T00:00:00"/>
    <n v="0.08"/>
    <n v="0.08"/>
    <n v="0.09"/>
    <n v="0.08"/>
    <n v="0.08"/>
    <n v="0.09"/>
    <n v="0.08"/>
    <n v="0.08"/>
    <n v="0.09"/>
    <n v="0.08"/>
    <n v="0.08"/>
    <n v="0.09"/>
    <n v="0.99999999999999978"/>
    <s v="Dirección de Planeación Institucional"/>
    <s v="Acto administrativo de adopción de la plataforma estratégica_x000a_Reportes de avances y monitoreo a los objetivos estratégicos."/>
  </r>
  <r>
    <n v="2025"/>
    <m/>
    <x v="0"/>
    <x v="0"/>
    <s v="Ejecutar el 100% de las actividades del Plan de Acción Institucional Anual."/>
    <x v="0"/>
    <s v="Monitorear los avances de los planes del Decreto 612 de 2018 de la SDP y los indicadores de gestión de los procesos de la entidad programados para la vigencia 2025."/>
    <n v="25"/>
    <s v="Política MIPG- Planeación Institucional- Seguimiento y Evaluación del Desempeño Institucional"/>
    <d v="2025-03-01T00:00:00"/>
    <d v="2025-12-31T00:00:00"/>
    <n v="0"/>
    <n v="0"/>
    <n v="0.25"/>
    <n v="0"/>
    <n v="0"/>
    <n v="0.25"/>
    <n v="0"/>
    <n v="0"/>
    <n v="0.25"/>
    <n v="0"/>
    <n v="0"/>
    <n v="0.25"/>
    <n v="1"/>
    <s v="Dirección de Planeación Institucional"/>
    <s v="Reportes de avances y monitoreo a los planes del Decreto 612 de 2018"/>
  </r>
  <r>
    <n v="2025"/>
    <m/>
    <x v="0"/>
    <x v="0"/>
    <s v="Ejecutar el 100% de las actividades del Plan de Acción Institucional Anual."/>
    <x v="0"/>
    <s v="Publicar en la página web de la entidad, en formato de datos abiertos, el mapa de riesgos institucional "/>
    <n v="25"/>
    <s v="Política MIPG- Planeación Institucional- Seguimiento y Evaluación del Desempeño Institucional"/>
    <d v="2025-02-01T00:00:00"/>
    <d v="2025-04-30T00:00:00"/>
    <n v="0"/>
    <n v="0.2"/>
    <n v="0.4"/>
    <n v="0.4"/>
    <n v="0"/>
    <n v="0"/>
    <n v="0"/>
    <n v="0"/>
    <n v="0"/>
    <n v="0"/>
    <n v="0"/>
    <n v="0"/>
    <n v="1"/>
    <s v="Dirección de Planeación Institucional"/>
    <s v="Mapa de riesgos institucional publicado en la página web."/>
  </r>
  <r>
    <n v="2025"/>
    <m/>
    <x v="0"/>
    <x v="0"/>
    <s v="Ejecutar el 100% de las actividades del Plan de Acción Institucional Anual."/>
    <x v="0"/>
    <s v="Realizar seguimientos de segunda línea de defensa al mapa de riesgos institucional."/>
    <n v="25"/>
    <s v="Política MIPG- Planeación Institucional- Seguimiento y Evaluación del Desempeño Institucional"/>
    <d v="2025-01-02T00:00:00"/>
    <d v="2025-08-31T00:00:00"/>
    <s v="33.3%"/>
    <n v="0"/>
    <n v="0"/>
    <s v="33.3%"/>
    <n v="0"/>
    <n v="0"/>
    <n v="0"/>
    <s v="33.3%"/>
    <n v="0"/>
    <n v="0"/>
    <n v="0"/>
    <n v="0"/>
    <n v="1"/>
    <s v="Dirección de Planeación Institucional"/>
    <s v="Informes de monitoreo de segunda línea de defensa a la matriz de riesgos institucional."/>
  </r>
  <r>
    <n v="2025"/>
    <m/>
    <x v="0"/>
    <x v="0"/>
    <s v="Realizar el 100% del seguimiento y acompañamiento metodológico a los proyectos de inversión de la entidad."/>
    <x v="0"/>
    <s v="Apoyar metodológicamente en la formulación, actualización y/o seguimiento de los proyectos de inversión a cargo de la SDP."/>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Documentos de Formulación de los Proyectos_x000a_Hojas de vida de los indicadores_x000a_Lineamientos_x000a_Reportes de seguimiento del Plan de Acción _x000a_Correos electrónicos_x000a_Documentos de tramite de las modificaciones presupuestales _x000a_"/>
  </r>
  <r>
    <n v="2025"/>
    <m/>
    <x v="0"/>
    <x v="0"/>
    <s v="Realizar el 100% del seguimiento y acompañamiento metodológico a los proyectos de inversión de la entidad."/>
    <x v="0"/>
    <s v="Analizar, consolidar y registrar la programación y los resultados de los avances de las metas PDD y de los proyectos de inversión a cargo de la SDP, en los sistemas de información oficiales del orden distrital y nacional."/>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Reportes del seguimiento de los componentes de gestión e inversión de los proyectos de inversión._x000a_Documentos de formulación."/>
  </r>
  <r>
    <n v="2025"/>
    <m/>
    <x v="0"/>
    <x v="0"/>
    <s v="Realizar el 100% del seguimiento y acompañamiento metodológico a los proyectos de inversión de la entidad."/>
    <x v="0"/>
    <s v="Contribuir con la elaboración de los informes sobre los avances de los proyectos de inversión y requerimientos solicitados a la entidad en relación con los resultados de la gestión (cuenta anual, rendición de cuentas, auditoría de regularidad - contraloría, etc)"/>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Informes de Gestión_x000a_Respuestas a requerimientos de entes de control_x000a_Respuestas a derechos de petición_x000a_Informes de retroalimentación a los resultados de la inversión y del avance de las metas del plan de desarrollo. _x000a_"/>
  </r>
  <r>
    <n v="2025"/>
    <m/>
    <x v="0"/>
    <x v="0"/>
    <s v="Realizar el 100% del seguimiento y acompañamiento metodológico a los proyectos de inversión de la entidad."/>
    <x v="0"/>
    <s v="Revisar y actualizar del Plan Anual de Adquisiones y la estructura de gasto de los proyectos de inversión."/>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Movimientos entre pospres_x000a_Homologación de pospres_x000a_Correo electrónico con el producto de la revisión."/>
  </r>
  <r>
    <n v="2025"/>
    <m/>
    <x v="0"/>
    <x v="0"/>
    <s v="Realizar el 100% del seguimiento y acompañamiento metodológico a los proyectos de inversión de la entidad."/>
    <x v="0"/>
    <s v="Acompañar el seguimiento a los proyectos de la entidad que cuentan con recursos del Sistema General de Regalías."/>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Reportes de seguimiento a los proyectos SGR_x000a_Actas de reunión_x000a_Correos electrónicos."/>
  </r>
  <r>
    <n v="2025"/>
    <m/>
    <x v="0"/>
    <x v="0"/>
    <s v="Asesorar metodológicamente el 100% la construcción del documento de programación del presupuesto de inversión de la entidad._x000a_"/>
    <x v="0"/>
    <s v="Elaborar los lineamientos institucionales para la estructuración del anteproyecto de presupuesto componente de inversión de conformidad con las directrices de la secretaria distrital de hacienda."/>
    <s v="33.3"/>
    <s v="Política MIPG- Planeación Institucional- Seguimiento y Evaluación del Desempeño Institucional_x000a_Gestión presupuestal y eficiencia del gasto público"/>
    <d v="2025-07-01T00:00:00"/>
    <d v="2025-08-31T00:00:00"/>
    <n v="0"/>
    <n v="0"/>
    <n v="0"/>
    <n v="0"/>
    <n v="0"/>
    <n v="0"/>
    <n v="0.8"/>
    <n v="0.2"/>
    <n v="0"/>
    <n v="0"/>
    <n v="0"/>
    <n v="0"/>
    <n v="1"/>
    <s v="Dirección de Planeación Institucional"/>
    <s v="Documento de lineamientos para la elaboración del anteproyecto de la vigencia 2026"/>
  </r>
  <r>
    <n v="2025"/>
    <m/>
    <x v="0"/>
    <x v="0"/>
    <s v="Asesorar metodológicamente el 100% la construcción del documento de programación del presupuesto de inversión de la entidad."/>
    <x v="0"/>
    <s v="Revisar y consolidar la propuesta del anteproyecto de inversión 2026 que realicen las gerencias de los proyectos de inversión a cargo de la entidad, así como la elaboración del documento final de la programación del presupuesto de inversión de la vigencia."/>
    <s v="33.3"/>
    <s v="Política MIPG- Planeación Institucional- Seguimiento y Evaluación del Desempeño Institucional_x000a_Gestión presupuestal y eficiencia del gasto público"/>
    <d v="2025-08-01T00:00:00"/>
    <d v="2025-12-31T00:00:00"/>
    <n v="0"/>
    <n v="0"/>
    <n v="0"/>
    <n v="0"/>
    <n v="0"/>
    <n v="0"/>
    <n v="0"/>
    <n v="0.3"/>
    <n v="0.3"/>
    <n v="0.15"/>
    <n v="0.15"/>
    <n v="0.1"/>
    <n v="1"/>
    <s v="Dirección de Planeación Institucional"/>
    <s v="Presentación con la propuesta de programación del presupuesto _x000a_Documento de programación del presupuesto 2026 componente de inversión._x000a_Presentación con la propuesta de programación para el comité directivo._x000a_"/>
  </r>
  <r>
    <n v="2025"/>
    <m/>
    <x v="0"/>
    <x v="0"/>
    <s v="Asesorar metodológicamente el 100% la construcción del documento de programación del presupuesto de inversión de la entidad."/>
    <x v="0"/>
    <s v="Consolidar, validar, viabilizar y cargar la programación presupuestal de la vigencia 2026 en los aplicativos  oficiales del orden distrital y nacional y acompañar el proceso de sustentación."/>
    <s v="33.3"/>
    <s v="Política MIPG- Planeación Institucional- Seguimiento y Evaluación del Desempeño Institucional_x000a_Gestión presupuestal y eficiencia del gasto público"/>
    <d v="2025-11-01T00:00:00"/>
    <d v="2025-12-31T00:00:00"/>
    <n v="0"/>
    <n v="0"/>
    <n v="0"/>
    <n v="0"/>
    <n v="0"/>
    <n v="0"/>
    <n v="0"/>
    <n v="0"/>
    <n v="0"/>
    <n v="0"/>
    <n v="0.2"/>
    <n v="0.8"/>
    <n v="1"/>
    <s v="Dirección de Planeación Institucional"/>
    <s v="Plantilla de programación del presupuesto para cargue en BPC_x000a_Reporte POAI vigencia 2026_x000a_"/>
  </r>
  <r>
    <n v="2025"/>
    <s v="Proyecto 8052 - Fortalecimiento del modelo de operación de la SDP a través del desarrollo de estrategias que mejoren la capacidad institucional y atiendan las necesidades de la ciudadanía Bogotá D.C."/>
    <x v="0"/>
    <x v="0"/>
    <s v="Ejecutar  un (1) Plan Estratégico para la actualización del Sistema de Gestión."/>
    <x v="1"/>
    <s v="Realizar las acciones necesarias para el desarrollo de actualizaciones,seguimiento, la implementación y sostenibilidad del sistema de gestión de la SDP "/>
    <n v="100"/>
    <s v="No aplica"/>
    <d v="2025-01-01T00:00:00"/>
    <d v="2025-12-31T00:00:00"/>
    <n v="0.05"/>
    <n v="0.09"/>
    <n v="0.09"/>
    <n v="0.09"/>
    <n v="0.09"/>
    <n v="0.09"/>
    <n v="0.09"/>
    <n v="0.09"/>
    <n v="0.09"/>
    <n v="0.09"/>
    <n v="0.09"/>
    <n v="0.05"/>
    <n v="0.99999999999999989"/>
    <s v="Dirección de Planeación Institucional"/>
    <s v="Reporte de actividades ejecutadas en el marco del cumplimiento de las politicas de MIPG y el mantenimiento del Sistema de Gestión de la SDP"/>
  </r>
  <r>
    <n v="2025"/>
    <m/>
    <x v="0"/>
    <x v="1"/>
    <s v="CES-CA-001 Implementar el 100% de las actividades requeridas para mantener el Sistema de Gestión de la entidad"/>
    <x v="0"/>
    <s v="Mantener actualizada la información en la página web de la SDP."/>
    <n v="15"/>
    <s v="Transparencia, acceso a la información pública y lucha contra la corrupción"/>
    <s v="Ene"/>
    <s v="Dic"/>
    <n v="8"/>
    <n v="8"/>
    <n v="9"/>
    <n v="8"/>
    <n v="8"/>
    <n v="9"/>
    <n v="8"/>
    <n v="8"/>
    <n v="9"/>
    <n v="8"/>
    <n v="8"/>
    <n v="9"/>
    <n v="100"/>
    <s v="Oficina Asesora de Comunicaciones"/>
    <s v="Reporte portal y Control de solicitudes"/>
  </r>
  <r>
    <n v="2025"/>
    <m/>
    <x v="0"/>
    <x v="1"/>
    <s v="CES-CA-001 Implementar el 100% de las actividades requeridas para mantener el Sistema de Gestión de la entidad"/>
    <x v="0"/>
    <s v="Realizar la formulación y seguimiento de los planes de mejoramiento."/>
    <n v="5"/>
    <s v="Planeación Institucional_x000a_Seguimiento y Evaluación del Desempeño Institucional"/>
    <s v="Ene"/>
    <s v="Dic"/>
    <n v="8"/>
    <n v="8"/>
    <n v="9"/>
    <n v="8"/>
    <n v="8"/>
    <n v="9"/>
    <n v="8"/>
    <n v="8"/>
    <n v="9"/>
    <n v="8"/>
    <n v="8"/>
    <n v="9"/>
    <n v="100"/>
    <s v="Oficina Asesora de Comunicaciones"/>
    <s v="Formulación y reporte de seguimiento"/>
  </r>
  <r>
    <n v="2025"/>
    <m/>
    <x v="0"/>
    <x v="1"/>
    <s v="CES-CA-001 Implementar el 100% de las actividades requeridas para mantener el Sistema de Gestión de la entidad"/>
    <x v="0"/>
    <s v="Realizar la formulación y seguimiento del mapa de riesgos del proceso."/>
    <n v="15"/>
    <s v="Planeación Institucional"/>
    <s v="Ene"/>
    <s v="Dic"/>
    <n v="12"/>
    <n v="6"/>
    <n v="6"/>
    <n v="10"/>
    <n v="11"/>
    <n v="6"/>
    <n v="6"/>
    <n v="10"/>
    <n v="11"/>
    <n v="6"/>
    <n v="6"/>
    <n v="10"/>
    <n v="100"/>
    <s v="Oficina Asesora de Comunicaciones"/>
    <s v="Mapa de riesgo formulado y reporte de seguimiento"/>
  </r>
  <r>
    <n v="2025"/>
    <m/>
    <x v="0"/>
    <x v="1"/>
    <s v="CES-CA-001 Implementar el 100% de las actividades requeridas para mantener el Sistema de Gestión de la entidad"/>
    <x v="0"/>
    <s v="Participar en las actividades definidas en el marco de MIPG."/>
    <n v="15"/>
    <s v="Gestión del conocimiento y la innovación_x000a_Fortalecimiento organizacional y simplificación de procesos"/>
    <s v="Ene"/>
    <s v="Dic"/>
    <n v="8"/>
    <n v="8"/>
    <n v="9"/>
    <n v="8"/>
    <n v="8"/>
    <n v="9"/>
    <n v="8"/>
    <n v="8"/>
    <n v="9"/>
    <n v="8"/>
    <n v="8"/>
    <n v="9"/>
    <n v="100"/>
    <s v="Oficina Asesora de Comunicaciones"/>
    <s v="Correos, listas de asistencia o actas"/>
  </r>
  <r>
    <n v="2025"/>
    <m/>
    <x v="0"/>
    <x v="1"/>
    <s v="CES-CA-001 Implementar el 100% de las actividades requeridas para mantener el Sistema de Gestión de la entidad"/>
    <x v="0"/>
    <s v="Revisar y actualizar la documentación de cada proceso ."/>
    <n v="15"/>
    <s v="Fortalecimiento organizacional y simplificación de procesos"/>
    <s v="Ene"/>
    <s v="Dic"/>
    <n v="8"/>
    <n v="8"/>
    <n v="9"/>
    <n v="8"/>
    <n v="8"/>
    <n v="9"/>
    <n v="8"/>
    <n v="8"/>
    <n v="9"/>
    <n v="8"/>
    <n v="8"/>
    <n v="9"/>
    <n v="100"/>
    <s v="Oficina Asesora de Comunicaciones"/>
    <s v="Documentos revisados en borrador, correos o listas de asistencia de revisión o aprobación  y documentos oficializados en Gestionate"/>
  </r>
  <r>
    <n v="2025"/>
    <m/>
    <x v="0"/>
    <x v="1"/>
    <s v="CES-CA-001 Implementar el 100% de las actividades requeridas para mantener el Sistema de Gestión de la entidad"/>
    <x v="0"/>
    <s v="Realizar la encuesta de satisfacción (por dependencias) y la Retroalimentación de partes"/>
    <n v="20"/>
    <s v="Seguimiento y Evaluación del Desempeño Institucional"/>
    <s v="Ene"/>
    <s v="Dic"/>
    <n v="33"/>
    <n v="33"/>
    <n v="0"/>
    <n v="0"/>
    <n v="0"/>
    <n v="0"/>
    <n v="0"/>
    <n v="0"/>
    <n v="0"/>
    <n v="0"/>
    <n v="0"/>
    <n v="34"/>
    <n v="100"/>
    <s v="Oficina Asesora de Comunicaciones"/>
    <s v="Comunicado de aplicación de la encuesta, encuestas aplicadas e informe de resultados"/>
  </r>
  <r>
    <n v="2025"/>
    <m/>
    <x v="0"/>
    <x v="1"/>
    <s v="CES-CA-001 Implementar el 100% de las actividades requeridas para mantener el Sistema de Gestión de la entidad"/>
    <x v="0"/>
    <s v="Gestionar oportunamente las PQRS asignadas desde SIPA y Bogotá Te Escucha, en coherencia con las funciones de la Oficina Asesora de Comunicaciones"/>
    <n v="15"/>
    <s v="Mecanismos para mejorar la atención al Ciudadano"/>
    <s v="Ene"/>
    <s v="Dic"/>
    <n v="5"/>
    <n v="5"/>
    <n v="15"/>
    <n v="5"/>
    <n v="5"/>
    <n v="15"/>
    <n v="5"/>
    <n v="5"/>
    <n v="15"/>
    <n v="5"/>
    <n v="5"/>
    <n v="15"/>
    <n v="100"/>
    <s v="Oficina Asesora de Comunicaciones"/>
    <s v="Correos monitoreando estado del tramite de PQRS con servicio a la ciudadanía y radicados en SIPA Alertas peticiones vencidas – Plataforma Bogotá Te Escucha de servicio a la ciudadanía"/>
  </r>
  <r>
    <n v="2025"/>
    <m/>
    <x v="0"/>
    <x v="1"/>
    <s v="Obtener en el 2025 un promedio mayor al 80% de registros producidos por la SDP que tengan valoración positiva o neutral en medios de comunicación masiva"/>
    <x v="0"/>
    <s v="Realizar seguimiento a los resultados obtenidos en los registros positivos y neutros de las noticias emitidas por los diferentes medios de comunicación para toma de decisiones."/>
    <n v="50"/>
    <s v="Fortalecimiento organizacional y simplificación de procesos"/>
    <s v="Ene"/>
    <s v="Dic"/>
    <n v="8"/>
    <n v="8"/>
    <n v="9"/>
    <n v="8"/>
    <n v="8"/>
    <n v="9"/>
    <n v="8"/>
    <n v="8"/>
    <n v="9"/>
    <n v="8"/>
    <n v="8"/>
    <n v="9"/>
    <n v="100"/>
    <s v="Oficina Asesora de Comunicaciones"/>
    <s v="Informe de porcentaje de noticias negativas, neutras y positivas"/>
  </r>
  <r>
    <n v="2025"/>
    <m/>
    <x v="0"/>
    <x v="1"/>
    <s v="Obtener en el 2025 un promedio mayor al 80% de registros producidos por la SDP que tengan valoración positiva o neutral en medios de comunicación masiva"/>
    <x v="0"/>
    <s v="Analizar los resultados obtenidos en los registros positivos y neutros de las noticias emitidas por los diferentes medios de comunicación"/>
    <n v="50"/>
    <s v="Fortalecimiento organizacional y simplificación de procesos"/>
    <s v="Ene"/>
    <s v="Dic"/>
    <n v="8"/>
    <n v="8"/>
    <n v="9"/>
    <n v="8"/>
    <n v="8"/>
    <n v="9"/>
    <n v="8"/>
    <n v="8"/>
    <n v="9"/>
    <n v="8"/>
    <n v="8"/>
    <n v="9"/>
    <n v="100"/>
    <s v="Oficina Asesora de Comunicaciones"/>
    <s v="Análisis del informe de registros producidos por la SDP calificados como positivos y neutros"/>
  </r>
  <r>
    <n v="2025"/>
    <m/>
    <x v="0"/>
    <x v="1"/>
    <s v="Implementar en el 2025, la estrategia de comunicación interna y externa diseñada"/>
    <x v="0"/>
    <s v="Elaborar de contenidos periodísticos  (IN HOUSE) "/>
    <n v="20"/>
    <s v="Fortalecimiento organizacional y simplificación de procesos"/>
    <s v="Ene"/>
    <s v="Dic"/>
    <n v="8"/>
    <n v="8"/>
    <n v="9"/>
    <n v="8"/>
    <n v="8"/>
    <n v="9"/>
    <n v="8"/>
    <n v="8"/>
    <n v="9"/>
    <n v="8"/>
    <n v="8"/>
    <n v="9"/>
    <n v="100"/>
    <s v="Oficina Asesora de Comunicaciones"/>
    <s v="Estrategias de Comunicación Externa, boletines, guiones, cubrimiento de actividades, entre otros "/>
  </r>
  <r>
    <n v="2025"/>
    <m/>
    <x v="0"/>
    <x v="1"/>
    <s v="Implementar en el 2025, la estrategia de comunicación interna y externa diseñada"/>
    <x v="0"/>
    <s v="Producir piezas gráficas (IN HOUSE) "/>
    <n v="20"/>
    <s v="Fortalecimiento organizacional y simplificación de procesos"/>
    <s v="Ene"/>
    <s v="Dic"/>
    <n v="8"/>
    <n v="8"/>
    <n v="9"/>
    <n v="8"/>
    <n v="8"/>
    <n v="9"/>
    <n v="8"/>
    <n v="8"/>
    <n v="9"/>
    <n v="8"/>
    <n v="8"/>
    <n v="9"/>
    <n v="100"/>
    <s v="Oficina Asesora de Comunicaciones"/>
    <s v="Control de solicitudes y Piezas graficas de comunicación interna  y externa."/>
  </r>
  <r>
    <n v="2025"/>
    <m/>
    <x v="0"/>
    <x v="1"/>
    <s v="Implementar en el 2025, la estrategia de comunicación interna y externa diseñada"/>
    <x v="0"/>
    <s v="Producir productos audiovisuales de comunicación (IN HOUSE) "/>
    <n v="20"/>
    <s v="Fortalecimiento organizacional y simplificación de procesos"/>
    <s v="Ene"/>
    <s v="Dic"/>
    <n v="8"/>
    <n v="8"/>
    <n v="9"/>
    <n v="8"/>
    <n v="8"/>
    <n v="9"/>
    <n v="8"/>
    <n v="8"/>
    <n v="9"/>
    <n v="8"/>
    <n v="8"/>
    <n v="9"/>
    <n v="100"/>
    <s v="Oficina Asesora de Comunicaciones"/>
    <s v="Control de solicitudes y link de las aplicaciones multimedias y/o videos para la divulgación de comunicación interna  y externa."/>
  </r>
  <r>
    <n v="2025"/>
    <m/>
    <x v="0"/>
    <x v="1"/>
    <s v="Implementar en el 2025, la estrategia de comunicación interna y externa diseñada"/>
    <x v="0"/>
    <s v="Diseñar las actividades planteadas en el marco de la estrategia de comunicación interna de la SDP"/>
    <n v="15"/>
    <s v="Fortalecimiento organizacional y simplificación de procesos"/>
    <s v="Ene"/>
    <s v="Dic"/>
    <n v="8"/>
    <n v="8"/>
    <n v="9"/>
    <n v="8"/>
    <n v="8"/>
    <n v="9"/>
    <n v="8"/>
    <n v="8"/>
    <n v="9"/>
    <n v="8"/>
    <n v="8"/>
    <n v="9"/>
    <n v="100"/>
    <s v="Oficina Asesora de Comunicaciones"/>
    <s v="Campañas de comunicación y estrategias internas"/>
  </r>
  <r>
    <n v="2025"/>
    <m/>
    <x v="0"/>
    <x v="1"/>
    <s v="Implementar en el 2025, la estrategia de comunicación interna y externa diseñada"/>
    <x v="0"/>
    <s v="Ejecutar las actividades planteadas en el marco de la estrategia de comunicación interna de la SDP"/>
    <n v="15"/>
    <s v="Fortalecimiento organizacional y simplificación de procesos"/>
    <s v="Ene"/>
    <s v="Dic"/>
    <n v="8"/>
    <n v="8"/>
    <n v="9"/>
    <n v="8"/>
    <n v="8"/>
    <n v="9"/>
    <n v="8"/>
    <n v="8"/>
    <n v="9"/>
    <n v="8"/>
    <n v="8"/>
    <n v="9"/>
    <n v="100"/>
    <s v="Oficina Asesora de Comunicaciones"/>
    <s v="Ejecución de las campañas y la atención de las solicitudes de divulgación "/>
  </r>
  <r>
    <n v="2025"/>
    <m/>
    <x v="0"/>
    <x v="1"/>
    <s v="Implementar en el 2025, la estrategia de comunicación interna y externa diseñada"/>
    <x v="0"/>
    <s v="Publicar contenidos en redes sociales teniendo e cuenta los productos generados de comunicación"/>
    <n v="10"/>
    <s v="Transparencia, acceso a la información pública y lucha contra la corrupción"/>
    <s v="Ene"/>
    <s v="Dic"/>
    <n v="4"/>
    <n v="8"/>
    <n v="10"/>
    <n v="8"/>
    <n v="8"/>
    <n v="10"/>
    <n v="8"/>
    <n v="9"/>
    <n v="9"/>
    <n v="9"/>
    <n v="8"/>
    <n v="9"/>
    <n v="100"/>
    <s v="Oficina Asesora de Comunicaciones"/>
    <s v="Informe de redes sociales"/>
  </r>
  <r>
    <n v="2025"/>
    <s v="Proyecto 8052 - Fortalecimiento del modelo de operación de la SDP a través del desarrollo de estrategias que mejoren la capacidad institucional y atiendan las necesidades de la ciudadanía Bogotá D.C."/>
    <x v="0"/>
    <x v="1"/>
    <s v="Implementar el 100% del plan estratégico de acciones orientadas a fortalecer la comunicación interna y externa de la SDP."/>
    <x v="1"/>
    <s v="Implementar acciones de comunicación interna o externa para el cumplimiento de la estrategia de comunicación"/>
    <n v="50"/>
    <s v="No aplica"/>
    <d v="2025-01-01T00:00:00"/>
    <d v="2025-12-31T00:00:00"/>
    <n v="0.03"/>
    <n v="7.0000000000000007E-2"/>
    <n v="0.09"/>
    <n v="0.09"/>
    <n v="0.09"/>
    <n v="0.09"/>
    <n v="0.09"/>
    <n v="0.09"/>
    <n v="0.09"/>
    <n v="0.09"/>
    <n v="0.09"/>
    <n v="0.09"/>
    <n v="0.99999999999999978"/>
    <s v="Oficina Asesora de Comunicaciones"/>
    <s v="Estrategias de comunicación,  informes de monitoreo,  informe de redes, avisos de prensa de ley, notas web, notas intranet, guiones, parrillas"/>
  </r>
  <r>
    <n v="2025"/>
    <s v="Proyecto 8052 - Fortalecimiento del modelo de operación de la SDP a través del desarrollo de estrategias que mejoren la capacidad institucional y atiendan las necesidades de la ciudadanía Bogotá D.C."/>
    <x v="0"/>
    <x v="1"/>
    <s v="Implementar el 100% del plan estratégico de acciones orientadas a fortalecer la comunicación interna y externa de la SDP."/>
    <x v="1"/>
    <s v="Producir, crear y diseñar  piezas gráficas de comunicación externa e interna."/>
    <n v="30"/>
    <s v="No aplica"/>
    <d v="2025-01-01T00:00:00"/>
    <d v="2025-12-31T00:00:00"/>
    <n v="0.03"/>
    <n v="7.0000000000000007E-2"/>
    <n v="0.09"/>
    <n v="0.09"/>
    <n v="0.09"/>
    <n v="0.09"/>
    <n v="0.09"/>
    <n v="0.09"/>
    <n v="0.09"/>
    <n v="0.09"/>
    <n v="0.09"/>
    <n v="0.09"/>
    <n v="0.99999999999999978"/>
    <s v="Oficina Asesora de Comunicaciones"/>
    <s v="Control de solicitudes y Piezas graficas para la divulgación de comunicación interna  y externa."/>
  </r>
  <r>
    <n v="2025"/>
    <s v="Proyecto 8052 - Fortalecimiento del modelo de operación de la SDP a través del desarrollo de estrategias que mejoren la capacidad institucional y atiendan las necesidades de la ciudadanía Bogotá D.C."/>
    <x v="0"/>
    <x v="1"/>
    <s v="Implementar el 100% del plan estratégico de acciones orientadas a fortalecer la comunicación interna y externa de la SDP."/>
    <x v="1"/>
    <s v="Producir, realizar y crear productos audiovisuales, animación 2D y edición y producción de fotografías"/>
    <n v="20"/>
    <s v="No aplica"/>
    <d v="2025-01-01T00:00:00"/>
    <d v="2025-12-31T00:00:00"/>
    <n v="0.03"/>
    <n v="7.0000000000000007E-2"/>
    <n v="0.09"/>
    <n v="0.09"/>
    <n v="0.09"/>
    <n v="0.09"/>
    <n v="0.09"/>
    <n v="0.09"/>
    <n v="0.09"/>
    <n v="0.09"/>
    <n v="0.09"/>
    <n v="0.09"/>
    <n v="0.99999999999999978"/>
    <s v="Oficina Asesora de Comunicaciones"/>
    <s v="Control de solicitudes y link de las aplicaciones multimedias y/o videos para la divulgación de comunicación interna  y externa."/>
  </r>
  <r>
    <n v="2025"/>
    <m/>
    <x v="0"/>
    <x v="2"/>
    <s v="Atender las solicitudes de revisión y validación cartográfica de instrumentos del POT e información urbanística "/>
    <x v="0"/>
    <s v="Responder las solicitudes a partir de la revisión y validación cartográfica de los procesos urbanísticos para su aprobación o incorporación "/>
    <n v="70"/>
    <s v="Política MIPG - Transparencia, acceso a la información pública y lucha contra la corrupción"/>
    <d v="2025-01-01T00:00:00"/>
    <d v="2025-12-31T00:00:00"/>
    <n v="0.08"/>
    <n v="0.08"/>
    <n v="0.08"/>
    <n v="0.08"/>
    <n v="0.08"/>
    <n v="0.08"/>
    <n v="0.08"/>
    <n v="0.08"/>
    <n v="0.08"/>
    <n v="0.08"/>
    <n v="0.08"/>
    <n v="0.12"/>
    <n v="0.99999999999999989"/>
    <s v="Dirección de Cartografía"/>
    <s v="Solicitudes resueltas"/>
  </r>
  <r>
    <n v="2025"/>
    <m/>
    <x v="0"/>
    <x v="2"/>
    <s v="Atender las solicitudes de revisión y validación cartográfica de instrumentos del POT e información urbanística "/>
    <x v="0"/>
    <s v="Revisar y validar cartográficamente propuestas de adopción de instrumentos POT"/>
    <n v="30"/>
    <s v="Política MIPG - Transparencia, acceso a la información pública y lucha contra la corrupción"/>
    <d v="2025-01-01T00:00:00"/>
    <d v="2025-12-31T00:00:00"/>
    <n v="0.08"/>
    <n v="0.08"/>
    <n v="0.08"/>
    <n v="0.08"/>
    <n v="0.08"/>
    <n v="0.08"/>
    <n v="0.08"/>
    <n v="0.08"/>
    <n v="0.08"/>
    <n v="0.08"/>
    <n v="0.08"/>
    <n v="0.12"/>
    <n v="0.99999999999999989"/>
    <s v="Dirección de Cartografía"/>
    <s v="Actos administrativos"/>
  </r>
  <r>
    <n v="2025"/>
    <m/>
    <x v="0"/>
    <x v="2"/>
    <s v="Actualizar una base de datos geográfica corporativa"/>
    <x v="0"/>
    <s v="Revisar y verificar la información geográfica que requieren actualización"/>
    <n v="10"/>
    <s v="Política MIPG - Transparencia, acceso a la información pública y lucha contra la corrupción"/>
    <d v="2025-01-01T00:00:00"/>
    <d v="2025-12-31T00:00:00"/>
    <n v="0.08"/>
    <n v="0.08"/>
    <n v="0.09"/>
    <n v="0.08"/>
    <n v="0.08"/>
    <n v="0.09"/>
    <n v="0.08"/>
    <n v="0.08"/>
    <n v="0.09"/>
    <n v="0.08"/>
    <n v="0.08"/>
    <n v="0.09"/>
    <n v="0.99999999999999978"/>
    <s v="Dirección de Cartografía"/>
    <s v="_x000a_Formato de verificación de información"/>
  </r>
  <r>
    <n v="2025"/>
    <m/>
    <x v="0"/>
    <x v="2"/>
    <s v="Actualizar una base de datos geográfica corporativa"/>
    <x v="0"/>
    <s v="Solicitar la información geográfica a actualizar a las diferentes fuentes de información internas y externas "/>
    <n v="20"/>
    <s v="Política MIPG - Transparencia, acceso a la información pública y lucha contra la corrupción"/>
    <d v="2025-01-01T00:00:00"/>
    <d v="2025-09-30T00:00:00"/>
    <m/>
    <m/>
    <n v="0.25"/>
    <n v="0.25"/>
    <m/>
    <m/>
    <m/>
    <n v="0.25"/>
    <n v="0.25"/>
    <m/>
    <m/>
    <m/>
    <n v="1"/>
    <s v="Dirección de Cartografía"/>
    <s v="Oficios, memorandos o correos de solicitud de información"/>
  </r>
  <r>
    <n v="2025"/>
    <m/>
    <x v="0"/>
    <x v="2"/>
    <s v="Actualizar una base de datos geográfica corporativa"/>
    <x v="0"/>
    <s v="Estructurar la información geográfica para su incorporación de acuerdo con el modelo de datos de la BDGC"/>
    <n v="70"/>
    <s v="Política MIPG - Transparencia, acceso a la información pública y lucha contra la corrupción"/>
    <d v="2025-01-01T00:00:00"/>
    <d v="2025-12-31T00:00:00"/>
    <n v="0.08"/>
    <n v="0.08"/>
    <n v="0.09"/>
    <n v="0.08"/>
    <n v="0.08"/>
    <n v="0.09"/>
    <n v="0.08"/>
    <n v="0.08"/>
    <n v="0.09"/>
    <n v="0.08"/>
    <n v="0.08"/>
    <n v="0.09"/>
    <n v="0.99999999999999978"/>
    <s v="Dirección de Cartografía"/>
    <s v="Base de datos actualizada"/>
  </r>
  <r>
    <n v="2025"/>
    <m/>
    <x v="0"/>
    <x v="2"/>
    <s v="Emitir el 100% de los certificados de estrato solicitados"/>
    <x v="0"/>
    <s v="Gestionar la actualización de la información de la estratificación en el portal geográfico SINUPOT."/>
    <n v="50"/>
    <s v="Política MIPG - Transparencia, acceso a la información pública y lucha contra la corrupción"/>
    <d v="2025-01-01T00:00:00"/>
    <d v="2025-12-31T00:00:00"/>
    <n v="0.09"/>
    <n v="0.09"/>
    <n v="0.09"/>
    <n v="0.09"/>
    <n v="0.08"/>
    <n v="0.08"/>
    <n v="0.08"/>
    <n v="0.08"/>
    <n v="0.08"/>
    <n v="0.08"/>
    <n v="0.08"/>
    <n v="0.08"/>
    <n v="0.99999999999999978"/>
    <s v="Dirección de Estratificación"/>
    <s v="Plataforma Sinu Pot"/>
  </r>
  <r>
    <n v="2025"/>
    <m/>
    <x v="0"/>
    <x v="2"/>
    <s v="Emitir el 100% de los certificados de estrato solicitados"/>
    <x v="0"/>
    <s v="Localizar la información de la vivienda de interés y emitir el certificado de estrato, sobre el SINUPOT."/>
    <n v="50"/>
    <s v="Política MIPG - Transparencia, acceso a la información pública y lucha contra la corrupción"/>
    <d v="2025-01-01T00:00:00"/>
    <d v="2025-12-31T00:00:00"/>
    <n v="0.05"/>
    <n v="0.09"/>
    <n v="0.09"/>
    <n v="0.09"/>
    <n v="0.09"/>
    <n v="0.09"/>
    <n v="0.09"/>
    <n v="0.09"/>
    <n v="0.09"/>
    <n v="0.09"/>
    <n v="0.09"/>
    <n v="0.05"/>
    <n v="0.99999999999999989"/>
    <s v="Dirección de Estratificación"/>
    <s v="Certificaciones emitidas"/>
  </r>
  <r>
    <n v="2025"/>
    <m/>
    <x v="0"/>
    <x v="2"/>
    <s v="Gestionar el 100% de las actividades del concurso económico de la estratificación de Bogotá"/>
    <x v="0"/>
    <s v="Elaborar la Resolución y el Informe Técnico de cálculo del concurso económico de las empresas comercializadoras de servicios públicos domiciliarios, para financiar el servicio de Estratificación en Bogotá D.C."/>
    <n v="40"/>
    <s v="Fortalecimiento organizacional y simplificación de procesos"/>
    <d v="2025-01-01T00:00:00"/>
    <d v="2025-12-31T00:00:00"/>
    <n v="0.5"/>
    <n v="0.2"/>
    <m/>
    <m/>
    <m/>
    <m/>
    <m/>
    <m/>
    <m/>
    <m/>
    <m/>
    <n v="0.3"/>
    <n v="1"/>
    <s v="Dirección de Estratificación"/>
    <s v="Oficios o correos con la solicitud de información"/>
  </r>
  <r>
    <n v="2025"/>
    <m/>
    <x v="0"/>
    <x v="2"/>
    <s v="Gestionar el 100% de las actividades del concurso económico de la estratificación de Bogotá"/>
    <x v="0"/>
    <s v="Gestionar los requerimientos respecto del concurso económico"/>
    <n v="20"/>
    <s v="Política MIPG - Fortalecimiento organizacional y simplificación de procesos"/>
    <d v="2025-03-01T00:00:00"/>
    <d v="2025-11-30T00:00:00"/>
    <n v="0"/>
    <n v="0"/>
    <n v="0.2"/>
    <n v="0.1"/>
    <n v="0.1"/>
    <n v="0.1"/>
    <n v="0.1"/>
    <n v="0.1"/>
    <n v="0.1"/>
    <n v="0.1"/>
    <n v="0.1"/>
    <n v="0"/>
    <n v="0.99999999999999989"/>
    <s v="Dirección de Estratificación"/>
    <s v="Respuestas emitidas"/>
  </r>
  <r>
    <n v="2025"/>
    <m/>
    <x v="0"/>
    <x v="2"/>
    <s v="Gestionar el 100% de las actividades del concurso económico de la estratificación de Bogotá"/>
    <x v="0"/>
    <s v="Emitir los recibos de pago de la primera y segunda cuota del concurso económico."/>
    <n v="40"/>
    <s v="Política MIPG - Fortalecimiento organizacional y simplificación de procesos"/>
    <d v="2025-02-01T00:00:00"/>
    <d v="2025-10-31T00:00:00"/>
    <n v="0"/>
    <n v="0.05"/>
    <n v="0.15"/>
    <n v="0.1"/>
    <n v="0.1"/>
    <n v="0.1"/>
    <n v="0.15"/>
    <n v="0.15"/>
    <n v="0.1"/>
    <n v="0.1"/>
    <n v="0"/>
    <n v="0"/>
    <n v="1"/>
    <s v="Dirección de Estratificación"/>
    <s v="Recibos de pago de la primera cuota"/>
  </r>
  <r>
    <n v="2025"/>
    <m/>
    <x v="0"/>
    <x v="2"/>
    <s v="Cumplir en un 100% la programación mensual de divulgación de Información estratégica del Calendario Estadístico._x000a_"/>
    <x v="0"/>
    <s v="Realizar la revisión, actualización,  recopilación, procesamiento y análisis de la información estadística estratégica"/>
    <n v="35"/>
    <s v="Política MIPG - Gestión de la Información Estadística"/>
    <d v="2025-01-01T00:00:00"/>
    <d v="2025-12-31T00:00:00"/>
    <n v="0.05"/>
    <n v="0.1"/>
    <n v="0.2"/>
    <n v="0.05"/>
    <n v="0.05"/>
    <n v="0.05"/>
    <n v="0.1"/>
    <n v="0.2"/>
    <n v="0.05"/>
    <n v="0.05"/>
    <n v="0.05"/>
    <n v="0.05"/>
    <n v="1.0000000000000002"/>
    <s v="Dirección de Información y Estadísticas"/>
    <s v="Archivos de trabajo"/>
  </r>
  <r>
    <n v="2025"/>
    <m/>
    <x v="0"/>
    <x v="2"/>
    <s v="Cumplir en un 100% la programación mensual de divulgación de Información estratégica del Calendario Estadístico._x000a_"/>
    <x v="0"/>
    <s v="Elaborar documentos técnicos, boletines o informes, con base en indicadores estratégicos de ciudad"/>
    <n v="35"/>
    <s v="Política MIPG - Gestión de la Información Estadística"/>
    <d v="2025-01-01T00:00:00"/>
    <d v="2025-12-31T00:00:00"/>
    <n v="0.05"/>
    <n v="0.1"/>
    <n v="0.4"/>
    <n v="0.05"/>
    <n v="0.05"/>
    <n v="0.05"/>
    <n v="0.05"/>
    <n v="0.05"/>
    <n v="0.05"/>
    <n v="0.05"/>
    <n v="0.05"/>
    <n v="0.05"/>
    <n v="1.0000000000000004"/>
    <s v="Dirección de Información y Estadísticas"/>
    <s v="Documentos, boletines o informes"/>
  </r>
  <r>
    <n v="2025"/>
    <m/>
    <x v="0"/>
    <x v="2"/>
    <s v="Cumplir en un 100% la programación mensual de divulgación de Información estratégica del Calendario Estadístico._x000a_"/>
    <x v="0"/>
    <s v="Disponer en los formatos requeridos la información estadística estratégica para su publicación o envío a usuarios "/>
    <n v="30"/>
    <s v="Política MIPG - Gestión de la Información Estadística"/>
    <d v="2025-01-01T00:00:00"/>
    <d v="2025-12-31T00:00:00"/>
    <n v="0.05"/>
    <n v="0.1"/>
    <n v="0.2"/>
    <n v="0.05"/>
    <n v="0.05"/>
    <n v="0.05"/>
    <n v="0.1"/>
    <n v="0.2"/>
    <n v="0.05"/>
    <n v="0.05"/>
    <n v="0.05"/>
    <n v="0.05"/>
    <n v="1.0000000000000002"/>
    <s v="Dirección de Información y Estadísticas"/>
    <s v="Publicación en página web o correos de envío de información"/>
  </r>
  <r>
    <n v="2025"/>
    <m/>
    <x v="0"/>
    <x v="2"/>
    <s v="Gestionar el 100% de las actividades propias de la coordinación de la Red de Observatorios Distritales - ROD"/>
    <x v="0"/>
    <s v="Acompañar a las iniciativas de creación de nuevos observatorios e incorporación a la ROD."/>
    <n v="15"/>
    <s v="Política MIPG - Gestión de la Información Estadística"/>
    <d v="2025-01-01T00:00:00"/>
    <d v="2025-12-31T00:00:00"/>
    <n v="0.05"/>
    <n v="0.05"/>
    <n v="0.1"/>
    <n v="0.1"/>
    <n v="0.1"/>
    <n v="0.1"/>
    <n v="0.1"/>
    <n v="0.1"/>
    <n v="0.1"/>
    <n v="0.1"/>
    <n v="0.05"/>
    <n v="0.05"/>
    <n v="1"/>
    <s v="Dirección de Información y Estadísticas"/>
    <s v="Informes DIES"/>
  </r>
  <r>
    <n v="2025"/>
    <m/>
    <x v="0"/>
    <x v="2"/>
    <s v="Gestionar el 100% de las actividades propias de la coordinación de la Red de Observatorios Distritales - ROD"/>
    <x v="0"/>
    <s v="Organizar y/o participar en eventos de Difusión de la ROD y su miembros."/>
    <n v="15"/>
    <s v="Política MIPG - Gestión de la Información Estadística"/>
    <d v="2025-01-01T00:00:00"/>
    <d v="2025-12-31T00:00:00"/>
    <n v="0.05"/>
    <n v="0.05"/>
    <n v="0.05"/>
    <n v="0.05"/>
    <n v="0.1"/>
    <n v="0.1"/>
    <n v="0.1"/>
    <n v="0.1"/>
    <n v="0.1"/>
    <n v="0.1"/>
    <n v="0.15"/>
    <n v="0.05"/>
    <n v="1"/>
    <s v="Dirección de Información y Estadísticas"/>
    <s v="Informes DIES"/>
  </r>
  <r>
    <n v="2025"/>
    <m/>
    <x v="0"/>
    <x v="2"/>
    <s v="Gestionar el 100% de las actividades propias de la coordinación de la Red de Observatorios Distritales - ROD"/>
    <x v="0"/>
    <s v="Realizar seguimiento a los observatorios miembros de la ROD a través  de reuniones periódicas de presentación de avances y de la aplicación y análisis de resultados de la Batería de Indicadores de Seguimiento (Acuerdo 871 de 2023)."/>
    <n v="45"/>
    <s v="Política MIPG - Gestión de la Información Estadística"/>
    <d v="2025-01-01T00:00:00"/>
    <d v="2025-11-30T00:00:00"/>
    <n v="0.05"/>
    <n v="0.1"/>
    <n v="0.1"/>
    <n v="0.1"/>
    <n v="0.1"/>
    <n v="0.1"/>
    <n v="0.1"/>
    <n v="0.1"/>
    <n v="0.1"/>
    <n v="0.1"/>
    <n v="0.05"/>
    <m/>
    <n v="0.99999999999999989"/>
    <s v="Dirección de Información y Estadísticas"/>
    <s v="Informes DIES"/>
  </r>
  <r>
    <n v="2025"/>
    <m/>
    <x v="0"/>
    <x v="2"/>
    <s v="Gestionar el 100% de las actividades propias de la coordinación de la Red de Observatorios Distritales - ROD"/>
    <x v="0"/>
    <s v="Gestionar, actualizar y publicar la información de los observatorios de la ROD en el micrositio ROD."/>
    <n v="15"/>
    <s v="Política MIPG - Gestión de la Información Estadística"/>
    <d v="2025-01-01T00:00:00"/>
    <d v="2025-12-31T00:00:00"/>
    <n v="0.05"/>
    <n v="0.1"/>
    <n v="0.1"/>
    <n v="0.1"/>
    <n v="0.1"/>
    <n v="0.1"/>
    <n v="0.1"/>
    <n v="0.1"/>
    <n v="0.1"/>
    <n v="0.05"/>
    <n v="0.05"/>
    <n v="0.05"/>
    <n v="1"/>
    <s v="Dirección de Información y Estadísticas"/>
    <s v="Micrositio ROD actualizado"/>
  </r>
  <r>
    <n v="2025"/>
    <m/>
    <x v="0"/>
    <x v="2"/>
    <s v="Gestionar el 100% de las actividades propias de la coordinación de la Red de Observatorios Distritales - ROD"/>
    <x v="0"/>
    <s v="Elaborar y presentar ante la CIEEIE del Informe Final anual de Gestión de la ROD"/>
    <n v="10"/>
    <s v="Política MIPG - Gestión de la Información Estadística"/>
    <d v="2025-10-01T00:00:00"/>
    <d v="2025-12-31T00:00:00"/>
    <m/>
    <m/>
    <m/>
    <m/>
    <m/>
    <m/>
    <m/>
    <m/>
    <m/>
    <n v="0.4"/>
    <n v="0.5"/>
    <n v="0.1"/>
    <n v="1"/>
    <s v="Dirección de Información y Estadísticas"/>
    <s v="Informe Final"/>
  </r>
  <r>
    <n v="2025"/>
    <m/>
    <x v="0"/>
    <x v="2"/>
    <s v="Responder el 100% de las solicitudes de peticiones ciudadanas, de entes de control y otros actores con oportunidad en el tiempo establecido por la Ley"/>
    <x v="0"/>
    <s v="Efectuar un seguimiento aleatorio frente a los oficios de respuesta emitidos con el fin de validar el cumplimiento de su oportunidad, realizando las mejoras que haya lugar."/>
    <n v="50"/>
    <s v="Política MIPG - Seguimiento y evaluación de la gestión institucional"/>
    <d v="2025-01-01T00:00:00"/>
    <d v="2025-12-31T00:00:00"/>
    <m/>
    <n v="0.09"/>
    <n v="0.1"/>
    <n v="0.09"/>
    <n v="0.09"/>
    <n v="0.09"/>
    <n v="0.09"/>
    <n v="0.09"/>
    <n v="0.09"/>
    <n v="0.09"/>
    <n v="0.09"/>
    <n v="0.09"/>
    <n v="0.99999999999999978"/>
    <s v="Dirección de Registros Sociales"/>
    <s v="Archivo de seguimiento"/>
  </r>
  <r>
    <n v="2025"/>
    <m/>
    <x v="0"/>
    <x v="2"/>
    <s v="Responder el 100% de las solicitudes de peticiones ciudadanas, de entes de control y otros actores con oportunidad en el tiempo establecido por la Ley"/>
    <x v="0"/>
    <s v="Diseñar e implementar una matriz de alertas preventivas con el fin de identificar las peticiones que estén próximas a vencer. "/>
    <n v="50"/>
    <s v="Política MIPG - Seguimiento y evaluación de la gestión institucional"/>
    <d v="2025-01-01T00:00:00"/>
    <d v="2025-12-31T00:00:00"/>
    <m/>
    <n v="0.09"/>
    <n v="0.1"/>
    <n v="0.09"/>
    <n v="0.09"/>
    <n v="0.09"/>
    <n v="0.09"/>
    <n v="0.09"/>
    <n v="0.09"/>
    <n v="0.09"/>
    <n v="0.09"/>
    <n v="0.09"/>
    <n v="0.99999999999999978"/>
    <s v="Dirección de Registros Sociales"/>
    <s v="matriz de alertas"/>
  </r>
  <r>
    <n v="2025"/>
    <m/>
    <x v="0"/>
    <x v="2"/>
    <s v="Capacitar el 100% del personal que se requiere para garantizar el adecuado conocimiento y  cumplimiento de los lineamientos establecidos"/>
    <x v="0"/>
    <s v="Diseñar un cronograma de capacitación de acuerdo con las necesidades identificadas"/>
    <n v="20"/>
    <s v="Política MIPG - Gestión Estratégica del Talento Humano "/>
    <d v="2025-01-01T00:00:00"/>
    <d v="2025-02-28T00:00:00"/>
    <m/>
    <n v="1"/>
    <m/>
    <m/>
    <m/>
    <m/>
    <m/>
    <m/>
    <m/>
    <m/>
    <m/>
    <m/>
    <n v="1"/>
    <s v="Dirección de Registros Sociales"/>
    <s v="Cronograma"/>
  </r>
  <r>
    <n v="2025"/>
    <m/>
    <x v="0"/>
    <x v="2"/>
    <s v="Capacitar el 100% del personal que se requiere para garantizar el adecuado conocimiento y  cumplimiento de los lineamientos establecidos"/>
    <x v="0"/>
    <s v=" Implementar el cronograma de capacitación establecido para la vigencia"/>
    <n v="60"/>
    <s v="Política MIPG - Gestión Estratégica del Talento Humano "/>
    <d v="2025-01-01T00:00:00"/>
    <d v="2025-10-31T00:00:00"/>
    <m/>
    <n v="0.35"/>
    <m/>
    <m/>
    <m/>
    <n v="0.3"/>
    <m/>
    <m/>
    <m/>
    <n v="0.35"/>
    <m/>
    <m/>
    <n v="0.99999999999999989"/>
    <s v="Dirección de Registros Sociales"/>
    <s v="Listados de asistencia"/>
  </r>
  <r>
    <n v="2025"/>
    <m/>
    <x v="0"/>
    <x v="2"/>
    <s v="Capacitar el 100% del personal que se requiere para garantizar el adecuado conocimiento y  cumplimiento de los lineamientos establecidos"/>
    <x v="0"/>
    <s v="Efectuar una evaluación/seguimiento de los temas de capacitación (en el entendido que la meta menciona que se busca garantizar el adecuado conocimiento)."/>
    <n v="20"/>
    <s v="Política MIPG - Gestión Estratégica del Talento Humano "/>
    <d v="2025-01-01T00:00:00"/>
    <d v="2025-10-31T00:00:00"/>
    <m/>
    <n v="0.35"/>
    <m/>
    <m/>
    <m/>
    <n v="0.3"/>
    <m/>
    <m/>
    <m/>
    <n v="0.35"/>
    <m/>
    <m/>
    <n v="0.99999999999999989"/>
    <s v="Dirección de Registros Sociales"/>
    <s v="Reporte de evaluaciones"/>
  </r>
  <r>
    <n v="2025"/>
    <m/>
    <x v="0"/>
    <x v="2"/>
    <s v="Implementar el 100% de las actividades requeridas para mantener el Sistema de Gestión  MIPG de la entidad"/>
    <x v="0"/>
    <s v="Realizar la formulación y seguimiento del mapa de riesgos del proceso"/>
    <n v="15"/>
    <s v="Política MIPG - Planeación Institucional"/>
    <d v="2025-04-01T00:00:00"/>
    <d v="2025-12-31T00:00:00"/>
    <m/>
    <m/>
    <m/>
    <n v="0.34"/>
    <m/>
    <m/>
    <m/>
    <n v="0.33"/>
    <m/>
    <m/>
    <m/>
    <n v="0.33"/>
    <n v="1"/>
    <s v="Subsecretaría de Información"/>
    <s v="Mapa de riesgos con el seguimiento"/>
  </r>
  <r>
    <n v="2025"/>
    <m/>
    <x v="0"/>
    <x v="2"/>
    <s v="Implementar el 100% de las actividades requeridas para mantener el Sistema de Gestión  MIPG de la entidad"/>
    <x v="0"/>
    <s v="Mantener actualizada la información en la página web de la SDP"/>
    <n v="14"/>
    <s v="Política MIPG -Transparencia, acceso a la información pública y lucha contra la corrupción"/>
    <d v="2025-03-01T00:00:00"/>
    <d v="2025-12-31T00:00:00"/>
    <m/>
    <m/>
    <n v="0.25"/>
    <m/>
    <m/>
    <n v="0.25"/>
    <m/>
    <m/>
    <n v="0.25"/>
    <m/>
    <m/>
    <n v="0.25"/>
    <n v="1"/>
    <s v="Subsecretaría de Información"/>
    <s v="Correos con la solicitud de actualización en la página web"/>
  </r>
  <r>
    <n v="2025"/>
    <m/>
    <x v="0"/>
    <x v="2"/>
    <s v="Implementar el 100% de las actividades requeridas para mantener el Sistema de Gestión  MIPG de la entidad"/>
    <x v="0"/>
    <s v="Realizar la formulación y seguimiento _x000a_de los planes de mejoramiento"/>
    <n v="14"/>
    <s v="Política MIPG - Planeación Institucional_x000a_Política MIPG - Seguimiento y Evaluación del Desempeño Institucional"/>
    <d v="2025-03-01T00:00:00"/>
    <d v="2025-12-31T00:00:00"/>
    <m/>
    <m/>
    <n v="0.25"/>
    <m/>
    <m/>
    <n v="0.25"/>
    <m/>
    <m/>
    <n v="0.25"/>
    <m/>
    <m/>
    <n v="0.25"/>
    <n v="1"/>
    <s v="Subsecretaría de Información"/>
    <s v="Planes de mejoramiento"/>
  </r>
  <r>
    <n v="2025"/>
    <m/>
    <x v="0"/>
    <x v="2"/>
    <s v="Implementar el 100% de las actividades requeridas para mantener el Sistema de Gestión  MIPG de la entidad"/>
    <x v="0"/>
    <s v="Participar en las actividades _x000a_definidas en el marco de MIPG"/>
    <n v="14"/>
    <s v="Política MIPG -Gestión del conocimiento y la _x000a_innovación_x000a_Política MIPG - Fortalecimiento organizacional y _x000a_simplificación de procesos"/>
    <d v="2025-03-01T00:00:00"/>
    <d v="2025-12-31T00:00:00"/>
    <m/>
    <m/>
    <n v="0.25"/>
    <m/>
    <m/>
    <n v="0.25"/>
    <m/>
    <m/>
    <n v="0.25"/>
    <m/>
    <m/>
    <n v="0.25"/>
    <n v="1"/>
    <s v="Subsecretaría de Información"/>
    <s v="Registros de asistencia, actas de reunión, informes y demás soportes que den cuenta de la participación del proceso en actividades definidas con relación al MIPG"/>
  </r>
  <r>
    <n v="2025"/>
    <m/>
    <x v="0"/>
    <x v="2"/>
    <s v="Implementar el 100% de las actividades requeridas para mantener el Sistema de Gestión  MIPG de la entidad"/>
    <x v="0"/>
    <s v="Revisar y actualizar la documentación_x000a_del proceso"/>
    <n v="14"/>
    <s v="Fortalecimiento organizacional y _x000a_simplificación de procesos"/>
    <d v="2025-03-01T00:00:00"/>
    <d v="2025-12-31T00:00:00"/>
    <m/>
    <m/>
    <n v="0.25"/>
    <m/>
    <m/>
    <n v="0.25"/>
    <m/>
    <m/>
    <n v="0.25"/>
    <m/>
    <m/>
    <n v="0.25"/>
    <n v="1"/>
    <s v="Subsecretaría de Información"/>
    <s v="Documentación actualizada"/>
  </r>
  <r>
    <n v="2025"/>
    <m/>
    <x v="0"/>
    <x v="2"/>
    <s v="Implementar el 100% de las actividades requeridas para mantener el Sistema de Gestión  MIPG de la entidad"/>
    <x v="0"/>
    <s v="Realizar la encuesta de satisfacción (por dependencias) y la Retroalimentación de partes"/>
    <n v="14"/>
    <s v="Seguimiento y Evaluación del Desempeño Institucional"/>
    <d v="2025-03-01T00:00:00"/>
    <d v="2025-12-31T00:00:00"/>
    <m/>
    <m/>
    <n v="0.25"/>
    <m/>
    <m/>
    <n v="0.25"/>
    <m/>
    <m/>
    <n v="0.25"/>
    <m/>
    <m/>
    <n v="0.25"/>
    <n v="1"/>
    <s v="Subsecretaría de Información"/>
    <s v="Resultados de las encuestas de participación"/>
  </r>
  <r>
    <n v="2025"/>
    <m/>
    <x v="0"/>
    <x v="2"/>
    <s v="Implementar el 100% de las actividades requeridas para mantener el Sistema de Gestión  MIPG de la entidad"/>
    <x v="0"/>
    <s v="Reportar las acciones a cargo del proceso asociadas al PTEP 2025"/>
    <n v="15"/>
    <s v="Transparencia, acceso a la información pública y lucha contra la corrupción"/>
    <d v="2025-04-01T00:00:00"/>
    <d v="2025-12-31T00:00:00"/>
    <m/>
    <m/>
    <m/>
    <n v="0.33"/>
    <m/>
    <m/>
    <m/>
    <n v="0.33"/>
    <m/>
    <m/>
    <m/>
    <n v="0.34"/>
    <n v="1"/>
    <s v="Subsecretaría de Información"/>
    <s v="Reportes del PTEP"/>
  </r>
  <r>
    <n v="2025"/>
    <s v="Proyecto 8034 - Fortalecimiento de los procesos de información para la toma de decisiones en Bogotá D.C."/>
    <x v="0"/>
    <x v="2"/>
    <s v="Mantener actualizada una Base Única de Estratificación"/>
    <x v="1"/>
    <s v="Recolectar la información insumo de la actualización de la estratificación urbana y rural de Bogotá "/>
    <n v="25"/>
    <s v="No aplica"/>
    <d v="2025-01-01T00:00:00"/>
    <d v="2025-12-31T00:00:00"/>
    <n v="0.08"/>
    <n v="0.08"/>
    <n v="0.09"/>
    <n v="0.08"/>
    <n v="0.08"/>
    <n v="0.09"/>
    <n v="0.08"/>
    <n v="0.08"/>
    <n v="0.09"/>
    <n v="0.08"/>
    <n v="0.09"/>
    <n v="0.08"/>
    <n v="0.99999999999999978"/>
    <s v="Dirección de Estratificación"/>
    <s v="Información insumo para la actualización"/>
  </r>
  <r>
    <n v="2025"/>
    <s v="Proyecto 8034 - Fortalecimiento de los procesos de información para la toma de decisiones en Bogotá D.C."/>
    <x v="0"/>
    <x v="2"/>
    <s v="Mantener actualizada una Base Única de Estratificación"/>
    <x v="1"/>
    <s v="Procesar la información recolectada para la actualización de la estratificación urbana y rural"/>
    <n v="25"/>
    <s v="No aplica"/>
    <d v="2025-01-01T00:00:00"/>
    <d v="2025-12-31T00:00:00"/>
    <n v="0.08"/>
    <n v="0.08"/>
    <n v="0.09"/>
    <n v="0.08"/>
    <n v="0.08"/>
    <n v="0.09"/>
    <n v="0.08"/>
    <n v="0.08"/>
    <n v="0.09"/>
    <n v="0.08"/>
    <n v="0.09"/>
    <n v="0.08"/>
    <n v="0.99999999999999978"/>
    <s v="Dirección de Estratificación"/>
    <s v="Base de datos actualizada"/>
  </r>
  <r>
    <n v="2025"/>
    <s v="Proyecto 8034 - Fortalecimiento de los procesos de información para la toma de decisiones en Bogotá D.C."/>
    <x v="0"/>
    <x v="2"/>
    <s v="Mantener actualizada una Base Única de Estratificación"/>
    <x v="1"/>
    <s v="Emitir los Actos Administrativos producto de la actualización de la estratificación"/>
    <n v="25"/>
    <s v="No aplica"/>
    <d v="2025-01-01T00:00:00"/>
    <d v="2025-12-31T00:00:00"/>
    <n v="0.08"/>
    <n v="0.08"/>
    <n v="0.09"/>
    <n v="0.08"/>
    <n v="0.08"/>
    <n v="0.09"/>
    <n v="0.08"/>
    <n v="0.08"/>
    <n v="0.09"/>
    <n v="0.08"/>
    <n v="0.09"/>
    <n v="0.08"/>
    <n v="0.99999999999999978"/>
    <s v="Dirección de Estratificación"/>
    <s v="Actos administrativos"/>
  </r>
  <r>
    <n v="2025"/>
    <s v="Proyecto 8034 - Fortalecimiento de los procesos de información para la toma de decisiones en Bogotá D.C."/>
    <x v="0"/>
    <x v="2"/>
    <s v="Mantener actualizada una Base Única de Estratificación"/>
    <x v="1"/>
    <s v="Realizar la difusión del estrato de las viviendas de Bogotá, mediante la expedición de certificados."/>
    <n v="25"/>
    <s v="No aplica"/>
    <d v="2025-01-01T00:00:00"/>
    <d v="2025-12-31T00:00:00"/>
    <n v="0.08"/>
    <n v="0.08"/>
    <n v="0.09"/>
    <n v="0.08"/>
    <n v="0.08"/>
    <n v="0.09"/>
    <n v="0.08"/>
    <n v="0.08"/>
    <n v="0.09"/>
    <n v="0.08"/>
    <n v="0.09"/>
    <n v="0.08"/>
    <n v="0.99999999999999978"/>
    <s v="Dirección de Estratificación"/>
    <s v="Certificados de estratificación"/>
  </r>
  <r>
    <n v="2025"/>
    <s v="Proyecto 8034 - Fortalecimiento de los procesos de información para la toma de decisiones en Bogotá D.C."/>
    <x v="0"/>
    <x v="2"/>
    <s v="Actualizar una base de datos del SISBEN"/>
    <x v="1"/>
    <s v="Atender las solicitudes de encuestas Sisbén requeridas por la ciudadanía de acuerdo con el presupuesto establecido"/>
    <n v="50"/>
    <s v="No aplica"/>
    <d v="2025-01-01T00:00:00"/>
    <d v="2025-12-31T00:00:00"/>
    <n v="0.08"/>
    <n v="0.08"/>
    <n v="0.09"/>
    <n v="0.08"/>
    <n v="0.08"/>
    <n v="0.09"/>
    <n v="0.08"/>
    <n v="0.08"/>
    <n v="0.09"/>
    <n v="0.08"/>
    <n v="0.09"/>
    <n v="0.08"/>
    <n v="0.99999999999999978"/>
    <s v="Dirección de Registros Sociales"/>
    <s v="Reporte Oracle"/>
  </r>
  <r>
    <n v="2025"/>
    <s v="Proyecto 8034 - Fortalecimiento de los procesos de información para la toma de decisiones en Bogotá D.C."/>
    <x v="0"/>
    <x v="2"/>
    <s v="Actualizar una base de datos del SISBEN"/>
    <x v="1"/>
    <s v="Atender los trámites (Solicitudes de encuesta, Inclusión, retiro, actualización) de las solicitudes ciudadanas"/>
    <n v="30"/>
    <s v="No aplica"/>
    <d v="2025-01-01T00:00:00"/>
    <d v="2025-12-31T00:00:00"/>
    <n v="0.08"/>
    <n v="0.08"/>
    <n v="0.09"/>
    <n v="0.08"/>
    <n v="0.08"/>
    <n v="0.09"/>
    <n v="0.08"/>
    <n v="0.08"/>
    <n v="0.09"/>
    <n v="0.08"/>
    <n v="0.09"/>
    <n v="0.08"/>
    <n v="0.99999999999999978"/>
    <s v="Dirección de Registros Sociales"/>
    <s v="Bateria de indicadores sisben"/>
  </r>
  <r>
    <n v="2025"/>
    <s v="Proyecto 8034 - Fortalecimiento de los procesos de información para la toma de decisiones en Bogotá D.C."/>
    <x v="0"/>
    <x v="2"/>
    <s v="Actualizar una base de datos del SISBEN"/>
    <x v="1"/>
    <s v="Realizar la transmisión de la información recolectada al DNP, del Sisben Bogotá para actualizar la Base de Datos"/>
    <n v="20"/>
    <s v="No aplica"/>
    <d v="2025-01-01T00:00:00"/>
    <d v="2025-12-31T00:00:00"/>
    <n v="0.08"/>
    <n v="0.08"/>
    <n v="0.09"/>
    <n v="0.08"/>
    <n v="0.08"/>
    <n v="0.09"/>
    <n v="0.08"/>
    <n v="0.08"/>
    <n v="0.09"/>
    <n v="0.08"/>
    <n v="0.09"/>
    <n v="0.08"/>
    <n v="0.99999999999999978"/>
    <s v="Dirección de Registros Sociales"/>
    <s v="Reporte histórico de envíos realizados"/>
  </r>
  <r>
    <n v="2025"/>
    <s v="Proyecto 8034 - Fortalecimiento de los procesos de información para la toma de decisiones en Bogotá D.C."/>
    <x v="0"/>
    <x v="2"/>
    <s v="Actualizar una base de datos maestra de IMG"/>
    <x v="1"/>
    <s v="Consolidar  la información para generar la base maestra de la estrategia de IMG"/>
    <n v="40"/>
    <s v="No aplica"/>
    <d v="2025-01-01T00:00:00"/>
    <d v="2025-12-31T00:00:00"/>
    <n v="0.08"/>
    <n v="0.08"/>
    <n v="0.09"/>
    <n v="0.08"/>
    <n v="0.08"/>
    <n v="0.09"/>
    <n v="0.08"/>
    <n v="0.08"/>
    <n v="0.09"/>
    <n v="0.08"/>
    <n v="0.09"/>
    <n v="0.08"/>
    <n v="0.99999999999999978"/>
    <s v="Dirección de Registros Sociales"/>
    <s v="Base de datos única de beneficiarios generada"/>
  </r>
  <r>
    <n v="2025"/>
    <s v="Proyecto 8034 - Fortalecimiento de los procesos de información para la toma de decisiones en Bogotá D.C."/>
    <x v="0"/>
    <x v="2"/>
    <s v="Actualizar una base de datos maestra de IMG"/>
    <x v="1"/>
    <s v="Procesar la información de la base maestra de la estrategia de IMG"/>
    <n v="40"/>
    <s v="No aplica"/>
    <d v="2025-01-01T00:00:00"/>
    <d v="2025-12-31T00:00:00"/>
    <n v="0.08"/>
    <n v="0.08"/>
    <n v="0.09"/>
    <n v="0.08"/>
    <n v="0.08"/>
    <n v="0.09"/>
    <n v="0.08"/>
    <n v="0.08"/>
    <n v="0.09"/>
    <n v="0.08"/>
    <n v="0.09"/>
    <n v="0.08"/>
    <n v="0.99999999999999978"/>
    <s v="Dirección de Registros Sociales"/>
    <s v="Correo a la subsecretaria de información, informando la actualización de la base"/>
  </r>
  <r>
    <n v="2025"/>
    <s v="Proyecto 8034 - Fortalecimiento de los procesos de información para la toma de decisiones en Bogotá D.C."/>
    <x v="0"/>
    <x v="2"/>
    <s v="Actualizar una base de datos maestra de IMG"/>
    <x v="1"/>
    <s v="Realizar la georreferenciación de la base maestra de la esta regia de IMG"/>
    <n v="20"/>
    <s v="No aplica"/>
    <d v="2025-06-01T00:00:00"/>
    <d v="2025-12-31T00:00:00"/>
    <n v="0"/>
    <n v="0"/>
    <n v="0"/>
    <n v="0"/>
    <n v="0"/>
    <n v="0.5"/>
    <n v="0"/>
    <n v="0"/>
    <n v="0"/>
    <n v="0"/>
    <n v="0"/>
    <n v="0.5"/>
    <n v="1"/>
    <s v="Dirección de Registros Sociales"/>
    <s v="Correo de la dirección de cartografía indicando que se realizó la georreferenciación indicada"/>
  </r>
  <r>
    <n v="2025"/>
    <s v="Proyecto 8034 - Fortalecimiento de los procesos de información para la toma de decisiones en Bogotá D.C."/>
    <x v="0"/>
    <x v="2"/>
    <s v="Implementar un registro social de Bogotá"/>
    <x v="1"/>
    <s v="Realizar acuerdos de intercambio de información con las entidades definidas"/>
    <n v="33"/>
    <s v="No aplica"/>
    <d v="2025-01-01T00:00:00"/>
    <d v="2025-12-31T00:00:00"/>
    <n v="0.08"/>
    <n v="0.08"/>
    <n v="0.09"/>
    <n v="0.08"/>
    <n v="0.08"/>
    <n v="0.09"/>
    <n v="0.08"/>
    <n v="0.08"/>
    <n v="0.09"/>
    <n v="0.08"/>
    <n v="0.09"/>
    <n v="0.08"/>
    <n v="0.99999999999999978"/>
    <s v="Dirección de Registros Sociales"/>
    <s v="Documentos de acuerdo de intercambio de información"/>
  </r>
  <r>
    <n v="2025"/>
    <s v="Proyecto 8034 - Fortalecimiento de los procesos de información para la toma de decisiones en Bogotá D.C."/>
    <x v="0"/>
    <x v="2"/>
    <s v="Implementar un registro social de Bogotá"/>
    <x v="1"/>
    <s v="Consolidar y procesar las bases de datos recibidas"/>
    <n v="33"/>
    <s v="No aplica"/>
    <d v="2025-01-01T00:00:00"/>
    <d v="2025-12-31T00:00:00"/>
    <n v="0.08"/>
    <n v="0.08"/>
    <n v="0.09"/>
    <n v="0.08"/>
    <n v="0.08"/>
    <n v="0.09"/>
    <n v="0.08"/>
    <n v="0.08"/>
    <n v="0.09"/>
    <n v="0.08"/>
    <n v="0.09"/>
    <n v="0.08"/>
    <n v="0.99999999999999978"/>
    <s v="Dirección de Registros Sociales"/>
    <s v="Tablero de variables comunes"/>
  </r>
  <r>
    <n v="2025"/>
    <s v="Proyecto 8034 - Fortalecimiento de los procesos de información para la toma de decisiones en Bogotá D.C."/>
    <x v="0"/>
    <x v="2"/>
    <s v="Implementar un registro social de Bogotá"/>
    <x v="1"/>
    <s v="Construir el Sistema de información de los datos recolectados para el Registro Social de hogares"/>
    <n v="34"/>
    <s v="No aplica"/>
    <d v="2025-01-01T00:00:00"/>
    <d v="2025-12-31T00:00:00"/>
    <n v="0.08"/>
    <n v="0.08"/>
    <n v="0.09"/>
    <n v="0.08"/>
    <n v="0.08"/>
    <n v="0.09"/>
    <n v="0.08"/>
    <n v="0.08"/>
    <n v="0.09"/>
    <n v="0.08"/>
    <n v="0.09"/>
    <n v="0.08"/>
    <n v="0.99999999999999978"/>
    <s v="Dirección de Registros Sociales"/>
    <s v="Herramienta de visualización del Sistema de información"/>
  </r>
  <r>
    <n v="2025"/>
    <s v="Proyecto 8034 - Fortalecimiento de los procesos de información para la toma de decisiones en Bogotá D.C."/>
    <x v="0"/>
    <x v="2"/>
    <s v="Aplicar 5 instrumentos de captura de información para la toma de decisiones"/>
    <x v="1"/>
    <s v="Realizar el seguimiento a la ejecución de la encuesta de percepción"/>
    <n v="30"/>
    <s v="No aplica"/>
    <d v="2025-01-01T00:00:00"/>
    <d v="2025-12-31T00:00:00"/>
    <n v="0.2"/>
    <n v="7.0000000000000007E-2"/>
    <n v="7.0000000000000007E-2"/>
    <n v="7.0000000000000007E-2"/>
    <n v="7.0000000000000007E-2"/>
    <n v="7.0000000000000007E-2"/>
    <n v="0.1"/>
    <n v="7.0000000000000007E-2"/>
    <n v="7.0000000000000007E-2"/>
    <n v="7.0000000000000007E-2"/>
    <n v="7.0000000000000007E-2"/>
    <n v="7.0000000000000007E-2"/>
    <n v="1.0000000000000002"/>
    <s v="Dirección de Información y Estadísticas"/>
    <s v="Informes de seguimiento"/>
  </r>
  <r>
    <n v="2025"/>
    <s v="Proyecto 8034 - Fortalecimiento de los procesos de información para la toma de decisiones en Bogotá D.C."/>
    <x v="0"/>
    <x v="2"/>
    <s v="Aplicar 5 instrumentos de captura de información para la toma de decisiones"/>
    <x v="1"/>
    <s v="Preparar y firmar el proceso contractual relacionado con la aplicación de la Encuesta Multipropósito"/>
    <n v="12"/>
    <s v="No aplica"/>
    <d v="2025-01-01T00:00:00"/>
    <d v="2025-03-31T00:00:00"/>
    <n v="0.3"/>
    <n v="0.5"/>
    <n v="0.2"/>
    <n v="0"/>
    <n v="0"/>
    <n v="0"/>
    <n v="0"/>
    <n v="0"/>
    <n v="0"/>
    <n v="0"/>
    <n v="0"/>
    <n v="0"/>
    <n v="1"/>
    <s v="Dirección de Información y Estadísticas"/>
    <s v="Documentos precontractuales "/>
  </r>
  <r>
    <n v="2025"/>
    <s v="Proyecto 8034 - Fortalecimiento de los procesos de información para la toma de decisiones en Bogotá D.C."/>
    <x v="0"/>
    <x v="2"/>
    <s v="Aplicar 5 instrumentos de captura de información para la toma de decisiones"/>
    <x v="1"/>
    <s v="Realizar el seguimiento a la ejecución de la encuesta multipropósito"/>
    <n v="45"/>
    <s v="No aplica"/>
    <d v="2025-01-01T00:00:00"/>
    <d v="2025-12-31T00:00:00"/>
    <n v="0"/>
    <n v="0"/>
    <n v="0.14000000000000001"/>
    <n v="0.14000000000000001"/>
    <n v="0.09"/>
    <n v="0.09"/>
    <n v="0.09"/>
    <n v="0.09"/>
    <n v="0.09"/>
    <n v="0.09"/>
    <n v="0.09"/>
    <n v="0.09"/>
    <n v="0.99999999999999978"/>
    <s v="Dirección de Información y Estadísticas"/>
    <s v="Informes de seguimiento"/>
  </r>
  <r>
    <n v="2025"/>
    <s v="Proyecto 8034 - Fortalecimiento de los procesos de información para la toma de decisiones en Bogotá D.C."/>
    <x v="0"/>
    <x v="2"/>
    <s v="Aplicar 5 instrumentos de captura de información para la toma de decisiones"/>
    <x v="1"/>
    <s v="Apoyar otras operaciones estadísticas que desarrolle la Secretaría Distrital de Planeación y demás entidades de la Administración Distrital."/>
    <n v="13"/>
    <s v="No aplica"/>
    <d v="2025-01-01T00:00:00"/>
    <d v="2025-12-31T00:00:00"/>
    <n v="0.08"/>
    <n v="0.08"/>
    <n v="0.08"/>
    <n v="0.08"/>
    <n v="0.08"/>
    <n v="0.08"/>
    <n v="0.08"/>
    <n v="0.08"/>
    <n v="0.09"/>
    <n v="0.09"/>
    <n v="0.09"/>
    <n v="0.09"/>
    <n v="0.99999999999999989"/>
    <s v="Dirección de Información y Estadísticas"/>
    <s v="Informes, boletines"/>
  </r>
  <r>
    <n v="2025"/>
    <s v="Proyecto 8034 - Fortalecimiento de los procesos de información para la toma de decisiones en Bogotá D.C."/>
    <x v="0"/>
    <x v="2"/>
    <s v="Consolidar el 100% de la primera fase del sistema de información de planeación distrital"/>
    <x v="1"/>
    <s v="Realizar el levantamiento de necesidades  y experiencias de actores externos de la entidad. "/>
    <n v="15"/>
    <s v="No aplica"/>
    <d v="2025-02-01T00:00:00"/>
    <d v="2025-04-30T00:00:00"/>
    <n v="0"/>
    <n v="0.2"/>
    <n v="0.3"/>
    <n v="0.5"/>
    <n v="0"/>
    <n v="0"/>
    <n v="0"/>
    <n v="0"/>
    <n v="0"/>
    <n v="0"/>
    <n v="0"/>
    <n v="0"/>
    <n v="1"/>
    <s v="Subsecretaria de Información"/>
    <s v="Documento de diagnóstico"/>
  </r>
  <r>
    <n v="2025"/>
    <s v="Proyecto 8034 - Fortalecimiento de los procesos de información para la toma de decisiones en Bogotá D.C."/>
    <x v="0"/>
    <x v="2"/>
    <s v="Consolidar el 100% de la primera fase del sistema de información de planeación distrital"/>
    <x v="1"/>
    <s v="Hacer una evaluación de activos y herramientas de gestión de información existentes, la identificación de posibles esquemas de gobernanza de datos y requerimientos para la  interoperabilidad de los datos. "/>
    <n v="30"/>
    <s v="No aplica"/>
    <d v="2025-02-01T00:00:00"/>
    <d v="2025-05-30T00:00:00"/>
    <n v="0"/>
    <n v="0.25"/>
    <n v="0.25"/>
    <n v="0.25"/>
    <n v="0.25"/>
    <n v="0"/>
    <n v="0"/>
    <n v="0"/>
    <n v="0"/>
    <n v="0"/>
    <n v="0"/>
    <n v="0"/>
    <n v="1"/>
    <s v="Subsecretaria de Información"/>
    <s v="Catalogo de activos de información"/>
  </r>
  <r>
    <n v="2025"/>
    <s v="Proyecto 8034 - Fortalecimiento de los procesos de información para la toma de decisiones en Bogotá D.C."/>
    <x v="0"/>
    <x v="2"/>
    <s v="Consolidar el 100% de la primera fase del sistema de información de planeación distrital"/>
    <x v="1"/>
    <s v="Definir los roles y alcances, así como los módulos que estructurarán el Sistema de Información.  "/>
    <n v="25"/>
    <s v="No aplica"/>
    <d v="2025-05-01T00:00:00"/>
    <d v="2025-11-30T00:00:00"/>
    <n v="0"/>
    <n v="0"/>
    <n v="0"/>
    <n v="0"/>
    <n v="0.1"/>
    <n v="0.1"/>
    <n v="0.3"/>
    <n v="0.2"/>
    <n v="0.1"/>
    <n v="0.1"/>
    <n v="0.1"/>
    <n v="0"/>
    <n v="0.99999999999999989"/>
    <s v="Subsecretaria de Información"/>
    <s v="Documento de planeación de la solución"/>
  </r>
  <r>
    <n v="2025"/>
    <s v="Proyecto 8034 - Fortalecimiento de los procesos de información para la toma de decisiones en Bogotá D.C."/>
    <x v="0"/>
    <x v="2"/>
    <s v="Consolidar el 100% de la primera fase del sistema de información de planeación distrital"/>
    <x v="1"/>
    <s v="Identificar los aspectos técnicos requeridos para el funcionamiento del Sistema de Información, comprende infraestructura de almacenamiento, redes, seguridad y personal técnico."/>
    <n v="25"/>
    <s v="No aplica"/>
    <d v="2025-05-01T00:00:00"/>
    <d v="2025-09-30T00:00:00"/>
    <n v="0"/>
    <n v="0"/>
    <n v="0"/>
    <n v="0"/>
    <n v="0.2"/>
    <n v="0.2"/>
    <n v="0.2"/>
    <n v="0.2"/>
    <n v="0.2"/>
    <n v="0"/>
    <n v="0"/>
    <n v="0"/>
    <n v="1"/>
    <s v="Subsecretaria de Información"/>
    <s v="Catalogo de brechas"/>
  </r>
  <r>
    <n v="2025"/>
    <s v="Proyecto 8034 - Fortalecimiento de los procesos de información para la toma de decisiones en Bogotá D.C."/>
    <x v="0"/>
    <x v="2"/>
    <s v="Consolidar el 100% de la primera fase del sistema de información de planeación distrital"/>
    <x v="1"/>
    <s v="Desarrollar el primer prototipo del sistema"/>
    <n v="5"/>
    <s v="No aplica"/>
    <d v="2025-10-01T00:00:00"/>
    <d v="2025-12-31T00:00:00"/>
    <n v="0"/>
    <n v="0"/>
    <n v="0"/>
    <n v="0"/>
    <n v="0"/>
    <n v="0"/>
    <n v="0"/>
    <n v="0"/>
    <n v="0"/>
    <n v="0.33"/>
    <n v="0.34"/>
    <n v="0.33"/>
    <n v="1"/>
    <s v="Subsecretaria de Información"/>
    <s v="Prototipo"/>
  </r>
  <r>
    <n v="2025"/>
    <s v="Proyecto 8034 - Fortalecimiento de los procesos de información para la toma de decisiones en Bogotá D.C."/>
    <x v="0"/>
    <x v="2"/>
    <s v="Implementar el 100% el aplicativo de predio 360 "/>
    <x v="1"/>
    <s v="Validar la información a disponer para la consulta en el Aplicativo Predio 360"/>
    <n v="20"/>
    <s v="No aplica"/>
    <d v="2025-03-01T00:00:00"/>
    <d v="2025-12-31T00:00:00"/>
    <n v="0"/>
    <n v="0"/>
    <n v="0.15"/>
    <n v="0"/>
    <n v="0.2"/>
    <n v="0"/>
    <n v="0.2"/>
    <n v="0"/>
    <n v="0.2"/>
    <n v="0"/>
    <n v="0.2"/>
    <n v="0.05"/>
    <n v="1"/>
    <s v="Dirección de Cartografía"/>
    <s v="Archivo de verificación de la información"/>
  </r>
  <r>
    <n v="2025"/>
    <s v="Proyecto 8034 - Fortalecimiento de los procesos de información para la toma de decisiones en Bogotá D.C."/>
    <x v="0"/>
    <x v="2"/>
    <s v="Implementar el 100% el aplicativo de predio 360 "/>
    <x v="1"/>
    <s v="Clasificar la información de acuerdo a los roles por  consulta internos y externos"/>
    <n v="20"/>
    <s v="No aplica"/>
    <d v="2025-02-01T00:00:00"/>
    <d v="2025-10-31T00:00:00"/>
    <n v="0"/>
    <n v="0.15"/>
    <n v="0.2"/>
    <n v="0"/>
    <n v="0.2"/>
    <n v="0"/>
    <n v="0.2"/>
    <n v="0"/>
    <n v="0"/>
    <n v="0.25"/>
    <n v="0"/>
    <n v="0"/>
    <n v="1"/>
    <s v="Dirección de Cartografía"/>
    <s v="Archivo de clasificación"/>
  </r>
  <r>
    <n v="2025"/>
    <s v="Proyecto 8034 - Fortalecimiento de los procesos de información para la toma de decisiones en Bogotá D.C."/>
    <x v="0"/>
    <x v="2"/>
    <s v="Implementar el 100% el aplicativo de predio 360 "/>
    <x v="1"/>
    <s v="Socializar las funcionalides del aplicativo_x000a_actores internos y externos"/>
    <n v="30"/>
    <s v="No aplica"/>
    <d v="2025-03-01T00:00:00"/>
    <d v="2025-11-30T00:00:00"/>
    <n v="0"/>
    <n v="0"/>
    <n v="0.2"/>
    <n v="0"/>
    <n v="0.2"/>
    <n v="0"/>
    <n v="0.2"/>
    <n v="0"/>
    <n v="0.2"/>
    <n v="0"/>
    <n v="0.2"/>
    <n v="0"/>
    <n v="1"/>
    <s v="Dirección de Cartografía"/>
    <s v="presentaciones / listados de asistencia"/>
  </r>
  <r>
    <n v="2025"/>
    <s v="Proyecto 8034 - Fortalecimiento de los procesos de información para la toma de decisiones en Bogotá D.C."/>
    <x v="0"/>
    <x v="2"/>
    <s v="Implementar el 100% el aplicativo de predio 360 "/>
    <x v="1"/>
    <s v="Estabilizar el funcionamiento y despliegue del Aplicativo Predio 360"/>
    <n v="30"/>
    <s v="No aplica"/>
    <d v="2025-01-01T00:00:00"/>
    <d v="2025-12-31T00:00:00"/>
    <n v="0.05"/>
    <n v="0.15"/>
    <n v="0.05"/>
    <n v="0.1"/>
    <n v="0.1"/>
    <n v="0.05"/>
    <n v="0.1"/>
    <n v="0.05"/>
    <n v="0.1"/>
    <n v="0.05"/>
    <n v="0.1"/>
    <n v="0.1"/>
    <n v="1"/>
    <s v="Dirección de Cartografía"/>
    <s v="Aplicativo 360"/>
  </r>
  <r>
    <n v="2025"/>
    <s v="Proyecto 8034 - Fortalecimiento de los procesos de información para la toma de decisiones en Bogotá D.C."/>
    <x v="0"/>
    <x v="2"/>
    <s v="Implementar el 60% del Plan Estadístico Distrital 2025-2029."/>
    <x v="1"/>
    <s v="Actualizar los inventarios de operaciones estadísticas, registros administrativos y necesidades de información "/>
    <n v="25"/>
    <s v="No aplica"/>
    <d v="2025-01-01T00:00:00"/>
    <d v="2025-12-31T00:00:00"/>
    <n v="0"/>
    <n v="0"/>
    <n v="0.1"/>
    <n v="0.1"/>
    <n v="0.1"/>
    <n v="0.1"/>
    <n v="0.1"/>
    <n v="0.1"/>
    <n v="0.1"/>
    <n v="0.1"/>
    <n v="0.1"/>
    <n v="0.1"/>
    <n v="0.99999999999999989"/>
    <s v="Dirección de Información y Estadísticas"/>
    <s v="Inventarios de operaciones estadísticas y registros administrativos actualizados"/>
  </r>
  <r>
    <n v="2025"/>
    <s v="Proyecto 8034 - Fortalecimiento de los procesos de información para la toma de decisiones en Bogotá D.C."/>
    <x v="0"/>
    <x v="2"/>
    <s v="Implementar el 60% del Plan Estadístico Distrital 2025-2029."/>
    <x v="1"/>
    <s v="Realizar el acompañamiento sectorial para la implementación y seguimiento de los compromisos del plan de acción del Plan Estadístico Distrital"/>
    <n v="50"/>
    <s v="No aplica"/>
    <d v="2025-01-01T00:00:00"/>
    <d v="2025-12-31T00:00:00"/>
    <n v="0.05"/>
    <n v="0.08"/>
    <n v="0.08"/>
    <n v="0.08"/>
    <n v="0.09"/>
    <n v="0.09"/>
    <n v="0.09"/>
    <n v="0.09"/>
    <n v="0.09"/>
    <n v="0.09"/>
    <n v="0.09"/>
    <n v="0.08"/>
    <n v="0.99999999999999978"/>
    <s v="Dirección de Información y Estadísticas"/>
    <s v="Presentaciones"/>
  </r>
  <r>
    <n v="2025"/>
    <s v="Proyecto 8034 - Fortalecimiento de los procesos de información para la toma de decisiones en Bogotá D.C."/>
    <x v="0"/>
    <x v="2"/>
    <s v="Implementar el 60% del Plan Estadístico Distrital 2025-2029."/>
    <x v="1"/>
    <s v="Elaborar informes de seguimiento del Sector Planeación de ejecución del PED"/>
    <n v="25"/>
    <s v="No aplica"/>
    <d v="2025-01-01T00:00:00"/>
    <d v="2025-12-31T00:00:00"/>
    <n v="0"/>
    <n v="0"/>
    <n v="0.05"/>
    <n v="0.25"/>
    <n v="0"/>
    <n v="0.05"/>
    <n v="0.25"/>
    <n v="0"/>
    <n v="0.05"/>
    <n v="0.25"/>
    <n v="0"/>
    <n v="0.1"/>
    <n v="1"/>
    <s v="Dirección de Información y Estadísticas"/>
    <s v="Informes de seguimiento del PED"/>
  </r>
  <r>
    <n v="2025"/>
    <m/>
    <x v="0"/>
    <x v="3"/>
    <s v="Meta 1. Ejecutar el 100% de las actividades programadas que contribuyen a la operación de soluciones de software de la SDP 2025."/>
    <x v="0"/>
    <s v="1.1. Realizar tareas de mantenimiento a las soluciones de software que tiene en producción la SDP con el fin de propender por su sostenibilidad y continuidad en la operación._x000a_"/>
    <n v="0.5"/>
    <s v="No Aplica"/>
    <d v="2025-01-01T00:00:00"/>
    <d v="2025-12-31T00:00:00"/>
    <n v="0.08"/>
    <n v="0.08"/>
    <n v="0.08"/>
    <n v="0.08"/>
    <n v="0.08"/>
    <n v="0.08"/>
    <n v="0.08"/>
    <n v="0.08"/>
    <n v="0.09"/>
    <n v="0.09"/>
    <n v="0.09"/>
    <n v="0.09"/>
    <n v="0.99999999999999989"/>
    <s v="Dirección de TIC"/>
    <s v="Reporte avance a pruebas de requerimientos"/>
  </r>
  <r>
    <n v="2025"/>
    <m/>
    <x v="0"/>
    <x v="3"/>
    <s v="Meta 1. Ejecutar el 100% de las actividades programadas que contribuyen a la operación de soluciones de software de la SDP 2025."/>
    <x v="0"/>
    <s v="1.2. Alcanzar un alto grado de satisfacción de los usuarios en los procesos de acompañamiento técnico de los  proyectos  de construcción de soluciones de software que adelante la SDP._x000a_"/>
    <n v="0.5"/>
    <s v="No Aplica"/>
    <d v="2025-01-01T00:00:00"/>
    <d v="2025-12-31T00:00:00"/>
    <n v="0"/>
    <n v="0.09"/>
    <n v="0.09"/>
    <n v="0.09"/>
    <n v="0.09"/>
    <n v="0.09"/>
    <n v="0.09"/>
    <n v="0.09"/>
    <n v="0.09"/>
    <n v="0.09"/>
    <n v="0.09"/>
    <n v="0.1"/>
    <n v="0.99999999999999978"/>
    <s v="Dirección de TIC"/>
    <s v="Encuestas de satisfacción"/>
  </r>
  <r>
    <n v="2025"/>
    <m/>
    <x v="0"/>
    <x v="3"/>
    <s v="Meta 2. Realizar el 100% de las actividades que contribuyen a la operación de la infraestructura tecnológica de la SDP 2025._x000a_"/>
    <x v="0"/>
    <s v="2.1. Mantener un alto nivel de disponibilidad de los servicios de Infraestructura y aplicaciones de la SDP._x000a_"/>
    <n v="0.5"/>
    <s v="No Aplica"/>
    <d v="2025-01-01T00:00:00"/>
    <d v="2025-12-31T00:00:00"/>
    <n v="0"/>
    <n v="0.08"/>
    <n v="0.09"/>
    <n v="0.08"/>
    <n v="0.08"/>
    <n v="0.09"/>
    <n v="0.09"/>
    <n v="0.09"/>
    <n v="0.11"/>
    <n v="0.09"/>
    <n v="0.09"/>
    <n v="0.11"/>
    <n v="0.99999999999999989"/>
    <s v="Dirección de TIC"/>
    <s v="Mediciones realizadas a los indicadores de operaciones con evidencias a través de la matriz de indicadores"/>
  </r>
  <r>
    <n v="2025"/>
    <m/>
    <x v="0"/>
    <x v="3"/>
    <s v="Meta 2. Realizar el 100% de las actividades que contribuyen a la operación de la infraestructura tecnológica de la SDP 2025._x000a_"/>
    <x v="0"/>
    <s v="2.2. Ejecutar el Plan de Implementación de componentes de Infraestructura._x000a_"/>
    <n v="0.5"/>
    <s v="No Aplica"/>
    <d v="2025-01-01T00:00:00"/>
    <d v="2025-12-31T00:00:00"/>
    <n v="0"/>
    <n v="0.05"/>
    <n v="0.1"/>
    <n v="0.1"/>
    <n v="0.1"/>
    <n v="0.1"/>
    <n v="0.1"/>
    <n v="0.1"/>
    <n v="0.1"/>
    <n v="0.1"/>
    <n v="0.1"/>
    <n v="0.05"/>
    <n v="0.99999999999999989"/>
    <s v="Dirección de TIC"/>
    <s v="Reporte de avance del Plan de Implementación de componentes de Infraestructura con sus evidencias"/>
  </r>
  <r>
    <n v="2025"/>
    <m/>
    <x v="0"/>
    <x v="3"/>
    <s v="Meta 3. Realizar el 100% de las actividades que contribuyen a la operación de la mesa de ayuda de la SDP 2025_x000a_"/>
    <x v="0"/>
    <s v="3.1. Atender y resolver las solicitudes de soporte técnico en la mesa de ayuda de la SDP._x000a__x000a_"/>
    <n v="0.5"/>
    <s v="No Aplica"/>
    <d v="2025-01-01T00:00:00"/>
    <d v="2025-12-31T00:00:00"/>
    <n v="0.08"/>
    <n v="0.08"/>
    <n v="0.09"/>
    <n v="0.08"/>
    <n v="0.08"/>
    <n v="0.09"/>
    <n v="0.08"/>
    <n v="0.08"/>
    <n v="0.09"/>
    <n v="0.08"/>
    <n v="0.08"/>
    <n v="0.09"/>
    <n v="0.99999999999999978"/>
    <s v="Dirección de TIC"/>
    <s v="Reporte de solicitudes atendidas y resueltas con evidencias"/>
  </r>
  <r>
    <n v="2025"/>
    <m/>
    <x v="0"/>
    <x v="3"/>
    <s v="Meta 3. Realizar el 100% de las actividades que contribuyen a la operación de la mesa de ayuda de la SDP 2025_x000a_"/>
    <x v="0"/>
    <s v="3.2. Cerrar oportunamente las solicitudes de la mesa de ayuda._x000a_"/>
    <n v="0.3"/>
    <s v="No Aplica"/>
    <d v="2025-01-01T00:00:00"/>
    <d v="2025-12-31T00:00:00"/>
    <n v="0.08"/>
    <n v="0.08"/>
    <n v="0.09"/>
    <n v="0.08"/>
    <n v="0.08"/>
    <n v="0.09"/>
    <n v="0.08"/>
    <n v="0.08"/>
    <n v="0.09"/>
    <n v="0.08"/>
    <n v="0.08"/>
    <n v="0.09"/>
    <n v="0.99999999999999978"/>
    <s v="Dirección de TIC"/>
    <s v="Reporte de solicitudes cerradas oportunamente con evidencias"/>
  </r>
  <r>
    <n v="2025"/>
    <m/>
    <x v="0"/>
    <x v="3"/>
    <s v="Meta 3. Realizar el 100% de las actividades que contribuyen a la operación de la mesa de ayuda de la SDP 2025_x000a_"/>
    <x v="0"/>
    <s v="3.3. Mantener un alto nivel de satisfacción en la atención de las solicitudes de mesa de ayuda._x000a_"/>
    <n v="0.2"/>
    <s v="No Aplica"/>
    <d v="2025-01-01T00:00:00"/>
    <d v="2025-12-31T00:00:00"/>
    <n v="0.08"/>
    <n v="0.08"/>
    <n v="0.09"/>
    <n v="0.08"/>
    <n v="0.08"/>
    <n v="0.09"/>
    <n v="0.08"/>
    <n v="0.08"/>
    <n v="0.09"/>
    <n v="0.08"/>
    <n v="0.08"/>
    <n v="0.09"/>
    <n v="0.99999999999999978"/>
    <s v="Dirección de TIC"/>
    <s v="Reporte de solicitudes calificadas con evidencias"/>
  </r>
  <r>
    <n v="2025"/>
    <m/>
    <x v="0"/>
    <x v="3"/>
    <s v="Meta 4. GTI-CA-001 - Implementar el 100% de las actividades requeridas para mantener el Sistema de Gestión - MIPG de la Entidad 2025_x000a_"/>
    <x v="0"/>
    <s v="4.1. Participar en las actividades definidas en el marco del Modelo Integrado de Planeación y Gestión (MIPG)"/>
    <n v="0.2"/>
    <s v="*Gestión del conocimiento y la innovación_x000a_*Fortalecimiento organizacional y simplificación de procesos"/>
    <d v="2025-01-01T00:00:00"/>
    <d v="2025-12-31T00:00:00"/>
    <n v="0.05"/>
    <n v="0.05"/>
    <n v="0.09"/>
    <n v="0.09"/>
    <n v="0.09"/>
    <n v="0.09"/>
    <n v="0.09"/>
    <n v="0.09"/>
    <n v="0.09"/>
    <n v="0.09"/>
    <n v="0.09"/>
    <n v="0.09"/>
    <n v="0.99999999999999978"/>
    <s v="Dirección de TIC"/>
    <s v="Reporte de seguimiento de las actividades realizadas con evidencias"/>
  </r>
  <r>
    <n v="2025"/>
    <m/>
    <x v="0"/>
    <x v="3"/>
    <s v="Meta 4. GTI-CA-001 - Implementar el 100% de las actividades requeridas para mantener el Sistema de Gestión - MIPG de la Entidad 2025_x000a__x000a_"/>
    <x v="0"/>
    <s v="4.2. Realizar la formulación y seguimiento de los planes de mejoramiento propios del Proceso liderado por la Dirección de TIC."/>
    <n v="0.2"/>
    <s v="*Planeación Institucional _x000a_*Seguimiento y evaluación del desempeño institucional"/>
    <d v="2025-01-01T00:00:00"/>
    <d v="2025-12-31T00:00:00"/>
    <n v="0.09"/>
    <n v="0.09"/>
    <n v="0.09"/>
    <n v="0.08"/>
    <n v="0.08"/>
    <n v="0.08"/>
    <n v="0.08"/>
    <n v="0.08"/>
    <n v="0.08"/>
    <n v="0.08"/>
    <n v="0.08"/>
    <n v="0.09"/>
    <n v="0.99999999999999978"/>
    <s v="Dirección de TIC"/>
    <s v="Reporte de seguimiento de las actividades realizadas con evidencias"/>
  </r>
  <r>
    <n v="2025"/>
    <m/>
    <x v="0"/>
    <x v="3"/>
    <s v="Meta 4. GTI-CA-001 - Implementar el 100% de las actividades requeridas para mantener el Sistema de Gestión - MIPG de la Entidad 2025_x000a_"/>
    <x v="0"/>
    <s v="4.3. Realizar la formulación y seguimiento del Mapa de Riesgos del Proceso de Gobierno de TI."/>
    <n v="0.2"/>
    <s v="*Planeación Institucional"/>
    <d v="2025-01-01T00:00:00"/>
    <d v="2025-12-31T00:00:00"/>
    <n v="0.08"/>
    <n v="0.08"/>
    <n v="0.09"/>
    <n v="0.08"/>
    <n v="0.08"/>
    <n v="0.09"/>
    <n v="0.08"/>
    <n v="0.08"/>
    <n v="0.09"/>
    <n v="0.08"/>
    <n v="0.08"/>
    <n v="0.09"/>
    <n v="0.99999999999999978"/>
    <s v="Dirección de TIC"/>
    <s v="Reporte de seguimiento de las actividades realizadas con evidencias"/>
  </r>
  <r>
    <n v="2025"/>
    <m/>
    <x v="0"/>
    <x v="3"/>
    <s v="Meta 4. GTI-CA-001 - Implementar el 100% de las actividades requeridas para mantener el Sistema de Gestión - MIPG de la Entidad 2025_x000a_"/>
    <x v="0"/>
    <s v="4.4. Publicar en los sitios web definidos, la información de Datos Abiertos en cumplimiento de la Ley de Transparencia y el Derecho de Acceso a la Información Pública."/>
    <n v="0.1"/>
    <s v="*Transparencia, acceso a la información pública y lucha contra la corrupción_x000a_*PTEP - Quinto componente: Apertura de Información y Datos Abiertos._x000a_Subcomponente: 5.1  Apertura de datos para los ciudadanos y grupos de interés"/>
    <d v="2025-01-01T00:00:00"/>
    <d v="2025-12-31T00:00:00"/>
    <n v="0"/>
    <n v="0"/>
    <n v="0.1"/>
    <n v="0.1"/>
    <n v="0.1"/>
    <n v="0.1"/>
    <n v="0.1"/>
    <n v="0.1"/>
    <n v="0.1"/>
    <n v="0.1"/>
    <n v="0.1"/>
    <n v="0.1"/>
    <n v="0.99999999999999989"/>
    <s v="Dirección de TIC"/>
    <s v="Reporte de seguimiento de las actividades realizadas con evidencias"/>
  </r>
  <r>
    <n v="2025"/>
    <m/>
    <x v="0"/>
    <x v="3"/>
    <s v="Meta 4. GTI-CA-001 - Implementar el 100% de las actividades requeridas para mantener el Sistema de Gestión - MIPG de la Entidad 2025_x000a_"/>
    <x v="0"/>
    <s v="4.5. Revisar la documentación propia del Proceso liderado por la Dirección de TIC y enviar a revisión metodológica."/>
    <n v="0.2"/>
    <s v="*Fortalecimiento organizacional y simplificación de procesos"/>
    <d v="2025-01-01T00:00:00"/>
    <d v="2025-12-31T00:00:00"/>
    <n v="0.08"/>
    <n v="0.08"/>
    <n v="0.08"/>
    <n v="0.08"/>
    <n v="0.08"/>
    <n v="0.08"/>
    <n v="0.08"/>
    <n v="0.08"/>
    <n v="0.09"/>
    <n v="0.09"/>
    <n v="0.09"/>
    <n v="0.09"/>
    <n v="0.99999999999999989"/>
    <s v="Dirección de TIC"/>
    <s v="Reporte de seguimiento de las actividades realizadas con evidencias"/>
  </r>
  <r>
    <n v="2025"/>
    <m/>
    <x v="0"/>
    <x v="3"/>
    <s v="Meta 4. GTI-CA-001 - Implementar el 100% de las actividades requeridas para mantener el Sistema de Gestión - MIPG de la Entidad 2025_x000a_"/>
    <x v="0"/>
    <s v="4.6. Diseñar y aplicar la encuesta de satisfacción anual y reporte de la retroalimentación de partes interesadas del Proceso de Gobierno de TI."/>
    <n v="0.2"/>
    <s v="*Seguimiento y evaluación del desempeño institucional"/>
    <d v="2025-01-01T00:00:00"/>
    <d v="2025-12-31T00:00:00"/>
    <n v="0.05"/>
    <n v="0.05"/>
    <n v="0.1"/>
    <n v="0.05"/>
    <n v="0.05"/>
    <n v="0.1"/>
    <n v="0.05"/>
    <n v="0.05"/>
    <n v="0.1"/>
    <n v="0.1"/>
    <n v="0.15"/>
    <n v="0.15"/>
    <n v="1"/>
    <s v="Dirección de TIC"/>
    <s v="Reporte de seguimiento de las actividades realizadas con evidencias"/>
  </r>
  <r>
    <n v="2025"/>
    <m/>
    <x v="0"/>
    <x v="3"/>
    <s v="Meta 5. Realizar el 100% de las actividades programadas para la implementación de los lineamientos priorizados de las Políticas de Gobierno y Seguridad Digital 2025"/>
    <x v="0"/>
    <s v="5.1. Formular, ejecutar y realizar seguimiento al Plan Estratégico de Tecnologías de la Información - PETI (Decreto 612-2018) en cumplimiento de los lineamientos priorizados de la Política de Gobierno Digital."/>
    <n v="0.5"/>
    <s v="Gobierno Digital"/>
    <d v="2025-01-01T00:00:00"/>
    <d v="2025-12-31T00:00:00"/>
    <n v="0"/>
    <n v="0.08"/>
    <n v="0.08"/>
    <n v="0.09"/>
    <n v="0.09"/>
    <n v="0.09"/>
    <n v="0.09"/>
    <n v="0.09"/>
    <n v="0.09"/>
    <n v="0.1"/>
    <n v="0.1"/>
    <n v="0.1"/>
    <n v="0.99999999999999978"/>
    <s v="Dirección de TIC"/>
    <s v="Reporte de avance de las actividades programadas con evidencias"/>
  </r>
  <r>
    <n v="2025"/>
    <m/>
    <x v="0"/>
    <x v="3"/>
    <s v="Meta 5. Realizar el 100% de las actividades programadas para la implementación de los lineamientos priorizados de las Políticas de Gobierno y Seguridad Digital 2025"/>
    <x v="0"/>
    <s v="5.2. Formular, ejecutar y realizar seguimiento al Plan de Tratamiento de Riesgos de Seguridad de la Información y al Plan de Seguridad de la Información de la SDP (Decreto 612-2028) en cumplimiento de los lineamientos priorizados de la Política de Seguridad Digital."/>
    <n v="0.5"/>
    <s v="Seguridad Digital"/>
    <d v="2025-01-01T00:00:00"/>
    <d v="2025-12-31T00:00:00"/>
    <n v="0"/>
    <n v="0.08"/>
    <n v="0.08"/>
    <n v="0.09"/>
    <n v="0.09"/>
    <n v="0.09"/>
    <n v="0.09"/>
    <n v="0.09"/>
    <n v="0.09"/>
    <n v="0.1"/>
    <n v="0.1"/>
    <n v="0.1"/>
    <n v="0.99999999999999978"/>
    <s v="Dirección de TIC"/>
    <s v="Reporte de avance de las actividades programadas con evidencias"/>
  </r>
  <r>
    <n v="2025"/>
    <m/>
    <x v="0"/>
    <x v="3"/>
    <s v="Meta 6. Radicar el 95% de los procesos contractuales a cargo de la Dirección de TIC del PAA aprobado 2025."/>
    <x v="0"/>
    <s v="6.1.  Radicar todos los procesos contractuales a cargo de la Dirección de TIC del Plan Anual de Adquisiciones aprobado._x000a__x000a_"/>
    <n v="1"/>
    <s v="No Aplica"/>
    <d v="2025-01-01T00:00:00"/>
    <d v="2025-12-31T00:00:00"/>
    <n v="0"/>
    <n v="0"/>
    <n v="0.25"/>
    <n v="0"/>
    <n v="0"/>
    <n v="0.25"/>
    <n v="0"/>
    <n v="0"/>
    <n v="0.25"/>
    <n v="0"/>
    <n v="0"/>
    <n v="0.25"/>
    <n v="1"/>
    <s v="Dirección de TIC"/>
    <s v="Procesos contractuales radicados con la ejecución de las actividades según lo planeado con evidencias."/>
  </r>
  <r>
    <n v="2025"/>
    <s v="Proyecto 8052 - Fortalecimiento del modelo de operación de la SDP a través del desarrollo de estrategias que mejoren la capacidad institucional y atiendan las necesidades de la ciudadanía Bogotá D.C."/>
    <x v="0"/>
    <x v="3"/>
    <s v="Ejecutar el 100% del plan de acción  de obsolescencia tecnológica de la entidad"/>
    <x v="1"/>
    <s v="Fortalecer y renovar infraestructura tecnológica central de la entidad."/>
    <n v="40"/>
    <s v="No aplica"/>
    <d v="2025-01-01T00:00:00"/>
    <d v="2025-12-31T00:00:00"/>
    <n v="0"/>
    <n v="0"/>
    <n v="0.25"/>
    <n v="0"/>
    <n v="0"/>
    <n v="0.25"/>
    <n v="0"/>
    <n v="0"/>
    <n v="0.25"/>
    <n v="0"/>
    <n v="0"/>
    <n v="0.25"/>
    <n v="1"/>
    <s v="Dirección de TIC"/>
    <s v="Documento técnico que describa la arquitectura actualizada para la entidad"/>
  </r>
  <r>
    <n v="2025"/>
    <s v="Proyecto 8052 - Fortalecimiento del modelo de operación de la SDP a través del desarrollo de estrategias que mejoren la capacidad institucional y atiendan las necesidades de la ciudadanía Bogotá D.C."/>
    <x v="0"/>
    <x v="3"/>
    <s v="Ejecutar el 100% del plan de acción  de obsolescencia tecnológica de la entidad"/>
    <x v="1"/>
    <s v="Fortalecer y renovar infraestructura tecnológica de puestos de trabajo de la entidad."/>
    <n v="30"/>
    <s v="No aplica"/>
    <d v="2025-01-01T00:00:00"/>
    <d v="2025-12-31T00:00:00"/>
    <n v="0"/>
    <n v="0"/>
    <n v="0.25"/>
    <n v="0"/>
    <n v="0"/>
    <n v="0.25"/>
    <n v="0"/>
    <n v="0"/>
    <n v="0.25"/>
    <n v="0"/>
    <n v="0"/>
    <n v="0.25"/>
    <n v="1"/>
    <s v="Dirección de TIC"/>
    <s v="Documento técnico que describa la arquitectura actualizada para la entidad"/>
  </r>
  <r>
    <n v="2025"/>
    <s v="Proyecto 8052 - Fortalecimiento del modelo de operación de la SDP a través del desarrollo de estrategias que mejoren la capacidad institucional y atiendan las necesidades de la ciudadanía Bogotá D.C."/>
    <x v="0"/>
    <x v="3"/>
    <s v="Ejecutar el 100% del plan de acción  de obsolescencia tecnológica de la entidad"/>
    <x v="1"/>
    <s v="Fortalecer y modernizar las soluciones y herramientas de software para soportar los servicios y acceso a la información disponibles para la ciudadanía."/>
    <n v="30"/>
    <s v="No aplica"/>
    <d v="2025-01-01T00:00:00"/>
    <d v="2025-12-31T00:00:00"/>
    <n v="0"/>
    <n v="0"/>
    <n v="0.25"/>
    <n v="0"/>
    <n v="0"/>
    <n v="0.25"/>
    <n v="0"/>
    <n v="0"/>
    <n v="0.25"/>
    <n v="0"/>
    <n v="0"/>
    <n v="0.25"/>
    <n v="1"/>
    <s v="Dirección de TIC"/>
    <s v="Documento técnico que describa la arquitectura actualizada para la entidad"/>
  </r>
  <r>
    <n v="2025"/>
    <s v="Proyecto 8052 - Fortalecimiento del modelo de operación de la SDP a través del desarrollo de estrategias que mejoren la capacidad institucional y atiendan las necesidades de la ciudadanía Bogotá D.C."/>
    <x v="0"/>
    <x v="3"/>
    <s v="Ejecutar el 100% del plan de trabajo para dar cumplimiento normativo en mejores práctias en Gobierno Digital y Seguridad Digital"/>
    <x v="1"/>
    <s v=" Implementar el habilitador transversal de la Política de Gobierno Digital - Seguridad y Privacidad."/>
    <n v="40"/>
    <s v="No aplica"/>
    <d v="2025-01-01T00:00:00"/>
    <d v="2025-12-31T00:00:00"/>
    <n v="0"/>
    <n v="0"/>
    <n v="0.25"/>
    <n v="0"/>
    <n v="0"/>
    <n v="0.25"/>
    <n v="0"/>
    <n v="0"/>
    <n v="0.25"/>
    <n v="0"/>
    <n v="0"/>
    <n v="0.25"/>
    <n v="1"/>
    <s v="Dirección de TIC"/>
    <s v="Reporte de avance de las actividades programadas con evidencias de Política de Seguridad Digital"/>
  </r>
  <r>
    <n v="2025"/>
    <s v="Proyecto 8052 - Fortalecimiento del modelo de operación de la SDP a través del desarrollo de estrategias que mejoren la capacidad institucional y atiendan las necesidades de la ciudadanía Bogotá D.C."/>
    <x v="0"/>
    <x v="3"/>
    <s v="Ejecutar el 100% del plan de trabajo para dar cumplimiento normativo en mejores práctias en Gobierno Digital y Seguridad Digital"/>
    <x v="1"/>
    <s v="Implementar el habilitador transversal de la Política de Gobierno Digital - Gobierno Abierto."/>
    <n v="30"/>
    <s v="No aplica"/>
    <d v="2025-01-01T00:00:00"/>
    <d v="2025-12-31T00:00:00"/>
    <n v="0"/>
    <n v="0"/>
    <n v="0.25"/>
    <n v="0"/>
    <n v="0"/>
    <n v="0.25"/>
    <n v="0"/>
    <n v="0"/>
    <n v="0.25"/>
    <n v="0"/>
    <n v="0"/>
    <n v="0.25"/>
    <n v="1"/>
    <s v="Dirección de TIC"/>
    <s v="Reporte de avance de las actividades programadas con evidencias de Política de Gobierno Digital"/>
  </r>
  <r>
    <n v="2025"/>
    <s v="Proyecto 8052 - Fortalecimiento del modelo de operación de la SDP a través del desarrollo de estrategias que mejoren la capacidad institucional y atiendan las necesidades de la ciudadanía Bogotá D.C."/>
    <x v="0"/>
    <x v="3"/>
    <s v="Ejecutar el 100% del plan de trabajo para dar cumplimiento normativo en mejores práctias en Gobierno Digital y Seguridad Digital"/>
    <x v="1"/>
    <s v="Fortalecer la capacidad institucional y la competencia tecnológica de la entidad."/>
    <n v="30"/>
    <s v="No aplica"/>
    <d v="2025-01-01T00:00:00"/>
    <d v="2025-12-31T00:00:00"/>
    <n v="0"/>
    <n v="0"/>
    <n v="0.25"/>
    <n v="0"/>
    <n v="0"/>
    <n v="0.25"/>
    <n v="0"/>
    <n v="0"/>
    <n v="0.25"/>
    <n v="0"/>
    <n v="0"/>
    <n v="0.25"/>
    <n v="1"/>
    <s v="Dirección de TIC"/>
    <s v="Reporte de avance de las actividades programadas con evidencias de las Políticas de Gobierno Digital y Seguridad Digital"/>
  </r>
  <r>
    <n v="2025"/>
    <s v="Proyecto 8052 - Fortalecimiento del modelo de operación de la SDP a través del desarrollo de estrategias que mejoren la capacidad institucional y atiendan las necesidades de la ciudadanía Bogotá D.C."/>
    <x v="0"/>
    <x v="3"/>
    <s v="Ejecutar el 100% del plan de trabajo para adoptar nuevas tecnologías en la entidad."/>
    <x v="1"/>
    <s v="Migrar los servicios TIC a nuevas tecnologías."/>
    <n v="50"/>
    <s v="No aplica"/>
    <d v="2025-01-01T00:00:00"/>
    <d v="2025-12-31T00:00:00"/>
    <n v="0"/>
    <n v="0"/>
    <n v="0.25"/>
    <n v="0"/>
    <n v="0"/>
    <n v="0.25"/>
    <n v="0"/>
    <n v="0"/>
    <n v="0.25"/>
    <n v="0"/>
    <n v="0"/>
    <n v="0.25"/>
    <n v="1"/>
    <s v="Dirección de TIC"/>
    <s v="Reporte de la implementación de servicios TIC con nuevas tecnologías"/>
  </r>
  <r>
    <n v="2025"/>
    <s v="Proyecto 8052 - Fortalecimiento del modelo de operación de la SDP a través del desarrollo de estrategias que mejoren la capacidad institucional y atiendan las necesidades de la ciudadanía Bogotá D.C."/>
    <x v="0"/>
    <x v="3"/>
    <s v="Ejecutar el 100% del plan de trabajo para adoptar nuevas tecnologías en la entidad."/>
    <x v="1"/>
    <s v="Implementar nuevas tecnologías para soportar y asegurar la gestión institucional."/>
    <n v="50"/>
    <s v="No aplica"/>
    <d v="2025-01-01T00:00:00"/>
    <d v="2025-12-31T00:00:00"/>
    <n v="0"/>
    <n v="0"/>
    <n v="0.25"/>
    <n v="0"/>
    <n v="0"/>
    <n v="0.25"/>
    <n v="0"/>
    <n v="0"/>
    <n v="0.25"/>
    <n v="0"/>
    <n v="0"/>
    <n v="0.25"/>
    <n v="1"/>
    <s v="Dirección de TIC"/>
    <s v="Documento técnico que describa la arquitectura actualizada para la entidad"/>
  </r>
  <r>
    <n v="2025"/>
    <m/>
    <x v="0"/>
    <x v="4"/>
    <s v="E-CA-008 - IMPLEMENTAR EN EL 2025 EL 100 % DE LAS ACTIVIDADES REQUERIDAS PARA MANTENER EL SISTEMA DE GESTIÓN MIPG DE LA ENTIDAD"/>
    <x v="0"/>
    <s v="Apoyar a la DPI en la formulación y publicación de la estrategia de rendición de cuentas 2025 de la SDP"/>
    <n v="0.05"/>
    <s v="PTEP_x000a_Políticas MIPG_x000a_"/>
    <d v="2025-01-01T00:00:00"/>
    <d v="2025-12-31T00:00:00"/>
    <n v="0.08"/>
    <n v="0.08"/>
    <n v="0.08"/>
    <n v="0.08"/>
    <n v="0.08"/>
    <n v="0.08"/>
    <n v="0.08"/>
    <n v="0.08"/>
    <n v="0.09"/>
    <n v="0.09"/>
    <n v="0.09"/>
    <n v="0.09"/>
    <n v="0.99999999999999989"/>
    <s v="Oficina de Participación y Diálogo de Ciudad "/>
    <s v="DTS que contiene la estrategia _x000a_Actas _x000a_DTS con los resultados de la estrategia "/>
  </r>
  <r>
    <n v="2025"/>
    <m/>
    <x v="0"/>
    <x v="4"/>
    <s v="E-CA-008 - IMPLEMENTAR EN EL 2025 EL 100 % DE LAS ACTIVIDADES REQUERIDAS PARA MANTENER EL SISTEMA DE GESTIÓN MIPG DE LA ENTIDAD"/>
    <x v="0"/>
    <s v="Realizar un ejercicio de devolución de los resultados de las estrategias de participación en el marco de los instrumentos de planeación"/>
    <n v="0.1"/>
    <s v="PTEP_x000a_Políticas MIPG_x000a_Políticas Públicas_x000a_"/>
    <d v="2025-01-01T00:00:00"/>
    <d v="2025-12-31T00:00:00"/>
    <n v="0.08"/>
    <n v="0.08"/>
    <n v="0.08"/>
    <n v="0.08"/>
    <n v="0.08"/>
    <n v="0.08"/>
    <n v="0.08"/>
    <n v="0.08"/>
    <n v="0.09"/>
    <n v="0.09"/>
    <n v="0.09"/>
    <n v="0.09"/>
    <n v="0.99999999999999989"/>
    <s v="Oficina de Participación y Diálogo de Ciudad "/>
    <s v="Matriz de seguimiento del plan institucional de participación ciudadana que contiene enlaces con las evidencias de cada acción adelantada para el cumplimiento del PIPC. "/>
  </r>
  <r>
    <n v="2025"/>
    <m/>
    <x v="0"/>
    <x v="4"/>
    <s v="E-CA-008 - IMPLEMENTAR EN EL 2025 EL 100 % DE LAS ACTIVIDADES REQUERIDAS PARA MANTENER EL SISTEMA DE GESTIÓN MIPG DE LA ENTIDAD"/>
    <x v="0"/>
    <s v="Apoyar la realización de la consulta a la ciudadanía, como parte del proceso de formulación del Programa de Transparencia y Ética Pública 2025 de la SDP"/>
    <n v="0.05"/>
    <s v="PTEP"/>
    <d v="2025-01-01T00:00:00"/>
    <d v="2025-12-31T00:00:00"/>
    <n v="0.04"/>
    <n v="0.04"/>
    <n v="0.04"/>
    <n v="0.08"/>
    <n v="0.08"/>
    <n v="0.08"/>
    <n v="0.1"/>
    <n v="0.1"/>
    <n v="0.1"/>
    <n v="0.1"/>
    <n v="0.12"/>
    <n v="0.12"/>
    <n v="1"/>
    <s v="Oficina de Participación y Diálogo de Ciudad "/>
    <s v="Actas o listados de asistencia "/>
  </r>
  <r>
    <n v="2025"/>
    <m/>
    <x v="0"/>
    <x v="4"/>
    <s v="E-CA-008 - IMPLEMENTAR EN EL 2025 EL 100 % DE LAS ACTIVIDADES REQUERIDAS PARA MANTENER EL SISTEMA DE GESTIÓN MIPG DE LA ENTIDAD"/>
    <x v="0"/>
    <s v="Realizar la formulación y seguimiento del mapa de riesgos del proceso"/>
    <n v="0.1"/>
    <s v="Políticas MIPG_x000a_"/>
    <d v="2025-01-01T00:00:00"/>
    <d v="2025-12-31T00:00:00"/>
    <n v="0.08"/>
    <n v="0.08"/>
    <n v="0.08"/>
    <n v="0.08"/>
    <n v="0.08"/>
    <n v="0.08"/>
    <n v="0.08"/>
    <n v="0.08"/>
    <n v="0.09"/>
    <n v="0.09"/>
    <n v="0.09"/>
    <n v="0.09"/>
    <n v="0.99999999999999989"/>
    <s v="Oficina de Participación y Diálogo de Ciudad "/>
    <s v="Instrumento de seguimiento diligenciado "/>
  </r>
  <r>
    <n v="2025"/>
    <m/>
    <x v="0"/>
    <x v="4"/>
    <s v="E-CA-008 - IMPLEMENTAR EN EL 2025 EL 100 % DE LAS ACTIVIDADES REQUERIDAS PARA MANTENER EL SISTEMA DE GESTIÓN MIPG DE LA ENTIDAD"/>
    <x v="0"/>
    <s v="Disponer y mantener actualizados los Visores Ciudadanos del Plan Institucional de Participación Ciudadana, el del Sistema de Participación Territorial y el de Asistencia Técnica del CTPD en la Página Web de la SDP."/>
    <n v="0.1"/>
    <s v="Políticas Públicas_x000a_PTEP_x000a_"/>
    <d v="2025-01-01T00:00:00"/>
    <d v="2025-12-31T00:00:00"/>
    <n v="0"/>
    <n v="0"/>
    <n v="0.09"/>
    <n v="0.09"/>
    <n v="0.09"/>
    <n v="0.09"/>
    <n v="0.09"/>
    <n v="0.1"/>
    <n v="0.1"/>
    <n v="0.1"/>
    <n v="0.1"/>
    <n v="0.15"/>
    <n v="0.99999999999999989"/>
    <s v="Oficina de Participación y Diálogo de Ciudad "/>
    <s v="Visor Ciudadano"/>
  </r>
  <r>
    <n v="2025"/>
    <m/>
    <x v="0"/>
    <x v="4"/>
    <s v="E-CA-008 - IMPLEMENTAR EN EL 2025 EL 100 % DE LAS ACTIVIDADES REQUERIDAS PARA MANTENER EL SISTEMA DE GESTIÓN MIPG DE LA ENTIDAD"/>
    <x v="0"/>
    <s v="Realizar formulación y seguimiento a los planes de mejoramiento "/>
    <n v="0.1"/>
    <s v="Políticas MIPG_x000a_"/>
    <d v="2025-01-01T00:00:00"/>
    <d v="2025-12-31T00:00:00"/>
    <n v="0.08"/>
    <n v="0.08"/>
    <n v="0.08"/>
    <n v="0.08"/>
    <n v="0.08"/>
    <n v="0.08"/>
    <n v="0.08"/>
    <n v="0.08"/>
    <n v="0.09"/>
    <n v="0.09"/>
    <n v="0.09"/>
    <n v="0.09"/>
    <n v="0.99999999999999989"/>
    <s v="Oficina de Participación y Diálogo de Ciudad "/>
    <s v="Instrumento de seguimiento diligenciado "/>
  </r>
  <r>
    <n v="2025"/>
    <m/>
    <x v="0"/>
    <x v="4"/>
    <s v="E-CA-008 - IMPLEMENTAR EN EL 2025 EL 100 % DE LAS ACTIVIDADES REQUERIDAS PARA MANTENER EL SISTEMA DE GESTIÓN MIPG DE LA ENTIDAD"/>
    <x v="0"/>
    <s v="Participar en las actividades definidas en el marco del MIPG "/>
    <n v="0.1"/>
    <s v="Políticas MIPG_x000a_"/>
    <d v="2025-01-01T00:00:00"/>
    <d v="2025-12-31T00:00:00"/>
    <n v="0.08"/>
    <n v="0.08"/>
    <n v="0.08"/>
    <n v="0.08"/>
    <n v="0.08"/>
    <n v="0.08"/>
    <n v="0.08"/>
    <n v="0.08"/>
    <n v="0.09"/>
    <n v="0.09"/>
    <n v="0.09"/>
    <n v="0.09"/>
    <n v="0.99999999999999989"/>
    <s v="Oficina de Participación y Diálogo de Ciudad "/>
    <s v="Listado de asistencia, grabación de reunión, actas"/>
  </r>
  <r>
    <n v="2025"/>
    <m/>
    <x v="0"/>
    <x v="4"/>
    <s v="E-CA-008 - IMPLEMENTAR EN EL 2025 EL 100 % DE LAS ACTIVIDADES REQUERIDAS PARA MANTENER EL SISTEMA DE GESTIÓN MIPG DE LA ENTIDAD"/>
    <x v="0"/>
    <s v="Revisar y actualizar la documentación del proceso "/>
    <n v="0.1"/>
    <s v="Políticas MIPG_x000a_"/>
    <d v="2025-01-01T00:00:00"/>
    <d v="2025-12-31T00:00:00"/>
    <n v="0.08"/>
    <n v="0.08"/>
    <n v="0.08"/>
    <n v="0.08"/>
    <n v="0.08"/>
    <n v="0.08"/>
    <n v="0.08"/>
    <n v="0.08"/>
    <n v="0.09"/>
    <n v="0.09"/>
    <n v="0.09"/>
    <n v="0.09"/>
    <n v="0.99999999999999989"/>
    <s v="Oficina de Participación y Diálogo de Ciudad "/>
    <s v="Documento revisado y actualizado "/>
  </r>
  <r>
    <n v="2025"/>
    <m/>
    <x v="0"/>
    <x v="4"/>
    <s v="E-CA-008 - IMPLEMENTAR EN EL 2025 EL 100 % DE LAS ACTIVIDADES REQUERIDAS PARA MANTENER EL SISTEMA DE GESTIÓN MIPG DE LA ENTIDAD"/>
    <x v="0"/>
    <s v="Realizar las acciones establecidas en el Plan de Trabajo (Ruta Estratégica) en el marco de la implementación del modelo de relacionamiento integral con la ciudadanía MDRIC"/>
    <n v="0.1"/>
    <s v="Políticas MIPG_x000a_PTEP_x000a_"/>
    <d v="2025-01-01T00:00:00"/>
    <d v="2025-12-31T00:00:00"/>
    <n v="0.08"/>
    <n v="0.08"/>
    <n v="0.08"/>
    <n v="0.08"/>
    <n v="0.08"/>
    <n v="0.08"/>
    <n v="0.08"/>
    <n v="0.08"/>
    <n v="0.09"/>
    <n v="0.09"/>
    <n v="0.09"/>
    <n v="0.09"/>
    <n v="0.99999999999999989"/>
    <s v="Oficina de Participación y Diálogo de Ciudad "/>
    <s v="Matriz de seguimiento del plan institucional de participación ciudadana que contiene enlaces con las evidencias de cada acción adelantada para el cumplimiento del PIPC. "/>
  </r>
  <r>
    <n v="2025"/>
    <m/>
    <x v="0"/>
    <x v="4"/>
    <s v="E-CA-008 - IMPLEMENTAR EN EL 2025 EL 100 % DE LAS ACTIVIDADES REQUERIDAS PARA MANTENER EL SISTEMA DE GESTIÓN MIPG DE LA ENTIDAD"/>
    <x v="0"/>
    <s v="Gestionar oportunamente las PQRS asignadas desde SIPA y Bogotá Te Escucha, en coherencia con las funciones de la Oficina de Participación y Diálogo de Ciudad"/>
    <n v="0.1"/>
    <s v="Políticas MIPG_x000a_PTEP_x000a_"/>
    <d v="2025-01-01T00:00:00"/>
    <d v="2025-12-31T00:00:00"/>
    <n v="0.08"/>
    <n v="0.08"/>
    <n v="0.08"/>
    <n v="0.08"/>
    <n v="0.08"/>
    <n v="0.08"/>
    <n v="0.08"/>
    <n v="0.08"/>
    <n v="0.09"/>
    <n v="0.09"/>
    <n v="0.09"/>
    <n v="0.09"/>
    <n v="0.99999999999999989"/>
    <s v="Oficina de Participación y Diálogo de Ciudad "/>
    <s v="Alertas tempranas SIPA/BTE_x000a_Instrumento de seguimiento y control de PQRS"/>
  </r>
  <r>
    <n v="2025"/>
    <m/>
    <x v="0"/>
    <x v="4"/>
    <s v="EJECUTAR EL 100% DE LA ESTRATEGIA DE RENDICIÓN DE CUENTAS DE LA OPDC"/>
    <x v="0"/>
    <s v="Apoyar la realización de los espacios de rendición de cuentas del sector Planeación que sean solicitados. (3 diálogos ciudadanos y una audiencia pública de rendición de cuentas)"/>
    <n v="0.25"/>
    <s v="PTEP_x000a_Políticas MIPG_x000a_"/>
    <d v="2025-01-01T00:00:00"/>
    <d v="2025-12-31T00:00:00"/>
    <n v="0"/>
    <n v="0"/>
    <n v="0.06"/>
    <n v="7.0000000000000007E-2"/>
    <n v="0.08"/>
    <n v="0.08"/>
    <n v="0.1"/>
    <n v="0.1"/>
    <n v="0.12"/>
    <n v="0.12"/>
    <n v="0.12"/>
    <n v="0.15"/>
    <n v="1"/>
    <s v="Oficina de Participación y Diálogo de Ciudad "/>
    <s v="_Actas _x000a_Registro fotográfico "/>
  </r>
  <r>
    <n v="2025"/>
    <m/>
    <x v="0"/>
    <x v="4"/>
    <s v="EJECUTAR EL 100% DE LA ESTRATEGIA DE RENDICIÓN DE CUENTAS DE LA OPDC"/>
    <x v="0"/>
    <s v="Realizar seguimiento a los compromisos adquiridos con la ciudadanía en los espacios de rendición de cuentas y otros espacios de participación ciudadana  "/>
    <n v="0.25"/>
    <s v="PTEP_x000a_Políticas MIPG_x000a_"/>
    <d v="2025-01-01T00:00:00"/>
    <d v="2025-12-31T00:00:00"/>
    <n v="0"/>
    <n v="0"/>
    <n v="0"/>
    <n v="0.04"/>
    <n v="0.12"/>
    <n v="0.12"/>
    <n v="0.12"/>
    <n v="0.12"/>
    <n v="0.12"/>
    <n v="0.12"/>
    <n v="0.12"/>
    <n v="0.12"/>
    <n v="1"/>
    <s v="Oficina de Participación y Diálogo de Ciudad "/>
    <s v="Matriz de seguimiento del plan institucional de participación ciudadana que contiene enlaces con las evidencias de cada acción adelantada para el cumplimiento del PIPC. "/>
  </r>
  <r>
    <n v="2025"/>
    <m/>
    <x v="0"/>
    <x v="4"/>
    <s v="EJECUTAR EL 100% DE LA ESTRATEGIA DE RENDICIÓN DE CUENTAS DE LA OPDC"/>
    <x v="0"/>
    <s v="Realizar convocatoria a los grupos de interés, para que participen en los espacios de rendición de cuentas de la SDP (3 diálogos y audiencia pública)."/>
    <n v="0.25"/>
    <s v="PTEP_x000a_Políticas MIPG_x000a_Políticas Públicas_x000a_"/>
    <d v="2025-01-01T00:00:00"/>
    <d v="2025-12-31T00:00:00"/>
    <n v="0.08"/>
    <n v="0.08"/>
    <n v="0.08"/>
    <n v="0.08"/>
    <n v="0.08"/>
    <n v="0.08"/>
    <n v="0.08"/>
    <n v="0.08"/>
    <n v="0.09"/>
    <n v="0.09"/>
    <n v="0.09"/>
    <n v="0.09"/>
    <n v="0.99999999999999989"/>
    <s v="Oficina de Participación y Diálogo de Ciudad "/>
    <s v="DTS con la estrategia de pedagogía y transparencia para RPC_x000a_Piezas de convocatoria "/>
  </r>
  <r>
    <n v="2025"/>
    <m/>
    <x v="0"/>
    <x v="4"/>
    <s v="EJECUTAR EL 100% DE LA ESTRATEGIA DE RENDICIÓN DE CUENTAS DE LA OPDC"/>
    <x v="0"/>
    <s v="Apoyar el proceso de elaboración de la ficha técnica del nodo de rendición de cuentas, teniendo en cuenta el análisis del documento diagnóstico de los Nodos de Rendición de Cuentas existentes para la vinculación de la entidad"/>
    <n v="0.25"/>
    <s v="PTEP"/>
    <d v="2025-01-01T00:00:00"/>
    <d v="2025-12-31T00:00:00"/>
    <n v="0"/>
    <n v="0"/>
    <n v="0"/>
    <n v="0.04"/>
    <n v="0.12"/>
    <n v="0.12"/>
    <n v="0.12"/>
    <n v="0.12"/>
    <n v="0.12"/>
    <n v="0.12"/>
    <n v="0.12"/>
    <n v="0.12"/>
    <n v="1"/>
    <s v="Oficina de Participación y Diálogo de Ciudad "/>
    <s v="Archivo que contiene análisis del documento diagnóstico de los Nodos de Rendición de Cuentas existentes para la vinculación de la entidad"/>
  </r>
  <r>
    <n v="2025"/>
    <s v="Proyecto 8057 - Implementación del Modelo Colaborativo para la Participación Ciudadana en los Instrumentos de Planeación, en el Marco de la Transparencia, la deliberación y el Control Social en Bogotá D.C."/>
    <x v="0"/>
    <x v="4"/>
    <s v="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
    <x v="1"/>
    <s v="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
    <n v="60"/>
    <s v="No aplica"/>
    <d v="2025-01-01T00:00:00"/>
    <d v="2025-12-31T00:00:00"/>
    <n v="0"/>
    <n v="0.05"/>
    <n v="0.1"/>
    <n v="0.1"/>
    <n v="0.1"/>
    <n v="0.1"/>
    <n v="0.1"/>
    <n v="0.1"/>
    <n v="0.1"/>
    <n v="0.1"/>
    <n v="0.1"/>
    <n v="0.05"/>
    <n v="0.99999999999999989"/>
    <s v="Oficina de Participación y Diálogo de Ciudad "/>
    <s v="Matriz de seguimiento del plan institucional de participación ciudadana que contiene enlaces con las evidencias de cada acción adelantada para el cumplimiento del PIPC. "/>
  </r>
  <r>
    <n v="2025"/>
    <s v="Proyecto 8057 - Implementación del Modelo Colaborativo para la Participación Ciudadana en los Instrumentos de Planeación, en el Marco de la Transparencia, la deliberación y el Control Social en Bogotá D.C."/>
    <x v="0"/>
    <x v="4"/>
    <s v="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
    <x v="1"/>
    <s v="Diseñar e implementar herramientas técnicas, metodológicas y pedagógicas para orientar y promover el derecho a laparticipación y la colaboración ciudadana en relación con los instrumentos de planeación de la SDP"/>
    <n v="40"/>
    <s v="No aplica"/>
    <d v="2025-01-01T00:00:00"/>
    <d v="2025-12-31T00:00:00"/>
    <n v="0"/>
    <n v="0"/>
    <n v="0.1"/>
    <n v="0.1"/>
    <n v="0.1"/>
    <n v="0.1"/>
    <n v="0.1"/>
    <n v="0.1"/>
    <n v="0.1"/>
    <n v="0.15"/>
    <n v="0.1"/>
    <n v="0.05"/>
    <n v="1"/>
    <s v="Oficina de Participación y Diálogo de Ciudad "/>
    <s v="Herramientas diseñadas _x000a_Actas de reunión en donde se evidencia la implementación de las herramientas "/>
  </r>
  <r>
    <n v="2025"/>
    <s v="Proyecto 8057 - Implementación del Modelo Colaborativo para la Participación Ciudadana en los Instrumentos de Planeación, en el Marco de la Transparencia, la deliberación y el Control Social en Bogotá D.C."/>
    <x v="0"/>
    <x v="4"/>
    <s v="Prestar 100% de apoyo administrativo, metodológico y logístico a las estrategias del Consejo Territorial de Planeación Distrital de Bogotá."/>
    <x v="1"/>
    <s v="Prestar 100% de apoyo administrativo y logístico a las estrategias del Consejo Territorial de Planeación Distrital de Bogotá."/>
    <n v="70"/>
    <s v="No aplica"/>
    <d v="2025-01-01T00:00:00"/>
    <d v="2025-12-31T00:00:00"/>
    <n v="0"/>
    <n v="0.05"/>
    <n v="0.05"/>
    <n v="0.05"/>
    <n v="0.1"/>
    <n v="0.1"/>
    <n v="0.15"/>
    <n v="0.1"/>
    <n v="0.1"/>
    <n v="0.1"/>
    <n v="0.1"/>
    <n v="0.1"/>
    <n v="0.99999999999999989"/>
    <s v="Oficina de Participación y Diálogo de Ciudad "/>
    <s v="Actas de sesión del CTPD "/>
  </r>
  <r>
    <n v="2025"/>
    <s v="Proyecto 8057 - Implementación del Modelo Colaborativo para la Participación Ciudadana en los Instrumentos de Planeación, en el Marco de la Transparencia, la deliberación y el Control Social en Bogotá D.C."/>
    <x v="0"/>
    <x v="4"/>
    <s v="Prestar 100% de apoyo administrativo, metodológico y logístico a las estrategias del Consejo Territorial de Planeación Distrital de Bogotá."/>
    <x v="1"/>
    <s v="Prestar apoyo metodológico en la formulación e implementación de actividades del plan anual del Consejo Territorial de Planeación Distrital de Bogotá."/>
    <n v="30"/>
    <s v="No aplica"/>
    <d v="2025-01-01T00:00:00"/>
    <d v="2025-12-31T00:00:00"/>
    <n v="0.05"/>
    <n v="0.05"/>
    <n v="0.05"/>
    <n v="0.05"/>
    <n v="0.05"/>
    <n v="0.1"/>
    <n v="0.15"/>
    <n v="0.1"/>
    <n v="0.1"/>
    <n v="0.1"/>
    <n v="0.1"/>
    <n v="0.1"/>
    <n v="0.99999999999999989"/>
    <s v="Oficina de Participación y Diálogo de Ciudad "/>
    <s v="Actas de sesión del CTPD "/>
  </r>
  <r>
    <n v="2025"/>
    <s v="Proyecto 8057 - Implementación del Modelo Colaborativo para la Participación Ciudadana en los Instrumentos de Planeación, en el Marco de la Transparencia, la deliberación y el Control Social en Bogotá D.C."/>
    <x v="0"/>
    <x v="4"/>
    <s v="Implementar 100% de una estrategia fortalecimiento técnico, conceptual, metodológico y logístico para los procesos de activación ciudadana y alistamiento interinstitucional necesarios para el desarrollo de las asambleas deliberativas."/>
    <x v="1"/>
    <s v="Implementar 100% de una estrategia fortalecimiento técnico, conceptual,  para los procesos de activación ciudadana y alistamiento interinstitucional necesarios para el desarrollo de las asambleas deliberativas"/>
    <n v="60"/>
    <s v="No aplica"/>
    <d v="2025-01-01T00:00:00"/>
    <d v="2025-12-31T00:00:00"/>
    <n v="0"/>
    <n v="0"/>
    <n v="0.05"/>
    <n v="0.1"/>
    <n v="0.1"/>
    <n v="0.1"/>
    <n v="0.1"/>
    <n v="0.1"/>
    <n v="0.15"/>
    <n v="0.15"/>
    <n v="0.1"/>
    <n v="0.05"/>
    <n v="1"/>
    <s v="Oficina de Participación y Diálogo de Ciudad "/>
    <s v="DTS que contiene la estrategia _x000a_Actas y listados de asistencia"/>
  </r>
  <r>
    <n v="2025"/>
    <s v="Proyecto 8057 - Implementación del Modelo Colaborativo para la Participación Ciudadana en los Instrumentos de Planeación, en el Marco de la Transparencia, la deliberación y el Control Social en Bogotá D.C."/>
    <x v="0"/>
    <x v="4"/>
    <s v="Implementar 100% de una estrategia fortalecimiento técnico, conceptual, metodológico y logístico para los procesos de activación ciudadana y alistamiento interinstitucional necesarios para el desarrollo de las asambleas deliberativas."/>
    <x v="1"/>
    <s v="Prestar apoyo metodológico y lógístico para el desarrollo de las Asambleas Deliberativas. "/>
    <n v="40"/>
    <s v="No aplica"/>
    <d v="2025-01-01T00:00:00"/>
    <d v="2025-12-31T00:00:00"/>
    <n v="0"/>
    <n v="0"/>
    <n v="0"/>
    <n v="0.05"/>
    <n v="0.1"/>
    <n v="0.1"/>
    <n v="0.1"/>
    <n v="0.15"/>
    <n v="0.15"/>
    <n v="0.15"/>
    <n v="0.1"/>
    <n v="0.1"/>
    <n v="1"/>
    <s v="Oficina de Participación y Diálogo de Ciudad "/>
    <s v="DTS que contiene la estrategia _x000a_Actas y listados de asistencia"/>
  </r>
  <r>
    <n v="2025"/>
    <m/>
    <x v="0"/>
    <x v="5"/>
    <s v="Implementar el 100% de las actividades requeridas para mantener el Sistema de Gestión- MIPG de la entidad"/>
    <x v="0"/>
    <s v="Participar en las actividades definidas en el marco de MIPG"/>
    <n v="15"/>
    <s v="MIPG"/>
    <d v="2025-01-01T00:00:00"/>
    <d v="2025-12-31T00:00:00"/>
    <n v="0.08"/>
    <n v="0.08"/>
    <n v="0.09"/>
    <n v="0.08"/>
    <n v="0.08"/>
    <n v="0.09"/>
    <n v="0.08"/>
    <n v="0.08"/>
    <n v="0.09"/>
    <n v="0.08"/>
    <n v="0.08"/>
    <n v="0.09"/>
    <n v="0.99999999999999978"/>
    <s v="Oficina de Laboratorio de Ciudad"/>
    <s v="Reporte de actividades definidas en el marco de MIPG"/>
  </r>
  <r>
    <n v="2025"/>
    <m/>
    <x v="0"/>
    <x v="5"/>
    <s v="Implementar el 100% de las actividades requeridas para mantener el Sistema de Gestión- MIPG de la entidad"/>
    <x v="0"/>
    <s v="Revisar y actualizar la documentación del proceso"/>
    <n v="15"/>
    <s v="MIPG"/>
    <d v="2025-01-01T00:00:00"/>
    <d v="2025-12-31T00:00:00"/>
    <m/>
    <m/>
    <n v="0.25"/>
    <m/>
    <m/>
    <n v="0.25"/>
    <m/>
    <m/>
    <n v="0.25"/>
    <m/>
    <m/>
    <n v="0.25"/>
    <n v="1"/>
    <s v="Oficina de Laboratorio de Ciudad"/>
    <s v="Documentación del proceso actualizada en el marco del sistema de gestión "/>
  </r>
  <r>
    <n v="2025"/>
    <m/>
    <x v="0"/>
    <x v="5"/>
    <s v="Implementar el 100% de las actividades requeridas para mantener el Sistema de Gestión- MIPG de la entidad"/>
    <x v="0"/>
    <s v="Realizar la encuesta de satisfacción (por dependencias) y la Retroalimentación de partes interesadas (por procesos)"/>
    <n v="10"/>
    <s v="MIPG"/>
    <d v="2025-01-01T00:00:00"/>
    <d v="2025-12-31T00:00:00"/>
    <m/>
    <m/>
    <m/>
    <m/>
    <m/>
    <n v="0.5"/>
    <m/>
    <m/>
    <m/>
    <m/>
    <m/>
    <n v="0.5"/>
    <n v="1"/>
    <s v="Oficina de Laboratorio de Ciudad"/>
    <s v="Reporte de las encuestas de satisfacción del proceso"/>
  </r>
  <r>
    <n v="2025"/>
    <m/>
    <x v="0"/>
    <x v="5"/>
    <s v="Implementar el 100% de las actividades requeridas para mantener el Sistema de Gestión- MIPG de la entidad"/>
    <x v="0"/>
    <s v="Reportar las acciones a cargo del proceso asociadas al PTEP 2025"/>
    <n v="15"/>
    <s v="PTEP"/>
    <d v="2025-01-01T00:00:00"/>
    <d v="2025-12-31T00:00:00"/>
    <m/>
    <m/>
    <m/>
    <n v="0.3"/>
    <m/>
    <m/>
    <m/>
    <n v="0.3"/>
    <m/>
    <m/>
    <m/>
    <n v="0.4"/>
    <n v="1"/>
    <s v="Oficina de Laboratorio de Ciudad"/>
    <s v="Reporte Cuatrimestral del PTEP"/>
  </r>
  <r>
    <n v="2025"/>
    <m/>
    <x v="0"/>
    <x v="5"/>
    <s v="Implementar el 100% de las actividades requeridas para mantener el Sistema de Gestión- MIPG de la entidad"/>
    <x v="0"/>
    <s v="Reportar el seguimiento al producto de políticas públicas a cargo del proceso para la vigencia 2025"/>
    <n v="15"/>
    <s v="Políticas Públicas"/>
    <d v="2025-01-01T00:00:00"/>
    <d v="2025-12-31T00:00:00"/>
    <m/>
    <m/>
    <m/>
    <m/>
    <m/>
    <m/>
    <n v="0.5"/>
    <m/>
    <m/>
    <m/>
    <m/>
    <n v="0.5"/>
    <n v="1"/>
    <s v="Oficina de Laboratorio de Ciudad"/>
    <s v="Reporte semestral de seguimiento a los productos de políticas públicas"/>
  </r>
  <r>
    <n v="2025"/>
    <m/>
    <x v="0"/>
    <x v="5"/>
    <s v="Implementar el 100% de las actividades requeridas para mantener el Sistema de Gestión- MIPG de la entidad"/>
    <x v="0"/>
    <s v="Mantener actualizada la información en la página web de la SDP. Boceto Micrositio para el reto de Ciudad 1.*"/>
    <n v="10"/>
    <s v="MIPG"/>
    <d v="2025-01-01T00:00:00"/>
    <d v="2025-12-31T00:00:00"/>
    <m/>
    <m/>
    <m/>
    <m/>
    <m/>
    <n v="0.5"/>
    <m/>
    <m/>
    <m/>
    <m/>
    <m/>
    <n v="0.5"/>
    <n v="1"/>
    <s v="Oficina de Laboratorio de Ciudad"/>
    <s v="Página Web actualizada"/>
  </r>
  <r>
    <n v="2025"/>
    <m/>
    <x v="0"/>
    <x v="5"/>
    <s v="Implementar el 100% de las actividades requeridas para mantener el Sistema de Gestión- MIPG de la entidad"/>
    <x v="0"/>
    <s v="Realizar la formulación y seguimiento del mapa de riesgos del proceso"/>
    <n v="10"/>
    <s v="MIPG"/>
    <d v="2025-01-01T00:00:00"/>
    <d v="2025-12-31T00:00:00"/>
    <m/>
    <m/>
    <n v="0.25"/>
    <m/>
    <m/>
    <n v="0.25"/>
    <m/>
    <m/>
    <n v="0.25"/>
    <m/>
    <m/>
    <n v="0.25"/>
    <n v="1"/>
    <s v="Oficina de Laboratorio de Ciudad"/>
    <s v="Registro del seguimiento al mapa de riesgos formulado"/>
  </r>
  <r>
    <n v="2025"/>
    <m/>
    <x v="0"/>
    <x v="5"/>
    <s v="Implementar el 100% de las actividades requeridas para mantener el Sistema de Gestión- MIPG de la entidad"/>
    <x v="0"/>
    <s v="Gestionar oportunamente las PQRS asignadas desde SIPA y Bogotá Te Escucha, en coherencia con las funciones de la Oficina de Laboratorio de Ciudad"/>
    <n v="10"/>
    <s v="MIPG"/>
    <d v="2025-01-01T00:00:00"/>
    <d v="2025-12-31T00:00:00"/>
    <m/>
    <m/>
    <n v="0.25"/>
    <m/>
    <m/>
    <n v="0.25"/>
    <m/>
    <m/>
    <n v="0.25"/>
    <m/>
    <m/>
    <n v="0.25"/>
    <n v="1"/>
    <s v="Oficina de Laboratorio de Ciudad"/>
    <s v="Reporte gestión de PQRS en SIPA y Bogotá Te Escucha para PTEP"/>
  </r>
  <r>
    <n v="2025"/>
    <m/>
    <x v="0"/>
    <x v="5"/>
    <s v="Generar insumos para la planificación de un sistema para la transformación de la cultura organizacional hacia la innovación  "/>
    <x v="0"/>
    <s v="Apoyar el diseño del Modelo de Gobernanza del Sistema de Gestión de la Innovación para generar cultura de innovación en la organización"/>
    <n v="50"/>
    <s v="Política Gestión Conocimiento Innovación"/>
    <d v="2025-01-01T00:00:00"/>
    <d v="2025-12-31T00:00:00"/>
    <m/>
    <m/>
    <m/>
    <m/>
    <m/>
    <n v="1"/>
    <m/>
    <m/>
    <m/>
    <m/>
    <m/>
    <m/>
    <n v="1"/>
    <s v="Oficina de Laboratorio de Ciudad"/>
    <s v="Acta de Acuerdo del Modelo de Gobernanza"/>
  </r>
  <r>
    <n v="2025"/>
    <m/>
    <x v="0"/>
    <x v="5"/>
    <s v="Generar insumos para la planificación de un sistema para la transformación de la cultura organizacional hacia la innovación  "/>
    <x v="0"/>
    <s v="Apoyar la elaboración del Plan Organizacional de Cultura de la Innovación de la Secretaría Distrital de Planeación"/>
    <n v="50"/>
    <s v="Política Gestión Conocimiento Innovación"/>
    <d v="2025-01-01T00:00:00"/>
    <d v="2025-12-31T00:00:00"/>
    <m/>
    <m/>
    <m/>
    <m/>
    <m/>
    <m/>
    <m/>
    <m/>
    <m/>
    <m/>
    <m/>
    <n v="1"/>
    <n v="1"/>
    <s v="Oficina de Laboratorio de Ciudad"/>
    <s v="Informe del apoyo en la elaboración del Plan Organizacional de Cultura de la Innovación de la SDP"/>
  </r>
  <r>
    <n v="2025"/>
    <s v="Proyecto 8045 - Implementación de retos y uso de metodologías de innovación abierta, basadas en información estratégica para la generación de mayor valor público en procesos de planeación de Bogotá D.C."/>
    <x v="0"/>
    <x v="5"/>
    <s v="Diseñar 5 metodologías e informes basados en información estratégica del distrito que soporte la implementación de retos de innovación"/>
    <x v="1"/>
    <s v="Revisión jurídica de las actuaciones adelantadas en cada una de las fases en desarrollo de los retos de innovación 2 y Express"/>
    <n v="25"/>
    <s v="No aplica"/>
    <d v="2025-01-01T00:00:00"/>
    <d v="2025-12-31T00:00:00"/>
    <n v="0"/>
    <n v="0"/>
    <n v="0.25"/>
    <n v="0"/>
    <n v="0"/>
    <n v="0.25"/>
    <n v="0"/>
    <n v="0"/>
    <n v="0.25"/>
    <n v="0"/>
    <n v="0"/>
    <n v="0.25"/>
    <n v="1"/>
    <s v="Oficina de Laboratorio de Ciudad"/>
    <s v="Actividades relacionadas con las diferentes etapas de los Retos 2 y Express"/>
  </r>
  <r>
    <n v="2025"/>
    <s v="Proyecto 8045 - Implementación de retos y uso de metodologías de innovación abierta, basadas en información estratégica para la generación de mayor valor público en procesos de planeación de Bogotá D.C."/>
    <x v="0"/>
    <x v="5"/>
    <s v="Diseñar 5 metodologías e informes basados en información estratégica del distrito que soporte la implementación de retos de innovación"/>
    <x v="1"/>
    <s v="Elaborar la metodología para priorizar los retos de ciudad propuestos por las entidades distritales"/>
    <n v="25"/>
    <s v="No aplica"/>
    <d v="2025-01-01T00:00:00"/>
    <d v="2025-12-31T00:00:00"/>
    <n v="0"/>
    <n v="0"/>
    <n v="1"/>
    <n v="0"/>
    <n v="0"/>
    <n v="0"/>
    <n v="0"/>
    <n v="0"/>
    <n v="0"/>
    <n v="0"/>
    <n v="0"/>
    <n v="0"/>
    <n v="1"/>
    <s v="Oficina de Laboratorio de Ciudad"/>
    <s v="Ficha técnica de la Metodología"/>
  </r>
  <r>
    <n v="2025"/>
    <s v="Proyecto 8045 - Implementación de retos y uso de metodologías de innovación abierta, basadas en información estratégica para la generación de mayor valor público en procesos de planeación de Bogotá D.C."/>
    <x v="0"/>
    <x v="5"/>
    <s v="Diseñar 5 metodologías e informes basados en información estratégica del distrito que soporte la implementación de retos de innovación"/>
    <x v="1"/>
    <s v="Priorizar los retos de ciudad propuestos por las entidades distritales que será o serán implementados en la vigencia 2025"/>
    <n v="50"/>
    <s v="No aplica"/>
    <d v="2025-01-01T00:00:00"/>
    <d v="2025-12-31T00:00:00"/>
    <n v="0"/>
    <n v="0"/>
    <n v="0.5"/>
    <n v="0"/>
    <n v="0"/>
    <n v="0.5"/>
    <n v="0"/>
    <n v="0"/>
    <n v="0"/>
    <n v="0"/>
    <n v="0"/>
    <n v="0"/>
    <n v="1"/>
    <s v="Oficina de Laboratorio de Ciudad"/>
    <s v="Documento que soporta la priorización consolidando Actividades relacinadas con la evaluación de estos potenciales retos: Blueprints, Investigaciones"/>
  </r>
  <r>
    <n v="2025"/>
    <s v="Proyecto 8045 - Implementación de retos y uso de metodologías de innovación abierta, basadas en información estratégica para la generación de mayor valor público en procesos de planeación de Bogotá D.C."/>
    <x v="0"/>
    <x v="5"/>
    <s v="Realizar 5 convocatorias para el desarrollo de retos de innovación"/>
    <x v="1"/>
    <s v="Gestionar la búsqueda del aliado estratégico para adelantar  los retos 2 y Express de innovación abierta asociados al desarrollo de soluciones no convencionales a retos de ciudad"/>
    <n v="25"/>
    <s v="No aplica"/>
    <d v="2025-01-01T00:00:00"/>
    <d v="2025-12-31T00:00:00"/>
    <n v="0"/>
    <n v="0"/>
    <n v="0.5"/>
    <n v="0"/>
    <n v="0"/>
    <n v="0.5"/>
    <n v="0"/>
    <n v="0"/>
    <n v="0"/>
    <n v="0"/>
    <n v="0"/>
    <n v="0"/>
    <n v="1"/>
    <s v="Oficina de Laboratorio de Ciudad"/>
    <s v="Memorando de entendimiento, convenio, contrato o cualquier documento vinculante entre la SDP y el Aliado seleccionado"/>
  </r>
  <r>
    <n v="2025"/>
    <s v="Proyecto 8045 - Implementación de retos y uso de metodologías de innovación abierta, basadas en información estratégica para la generación de mayor valor público en procesos de planeación de Bogotá D.C."/>
    <x v="0"/>
    <x v="5"/>
    <s v="Realizar 5 convocatorias para el desarrollo de retos de innovación"/>
    <x v="1"/>
    <s v="Realizar la gestión de los retos de innovación 2 y Express, en cada una de sus fases"/>
    <n v="75"/>
    <s v="No aplica"/>
    <d v="2025-01-01T00:00:00"/>
    <d v="2025-12-31T00:00:00"/>
    <n v="0"/>
    <n v="0"/>
    <n v="0"/>
    <n v="0"/>
    <n v="0"/>
    <n v="0.2"/>
    <n v="0"/>
    <n v="0"/>
    <n v="0.2"/>
    <n v="0"/>
    <n v="0"/>
    <n v="0.6"/>
    <n v="1"/>
    <s v="Oficina de Laboratorio de Ciudad"/>
    <s v="Actividades relacionadas en las diferentes fases de los Retos 2 y Express"/>
  </r>
  <r>
    <n v="2025"/>
    <s v="Proyecto 8045 - Implementación de retos y uso de metodologías de innovación abierta, basadas en información estratégica para la generación de mayor valor público en procesos de planeación de Bogotá D.C."/>
    <x v="0"/>
    <x v="5"/>
    <s v="Elaborar 5 documentos con criterios técnicos, jurídicos y administrativos para facilitar el despliegue de las soluciones de innovación en el distrito"/>
    <x v="1"/>
    <s v="Revisión, consolidación y organización de información geográfica para análisis espaciales asociados  a la solución de innovación esperada para el reto 2 y reto Express"/>
    <n v="20"/>
    <s v="No aplica"/>
    <d v="2025-01-01T00:00:00"/>
    <d v="2025-12-31T00:00:00"/>
    <n v="0"/>
    <n v="0"/>
    <n v="0"/>
    <n v="0"/>
    <n v="0"/>
    <n v="0.3"/>
    <n v="0"/>
    <n v="0"/>
    <n v="0.2"/>
    <n v="0"/>
    <n v="0"/>
    <n v="0.5"/>
    <n v="1"/>
    <s v="Oficina de Laboratorio de Ciudad"/>
    <s v="Actividades relacionadas con las diferentes etapas y fases de los Retos 2 y Express"/>
  </r>
  <r>
    <n v="2025"/>
    <s v="Proyecto 8045 - Implementación de retos y uso de metodologías de innovación abierta, basadas en información estratégica para la generación de mayor valor público en procesos de planeación de Bogotá D.C."/>
    <x v="0"/>
    <x v="5"/>
    <s v="Elaborar 5 documentos con criterios técnicos, jurídicos y administrativos para facilitar el despliegue de las soluciones de innovación en el distrito"/>
    <x v="1"/>
    <s v="Organización de la documentación de acuerdo con cada fase para los retos 2 y Express"/>
    <n v="30"/>
    <s v="No aplica"/>
    <d v="2025-01-01T00:00:00"/>
    <d v="2025-12-31T00:00:00"/>
    <n v="0"/>
    <n v="0"/>
    <n v="0"/>
    <n v="0"/>
    <n v="0"/>
    <n v="0"/>
    <n v="0"/>
    <n v="0"/>
    <n v="0.5"/>
    <n v="0"/>
    <n v="0"/>
    <n v="0.5"/>
    <n v="1"/>
    <s v="Oficina de Laboratorio de Ciudad"/>
    <s v="Actividades relacionadas con las diferentes etapas y fases de los Retos 2 y Express"/>
  </r>
  <r>
    <n v="2025"/>
    <s v="Proyecto 8045 - Implementación de retos y uso de metodologías de innovación abierta, basadas en información estratégica para la generación de mayor valor público en procesos de planeación de Bogotá D.C."/>
    <x v="0"/>
    <x v="5"/>
    <s v="Elaborar 5 documentos con criterios técnicos, jurídicos y administrativos para facilitar el despliegue de las soluciones de innovación en el distrito"/>
    <x v="1"/>
    <s v="Elaboración del documento técnico compilatorio del reto para cada cada caso (Retos 2 y Express)"/>
    <n v="50"/>
    <s v="No aplica"/>
    <d v="2025-01-01T00:00:00"/>
    <d v="2025-12-31T00:00:00"/>
    <n v="0"/>
    <n v="0"/>
    <n v="0"/>
    <n v="0"/>
    <n v="0"/>
    <n v="0"/>
    <n v="0"/>
    <n v="0"/>
    <n v="0"/>
    <n v="0"/>
    <n v="0"/>
    <n v="1"/>
    <n v="1"/>
    <s v="Oficina de Laboratorio de Ciudad"/>
    <s v="Documento técnico compilatorio de cada reto"/>
  </r>
  <r>
    <n v="2025"/>
    <s v="Proyecto 8045 - Implementación de retos y uso de metodologías de innovación abierta, basadas en información estratégica para la generación de mayor valor público en procesos de planeación de Bogotá D.C."/>
    <x v="0"/>
    <x v="5"/>
    <s v="Promover 5 herramientas para el fomento de la innovación pública en la planeación y la apropiación de lecciones aprendidas a través de las convocatorias"/>
    <x v="1"/>
    <s v="Realizar el seguimiento al reto 1 Datos con Historia, ejecutado e implementado"/>
    <n v="40"/>
    <s v="No aplica"/>
    <d v="2025-01-01T00:00:00"/>
    <d v="2025-12-31T00:00:00"/>
    <n v="0"/>
    <n v="0"/>
    <n v="0.1"/>
    <n v="0"/>
    <n v="0"/>
    <n v="0.6"/>
    <n v="0"/>
    <n v="0"/>
    <n v="0.3"/>
    <n v="0"/>
    <n v="0"/>
    <n v="0"/>
    <n v="1"/>
    <s v="Oficina de Laboratorio de Ciudad"/>
    <s v="Informe de seguimiento a la fase de implementación del Reto 1: Datos con Historia"/>
  </r>
  <r>
    <n v="2025"/>
    <s v="Proyecto 8045 - Implementación de retos y uso de metodologías de innovación abierta, basadas en información estratégica para la generación de mayor valor público en procesos de planeación de Bogotá D.C."/>
    <x v="0"/>
    <x v="5"/>
    <s v="Promover 5 herramientas para el fomento de la innovación pública en la planeación y la apropiación de lecciones aprendidas a través de las convocatorias"/>
    <x v="1"/>
    <s v="Elaborar el documento de lecciones aprendidas del reto 1 Datos con Historia"/>
    <n v="60"/>
    <s v="No aplica"/>
    <d v="2025-01-01T00:00:00"/>
    <d v="2025-12-31T00:00:00"/>
    <n v="0"/>
    <n v="0"/>
    <n v="0"/>
    <n v="0"/>
    <n v="0"/>
    <n v="0"/>
    <n v="0"/>
    <n v="0"/>
    <n v="0.5"/>
    <n v="0"/>
    <n v="0"/>
    <n v="0.5"/>
    <n v="1"/>
    <s v="Oficina de Laboratorio de Ciudad"/>
    <s v="Documento compilatorio incluyendo cada una de las fases  que llevaron a la implementación del Reto 1: Datos con Historia"/>
  </r>
  <r>
    <n v="2025"/>
    <m/>
    <x v="0"/>
    <x v="6"/>
    <s v="Implementar el 100% de las actividades requeridas para mantener el Sistema de Gestión- MIPG de la entidad - CA-001ARTICULACIÓN DEL DIÁLOGO SUPRADISTRITAL"/>
    <x v="0"/>
    <s v="Realizar la formulación y seguimiento del mapa de riesgos del proceso"/>
    <n v="20"/>
    <s v="MIPG - Fortalecimiento organizacional y simplificación de procesos "/>
    <d v="2025-04-01T00:00:00"/>
    <d v="2025-12-31T00:00:00"/>
    <n v="0"/>
    <n v="0"/>
    <n v="0"/>
    <n v="0.33"/>
    <n v="0"/>
    <n v="0"/>
    <n v="0"/>
    <n v="0.33"/>
    <n v="0"/>
    <n v="0"/>
    <n v="0"/>
    <n v="0.34"/>
    <n v="1"/>
    <s v="Oficina de Integración Regional "/>
    <s v="Radicado SIPA seguimiento mapa de riesgos del proceso "/>
  </r>
  <r>
    <n v="2025"/>
    <m/>
    <x v="0"/>
    <x v="6"/>
    <s v="Implementar el 100% de las actividades requeridas para mantener el Sistema de Gestión- MIPG de la entidad - CA-001ARTICULACIÓN DEL DIÁLOGO SUPRADISTRITAL"/>
    <x v="0"/>
    <s v="Mantener actualizada la información en la página web de la SDP"/>
    <n v="20"/>
    <s v="MIPG - Transparencia, acceso a la información pública y lucha contra la corrupción "/>
    <d v="2025-03-01T00:00:00"/>
    <d v="2025-12-31T00:00:00"/>
    <n v="0"/>
    <n v="0"/>
    <n v="0.05"/>
    <n v="0.05"/>
    <n v="0.05"/>
    <n v="0.05"/>
    <n v="0.05"/>
    <n v="0.05"/>
    <n v="0.1"/>
    <n v="0.1"/>
    <n v="0.1"/>
    <n v="0.4"/>
    <n v="1"/>
    <s v="Oficina de Integración Regional "/>
    <s v="Relación información y publicaciones página web "/>
  </r>
  <r>
    <n v="2025"/>
    <m/>
    <x v="0"/>
    <x v="6"/>
    <s v="Implementar el 100% de las actividades requeridas para mantener el Sistema de Gestión- MIPG de la entidad - CA-001ARTICULACIÓN DEL DIÁLOGO SUPRADISTRITAL"/>
    <x v="0"/>
    <s v="Realizar la formulación y seguimiento de los planes de mejoramiento"/>
    <n v="10"/>
    <s v="MIPG- Planeación Institucional_x000a_Seguimiento y Evaluación del Desempeño Institucional "/>
    <d v="2025-04-01T00:00:00"/>
    <d v="2025-12-31T00:00:00"/>
    <n v="0"/>
    <n v="0"/>
    <n v="0"/>
    <n v="0.33"/>
    <n v="0"/>
    <n v="0"/>
    <n v="0"/>
    <n v="0.33"/>
    <n v="0"/>
    <n v="0"/>
    <n v="0"/>
    <n v="0.34"/>
    <n v="1"/>
    <s v="Oficina de Integración Regional "/>
    <s v="Radicado SIPA seguimiento planes de mejoramiento del proceso  (en caso de formular planes de mejoramiento)"/>
  </r>
  <r>
    <n v="2025"/>
    <m/>
    <x v="0"/>
    <x v="6"/>
    <s v="Implementar el 100% de las actividades requeridas para mantener el Sistema de Gestión- MIPG de la entidad - CA-001ARTICULACIÓN DEL DIÁLOGO SUPRADISTRITAL"/>
    <x v="0"/>
    <s v="Participar en las actividades definidas en el marco de MIPG"/>
    <n v="20"/>
    <s v="MIPG-Gestión del conocimiento y la innovación_x000a_Fortalecimiento organizacional y simplificación de procesos "/>
    <d v="2025-01-01T00:00:00"/>
    <d v="2025-12-31T00:00:00"/>
    <n v="0.02"/>
    <n v="0.02"/>
    <n v="0.02"/>
    <n v="0.27"/>
    <n v="0"/>
    <n v="0"/>
    <n v="0"/>
    <n v="0.33"/>
    <n v="0"/>
    <n v="0"/>
    <n v="0"/>
    <n v="0.34"/>
    <n v="1"/>
    <s v="Oficina de Integración Regional "/>
    <s v="Evidencias reuniones, capacitaciones, comunicaciones en el marco de MIPG "/>
  </r>
  <r>
    <n v="2025"/>
    <m/>
    <x v="0"/>
    <x v="6"/>
    <s v="Implementar el 100% de las actividades requeridas para mantener el Sistema de Gestión- MIPG de la entidad - CA-001ARTICULACIÓN DEL DIÁLOGO SUPRADISTRITAL"/>
    <x v="0"/>
    <s v="Revisar y actualizar la documentación del proceso"/>
    <n v="10"/>
    <s v="MIPG-Fortalecimiento organizacional y simplificación de procesos "/>
    <d v="2025-01-01T00:00:00"/>
    <d v="2025-12-31T00:00:00"/>
    <n v="0.05"/>
    <n v="0.05"/>
    <n v="0.05"/>
    <n v="0.18"/>
    <n v="0"/>
    <n v="0"/>
    <n v="0"/>
    <n v="0.33"/>
    <n v="0"/>
    <n v="0"/>
    <n v="0"/>
    <n v="0.34"/>
    <n v="1"/>
    <s v="Oficina de Integración Regional "/>
    <s v="Evidencias reuniones, capacitaciones, comunicaciones, publicaciones y socializaciones documentos del proceso "/>
  </r>
  <r>
    <n v="2025"/>
    <m/>
    <x v="0"/>
    <x v="6"/>
    <s v="Implementar el 100% de las actividades requeridas para mantener el Sistema de Gestión- MIPG de la entidad - CA-001ARTICULACIÓN DEL DIÁLOGO SUPRADISTRITAL"/>
    <x v="0"/>
    <s v="Realizar la encuesta de satisfacción (por dependencias) y la Retroalimentación de partes"/>
    <n v="10"/>
    <s v="MIPG-Seguimiento y Evaluación del Desempeño Institucional"/>
    <d v="2025-10-01T00:00:00"/>
    <d v="2025-12-31T00:00:00"/>
    <n v="0"/>
    <n v="0"/>
    <n v="0"/>
    <n v="0"/>
    <n v="0"/>
    <n v="0"/>
    <n v="0"/>
    <n v="0"/>
    <n v="0"/>
    <n v="0.1"/>
    <n v="0.1"/>
    <n v="0.8"/>
    <n v="1"/>
    <s v="Oficina de Integración Regional "/>
    <s v="Encuesta OIR "/>
  </r>
  <r>
    <n v="2025"/>
    <m/>
    <x v="0"/>
    <x v="6"/>
    <s v="Implementar el 100% de las actividades requeridas para mantener el Sistema de Gestión- MIPG de la entidad - CA-001ARTICULACIÓN DEL DIÁLOGO SUPRADISTRITAL"/>
    <x v="0"/>
    <s v="Reportar las acciones a cargo del proceso asociadas a la Política Pública con la cual se tiene responsabilidad. "/>
    <n v="10"/>
    <s v="Políticas Públicas "/>
    <d v="2025-12-01T00:00:00"/>
    <d v="2025-12-31T00:00:00"/>
    <n v="0"/>
    <n v="0"/>
    <n v="0"/>
    <n v="0"/>
    <n v="0"/>
    <n v="0"/>
    <n v="0"/>
    <n v="0"/>
    <n v="0"/>
    <n v="0"/>
    <n v="0"/>
    <n v="1"/>
    <n v="1"/>
    <s v="Oficina de Integración Regional "/>
    <s v="Reporte matriz de seguimiento PP Ruralidad según Plan de acción de la política (Reporte Anual)"/>
  </r>
  <r>
    <n v="2025"/>
    <m/>
    <x v="0"/>
    <x v="6"/>
    <s v="Ejecutar el 100% del  plan de trabajo de la Estrategia de Integración Regional "/>
    <x v="0"/>
    <s v="Asistir las Instancias de coordinación regional "/>
    <n v="70"/>
    <s v="N/A"/>
    <d v="2025-01-01T00:00:00"/>
    <d v="2025-12-31T00:00:00"/>
    <n v="0.05"/>
    <n v="0.05"/>
    <n v="0.1"/>
    <n v="0.1"/>
    <n v="0.1"/>
    <n v="0.1"/>
    <n v="0.1"/>
    <n v="0.1"/>
    <n v="0.1"/>
    <n v="0.1"/>
    <n v="0.05"/>
    <n v="0.05"/>
    <n v="1"/>
    <s v="Oficina de Integración Regional "/>
    <s v="Evidencias de reuniones y socializaciones de documentos del proceso "/>
  </r>
  <r>
    <n v="2025"/>
    <m/>
    <x v="0"/>
    <x v="6"/>
    <s v="Ejecutar el 100% del  plan de trabajo de la Estrategia de Integración Regional "/>
    <x v="0"/>
    <s v="Elaborar Informe anual al plan de trabajo de la Estrategia de Integración Regional"/>
    <n v="30"/>
    <s v="N/A"/>
    <d v="2025-10-01T00:00:00"/>
    <d v="2025-12-31T00:00:00"/>
    <n v="0"/>
    <n v="0"/>
    <n v="0"/>
    <n v="0"/>
    <n v="0"/>
    <n v="0"/>
    <n v="0"/>
    <n v="0"/>
    <n v="0"/>
    <n v="0.2"/>
    <n v="0.3"/>
    <n v="0.5"/>
    <n v="1"/>
    <s v="Oficina de Integración Regional "/>
    <s v="Informe anual al plan de trabajo de la Estrategia de Integración Regional "/>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Elaborar documentos  técnicos de apoyo a las acciones sectoriales que hacen parte de cada figura de integración"/>
    <n v="25"/>
    <s v="No aplica"/>
    <d v="2025-01-01T00:00:00"/>
    <d v="2025-12-31T00:00:00"/>
    <n v="0.08"/>
    <n v="0.08"/>
    <n v="0.08"/>
    <n v="0.08"/>
    <n v="0.08"/>
    <n v="0.08"/>
    <n v="0.08"/>
    <n v="0.08"/>
    <n v="0.08"/>
    <n v="0.08"/>
    <n v="0.08"/>
    <n v="0.12"/>
    <n v="0.99999999999999989"/>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Realizar el seguimiento al plan de trabajo de las instancias para la articulación de políticas, programas, proyectos y actividades sectoriales con las figuras de integración"/>
    <n v="25"/>
    <s v="No aplica"/>
    <d v="2025-01-01T00:00:00"/>
    <d v="2025-12-31T00:00:00"/>
    <n v="0.08"/>
    <n v="0.08"/>
    <n v="0.08"/>
    <n v="0.08"/>
    <n v="0.08"/>
    <n v="0.08"/>
    <n v="0.08"/>
    <n v="0.08"/>
    <n v="0.08"/>
    <n v="0.08"/>
    <n v="0.08"/>
    <n v="0.12"/>
    <n v="0.99999999999999989"/>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Realizar el seguimiento a proyectos de las instancias para la articulación de políticas, programas  y actividades sectoriales con las figuras de integración"/>
    <n v="25"/>
    <s v="No aplica"/>
    <d v="2025-01-01T00:00:00"/>
    <d v="2025-12-31T00:00:00"/>
    <n v="0.08"/>
    <n v="0.08"/>
    <n v="0.08"/>
    <n v="0.08"/>
    <n v="0.08"/>
    <n v="0.08"/>
    <n v="0.08"/>
    <n v="0.08"/>
    <n v="0.08"/>
    <n v="0.08"/>
    <n v="0.08"/>
    <n v="0.12"/>
    <n v="0.99999999999999989"/>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Gestionar con los sectores del distrito mesas de asistencia técnica para los municipios que lo requieran "/>
    <n v="25"/>
    <s v="No aplica"/>
    <d v="2025-01-01T00:00:00"/>
    <d v="2025-12-31T00:00:00"/>
    <n v="0.01"/>
    <n v="0.01"/>
    <n v="0.01"/>
    <n v="0.05"/>
    <n v="0.08"/>
    <n v="0.08"/>
    <n v="0.08"/>
    <n v="0.08"/>
    <n v="0.08"/>
    <n v="0.15"/>
    <n v="0.15"/>
    <n v="0.22"/>
    <n v="1"/>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Generar 4 espacios de integración donde se ofrezcan conocimientos y se gestionen iniciativas a nivel distrital y regional para fomentar la colaboración y el intercambio de ideas entre diversas entidades y actores._x000a_"/>
    <x v="1"/>
    <s v="Revisión e Implementación de la metodología a desarrollar en cada espacio de integración regional"/>
    <n v="40"/>
    <s v="No aplica"/>
    <d v="2025-01-01T00:00:00"/>
    <d v="2025-12-31T00:00:00"/>
    <n v="0.01"/>
    <n v="0.01"/>
    <n v="0.01"/>
    <n v="0.05"/>
    <n v="0.05"/>
    <n v="0.05"/>
    <n v="0.05"/>
    <n v="0.05"/>
    <n v="0.12"/>
    <n v="0.2"/>
    <n v="0.2"/>
    <n v="0.2"/>
    <n v="1"/>
    <s v="Oficina de Integración Regional "/>
    <s v="Documentos sobre la revisión e implementación de metodologías para los espacios de integración"/>
  </r>
  <r>
    <n v="2025"/>
    <s v="Proyecto 8123 - Desarrollo de las acciones requeridas para implementar el plan estratégico de articulación interna distrital y externa multinivel para la integración territorial en el entorno funcional de Bogotá D.C."/>
    <x v="0"/>
    <x v="6"/>
    <s v="Generar 4 espacios de integración donde se ofrezcan conocimientos y se gestionen iniciativas a nivel distrital y regional para fomentar la colaboración y el intercambio de ideas entre diversas entidades y actores._x000a_"/>
    <x v="1"/>
    <s v="Realizar un espacio de integración"/>
    <n v="60"/>
    <s v="No aplica"/>
    <d v="2025-01-01T00:00:00"/>
    <d v="2025-12-31T00:00:00"/>
    <n v="0.01"/>
    <n v="0.01"/>
    <n v="0.01"/>
    <n v="0.05"/>
    <n v="0.05"/>
    <n v="0.05"/>
    <n v="0.05"/>
    <n v="0.05"/>
    <n v="0.12"/>
    <n v="0.2"/>
    <n v="0.2"/>
    <n v="0.2"/>
    <n v="1"/>
    <s v="Oficina de Integración Regional "/>
    <s v="Registro de realización de los espacios de integración con sus actividades correspondientes - Memorias "/>
  </r>
  <r>
    <n v="2025"/>
    <s v="Proyecto 8123 - Desarrollo de las acciones requeridas para implementar el plan estratégico de articulación interna distrital y externa multinivel para la integración territorial en el entorno funcional de Bogotá D.C."/>
    <x v="0"/>
    <x v="6"/>
    <s v="Elaborar 4 documentos técnicos que apoyen la articulación e integración a nivel regional y metropolitano y que proporcionen las directrices y estrategias necesarias para mejorar la coordinación entre distintas entidades_x000a_"/>
    <x v="1"/>
    <s v="Gestionar información especializada"/>
    <n v="33"/>
    <s v="No aplica"/>
    <d v="2025-01-01T00:00:00"/>
    <d v="2025-12-31T00:00:00"/>
    <n v="0.02"/>
    <n v="0.02"/>
    <n v="0.02"/>
    <n v="0.02"/>
    <n v="0.05"/>
    <n v="0.05"/>
    <n v="0.05"/>
    <n v="0.1"/>
    <n v="0.1"/>
    <n v="0.1"/>
    <n v="0.1"/>
    <n v="0.37"/>
    <n v="0.99999999999999989"/>
    <s v="Oficina de Integración Regional "/>
    <s v="Informes de gestión de información especializada recopilada y base de datos actualizada"/>
  </r>
  <r>
    <n v="2025"/>
    <s v="Proyecto 8123 - Desarrollo de las acciones requeridas para implementar el plan estratégico de articulación interna distrital y externa multinivel para la integración territorial en el entorno funcional de Bogotá D.C."/>
    <x v="0"/>
    <x v="6"/>
    <s v="Elaborar 4 documentos técnicos que apoyen la articulación e integración a nivel regional y metropolitano y que proporcionen las directrices y estrategias necesarias para mejorar la coordinación entre distintas entidades_x000a_"/>
    <x v="1"/>
    <s v="Elaborar documentos de investigación"/>
    <n v="33"/>
    <s v="No aplica"/>
    <d v="2025-01-01T00:00:00"/>
    <d v="2025-12-31T00:00:00"/>
    <n v="0.02"/>
    <n v="0.02"/>
    <n v="0.02"/>
    <n v="0.02"/>
    <n v="0.05"/>
    <n v="0.05"/>
    <n v="0.05"/>
    <n v="0.1"/>
    <n v="0.1"/>
    <n v="0.1"/>
    <n v="0.1"/>
    <n v="0.37"/>
    <n v="0.99999999999999989"/>
    <s v="Oficina de Integración Regional "/>
    <s v="Documentos de investigación elaborados basados en los proyectos de integración"/>
  </r>
  <r>
    <n v="2025"/>
    <s v="Proyecto 8123 - Desarrollo de las acciones requeridas para implementar el plan estratégico de articulación interna distrital y externa multinivel para la integración territorial en el entorno funcional de Bogotá D.C."/>
    <x v="0"/>
    <x v="6"/>
    <s v="Elaborar 4 documentos técnicos que apoyen la articulación e integración a nivel regional y metropolitano y que proporcionen las directrices y estrategias necesarias para mejorar la coordinación entre distintas entidades_x000a_"/>
    <x v="1"/>
    <s v="Realizar acciones de divulgación"/>
    <n v="34"/>
    <s v="No aplica"/>
    <d v="2025-01-01T00:00:00"/>
    <d v="2025-12-31T00:00:00"/>
    <n v="0.02"/>
    <n v="0.02"/>
    <n v="0.02"/>
    <n v="0.02"/>
    <n v="0.05"/>
    <n v="0.05"/>
    <n v="0.05"/>
    <n v="0.1"/>
    <n v="0.1"/>
    <n v="0.1"/>
    <n v="0.1"/>
    <n v="0.37"/>
    <n v="0.99999999999999989"/>
    <s v="Oficina de Integración Regional "/>
    <s v="Link o informes relacionados con las acciones de divulgación realizadas"/>
  </r>
  <r>
    <n v="2025"/>
    <m/>
    <x v="1"/>
    <x v="7"/>
    <s v="(M-CA-006)  Implementar el 100%  de las actividades requeridas para mantener el Sistema de Gestión- MIPG de la entidad"/>
    <x v="0"/>
    <s v="Publicar el Acta y/o Informe trimestral de la Mesa Intersectorial de Diversidad Sexual y Consejo Consultivo LGBTI, a más tardar el Último día hábil del mes siguiente al corte. La ruta del sitio web será: Información de interés/ información adicional/nombre del espacio/toma de decisiones. "/>
    <n v="12"/>
    <s v="MIPG - Transparencia, acceso a la información_x000a_pública y lucha contra la corrupción_x000a_PTEP"/>
    <d v="2025-02-01T00:00:00"/>
    <d v="2025-12-31T00:00:00"/>
    <n v="0"/>
    <n v="0.09"/>
    <n v="0.09"/>
    <n v="0.09"/>
    <n v="0.09"/>
    <n v="0.09"/>
    <n v="0.09"/>
    <n v="0.09"/>
    <n v="0.09"/>
    <n v="0.09"/>
    <n v="0.09"/>
    <n v="0.1"/>
    <n v="0.99999999999999978"/>
    <s v="Dirección de Diversidad Sexual, Poblacilones y Géneros"/>
    <s v="Documentos publicados en los siguientes links: https://www.sdp.gov.co/gestion-socioeconomica/diversidad-sexual/consejo-consultivo_x000a__x000a_https://www.sdp.gov.co/gestion-socioeconomica/diversidad-sexual/mids   "/>
  </r>
  <r>
    <n v="2025"/>
    <m/>
    <x v="1"/>
    <x v="7"/>
    <s v="Realizar el 100% de las actividades encaminadas a la construcción de la Agenda de Evaluaciones del Distrito Capital "/>
    <x v="0"/>
    <s v="Solicitar información sobre evaluaciones a realizar a las Entidades cabeza de sector."/>
    <n v="30"/>
    <s v="N/A"/>
    <d v="2025-09-01T00:00:00"/>
    <d v="2025-09-30T00:00:00"/>
    <n v="0"/>
    <n v="0"/>
    <n v="0"/>
    <n v="0"/>
    <n v="0"/>
    <n v="0"/>
    <n v="0"/>
    <n v="0"/>
    <n v="1"/>
    <n v="0"/>
    <n v="0"/>
    <n v="0"/>
    <n v="1"/>
    <s v="Dirección de Evaluación de Políticas Públicas "/>
    <s v="Comunicaciones enviadas a las entidades "/>
  </r>
  <r>
    <n v="2025"/>
    <m/>
    <x v="1"/>
    <x v="7"/>
    <s v="Realizar el 100% de las actividades encaminadas a la construcción de la Agenda de Evaluaciones del Distrito Capital "/>
    <x v="0"/>
    <s v="Realizar reuniones con las entidades que presentaron información sobre evaluaciones a realizar."/>
    <n v="30"/>
    <s v="N/A"/>
    <d v="2025-10-01T00:00:00"/>
    <d v="2025-11-30T00:00:00"/>
    <n v="0"/>
    <n v="0"/>
    <n v="0"/>
    <n v="0"/>
    <n v="0"/>
    <n v="0"/>
    <n v="0"/>
    <n v="0"/>
    <n v="0"/>
    <n v="0.5"/>
    <n v="0.5"/>
    <n v="0"/>
    <n v="1"/>
    <s v="Dirección de Evaluación de Políticas Públicas "/>
    <s v="Actas/protocolo de reuniones realizadas "/>
  </r>
  <r>
    <n v="2025"/>
    <m/>
    <x v="1"/>
    <x v="7"/>
    <s v="Realizar el 100% de las actividades encaminadas a la construcción de la Agenda de Evaluaciones del Distrito Capital "/>
    <x v="0"/>
    <s v="Definir los criterios para la priorización de las evaluaciones a realizar y proponer la agenda para su aprobación por el CONPESD.C."/>
    <n v="40"/>
    <s v="N/A"/>
    <d v="2025-11-01T00:00:00"/>
    <d v="2025-12-31T00:00:00"/>
    <n v="0"/>
    <n v="0"/>
    <n v="0"/>
    <n v="0"/>
    <n v="0"/>
    <n v="0"/>
    <n v="0"/>
    <n v="0"/>
    <n v="0"/>
    <n v="0"/>
    <n v="0.5"/>
    <n v="0.5"/>
    <n v="1"/>
    <s v="Dirección de Evaluación de Políticas Públicas "/>
    <s v="Agenda de evaluaciones"/>
  </r>
  <r>
    <n v="2025"/>
    <m/>
    <x v="1"/>
    <x v="7"/>
    <s v="(M-CA-006)  Implementar el 100%  de las actividades requeridas para mantener el Sistema de Gestión- MIPG de la entidad"/>
    <x v="0"/>
    <s v="Publicar el Acta y/o Informe del Consejo de Política Económica y Social del Distrito CONPES D.C., a más tardar el Último día hábil del mes siguiente al corte. La ruta del sitio web será: Información de interés/ información adicional/nombre del espacio/toma de decisiones"/>
    <n v="12"/>
    <s v="MIPG - Transparencia, acceso a la información_x000a_pública y lucha contra la corrupción_x000a_PTEP"/>
    <d v="2025-03-01T00:00:00"/>
    <d v="2025-12-31T00:00:00"/>
    <n v="0"/>
    <n v="0"/>
    <n v="0.25"/>
    <n v="0"/>
    <n v="0"/>
    <n v="0.25"/>
    <n v="0"/>
    <n v="0"/>
    <n v="0.25"/>
    <n v="0"/>
    <n v="0"/>
    <n v="0.25"/>
    <n v="1"/>
    <s v="Dirección de Formulación y Seguimiento de Políticas Públicas"/>
    <s v="Acta y/o Informe del Consejo de Política Económica y Social del Distrito CONPES D.C publicada"/>
  </r>
  <r>
    <n v="2025"/>
    <m/>
    <x v="1"/>
    <x v="7"/>
    <s v="Realizar el 100% de seguimiento a los planes de acción para la implementación de las políticas públicas en cada vigencia"/>
    <x v="0"/>
    <s v="Realizar la lectura de los reportes cualitativos a todas las políticas del ecosistema distrital, entregados por las entidades lideres de Política"/>
    <n v="20"/>
    <s v="N/A"/>
    <d v="2025-02-01T00:00:00"/>
    <d v="2025-12-31T00:00:00"/>
    <n v="0"/>
    <n v="0.25"/>
    <n v="0.25"/>
    <n v="0"/>
    <n v="0"/>
    <n v="0"/>
    <n v="0"/>
    <n v="0.25"/>
    <n v="0.25"/>
    <n v="0"/>
    <n v="0"/>
    <n v="0"/>
    <n v="1"/>
    <s v="Dirección de Formulación y Seguimiento de Políticas Públicas"/>
    <s v="Informes de seguimiento de las políticas publicas"/>
  </r>
  <r>
    <n v="2025"/>
    <m/>
    <x v="1"/>
    <x v="7"/>
    <s v="Realizar el 100% de seguimiento a los planes de acción para la implementación de las políticas públicas en cada vigencia"/>
    <x v="0"/>
    <s v="Generar observaciones y alertas sobre los reportes de seguimiento cualitativo de las Políticas Publicas "/>
    <n v="30"/>
    <s v="N/A"/>
    <d v="2025-03-01T00:00:00"/>
    <d v="2025-12-31T00:00:00"/>
    <n v="0"/>
    <n v="0"/>
    <n v="0.5"/>
    <n v="0"/>
    <n v="0"/>
    <n v="0"/>
    <n v="0"/>
    <n v="0"/>
    <n v="0.5"/>
    <n v="0"/>
    <n v="0"/>
    <n v="0"/>
    <n v="1"/>
    <s v="Dirección de Formulación y Seguimiento de Políticas Públicas"/>
    <s v="Informes de seguimiento de las políticas publicas"/>
  </r>
  <r>
    <n v="2025"/>
    <m/>
    <x v="1"/>
    <x v="7"/>
    <s v="Realizar el 100% de seguimiento a los planes de acción para la implementación de las políticas públicas en cada vigencia"/>
    <x v="0"/>
    <s v="Generar el apartado cualitativo del informe de seguimiento semestral a las políticas publicas. "/>
    <n v="50"/>
    <s v="N/A"/>
    <d v="2025-05-01T00:00:00"/>
    <d v="2025-12-31T00:00:00"/>
    <n v="0"/>
    <n v="0"/>
    <n v="0"/>
    <n v="0"/>
    <n v="0.5"/>
    <n v="0"/>
    <n v="0"/>
    <n v="0"/>
    <n v="0"/>
    <n v="0.5"/>
    <n v="0"/>
    <n v="0"/>
    <n v="1"/>
    <s v="Dirección de Formulación y Seguimiento de Políticas Públicas"/>
    <s v="Informes de seguimiento de las políticas publicas"/>
  </r>
  <r>
    <n v="2025"/>
    <m/>
    <x v="1"/>
    <x v="7"/>
    <s v="Realizar 2 acciones propias de la dirección en torno a los ODS y Política Pública de Ruralidad "/>
    <x v="0"/>
    <s v="Avanzar en la implementación del modelo de seguimiento al cumplimiento de los objetivos de desarrollo sostenible -ODS"/>
    <n v="50"/>
    <s v="Política Pública"/>
    <d v="2025-01-01T00:00:00"/>
    <d v="2025-12-31T00:00:00"/>
    <n v="0.05"/>
    <n v="0.05"/>
    <n v="0.1"/>
    <n v="0.1"/>
    <n v="0.1"/>
    <n v="0.1"/>
    <n v="0.1"/>
    <n v="0.1"/>
    <n v="0.1"/>
    <n v="0.1"/>
    <n v="0.05"/>
    <n v="0.05"/>
    <n v="1"/>
    <s v="Direccion de Planeación del Desarrollo Económico "/>
    <s v="Informe de Seguimiento ODS"/>
  </r>
  <r>
    <n v="2025"/>
    <m/>
    <x v="1"/>
    <x v="7"/>
    <s v="Realizar 2 acciones propias de la dirección en torno a los ODS y Política Pública de Ruralidad "/>
    <x v="0"/>
    <s v="Realizar seguimiento a la implementación de la política de ruralidad"/>
    <n v="50"/>
    <s v="Política Pública"/>
    <d v="2025-01-01T00:00:00"/>
    <d v="2025-12-31T00:00:00"/>
    <n v="0.05"/>
    <n v="0.05"/>
    <n v="0.1"/>
    <n v="0.1"/>
    <n v="0.1"/>
    <n v="0.1"/>
    <n v="0.1"/>
    <n v="0.1"/>
    <n v="0.1"/>
    <n v="0.1"/>
    <n v="0.05"/>
    <n v="0.05"/>
    <n v="1"/>
    <s v="Direccion de Planeación del Desarrollo Económico "/>
    <s v="Informe de seguimiento a la implementación de la política de ruralidad"/>
  </r>
  <r>
    <n v="2025"/>
    <m/>
    <x v="1"/>
    <x v="7"/>
    <s v="Brindar 100% de la asistencia técnica a la implementación del plan de acción de la política Pública para la superación de la Pobreza. "/>
    <x v="0"/>
    <s v="Realizar el reporte semestral del plan de acción de la política pública para la superación de la Pobreza.  "/>
    <n v="50"/>
    <s v="N/A"/>
    <d v="2025-06-01T00:00:00"/>
    <d v="2025-12-31T00:00:00"/>
    <n v="0"/>
    <n v="0"/>
    <n v="0"/>
    <n v="0"/>
    <n v="0"/>
    <n v="0"/>
    <n v="0.5"/>
    <n v="0"/>
    <n v="0"/>
    <n v="0"/>
    <n v="0"/>
    <n v="0.5"/>
    <n v="1"/>
    <s v="Dirección de Planeación del Desarrollo Social"/>
    <s v="Reporte semestral del plan de la ejecución del acción de la política pública para la superación de la Pobreza.  "/>
  </r>
  <r>
    <n v="2025"/>
    <m/>
    <x v="1"/>
    <x v="7"/>
    <s v="Brindar 100% de la asistencia técnica a la implementación del plan de acción de la política Pública para la superación de la Pobreza. "/>
    <x v="0"/>
    <s v="Presentar resultados de la primera evaluación institucional de la política pública para la superación de la Pobreza."/>
    <n v="50"/>
    <s v="N/A"/>
    <d v="2025-05-01T00:00:00"/>
    <d v="2025-05-01T00:00:00"/>
    <n v="0"/>
    <n v="0"/>
    <n v="0"/>
    <n v="0"/>
    <n v="1"/>
    <n v="0"/>
    <n v="0"/>
    <n v="0"/>
    <n v="0"/>
    <n v="0"/>
    <n v="0"/>
    <n v="0"/>
    <n v="1"/>
    <s v="Dirección de Planeación del Desarrollo Social"/>
    <s v="Documento de evaluación institucional de la política pública para la superación de la Pobreza."/>
  </r>
  <r>
    <n v="2025"/>
    <m/>
    <x v="1"/>
    <x v="7"/>
    <s v="(M-CA-006)  Implementar el 100%  de las actividades requeridas para mantener el Sistema de Gestión- MIPG de la entidad"/>
    <x v="0"/>
    <s v="Realizar la formulación y seguimiento del mapa de riesgos del proceso"/>
    <n v="13"/>
    <s v="MIPG - Planeación Institucional"/>
    <d v="2025-04-01T00:00:00"/>
    <d v="2025-12-31T00:00:00"/>
    <n v="0"/>
    <n v="0"/>
    <n v="0"/>
    <n v="0.33"/>
    <n v="0"/>
    <n v="0"/>
    <n v="0"/>
    <n v="0.34"/>
    <n v="0"/>
    <n v="0"/>
    <n v="0"/>
    <n v="0.33"/>
    <n v="1"/>
    <s v="Subsecretaría de Políticas Públicas y Planeación Social y Económica"/>
    <s v="Monitoreos de riesgos de corrupción y gestión_x000a__x000a_Matriz de riesgos actualizada cuando aplique"/>
  </r>
  <r>
    <n v="2025"/>
    <m/>
    <x v="1"/>
    <x v="7"/>
    <s v="(M-CA-006)  Implementar el 100%  de las actividades requeridas para mantener el Sistema de Gestión- MIPG de la entidad"/>
    <x v="0"/>
    <s v="Mantener actualizada la información en la página web de la SDP"/>
    <n v="13"/>
    <s v="MIPG - Transparencia, acceso a la información_x000a_pública y lucha contra la corrupción"/>
    <d v="2025-01-01T00:00:00"/>
    <d v="2025-12-31T00:00:00"/>
    <n v="0.08"/>
    <n v="0.08"/>
    <n v="0.08"/>
    <n v="0.1"/>
    <n v="0.08"/>
    <n v="0.08"/>
    <n v="0.08"/>
    <n v="0.1"/>
    <n v="0.08"/>
    <n v="0.08"/>
    <n v="0.08"/>
    <n v="0.08"/>
    <n v="0.99999999999999978"/>
    <s v="Subsecretaría de Políticas Públicas y Planeación Social y Económica"/>
    <s v="Documentos publicados en la página web - sitio Subsecretaría que corresponda"/>
  </r>
  <r>
    <n v="2025"/>
    <m/>
    <x v="1"/>
    <x v="7"/>
    <s v="(M-CA-006)  Implementar el 100%  de las actividades requeridas para mantener el Sistema de Gestión- MIPG de la entidad"/>
    <x v="0"/>
    <s v="Realizar la formulación y seguimiento de los planes de mejoramiento"/>
    <n v="13"/>
    <s v="MIPG - Planeación Institucional_x000a_Seguimiento y Evaluación del Desempeño_x000a_Institucional"/>
    <d v="2025-01-01T00:00:00"/>
    <d v="2025-12-31T00:00:00"/>
    <n v="0.08"/>
    <n v="0.08"/>
    <n v="0.08"/>
    <n v="0.1"/>
    <n v="0.08"/>
    <n v="0.08"/>
    <n v="0.08"/>
    <n v="0.1"/>
    <n v="0.08"/>
    <n v="0.08"/>
    <n v="0.08"/>
    <n v="0.08"/>
    <n v="0.99999999999999978"/>
    <s v="Subsecretaría de Políticas Públicas y Planeación Social y Económica"/>
    <s v="Matriz todo con seguimientos realizados en cada periodo"/>
  </r>
  <r>
    <n v="2025"/>
    <m/>
    <x v="1"/>
    <x v="7"/>
    <s v="(M-CA-006)  Implementar el 100%  de las actividades requeridas para mantener el Sistema de Gestión- MIPG de la entidad"/>
    <x v="0"/>
    <s v="Participar en las actividades definidas en el marco de MIPG"/>
    <n v="13"/>
    <s v="MIPG - Gestión del conocimiento y la_x000a_innovación Fortalecimiento organizacional y simplificación de procesos"/>
    <d v="2025-01-01T00:00:00"/>
    <d v="2025-12-31T00:00:00"/>
    <n v="0.08"/>
    <n v="0.08"/>
    <n v="0.08"/>
    <n v="0.1"/>
    <n v="0.08"/>
    <n v="0.08"/>
    <n v="0.08"/>
    <n v="0.1"/>
    <n v="0.08"/>
    <n v="0.08"/>
    <n v="0.08"/>
    <n v="0.08"/>
    <n v="0.99999999999999978"/>
    <s v="Subsecretaría de Políticas Públicas y Planeación Social y Económica"/>
    <s v="Listados de asistencia - participación en reuniones programadas"/>
  </r>
  <r>
    <n v="2025"/>
    <m/>
    <x v="1"/>
    <x v="7"/>
    <s v="(M-CA-006)  Implementar el 100%  de las actividades requeridas para mantener el Sistema de Gestión- MIPG de la entidad"/>
    <x v="0"/>
    <s v="Revisar y actualizar la documentación del proceso"/>
    <n v="12"/>
    <s v="MIPG - Fortalecimiento organizacional y simplificación de procesos"/>
    <d v="2025-01-01T00:00:00"/>
    <d v="2025-12-31T00:00:00"/>
    <n v="0.08"/>
    <n v="0.08"/>
    <n v="0.08"/>
    <n v="0.1"/>
    <n v="0.08"/>
    <n v="0.08"/>
    <n v="0.08"/>
    <n v="0.1"/>
    <n v="0.08"/>
    <n v="0.08"/>
    <n v="0.08"/>
    <n v="0.08"/>
    <n v="0.99999999999999978"/>
    <s v="Subsecretaría de Políticas Públicas y Planeación Social y Económica"/>
    <s v="Documentos publicados en Isolucion "/>
  </r>
  <r>
    <n v="2025"/>
    <m/>
    <x v="1"/>
    <x v="7"/>
    <s v="(M-CA-006)  Implementar el 100%  de las actividades requeridas para mantener el Sistema de Gestión- MIPG de la entidad"/>
    <x v="0"/>
    <s v="Realizar la encuesta de satisfacción (por dependencias) y la Retroalimentación_x000a_de partes"/>
    <n v="12"/>
    <s v="MIPG - Seguimiento y Evaluación del Desempeño_x000a_Institucional"/>
    <d v="2025-02-01T00:00:00"/>
    <d v="2025-12-31T00:00:00"/>
    <n v="0"/>
    <n v="0.09"/>
    <n v="0.09"/>
    <n v="0.09"/>
    <n v="0.09"/>
    <n v="0.14000000000000001"/>
    <n v="0.09"/>
    <n v="0.09"/>
    <n v="0.09"/>
    <n v="0.09"/>
    <n v="0.09"/>
    <n v="0.05"/>
    <n v="0.99999999999999989"/>
    <s v="Subsecretaría de Políticas Públicas y Planeación Social y Económica"/>
    <s v="Link de aplicación de encuesta"/>
  </r>
  <r>
    <n v="2025"/>
    <m/>
    <x v="1"/>
    <x v="7"/>
    <s v="Obtener el 87% de nivel de satisfacción  del ejercicio de asistencia técnica por parte de los sectores de la administración distrital "/>
    <x v="0"/>
    <s v="Consolidar y analizar los resultados de la aplicación de la encuesta de satisfacción."/>
    <n v="50"/>
    <s v="N/A"/>
    <d v="2025-06-01T00:00:00"/>
    <d v="2025-12-31T00:00:00"/>
    <n v="0"/>
    <n v="0"/>
    <n v="0"/>
    <n v="0"/>
    <n v="0"/>
    <n v="0.5"/>
    <n v="0"/>
    <n v="0"/>
    <n v="0"/>
    <n v="0"/>
    <n v="0"/>
    <n v="0.5"/>
    <n v="1"/>
    <s v="Subsecretaría de Políticas Públicas y Planeación Social y Económica"/>
    <s v="Documento con los resultados de la aplicación de la encuesta de satisfacción."/>
  </r>
  <r>
    <n v="2025"/>
    <m/>
    <x v="1"/>
    <x v="7"/>
    <s v="Obtener el 87% de nivel de satisfacción  del ejercicio de asistencia técnica por parte de los sectores de la administración distrital "/>
    <x v="0"/>
    <s v="Realizar el informe consolidado con los resultados de la encuesta de satisfacción."/>
    <n v="50"/>
    <s v="N/A"/>
    <d v="2025-06-01T00:00:00"/>
    <d v="2025-12-31T00:00:00"/>
    <n v="0"/>
    <n v="0"/>
    <n v="0"/>
    <n v="0"/>
    <n v="0"/>
    <n v="0.5"/>
    <n v="0"/>
    <n v="0"/>
    <n v="0"/>
    <n v="0"/>
    <n v="0"/>
    <n v="0.5"/>
    <n v="1"/>
    <s v="Subsecretaría de Políticas Públicas y Planeación Social y Económica"/>
    <s v="Informe consolidado de los resultados de la aplicación de la encuesta de satisfacción."/>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portar las acciones de asistencia técnica para la transversalización de los enfoques de la política pública LGBTI. "/>
    <n v="20"/>
    <s v="No aplica"/>
    <d v="2025-02-03T00:00:00"/>
    <d v="2025-12-31T00:00:00"/>
    <n v="0"/>
    <n v="0.09"/>
    <n v="0.09"/>
    <n v="0.09"/>
    <n v="0.09"/>
    <n v="0.09"/>
    <n v="0.09"/>
    <n v="0.09"/>
    <n v="0.09"/>
    <n v="0.09"/>
    <n v="0.09"/>
    <n v="0.1"/>
    <n v="0.99999999999999978"/>
    <s v="Dirección de Diversidad Sexual, Poblacilones y Géneros"/>
    <s v="Acfas y documentos de seguimiento"/>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seguimiento a la implementación del módulo de capacitación a servidoras y servidores públicos de la política LGBTI. "/>
    <n v="20"/>
    <s v="No aplica"/>
    <d v="2025-02-03T00:00:00"/>
    <d v="2025-12-31T00:00:00"/>
    <n v="0"/>
    <n v="0.09"/>
    <n v="0.09"/>
    <n v="0.09"/>
    <n v="0.09"/>
    <n v="0.09"/>
    <n v="0.09"/>
    <n v="0.09"/>
    <n v="0.09"/>
    <n v="0.09"/>
    <n v="0.09"/>
    <n v="0.1"/>
    <n v="0.99999999999999978"/>
    <s v="Dirección de Diversidad Sexual, Poblacilones y Géneros"/>
    <s v="Informe de seguimiento "/>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acciones de articulación con las entidades distritales para el suministro e incorporación de la información en el Registro Distrital LGBTI. "/>
    <n v="20"/>
    <s v="No aplica"/>
    <d v="2025-02-03T00:00:00"/>
    <d v="2025-12-31T00:00:00"/>
    <n v="0"/>
    <n v="0.09"/>
    <n v="0.09"/>
    <n v="0.09"/>
    <n v="0.09"/>
    <n v="0.09"/>
    <n v="0.09"/>
    <n v="0.09"/>
    <n v="0.09"/>
    <n v="0.09"/>
    <n v="0.09"/>
    <n v="0.1"/>
    <n v="0.99999999999999978"/>
    <s v="Dirección de Diversidad Sexual, Poblacilones y Géneros"/>
    <s v="Actas de reuniones con los sectores de la administración"/>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reportes de consolidación de los datos contenidos en el Registro Distrital LGBTI. "/>
    <n v="20"/>
    <s v="No aplica"/>
    <d v="2025-02-03T00:00:00"/>
    <d v="2025-12-31T00:00:00"/>
    <n v="0"/>
    <n v="0.09"/>
    <n v="0.09"/>
    <n v="0.09"/>
    <n v="0.09"/>
    <n v="0.09"/>
    <n v="0.09"/>
    <n v="0.09"/>
    <n v="0.09"/>
    <n v="0.09"/>
    <n v="0.09"/>
    <n v="0.1"/>
    <n v="0.99999999999999978"/>
    <s v="Dirección de Diversidad Sexual, Poblacilones y Géneros"/>
    <s v="Reportes del Registro Distrital LGBTI"/>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informe anual de seguimiento sobre la implementación del plan de acción de la PPLGBTI"/>
    <n v="20"/>
    <s v="No aplica"/>
    <d v="2025-02-03T00:00:00"/>
    <d v="2025-12-31T00:00:00"/>
    <n v="0"/>
    <n v="0.09"/>
    <n v="0.09"/>
    <n v="0.09"/>
    <n v="0.09"/>
    <n v="0.09"/>
    <n v="0.09"/>
    <n v="0.09"/>
    <n v="0.09"/>
    <n v="0.09"/>
    <n v="0.09"/>
    <n v="0.1"/>
    <n v="0.99999999999999978"/>
    <s v="Dirección de Diversidad Sexual, Poblacilones y Géneros"/>
    <s v="Informe y documentos de seguimiento al plan de acción de la política pública LGBTI"/>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sector privado de la estrategia de Ambientes Laborales Inclusivos."/>
    <x v="1"/>
    <s v="Elaborar informe sobre el acompañamiento a la vinculación de personas de los sectores LGBTI en ejercicio de ASP en el marco de la Estrategia de Ambientes Laborales Inclusivos en su desarrollo con el sector privado. (Plan de acción ASP). "/>
    <n v="34"/>
    <s v="No aplica"/>
    <d v="2025-02-03T00:00:00"/>
    <d v="2025-12-31T00:00:00"/>
    <n v="0"/>
    <n v="0.09"/>
    <n v="0.09"/>
    <n v="0.09"/>
    <n v="0.09"/>
    <n v="0.09"/>
    <n v="0.09"/>
    <n v="0.09"/>
    <n v="0.09"/>
    <n v="0.09"/>
    <n v="0.09"/>
    <n v="0.1"/>
    <n v="0.99999999999999978"/>
    <s v="Dirección de Diversidad Sexual, Poblacilones y Géneros"/>
    <s v="Documento guía para dar cumplimiento a los lineamientos establecidos en la Directiva 005 de 2021.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sector privado de la estrategia de Ambientes Laborales Inclusivos."/>
    <x v="1"/>
    <s v="Elaborar un documento guía para dar cumplimiento a los lineamientos establecidos en la Directiva 005 de 2021. "/>
    <n v="33"/>
    <s v="No aplica"/>
    <d v="2025-02-03T00:00:00"/>
    <d v="2025-12-31T00:00:00"/>
    <n v="0"/>
    <n v="0.09"/>
    <n v="0.09"/>
    <n v="0.09"/>
    <n v="0.09"/>
    <n v="0.09"/>
    <n v="0.09"/>
    <n v="0.09"/>
    <n v="0.09"/>
    <n v="0.09"/>
    <n v="0.09"/>
    <n v="0.1"/>
    <n v="0.99999999999999978"/>
    <s v="Dirección de Diversidad Sexual, Poblacilones y Géneros"/>
    <s v="Informe de la implementación de la Directiva 005/2021 en las entidades de la administración distrital.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sector privado de la estrategia de Ambientes Laborales Inclusivos."/>
    <x v="1"/>
    <s v="Elaborar informe sobre la implementación de la Directiva 005/2021 en las entidades de la administración distrital. "/>
    <n v="33"/>
    <s v="No aplica"/>
    <d v="2025-02-03T00:00:00"/>
    <d v="2025-12-31T00:00:00"/>
    <n v="0"/>
    <n v="0.09"/>
    <n v="0.09"/>
    <n v="0.09"/>
    <n v="0.09"/>
    <n v="0.09"/>
    <n v="0.09"/>
    <n v="0.09"/>
    <n v="0.09"/>
    <n v="0.09"/>
    <n v="0.09"/>
    <n v="0.1"/>
    <n v="0.99999999999999978"/>
    <s v="Dirección de Diversidad Sexual, Poblacilones y Géneros"/>
    <s v="Documentos elaborados para las capacitaciones y sensibilizaciones sobre la estrategia de cambio cultural en la administración distrital y sector privado.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espacios ciudadanos de los lineamientos de la estrategia de cambio cultural de la política pública LGBTI."/>
    <x v="1"/>
    <s v="Realizar capacitaciones y sensibilizaciones para la apropiación de los lineamientos de la estrategia de cambio cultural en la administración distrital y sector privado.  "/>
    <n v="33"/>
    <s v="No aplica"/>
    <d v="2025-02-03T00:00:00"/>
    <d v="2025-12-31T00:00:00"/>
    <n v="0"/>
    <n v="0.09"/>
    <n v="0.09"/>
    <n v="0.09"/>
    <n v="0.09"/>
    <n v="0.09"/>
    <n v="0.09"/>
    <n v="0.09"/>
    <n v="0.09"/>
    <n v="0.09"/>
    <n v="0.09"/>
    <n v="0.1"/>
    <n v="0.99999999999999978"/>
    <s v="Dirección de Diversidad Sexual, Poblacilones y Géneros"/>
    <s v="Documentos elaborados para las capacitaciones y sensibilizaciones sobre la estrategia de cambio cultural en la administración distrital y sector privado.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espacios ciudadanos de los lineamientos de la estrategia de cambio cultural de la política pública LGBTI."/>
    <x v="1"/>
    <s v="Elaborar un documento de lineamientos que orienten el uso adecuado del lenguaje e imagen de los sectores LGBTI en medios de comunicación. "/>
    <n v="34"/>
    <s v="No aplica"/>
    <d v="2025-02-03T00:00:00"/>
    <d v="2025-12-31T00:00:00"/>
    <n v="0"/>
    <n v="0.09"/>
    <n v="0.09"/>
    <n v="0.09"/>
    <n v="0.09"/>
    <n v="0.09"/>
    <n v="0.09"/>
    <n v="0.09"/>
    <n v="0.09"/>
    <n v="0.09"/>
    <n v="0.09"/>
    <n v="0.1"/>
    <n v="0.99999999999999978"/>
    <s v="Dirección de Diversidad Sexual, Poblacilones y Géneros"/>
    <s v="Documento de lineamientos para el uso adecuado del lenguaje e imagen de los sectores LGBTI en medios de comunicación."/>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espacios ciudadanos de los lineamientos de la estrategia de cambio cultural de la política pública LGBTI."/>
    <x v="1"/>
    <s v="Elaborar material gráfico y audiovisual alusivo a fechas emblemáticas que fortalezcan la estrategia de cambio cultural de la Política Pública LGBTI "/>
    <n v="33"/>
    <s v="No aplica"/>
    <d v="2025-02-03T00:00:00"/>
    <d v="2025-12-31T00:00:00"/>
    <n v="0"/>
    <n v="0.09"/>
    <n v="0.09"/>
    <n v="0.09"/>
    <n v="0.09"/>
    <n v="0.09"/>
    <n v="0.09"/>
    <n v="0.09"/>
    <n v="0.09"/>
    <n v="0.09"/>
    <n v="0.09"/>
    <n v="0.1"/>
    <n v="0.99999999999999978"/>
    <s v="Dirección de Diversidad Sexual, Poblacilones y Géneros"/>
    <s v="Documentos elaborados para las fechas emblemáticas de  la estrategia de cambio cultural de la Política Pública LGBTI "/>
  </r>
  <r>
    <n v="2025"/>
    <s v="Proyecto 8130 - Asistencia Técnica para el fortalecimiento de la PP LGBTI y sus componentes, hacia la garantía de los derechos de las personas LGBTI y otras orientaciones sexuales e identidades de género Bogotá D.C"/>
    <x v="1"/>
    <x v="7"/>
    <s v="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
    <x v="1"/>
    <s v="Realizar la articulación entre las políticas públicas LGBTI distrital y nacional para el fortalecimiento de los servicios distritales dirigidos a personas de los sectores sociales LGBTI. "/>
    <n v="33"/>
    <s v="No aplica"/>
    <d v="2025-02-03T00:00:00"/>
    <d v="2025-12-31T00:00:00"/>
    <n v="0"/>
    <n v="0.09"/>
    <n v="0.09"/>
    <n v="0.09"/>
    <n v="0.09"/>
    <n v="0.09"/>
    <n v="0.09"/>
    <n v="0.09"/>
    <n v="0.09"/>
    <n v="0.09"/>
    <n v="0.09"/>
    <n v="0.1"/>
    <n v="0.99999999999999978"/>
    <s v="Dirección de Diversidad Sexual, Poblacilones y Géneros"/>
    <s v="Documentos de articulación entre las políticas públicas LGBTI distrital y nacional "/>
  </r>
  <r>
    <n v="2025"/>
    <s v="Proyecto 8130 - Asistencia Técnica para el fortalecimiento de la PP LGBTI y sus componentes, hacia la garantía de los derechos de las personas LGBTI y otras orientaciones sexuales e identidades de género Bogotá D.C"/>
    <x v="1"/>
    <x v="7"/>
    <s v="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
    <x v="1"/>
    <s v="Realizar un proceso de articulación de la política pública LGBTI con actores estratégicos del sistema de cooperación internacional para fortalecer las acciones distritales y su posicionamiento internacional. "/>
    <n v="34"/>
    <s v="No aplica"/>
    <d v="2025-02-03T00:00:00"/>
    <d v="2025-12-31T00:00:00"/>
    <n v="0"/>
    <n v="0.09"/>
    <n v="0.09"/>
    <n v="0.09"/>
    <n v="0.09"/>
    <n v="0.09"/>
    <n v="0.09"/>
    <n v="0.09"/>
    <n v="0.09"/>
    <n v="0.09"/>
    <n v="0.09"/>
    <n v="0.1"/>
    <n v="0.99999999999999978"/>
    <s v="Dirección de Diversidad Sexual, Poblacilones y Géneros"/>
    <s v="Documentos elaborados para articulación de la política pública LGBTI con actores estratégicos del sistema de cooperación internacional "/>
  </r>
  <r>
    <n v="2025"/>
    <s v="Proyecto 8130 - Asistencia Técnica para el fortalecimiento de la PP LGBTI y sus componentes, hacia la garantía de los derechos de las personas LGBTI y otras orientaciones sexuales e identidades de género Bogotá D.C"/>
    <x v="1"/>
    <x v="7"/>
    <s v="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
    <x v="1"/>
    <s v="Realizar seguimiento a la implementación de los lineamientos de atención socio jurídica y la articulación institucional en la atención de casos prioritarios de discriminación y otras formas de violencia contra personas de los sectores LGBTI."/>
    <n v="33"/>
    <s v="No aplica"/>
    <d v="2025-02-03T00:00:00"/>
    <d v="2025-12-31T00:00:00"/>
    <n v="0"/>
    <n v="0.09"/>
    <n v="0.09"/>
    <n v="0.09"/>
    <n v="0.09"/>
    <n v="0.09"/>
    <n v="0.09"/>
    <n v="0.09"/>
    <n v="0.09"/>
    <n v="0.09"/>
    <n v="0.09"/>
    <n v="0.1"/>
    <n v="0.99999999999999978"/>
    <s v="Dirección de Diversidad Sexual, Poblacilones y Géneros"/>
    <s v="Documentos sobre lineamientos de atención socio jurídica y articulación institucional en la atención de casos prioritarios de discriminación y otras formas de violencia contra personas de los sectores LGBTI."/>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Realizar la actualización normativa que sustenta el Sistema Distrital de Discapacidad. "/>
    <n v="25"/>
    <s v="No aplica"/>
    <d v="2025-02-03T00:00:00"/>
    <d v="2025-12-31T00:00:00"/>
    <n v="0"/>
    <n v="0.09"/>
    <n v="0.09"/>
    <n v="0.09"/>
    <n v="0.09"/>
    <n v="0.09"/>
    <n v="0.09"/>
    <n v="0.09"/>
    <n v="0.09"/>
    <n v="0.09"/>
    <n v="0.09"/>
    <n v="0.1"/>
    <n v="0.99999999999999978"/>
    <s v="Dirección de Diversidad Sexual, Poblacilones y Géneros"/>
    <s v="Documentos normativos elaborados para el Sistema Distrital de Discapacidad"/>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Desarrollar la estrategia de socialización y fortalecimiento del Sistema Distrital de Discapacidad. "/>
    <n v="25"/>
    <s v="No aplica"/>
    <d v="2025-02-03T00:00:00"/>
    <d v="2025-12-31T00:00:00"/>
    <n v="0"/>
    <n v="0.09"/>
    <n v="0.09"/>
    <n v="0.09"/>
    <n v="0.09"/>
    <n v="0.09"/>
    <n v="0.09"/>
    <n v="0.09"/>
    <n v="0.09"/>
    <n v="0.09"/>
    <n v="0.09"/>
    <n v="0.1"/>
    <n v="0.99999999999999978"/>
    <s v="Dirección de Diversidad Sexual, Poblacilones y Géneros"/>
    <s v="Documentos elaborados para la estrategia de socialización y fortalecimiento del Sistema Distrital de Discapacidad. "/>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Adelantar las acciones que garanticen el funcionamiento del Sistema Distrital de Discapacidad. "/>
    <n v="25"/>
    <s v="No aplica"/>
    <d v="2025-02-03T00:00:00"/>
    <d v="2025-12-31T00:00:00"/>
    <n v="0"/>
    <n v="0.09"/>
    <n v="0.09"/>
    <n v="0.09"/>
    <n v="0.09"/>
    <n v="0.09"/>
    <n v="0.09"/>
    <n v="0.09"/>
    <n v="0.09"/>
    <n v="0.09"/>
    <n v="0.09"/>
    <n v="0.1"/>
    <n v="0.99999999999999978"/>
    <s v="Dirección de Diversidad Sexual, Poblacilones y Géneros"/>
    <s v="Reuniones y actividades desarroladas para el desarrollo de la secretaría técnica del Sistema Distrital de Discapacidad."/>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Realizar acciones de visibilización para la trasformación de paradigmas y la inclusión de las personas con discapacidad. "/>
    <n v="25"/>
    <s v="No aplica"/>
    <d v="2025-02-03T00:00:00"/>
    <d v="2025-12-31T00:00:00"/>
    <n v="0"/>
    <n v="0.09"/>
    <n v="0.09"/>
    <n v="0.09"/>
    <n v="0.09"/>
    <n v="0.09"/>
    <n v="0.09"/>
    <n v="0.09"/>
    <n v="0.09"/>
    <n v="0.09"/>
    <n v="0.09"/>
    <n v="0.1"/>
    <n v="0.99999999999999978"/>
    <s v="Dirección de Diversidad Sexual, Poblacilones y Géneros"/>
    <s v="Actividades desarrolladas para la visibilización y trasformación de paradigmas y la inclusión de las personas con discapacidad. "/>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Desarrollar los estudios programados del Observatorio Poblacional Diferencial y de Familias para el periodo 2025. "/>
    <n v="25"/>
    <s v="No aplica"/>
    <d v="2025-02-03T00:00:00"/>
    <d v="2025-12-31T00:00:00"/>
    <n v="0"/>
    <n v="0.09"/>
    <n v="0.09"/>
    <n v="0.09"/>
    <n v="0.09"/>
    <n v="0.09"/>
    <n v="0.09"/>
    <n v="0.09"/>
    <n v="0.09"/>
    <n v="0.09"/>
    <n v="0.09"/>
    <n v="0.1"/>
    <n v="0.99999999999999978"/>
    <s v="Dirección de Diversidad Sexual, Poblacilones y Géneros"/>
    <s v="Documentos de los estudios elaborados por el Observatorio Poblacional, Diferencial y de Familias."/>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Realizar las diagramaciones y piezas comunicativas de los estudios desarrollados por el Observatorio Poblacional Diferencial y de Familias. "/>
    <n v="25"/>
    <s v="No aplica"/>
    <d v="2025-02-03T00:00:00"/>
    <d v="2025-12-31T00:00:00"/>
    <n v="0"/>
    <n v="0.09"/>
    <n v="0.09"/>
    <n v="0.09"/>
    <n v="0.09"/>
    <n v="0.09"/>
    <n v="0.09"/>
    <n v="0.09"/>
    <n v="0.09"/>
    <n v="0.09"/>
    <n v="0.09"/>
    <n v="0.1"/>
    <n v="0.99999999999999978"/>
    <s v="Dirección de Diversidad Sexual, Poblacilones y Géneros"/>
    <s v="Documentos y piezas comunicativas de los estudios desarrollados por el Observatorio Poblacional Diferencial y de Familias. "/>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Realizar las socializaciones de los estudios adelantados por el Observatorio Poblacional Diferencial y de Familias. "/>
    <n v="25"/>
    <s v="No aplica"/>
    <d v="2025-02-03T00:00:00"/>
    <d v="2025-12-31T00:00:00"/>
    <n v="0"/>
    <n v="0.09"/>
    <n v="0.09"/>
    <n v="0.09"/>
    <n v="0.09"/>
    <n v="0.09"/>
    <n v="0.09"/>
    <n v="0.09"/>
    <n v="0.09"/>
    <n v="0.09"/>
    <n v="0.09"/>
    <n v="0.1"/>
    <n v="0.99999999999999978"/>
    <s v="Dirección de Diversidad Sexual, Poblacilones y Géneros"/>
    <s v="Actividades y documentos elaborados para la socialización de los estudios adelantados por el Observatorio Poblacional Diferencial y de Familias. "/>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Realizar el diseño, aplicación y análisis de la encuesta de Ambientes Laborales Inclusivos "/>
    <n v="25"/>
    <s v="No aplica"/>
    <d v="2025-02-03T00:00:00"/>
    <d v="2025-12-31T00:00:00"/>
    <n v="0"/>
    <n v="0.09"/>
    <n v="0.09"/>
    <n v="0.09"/>
    <n v="0.09"/>
    <n v="0.09"/>
    <n v="0.09"/>
    <n v="0.09"/>
    <n v="0.09"/>
    <n v="0.09"/>
    <n v="0.09"/>
    <n v="0.1"/>
    <n v="0.99999999999999978"/>
    <s v="Dirección de Diversidad Sexual, Poblacilones y Géneros"/>
    <s v="Documento de aplicación y análisis de la encuesta de Ambientes Laborales Inclusivos "/>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Realizar seguimiento a la implementación de los enfoques poblacional- diferencial y de género en los programas y proyectos de juventud a nivel distrital."/>
    <n v="20"/>
    <s v="No aplica"/>
    <d v="2025-02-03T00:00:00"/>
    <d v="2025-12-31T00:00:00"/>
    <n v="0"/>
    <n v="0.09"/>
    <n v="0.09"/>
    <n v="0.09"/>
    <n v="0.09"/>
    <n v="0.09"/>
    <n v="0.09"/>
    <n v="0.09"/>
    <n v="0.09"/>
    <n v="0.09"/>
    <n v="0.09"/>
    <n v="0.1"/>
    <n v="0.99999999999999978"/>
    <s v="Dirección de Diversidad Sexual, Poblacilones y Géneros"/>
    <s v="Documentos y reuniones elaborados para la implementación de los enfoques poblacional- diferencial y de género en los programas y proyectos de juventud a nivel distrital."/>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Actualizar el documento metodológico, para transversalizar los enfoques poblacional-diferencial y de género en los instrumentos de planeación en el marco de la Resolución 2210 de 2021 en la que se incluirá el enfoque étnico Raizal. "/>
    <n v="20"/>
    <s v="No aplica"/>
    <d v="2025-02-03T00:00:00"/>
    <d v="2025-12-31T00:00:00"/>
    <n v="0"/>
    <n v="0.09"/>
    <n v="0.09"/>
    <n v="0.09"/>
    <n v="0.09"/>
    <n v="0.09"/>
    <n v="0.09"/>
    <n v="0.09"/>
    <n v="0.09"/>
    <n v="0.09"/>
    <n v="0.09"/>
    <n v="0.1"/>
    <n v="0.99999999999999978"/>
    <s v="Dirección de Diversidad Sexual, Poblacilones y Géneros"/>
    <s v="Documento metodológico para la transversalización de los enfoques poblacional-diferencial y de género en los instrumentos de planeación "/>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Desarrollar espacios de asistencia técnica para la transversalización de los enfoques poblacional- diferencial y de género. "/>
    <n v="20"/>
    <s v="No aplica"/>
    <d v="2025-02-03T00:00:00"/>
    <d v="2025-12-31T00:00:00"/>
    <n v="0"/>
    <n v="0.09"/>
    <n v="0.09"/>
    <n v="0.09"/>
    <n v="0.09"/>
    <n v="0.09"/>
    <n v="0.09"/>
    <n v="0.09"/>
    <n v="0.09"/>
    <n v="0.09"/>
    <n v="0.09"/>
    <n v="0.1"/>
    <n v="0.99999999999999978"/>
    <s v="Dirección de Diversidad Sexual, Poblacilones y Géneros"/>
    <s v="Reuniones de asistencia técnica para la transversalización de los enfoques poblacional- diferencial y de género. "/>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Realizar informe de seguimiento y resultados de la implementación de los enfoques poblacional- diferencial y de género en los instrumentos de planeación."/>
    <n v="20"/>
    <s v="No aplica"/>
    <d v="2025-02-03T00:00:00"/>
    <d v="2025-12-31T00:00:00"/>
    <n v="0"/>
    <n v="0.09"/>
    <n v="0.09"/>
    <n v="0.09"/>
    <n v="0.09"/>
    <n v="0.09"/>
    <n v="0.09"/>
    <n v="0.09"/>
    <n v="0.09"/>
    <n v="0.09"/>
    <n v="0.09"/>
    <n v="0.1"/>
    <n v="0.99999999999999978"/>
    <s v="Dirección de Diversidad Sexual, Poblacilones y Géneros"/>
    <s v="Informe de seguimiento y resultados de la implementación de los enfoques poblacional- diferencial y de género en los instrumentos de planeación."/>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Realizar un informe sobre la divulgación y acompañamiento al curso virtual: “Estrategias de planeación con enfoque poblacional-diferencial y de género: una aproximación práctica”.  "/>
    <n v="20"/>
    <s v="No aplica"/>
    <d v="2025-02-03T00:00:00"/>
    <d v="2025-12-31T00:00:00"/>
    <n v="0"/>
    <n v="0.09"/>
    <n v="0.09"/>
    <n v="0.09"/>
    <n v="0.09"/>
    <n v="0.09"/>
    <n v="0.09"/>
    <n v="0.09"/>
    <n v="0.09"/>
    <n v="0.09"/>
    <n v="0.09"/>
    <n v="0.1"/>
    <n v="0.99999999999999978"/>
    <s v="Dirección de Diversidad Sexual, Poblacilones y Géneros"/>
    <s v="Informe sobre la divulgación y acompañamiento al curso virtual: “Estrategias de planeación con enfoque poblacional-diferencial y de género: una aproximación práctica”.  "/>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Realizar el acompañamiento técnico en el diseño y ejecución de evaluaciones requeridas por los sectores a acompañar técnicamente"/>
    <n v="25"/>
    <s v="No aplica"/>
    <d v="2025-02-01T00:00:00"/>
    <s v="31/12/205"/>
    <n v="0"/>
    <n v="0.05"/>
    <n v="0.1"/>
    <n v="0.1"/>
    <n v="0.1"/>
    <n v="0.1"/>
    <n v="0.1"/>
    <n v="0.1"/>
    <n v="0.1"/>
    <n v="0.1"/>
    <n v="0.1"/>
    <n v="0.05"/>
    <n v="1"/>
    <s v="Dirección de Evaluación de Políticas Públicas Distritales"/>
    <s v="Actas de reuniones de la  asistencia técnica brindada a las entidades, para el diseño de las evaluaciones de las intervenciones públicas e informe del diseño de las mismas"/>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Definir los requerimientos técnicos para el diseño de las evaluaciones priorizadas en la agenda de evaluaciones a acompañar técnica y financieramente"/>
    <n v="25"/>
    <s v="No aplica"/>
    <d v="2025-01-01T00:00:00"/>
    <d v="2025-12-31T00:00:00"/>
    <n v="0.08"/>
    <n v="0.08"/>
    <n v="0.08"/>
    <n v="0.08"/>
    <n v="0.08"/>
    <n v="0.08"/>
    <n v="0.1"/>
    <n v="0.1"/>
    <n v="0.08"/>
    <n v="0.08"/>
    <n v="0.08"/>
    <n v="0.08"/>
    <n v="1"/>
    <s v="Dirección de Evaluación de Políticas Públicas Distritales"/>
    <s v="Documentos de seguimiento a la ejecución de la evaluación e informe de evaluación"/>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Realizar reuniones de apoyo técnico y metodológico para garantizar la utilización de las herramientas  definidas en la Guía de Formulación de Políticas Públicas."/>
    <n v="25"/>
    <s v="No aplica"/>
    <d v="2025-01-01T00:00:00"/>
    <d v="2025-12-31T00:00:00"/>
    <n v="0.05"/>
    <n v="0.05"/>
    <n v="0.05"/>
    <n v="0.05"/>
    <n v="0.1"/>
    <n v="0.1"/>
    <n v="0.1"/>
    <n v="0.1"/>
    <n v="0.1"/>
    <n v="0.1"/>
    <n v="0.1"/>
    <n v="0.1"/>
    <n v="0.99999999999999989"/>
    <s v="Direccion de Formulacion y Seguimiento de Politica Publica"/>
    <s v="ACTAS DE REUNIONES-CONCEPTOS TECNICOS"/>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Elaborar conceptos técnicos asociados al ciclo de formulación e implementación de Políticas Públicas"/>
    <n v="25"/>
    <s v="No aplica"/>
    <d v="2025-01-01T00:00:00"/>
    <d v="2025-12-31T00:00:00"/>
    <n v="0.05"/>
    <n v="0.05"/>
    <n v="0.05"/>
    <n v="0.05"/>
    <n v="0.1"/>
    <n v="0.1"/>
    <n v="0.1"/>
    <n v="0.1"/>
    <n v="0.1"/>
    <n v="0.1"/>
    <n v="0.1"/>
    <n v="0.1"/>
    <n v="0.99999999999999989"/>
    <s v="Direccion de Formulacion y Seguimiento de Politica Publica"/>
    <s v="ACTAS DE REUNIONES-CONCEPTOS TECNICOS"/>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Realizar la retroalimentación a la información de seguimiento reportado por las entidades distritales sobre el cumplimiento de productos y resultados de los planes de acción de Políticas Públicas"/>
    <n v="25"/>
    <s v="No aplica"/>
    <d v="2025-01-01T00:00:00"/>
    <d v="2025-12-31T00:00:00"/>
    <n v="0.05"/>
    <n v="0.05"/>
    <n v="0.05"/>
    <n v="0.05"/>
    <n v="0.1"/>
    <n v="0.1"/>
    <n v="0.1"/>
    <n v="0.1"/>
    <n v="0.1"/>
    <n v="0.1"/>
    <n v="0.1"/>
    <n v="0.1"/>
    <n v="0.99999999999999989"/>
    <s v="Direccion de Formulacion y Seguimiento de Politica Publica"/>
    <s v="ACTAS DE REUNIONES-CONCEPTOS TECNICOS"/>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Revisar y analizar el reporte de seguimiento entregado por los sectores líderes de Políticas Públicas"/>
    <n v="25"/>
    <s v="No aplica"/>
    <d v="2025-01-01T00:00:00"/>
    <d v="2025-12-31T00:00:00"/>
    <n v="0"/>
    <n v="0"/>
    <n v="0"/>
    <n v="0"/>
    <n v="0.5"/>
    <n v="0"/>
    <n v="0"/>
    <n v="0"/>
    <n v="0"/>
    <n v="0.5"/>
    <n v="0"/>
    <n v="0"/>
    <n v="1"/>
    <s v="Direccion de Formulacion y Seguimiento de Politica Publica"/>
    <s v="INFORMES DE SEGUIMIENTO"/>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Elaborar el documento de seguimiento para cada Política Pública del Ecosistema."/>
    <n v="25"/>
    <s v="No aplica"/>
    <d v="2025-01-01T00:00:00"/>
    <d v="2025-12-31T00:00:00"/>
    <n v="0"/>
    <n v="0"/>
    <n v="0"/>
    <n v="0"/>
    <n v="0.5"/>
    <n v="0"/>
    <n v="0"/>
    <n v="0"/>
    <n v="0"/>
    <n v="0.5"/>
    <n v="0"/>
    <n v="0"/>
    <n v="1"/>
    <s v="Direccion de Formulacion y Seguimiento de Politica Publica"/>
    <s v="INFORMES DE SEGUIMIENTO"/>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Elaborar y publicar  el informe consolidado del Ecosistema."/>
    <n v="25"/>
    <s v="No aplica"/>
    <d v="2025-01-01T00:00:00"/>
    <d v="2025-12-31T00:00:00"/>
    <n v="0"/>
    <n v="0"/>
    <n v="0"/>
    <n v="0"/>
    <n v="0.5"/>
    <n v="0"/>
    <n v="0"/>
    <n v="0"/>
    <n v="0"/>
    <n v="0.5"/>
    <n v="0"/>
    <n v="0"/>
    <n v="1"/>
    <s v="Direccion de Formulacion y Seguimiento de Politica Publica"/>
    <s v="INFORMES DE SEGUIMIENTO"/>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Realizar la recolección de insumos de información para realizar análisis  que aporten al desarrollo productivo rural sostenible."/>
    <n v="16"/>
    <s v="No aplica"/>
    <d v="2024-08-01T00:00:00"/>
    <d v="2024-12-31T00:00:00"/>
    <n v="0"/>
    <n v="0"/>
    <n v="0.1"/>
    <n v="0.1"/>
    <n v="0.1"/>
    <n v="0.1"/>
    <n v="0.1"/>
    <n v="0.1"/>
    <n v="0.1"/>
    <n v="0.1"/>
    <n v="0.1"/>
    <n v="0.1"/>
    <n v="0.99999999999999989"/>
    <s v="Dirección de Planeación del Desarrollo Económico"/>
    <s v="Plan de trabajo; Actas de reunión, Documentos de solicitud de información, Información consolidada"/>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Diseñar estrategias que fortalezcan el desarrollo productivo rural sostenible en el marco de los activos ambientales rurales"/>
    <n v="17"/>
    <s v="No aplica"/>
    <d v="2024-08-01T00:00:00"/>
    <d v="2024-12-31T00:00:00"/>
    <n v="0"/>
    <n v="0"/>
    <n v="0.1"/>
    <n v="0.1"/>
    <n v="0.1"/>
    <n v="0.1"/>
    <n v="0.1"/>
    <n v="0.1"/>
    <n v="0.1"/>
    <n v="0.1"/>
    <n v="0.1"/>
    <n v="0.1"/>
    <n v="0.99999999999999989"/>
    <s v="Dirección de Planeación del Desarrollo Económico"/>
    <s v="Plan de Trabajo; Recopliación de información, análisis de información. Documento de análisis para el fortalecimiento del desarrollo productivo rural"/>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Consolidar la estrategia de fortalecimiento de sistemas productivos locales para las piezas rurales y su articulación con la Región Metropolitana, como parte del plan de acción de la Política Pública de Ruralidad"/>
    <n v="17"/>
    <s v="No aplica"/>
    <d v="2024-08-01T00:00:00"/>
    <d v="2024-12-31T00:00:00"/>
    <n v="0"/>
    <n v="0"/>
    <n v="0.25"/>
    <n v="0.25"/>
    <n v="0.25"/>
    <n v="0.25"/>
    <n v="0"/>
    <n v="0"/>
    <n v="0"/>
    <n v="0"/>
    <n v="0"/>
    <n v="0"/>
    <n v="1"/>
    <s v="Dirección de Planeación del Desarrollo Económico"/>
    <s v="Actas de reunion, Borrador  de estrategia de fortalecimiento de sistemas productivos locales para las piezas rurales y Estrategia de fortalecimiento de sistemas productivos locales para las piezas rurales culminado"/>
  </r>
  <r>
    <n v="2025"/>
    <s v="Proyecto 8134 - Asistencia técnica para Generar información cualitativa y cuantitativa articulada sobre la implementación de intervenciones públicas en la ciudad para toma de decisiones basadas en evidencias Bogotá"/>
    <x v="1"/>
    <x v="7"/>
    <s v="Desarrollar 4 base de datos  a partir de diversas fuentes, para el analisis de información socioeconomica que contribuya a la toma de decisiones."/>
    <x v="1"/>
    <s v="Diseñar instrumentos de captura de información de las bases de datos de beneficiarios de programas para el desarrollo económico de la ciudad que alimenten la base maestra de unidades productivas"/>
    <n v="33"/>
    <s v="No aplica"/>
    <d v="2024-08-01T00:00:00"/>
    <d v="2024-12-31T00:00:00"/>
    <n v="0"/>
    <n v="0"/>
    <n v="0.05"/>
    <n v="0.1"/>
    <n v="0.1"/>
    <n v="0.1"/>
    <n v="0.1"/>
    <n v="0.1"/>
    <n v="0.1"/>
    <n v="0.1"/>
    <n v="0.15"/>
    <n v="0.1"/>
    <n v="0.99999999999999989"/>
    <s v="Dirección de Planeación del Desarrollo Económico"/>
    <s v="Solicitudes de información, información recibida consolidadas"/>
  </r>
  <r>
    <n v="2025"/>
    <s v="Proyecto 8134 - Asistencia técnica para Generar información cualitativa y cuantitativa articulada sobre la implementación de intervenciones públicas en la ciudad para toma de decisiones basadas en evidencias Bogotá"/>
    <x v="1"/>
    <x v="7"/>
    <s v="Desarrollar 4 base de datos  a partir de diversas fuentes, para el analisis de información socioeconomica que contribuya a la toma de decisiones."/>
    <x v="1"/>
    <s v="Generar insumos a partir del tratamiento y análisis de datos para la actualización del visor ODS "/>
    <n v="33"/>
    <s v="No aplica"/>
    <d v="2024-08-01T00:00:00"/>
    <d v="2024-12-31T00:00:00"/>
    <n v="0"/>
    <n v="0.05"/>
    <n v="0.08"/>
    <n v="0.08"/>
    <n v="0.09"/>
    <n v="0.1"/>
    <n v="0.1"/>
    <n v="0.1"/>
    <n v="0.1"/>
    <n v="0.1"/>
    <n v="0.1"/>
    <n v="0.1"/>
    <n v="0.99999999999999989"/>
    <s v="Dirección de Planeación del Desarrollo Económico"/>
    <s v="Analisis de bases de datos realizados._x000a_Integraciones de análisis al visor"/>
  </r>
  <r>
    <n v="2025"/>
    <s v="Proyecto 8134 - Asistencia técnica para Generar información cualitativa y cuantitativa articulada sobre la implementación de intervenciones públicas en la ciudad para toma de decisiones basadas en evidencias Bogotá"/>
    <x v="1"/>
    <x v="7"/>
    <s v="Desarrollar 4 base de datos  a partir de diversas fuentes, para el analisis de información socioeconomica que contribuya a la toma de decisiones."/>
    <x v="1"/>
    <s v="Realizar los procesos requeridos para integrar nuevas fuentes de datos a la Base Maestra de Unidades Productivas"/>
    <n v="34"/>
    <s v="No aplica"/>
    <d v="2024-08-01T00:00:00"/>
    <d v="2024-12-31T00:00:00"/>
    <n v="0"/>
    <n v="0.05"/>
    <n v="0.08"/>
    <n v="0.08"/>
    <n v="0.09"/>
    <n v="0.1"/>
    <n v="0.1"/>
    <n v="0.1"/>
    <n v="0.1"/>
    <n v="0.1"/>
    <n v="0.1"/>
    <n v="0.1"/>
    <n v="0.99999999999999989"/>
    <s v="Dirección de Planeación del Desarrollo Económico"/>
    <s v="Información con tratamientos para su inclusion en Base de datos.  Base de datos actualizada"/>
  </r>
  <r>
    <n v="2025"/>
    <s v="Proyecto 8134 - Asistencia técnica para Generar información cualitativa y cuantitativa articulada sobre la implementación de intervenciones públicas en la ciudad para toma de decisiones basadas en evidencias Bogotá"/>
    <x v="1"/>
    <x v="7"/>
    <s v="Implementar 4 metodologías para el análisis intersectorial e interinstitucional en el diseño,  planificación de oferta programática y servicios de soporte para el desarrollo económico."/>
    <x v="1"/>
    <s v="Realizar el tratamiento de datos recopilados para el analisis de información socioeconomica que contribuya a la toma de decisiones"/>
    <n v="33"/>
    <s v="No aplica"/>
    <d v="2024-07-26T00:00:00"/>
    <d v="2024-12-31T00:00:00"/>
    <n v="0"/>
    <n v="0.03"/>
    <n v="0.08"/>
    <n v="0.09"/>
    <n v="0.1"/>
    <n v="0.1"/>
    <n v="0.1"/>
    <n v="0.1"/>
    <n v="0.1"/>
    <n v="0.1"/>
    <n v="0.1"/>
    <n v="0.1"/>
    <n v="0.99999999999999989"/>
    <s v="Dirección de Planeación del Desarrollo Económico"/>
    <s v="Plan de trabajo_x000a_Actas de reunión_x000a_Documentos de análisis de datos"/>
  </r>
  <r>
    <n v="2025"/>
    <s v="Proyecto 8134 - Asistencia técnica para Generar información cualitativa y cuantitativa articulada sobre la implementación de intervenciones públicas en la ciudad para toma de decisiones basadas en evidencias Bogotá"/>
    <x v="1"/>
    <x v="7"/>
    <s v="Implementar 4 metodologías para el análisis intersectorial e interinstitucional en el diseño,  planificación de oferta programática y servicios de soporte para el desarrollo económico."/>
    <x v="1"/>
    <s v="Elaboración de análisis económicos y espaciales que fortalezcan los componentes económicos de los diferentes instrumentos de planeación y actuaciones estratégicas de la ciudad."/>
    <n v="34"/>
    <s v="No aplica"/>
    <d v="2024-08-01T00:00:00"/>
    <d v="2024-12-31T00:00:00"/>
    <n v="0"/>
    <n v="0.05"/>
    <n v="0.08"/>
    <n v="0.08"/>
    <n v="0.09"/>
    <n v="0.1"/>
    <n v="0.1"/>
    <n v="0.1"/>
    <n v="0.1"/>
    <n v="0.1"/>
    <n v="0.1"/>
    <n v="0.1"/>
    <n v="0.99999999999999989"/>
    <s v="Dirección de Planeación del Desarrollo Económico"/>
    <s v="Plan de trabajo, actas de reunion, borradores de documentos  de análisis y documentos de análisis economicos y espaciales elaborados"/>
  </r>
  <r>
    <n v="2025"/>
    <s v="Proyecto 8134 - Asistencia técnica para Generar información cualitativa y cuantitativa articulada sobre la implementación de intervenciones públicas en la ciudad para toma de decisiones basadas en evidencias Bogotá"/>
    <x v="1"/>
    <x v="7"/>
    <s v="Implementar 4 metodologías para el análisis intersectorial e interinstitucional en el diseño,  planificación de oferta programática y servicios de soporte para el desarrollo económico."/>
    <x v="1"/>
    <s v="Formular estrategias y acciones para articular la política de Ciencia, Tecnología e Innovación con los programas para el impulso al desarrollo empresarial de la ciudad de Bogotá D.C. y generar acuerdos para el intercambio de información institucional"/>
    <n v="33"/>
    <s v="No aplica"/>
    <d v="2025-04-01T00:00:00"/>
    <d v="2025-12-31T00:00:00"/>
    <n v="0"/>
    <n v="0"/>
    <n v="0.05"/>
    <n v="0.1"/>
    <n v="0.1"/>
    <n v="0.1"/>
    <n v="0.1"/>
    <n v="0.1"/>
    <n v="0.1"/>
    <n v="0.1"/>
    <n v="0.15"/>
    <n v="0.1"/>
    <n v="0.99999999999999989"/>
    <s v="Dirección de Planeación del Desarrollo Económico"/>
    <s v="Actas de reunión, plan de trabajo, acuerdos de coordinación, Estrategia de articulación"/>
  </r>
  <r>
    <n v="2025"/>
    <s v="Proyecto 8133 - Fortalecimiento para el desarrollo de mecanismos e instrumentos de coordinación y rectoría para las PP dirigidas a la población en condiciones de vulnerabilidad y el desarrollo rural de Bogotá D.C."/>
    <x v="1"/>
    <x v="7"/>
    <s v="Desarrollar 1 modelo general para el ejercicio de la rectoría que defina elementos comunes aplicables a la política pública de ruralidad y de superación de la pobreza._x000a_Ponderación"/>
    <x v="1"/>
    <s v="1. Socializar y aprobar el primer capítulo del modelo de rectoría de política pública al interior de la Subsecretaría"/>
    <n v="40"/>
    <s v="No aplica"/>
    <d v="2025-01-01T00:00:00"/>
    <d v="2025-03-31T00:00:00"/>
    <n v="0.2"/>
    <n v="0.3"/>
    <n v="0.5"/>
    <n v="0"/>
    <n v="0"/>
    <n v="0"/>
    <n v="0"/>
    <n v="0"/>
    <n v="0"/>
    <n v="0"/>
    <n v="0"/>
    <n v="0"/>
    <n v="1"/>
    <s v="Dirección de Planeación del Desarrollo Social"/>
    <s v="primer capítulo del modelo de rectoría de política pública al interior de la Subsecretaría"/>
  </r>
  <r>
    <n v="2025"/>
    <s v="Proyecto 8133 - Fortalecimiento para el desarrollo de mecanismos e instrumentos de coordinación y rectoría para las PP dirigidas a la población en condiciones de vulnerabilidad y el desarrollo rural de Bogotá D.C."/>
    <x v="1"/>
    <x v="7"/>
    <s v="Desarrollar 1 modelo general para el ejercicio de la rectoría que defina elementos comunes aplicables a la política pública de ruralidad y de superación de la pobreza._x000a_Ponderación"/>
    <x v="1"/>
    <s v="2. Elaborar el documento preliminar de rectoría de la política pública para la superación de la pobreza en Bogotá"/>
    <n v="30"/>
    <s v="No aplica"/>
    <d v="2025-04-01T00:00:00"/>
    <d v="2025-12-31T00:00:00"/>
    <n v="0"/>
    <n v="0"/>
    <n v="0"/>
    <n v="0.05"/>
    <n v="0.1"/>
    <n v="0.1"/>
    <n v="0.1"/>
    <n v="0.1"/>
    <n v="0.1"/>
    <n v="0.1"/>
    <n v="0.15"/>
    <n v="0.2"/>
    <n v="1"/>
    <s v="Dirección de Planeación del Desarrollo Social"/>
    <s v="Avences y documento preliminar de rectoría de la política pública para la superación de la pobreza en Bogotá"/>
  </r>
  <r>
    <n v="2025"/>
    <s v="Proyecto 8133 - Fortalecimiento para el desarrollo de mecanismos e instrumentos de coordinación y rectoría para las PP dirigidas a la población en condiciones de vulnerabilidad y el desarrollo rural de Bogotá D.C."/>
    <x v="1"/>
    <x v="7"/>
    <s v="Desarrollar 1 modelo general para el ejercicio de la rectoría que defina elementos comunes aplicables a la política pública de ruralidad y de superación de la pobreza._x000a_Ponderación"/>
    <x v="1"/>
    <s v="3. Realizar mesas de trabajo con las Direcciones sobre el documento del modelo de rectoría de políticas públicas"/>
    <n v="30"/>
    <s v="No aplica"/>
    <d v="2025-01-01T00:00:00"/>
    <d v="2025-12-31T00:00:00"/>
    <n v="0.05"/>
    <n v="0.05"/>
    <n v="0.05"/>
    <n v="0.05"/>
    <n v="0.1"/>
    <n v="0.1"/>
    <n v="0.1"/>
    <n v="0.1"/>
    <n v="0.1"/>
    <n v="0.1"/>
    <n v="0.1"/>
    <n v="0.1"/>
    <n v="0.99999999999999989"/>
    <s v="Dirección de Planeación del Desarrollo Social"/>
    <s v="Actas de reuniones con las direcciones involucradas"/>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1. Realizar el análisis de la información del primer operativo de campo para la identificación de personas usuarias de soluciones habitacionales temporales. "/>
    <n v="20"/>
    <s v="No aplica"/>
    <d v="2025-02-01T00:00:00"/>
    <d v="2025-04-30T00:00:00"/>
    <n v="0"/>
    <n v="0.3"/>
    <n v="0.3"/>
    <n v="0.4"/>
    <n v="0"/>
    <n v="0"/>
    <n v="0"/>
    <n v="0"/>
    <n v="0"/>
    <n v="0"/>
    <n v="0"/>
    <n v="0"/>
    <n v="1"/>
    <s v="Dirección de Planeación del Desarrollo Social"/>
    <s v="Documento de analisis de la información del primer operativo de campo"/>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2. Socializar los resultados de la primera caracterización de personas usuarias de soluciones habitacionales temporales"/>
    <n v="15"/>
    <s v="No aplica"/>
    <d v="2025-04-01T00:00:00"/>
    <d v="2025-12-31T00:00:00"/>
    <n v="0"/>
    <n v="0"/>
    <n v="0"/>
    <n v="0.05"/>
    <n v="0.05"/>
    <n v="0.05"/>
    <n v="0.05"/>
    <n v="0.1"/>
    <n v="0.1"/>
    <n v="0.1"/>
    <n v="0.2"/>
    <n v="0.3"/>
    <n v="1"/>
    <s v="Dirección de Planeación del Desarrollo Social"/>
    <s v="Informe de socialización de los resultados del primer operativo de campo"/>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3. Acompañar el segundo operativo de campo para la aplicación del instrumento para la identificación de personas usuarias de soluciones habitacionales temporales. "/>
    <n v="15"/>
    <s v="No aplica"/>
    <d v="2025-05-01T00:00:00"/>
    <d v="2025-12-31T00:00:00"/>
    <n v="0"/>
    <n v="0"/>
    <n v="0"/>
    <n v="0"/>
    <n v="0.05"/>
    <n v="0.05"/>
    <n v="0.1"/>
    <n v="0.1"/>
    <n v="0.1"/>
    <n v="0.1"/>
    <n v="0.2"/>
    <n v="0.3"/>
    <n v="1"/>
    <s v="Dirección de Planeación del Desarrollo Social"/>
    <s v="Informes de avance de la face de preparación y ejecución del segundo operativo de campo"/>
  </r>
  <r>
    <n v="2025"/>
    <s v="Proyecto 8133 - Fortalecimiento para el desarrollo de mecanismos e instrumentos de coordinación y rectoría para las PP dirigidas a la población en condiciones de vulnerabilidad y el desarrollo rural de Bogotá D.C."/>
    <x v="1"/>
    <x v="7"/>
    <s v="Realizar 17 documentos técnicos relacionados con la política para la superación de la pobreza, y la dinámica social y económica de Bogotá."/>
    <x v="1"/>
    <s v="Realizar analisis de literatura y referentes academicos para selección de la tematica de los estudios y el posterior  analisis de datos disponibles."/>
    <n v="30"/>
    <s v="No aplica"/>
    <d v="2025-02-01T00:00:00"/>
    <d v="2025-06-30T00:00:00"/>
    <n v="0"/>
    <n v="0.3"/>
    <n v="0.3"/>
    <n v="0.4"/>
    <n v="0"/>
    <n v="0"/>
    <n v="0"/>
    <n v="0"/>
    <n v="0"/>
    <n v="0"/>
    <n v="0"/>
    <n v="0"/>
    <n v="1"/>
    <s v="Dirección de Planeación del Desarrollo Social"/>
    <s v="mesas de trabajo_x000a_literatura revisada _x000a_solicitud de datos"/>
  </r>
  <r>
    <n v="2025"/>
    <s v="Proyecto 8133 - Fortalecimiento para el desarrollo de mecanismos e instrumentos de coordinación y rectoría para las PP dirigidas a la población en condiciones de vulnerabilidad y el desarrollo rural de Bogotá D.C."/>
    <x v="1"/>
    <x v="7"/>
    <s v="Realizar 17 documentos técnicos relacionados con la política para la superación de la pobreza, y la dinámica social y económica de Bogotá."/>
    <x v="1"/>
    <s v="Elaborar y entregar avance de los documentos técnicos"/>
    <n v="30"/>
    <s v="No aplica"/>
    <d v="2025-02-01T00:00:00"/>
    <d v="2025-12-31T00:00:00"/>
    <n v="0"/>
    <n v="0.05"/>
    <n v="0.05"/>
    <n v="0.05"/>
    <n v="0.05"/>
    <n v="0.05"/>
    <n v="0.05"/>
    <n v="0.1"/>
    <n v="0.1"/>
    <n v="0.1"/>
    <n v="0.2"/>
    <n v="0.2"/>
    <n v="1"/>
    <s v="Dirección de Planeación del Desarrollo Social"/>
    <s v="avance de los documentos técnicos"/>
  </r>
  <r>
    <n v="2025"/>
    <s v="Proyecto 8133 - Fortalecimiento para el desarrollo de mecanismos e instrumentos de coordinación y rectoría para las PP dirigidas a la población en condiciones de vulnerabilidad y el desarrollo rural de Bogotá D.C."/>
    <x v="1"/>
    <x v="7"/>
    <s v="Realizar 17 documentos técnicos relacionados con la política para la superación de la pobreza, y la dinámica social y económica de Bogotá."/>
    <x v="1"/>
    <s v="Socializar los documentos tecnicos elaborados"/>
    <n v="40"/>
    <s v="No aplica"/>
    <d v="2025-10-01T00:00:00"/>
    <d v="2025-12-31T00:00:00"/>
    <n v="0"/>
    <n v="0"/>
    <n v="0"/>
    <n v="0"/>
    <n v="0"/>
    <n v="0"/>
    <n v="0"/>
    <n v="0"/>
    <n v="0"/>
    <n v="0"/>
    <n v="0.2"/>
    <n v="0.2"/>
    <n v="0.6"/>
    <s v="Dirección de Planeación del Desarrollo Social"/>
    <s v="Corresos electronico, presentacioenes de resultados"/>
  </r>
  <r>
    <n v="2025"/>
    <m/>
    <x v="1"/>
    <x v="8"/>
    <s v="Obtener el 90% de nivel de satisfacción de la asistencia técnica prestada en la formulación y seguimiento a los planes de desarrollo distrital, local y temas relacionados con inversiones estratégicas"/>
    <x v="0"/>
    <s v="Consolidar los resultados de la encuesta y enviar un reporte con los análisis de medición de satisfacción de los usuarios y/o grupos de valor, y los grupos de interés o partes interesadas - DPSIPDL"/>
    <n v="33.299999999999997"/>
    <s v="N/A"/>
    <d v="2025-02-01T00:00:00"/>
    <d v="2025-03-31T00:00:00"/>
    <n v="0"/>
    <n v="0.4"/>
    <n v="0.6"/>
    <n v="0"/>
    <n v="0"/>
    <n v="0"/>
    <n v="0"/>
    <n v="0"/>
    <n v="0"/>
    <n v="0"/>
    <n v="0"/>
    <n v="0"/>
    <n v="1"/>
    <s v="Dirección de Programación Seguimiento a la Inversión de Planes de Desarrollo Local"/>
    <s v="Informe con la tabulación del análisis de los resultados de la encuesta realizada"/>
  </r>
  <r>
    <n v="2025"/>
    <m/>
    <x v="1"/>
    <x v="8"/>
    <s v="Emitir el 100% de conceptos técnicos sobre modificaciones presupuestales para la DPSPDL y la DDPSIPD"/>
    <x v="0"/>
    <s v="Realizar la validación de los requisitos y documentos radicados por las Entidades Distritales para emitir los conceptos de modificaciones presupuestales - DDPSIPD"/>
    <n v="50"/>
    <s v="N/A"/>
    <d v="2025-02-01T00:00:00"/>
    <d v="2025-12-31T00:00:00"/>
    <n v="0"/>
    <n v="0.05"/>
    <n v="0.1"/>
    <n v="0.1"/>
    <n v="0.1"/>
    <n v="0.1"/>
    <n v="0.1"/>
    <n v="0.1"/>
    <n v="0.1"/>
    <n v="0.1"/>
    <n v="0.1"/>
    <n v="0.05"/>
    <n v="0.99999999999999989"/>
    <s v="Dirección de Programación Seguimiento a la Inversión de Planes de Desarrollo Local"/>
    <s v="Reporte de conceptos de modificaciones presupuestales emitidos"/>
  </r>
  <r>
    <n v="2025"/>
    <m/>
    <x v="1"/>
    <x v="8"/>
    <s v=" Implementar en 2025 100 % de las actividades requeridas para mantener  el Sistema de Gestión de la entidad en el proceso M-CA-004 Plan Distrital de Desarrollo "/>
    <x v="0"/>
    <s v="Revisar y actualizar la documentación del proceso - DPSIPDL"/>
    <n v="6"/>
    <s v="Fortalecimiento organizacional y_x000a_simplificación de procesos"/>
    <d v="2025-03-01T00:00:00"/>
    <d v="2025-12-31T00:00:00"/>
    <n v="0"/>
    <n v="0"/>
    <n v="0.25"/>
    <n v="0"/>
    <n v="0"/>
    <n v="0.25"/>
    <n v="0"/>
    <n v="0"/>
    <n v="0.25"/>
    <n v="0"/>
    <n v="0"/>
    <n v="0.25"/>
    <n v="1"/>
    <s v="Dirección de Programación Seguimiento a la Inversión de Planes de Desarrollo Local"/>
    <s v="Documentos borradores de actualizaciones documentos SIG _x000a_Soporte publicaciones documentos en sistema de gestión “Gestiónate”- ISOLUCION"/>
  </r>
  <r>
    <n v="2025"/>
    <m/>
    <x v="1"/>
    <x v="8"/>
    <s v=" Implementar en 2025 100 % de las actividades requeridas para mantener  el Sistema de Gestión de la entidad en el proceso M-CA-004 Plan Distrital de Desarrollo "/>
    <x v="0"/>
    <s v="Realizar la encuesta de satisfacción (por dependencias) y la Retroalimentación de partes - DPSIPDL"/>
    <n v="6"/>
    <s v="Seguimiento y Evaluación del Desempeño_x000a_Institucional"/>
    <d v="2025-02-01T00:00:00"/>
    <d v="2025-09-30T00:00:00"/>
    <n v="0"/>
    <n v="0.2"/>
    <n v="0.4"/>
    <n v="0"/>
    <n v="0.2"/>
    <n v="0"/>
    <n v="0"/>
    <n v="0"/>
    <n v="0.2"/>
    <n v="0"/>
    <n v="0"/>
    <n v="0"/>
    <n v="1"/>
    <s v="Dirección de Programación Seguimiento a la Inversión de Planes de Desarrollo Local"/>
    <s v="Resultados encuesta de satisfacción_x000a_Envío resultados y análisis de la encuesta a DPI_x000a_Reporte partes interesadas"/>
  </r>
  <r>
    <n v="2025"/>
    <m/>
    <x v="1"/>
    <x v="8"/>
    <s v=" Implementar en 2025 100 % de las actividades requeridas para mantener  el Sistema de Gestión de la entidad en el proceso M-CA-004 Plan Distrital de Desarrollo "/>
    <x v="0"/>
    <s v="Mantener actualizada la información en la página web de la SDP - DPSIPDL"/>
    <n v="6"/>
    <s v="Transparencia, acceso a la información pública y lucha contra la corrupción"/>
    <d v="2025-02-01T00:00:00"/>
    <d v="2025-11-30T00:00:00"/>
    <n v="0"/>
    <n v="0.25"/>
    <n v="0"/>
    <n v="0"/>
    <n v="0.25"/>
    <n v="0"/>
    <n v="0"/>
    <n v="0.25"/>
    <n v="0"/>
    <n v="0"/>
    <n v="0.25"/>
    <n v="0"/>
    <n v="1"/>
    <s v="Dirección de Programación Seguimiento a la Inversión de Planes de Desarrollo Local"/>
    <s v="Enlace de publicación en la página de SDP de lineamientos, circulares, informes de seguimiento a PDL e informes de rendición de cuentas"/>
  </r>
  <r>
    <n v="2025"/>
    <m/>
    <x v="1"/>
    <x v="8"/>
    <s v=" Implementar en 2025 100 % de las actividades requeridas para mantener  el Sistema de Gestión de la entidad en el proceso M-CA-004 Plan Distrital de Desarrollo "/>
    <x v="0"/>
    <s v="Participar en las actividades definidas en el marco de MIPG -DPSIPDL"/>
    <n v="6"/>
    <s v="Gestión del conocimiento y la_x000a_innovación_x000a_Fortalecimiento organizacional y_x000a_simplificación de procesos"/>
    <d v="2025-01-01T00:00:00"/>
    <d v="2025-12-31T00:00:00"/>
    <n v="0.09"/>
    <n v="0.08"/>
    <n v="0.08"/>
    <n v="0.09"/>
    <n v="0.08"/>
    <n v="0.08"/>
    <n v="0.09"/>
    <n v="0.08"/>
    <n v="0.08"/>
    <n v="0.09"/>
    <n v="0.08"/>
    <n v="0.08"/>
    <n v="0.99999999999999978"/>
    <s v="Dirección de Programación Seguimiento a la Inversión de Planes de Desarrollo Local"/>
    <s v="Soportes capacitaciones_x000a_Reportes trimestrales POA_x000a_Reuniones temas MIPG_x000a_Correos enviados con socializaciones a profesionales"/>
  </r>
  <r>
    <n v="2025"/>
    <m/>
    <x v="1"/>
    <x v="8"/>
    <s v="Generar en 2025 - 20 reportes trimestrales de seguimiento de 10 los Planes de Desarrollo Locales"/>
    <x v="0"/>
    <s v="Asistir técnicamente a las Alcaldías Locales para la elaboración de sus Informes Públicos de Rendición de Cuentas"/>
    <n v="20"/>
    <s v="N/A"/>
    <d v="2025-01-01T00:00:00"/>
    <d v="2025-03-31T00:00:00"/>
    <n v="0.2"/>
    <n v="0"/>
    <n v="0.8"/>
    <n v="0"/>
    <n v="0"/>
    <n v="0"/>
    <n v="0"/>
    <n v="0"/>
    <n v="0"/>
    <n v="0"/>
    <n v="0"/>
    <n v="0"/>
    <n v="1"/>
    <s v="Dirección de Programación Seguimiento a la Inversión de Planes de Desarrollo Local"/>
    <s v="Correo con lineamientos para rendición de cuentas y con los anexos para la elaboración del informe_x000a_Correo a la alcaldía con los puntos elaborados por la SDP_x000a_Correo/oficio con el envío de los 20 informes a la veeduría_x000a_Link publicación informes rendición de cuentas en página SDP"/>
  </r>
  <r>
    <n v="2025"/>
    <m/>
    <x v="1"/>
    <x v="8"/>
    <s v="Generar en 2025 - 20 reportes trimestrales de seguimiento de 10 los Planes de Desarrollo Locales"/>
    <x v="0"/>
    <s v="Revisar, consolidar y enviar el informe de inversión social de las Alcaldías Locales"/>
    <n v="20"/>
    <s v="N/A"/>
    <d v="2025-02-01T00:00:00"/>
    <d v="2025-08-31T00:00:00"/>
    <n v="0"/>
    <n v="0.5"/>
    <n v="0"/>
    <n v="0"/>
    <n v="0"/>
    <n v="0"/>
    <n v="0"/>
    <n v="0.5"/>
    <n v="0"/>
    <n v="0"/>
    <n v="0"/>
    <n v="0"/>
    <n v="1"/>
    <s v="Dirección de Programación Seguimiento a la Inversión de Planes de Desarrollo Local"/>
    <s v="Correo de solicitud a las Alcaldías Locales con estructura_x000a_Correo del envío del informe consolidado a la Dir. Distrital"/>
  </r>
  <r>
    <n v="2025"/>
    <m/>
    <x v="1"/>
    <x v="8"/>
    <s v="Generar en 2025 - 20 reportes trimestrales de seguimiento de 10 los Planes de Desarrollo Locales"/>
    <x v="0"/>
    <s v="Elaborar y emitir los reportes trimestrales de avance del Plan de Acción de los Planes de Desarrollo Locales"/>
    <n v="30"/>
    <s v="N/A"/>
    <d v="2025-02-01T00:00:00"/>
    <d v="2025-11-30T00:00:00"/>
    <n v="0"/>
    <n v="0.25"/>
    <n v="0"/>
    <n v="0"/>
    <n v="0.25"/>
    <n v="0"/>
    <n v="0"/>
    <n v="0.25"/>
    <n v="0"/>
    <n v="0"/>
    <n v="0.25"/>
    <n v="0"/>
    <n v="1"/>
    <s v="Dirección de Programación Seguimiento a la Inversión de Planes de Desarrollo Local"/>
    <s v="Envío y lineamientos para seguimiento trimestral_x000a_Todos los soportes seguimiento de acuerdo al procedimiento_x000a_Informes trimestrales herramienta SEGPLAN por cada Alcaldía Local"/>
  </r>
  <r>
    <n v="2025"/>
    <m/>
    <x v="1"/>
    <x v="8"/>
    <s v="Generar en 2025 - 20 reportes trimestrales de seguimiento de 10 los Planes de Desarrollo Locales"/>
    <x v="0"/>
    <s v="Consolidar y emitir el Informe de Avance a la Ejecución de los Presupuestos Participativos de las Alcaldías Locales"/>
    <n v="30"/>
    <s v="N/A"/>
    <d v="2025-02-01T00:00:00"/>
    <d v="2025-11-30T00:00:00"/>
    <n v="0"/>
    <n v="0.25"/>
    <n v="0"/>
    <n v="0"/>
    <n v="0.25"/>
    <n v="0"/>
    <n v="0"/>
    <n v="0.25"/>
    <n v="0"/>
    <n v="0"/>
    <n v="0.25"/>
    <n v="0"/>
    <n v="1"/>
    <s v="Dirección de Programación Seguimiento a la Inversión de Planes de Desarrollo Local"/>
    <s v="Informes trimestrales en la herramienta dispuesta, para cada Alcaldía Local"/>
  </r>
  <r>
    <n v="2025"/>
    <m/>
    <x v="1"/>
    <x v="8"/>
    <s v="Asesorar en 2025 100 % de las Alcaldías Locales 20 respecto a los lineamientos para la formulación y seguimiento de los PDL"/>
    <x v="0"/>
    <s v="Brindar asesoría técnica a los Fondos de Desarrollo Local, respecto al  proceso de programación, reprogramación y ejecución presupuestal en Inversión; así como los temas relacionados con la actualización y ejecución de sus proyectos de inversión, en el marco del Plan de Desarrollo Local."/>
    <n v="30"/>
    <s v="N/A"/>
    <d v="2025-01-01T00:00:00"/>
    <d v="2025-12-31T00:00:00"/>
    <n v="0.1"/>
    <n v="0.15"/>
    <n v="0.1"/>
    <n v="0.1"/>
    <n v="0.05"/>
    <n v="0.05"/>
    <n v="0.05"/>
    <n v="0.05"/>
    <n v="0.05"/>
    <n v="0.1"/>
    <n v="0.1"/>
    <n v="0.1"/>
    <n v="1"/>
    <s v="Dirección de Programación Seguimiento a la Inversión de Planes de Desarrollo Local"/>
    <s v="Soportes de asistencia técnica para seguimiento PDL, temas programación, actualización y trazadores presupuestales_x000a_Soportes asistencia temas POAI - matriz POAI - Cierre POAI al AFS_x000a_Documentos convocatoria comités funcionales_x000a_Comunicaciones SIPA a las Alcaldías Locales con conceptos de modificaciones presupuestales"/>
  </r>
  <r>
    <n v="2025"/>
    <m/>
    <x v="1"/>
    <x v="8"/>
    <s v="Asesorar en 2025 100 % de las Alcaldías Locales 20 respecto a los lineamientos para la formulación y seguimiento de los PDL"/>
    <x v="0"/>
    <s v="Elaborar documento con el análisis de los resultados anuales de la medición del índice de desempeño en presupuestos participativos."/>
    <n v="20"/>
    <s v="Producto Política Publica Participación Incidente "/>
    <d v="2025-01-01T00:00:00"/>
    <d v="2025-04-30T00:00:00"/>
    <n v="0.2"/>
    <n v="0.4"/>
    <n v="0.3"/>
    <n v="0.1"/>
    <n v="0"/>
    <n v="0"/>
    <n v="0"/>
    <n v="0"/>
    <n v="0"/>
    <n v="0"/>
    <n v="0"/>
    <n v="0"/>
    <n v="1.0000000000000002"/>
    <s v="Dirección de Programación Seguimiento a la Inversión de Planes de Desarrollo Local"/>
    <s v="Documento con lineamientos generales para construcción de la propuesta del índice_x000a_Matriz de variables para el índice de distribución del presupuesto distrital por localidades_x000a_Documentos con propuestas del índice de distribución del presupuesto distrital por localidades_x000a_Documento técnico del índice de distribución del presupuesto distrital por localidades aprobado por el CONFIS Distrital_x000a_"/>
  </r>
  <r>
    <n v="2025"/>
    <m/>
    <x v="1"/>
    <x v="8"/>
    <s v="Asesorar en 2025 100 % de las Alcaldías Locales 20 respecto a los lineamientos para la formulación y seguimiento de los PDL"/>
    <x v="0"/>
    <s v="Realizar seguimiento al avance de las metas de iniciativas de inversión local con el pueblo Rrom que quedaron incluidas en los PDL de los FDL de Kennedy y Puente Aranda"/>
    <n v="20"/>
    <s v="Producto Estrategia con las Entidades Distritales y Alcaldías Locales que los programas, proyectos, metas, presupuesto y/o intervenciones incluidos en el Plan de Acción de la Política Pública para el Pueblo Rrom, queden incluidos por los responsables, en el marco de cada Plan de Desarrollo Distrital y en el Plan Operativo Anual de Inversiones de cada vigencia fiscal en concertación con el consejo consultivo del Pueblo Rrom y su normativa vigente en Política Pública Rrom"/>
    <d v="2025-05-01T00:00:00"/>
    <d v="2025-11-30T00:00:00"/>
    <n v="0"/>
    <n v="0"/>
    <n v="0"/>
    <n v="0"/>
    <n v="0.35"/>
    <n v="0"/>
    <n v="0"/>
    <n v="0.35"/>
    <n v="0"/>
    <n v="0"/>
    <n v="0.3"/>
    <n v="0"/>
    <n v="1"/>
    <s v="Dirección de Programación Seguimiento a la Inversión de Planes de Desarrollo Local"/>
    <s v="Reporte trimestral de los avances en las concertaciones e implementaciones de las iniciativas de inversión local con el pueblo Rrom"/>
  </r>
  <r>
    <n v="2025"/>
    <m/>
    <x v="1"/>
    <x v="8"/>
    <s v="Asesorar en 2025 100 % de las Alcaldías Locales 20 respecto a los lineamientos para la formulación y seguimiento de los PDL"/>
    <x v="0"/>
    <s v="Asesorar técnicamente a los sectores administrativos - entidades distritales en la  actualización de los documentos de criterios de elegibilidad y viabilidad."/>
    <n v="30"/>
    <s v="N/A"/>
    <d v="2025-10-01T00:00:00"/>
    <d v="2025-11-30T00:00:00"/>
    <n v="0"/>
    <n v="0"/>
    <n v="0"/>
    <n v="0"/>
    <n v="0"/>
    <n v="0"/>
    <n v="0"/>
    <n v="0"/>
    <n v="0"/>
    <n v="0.5"/>
    <n v="0.5"/>
    <n v="0"/>
    <n v="1"/>
    <s v="Dirección de Programación Seguimiento a la Inversión de Planes de Desarrollo Local"/>
    <s v="Cruce de correos para actualización criterios (gestión) Enlace publicación página SDP"/>
  </r>
  <r>
    <n v="2025"/>
    <m/>
    <x v="1"/>
    <x v="8"/>
    <s v="Obtener el 90% de nivel de satisfacción de la asistencia técnica prestada en la formulación y seguimiento a los planes de desarrollo distrital, local y temas relacionados con inversiones estratégicas"/>
    <x v="0"/>
    <s v="Consolidar los resultados de la encuesta y enviar un reporte con los análisis de medición de satisfacción de los usuarios y/o grupos de valor, y los grupos de interés o partes interesadas - DDPSIPD"/>
    <n v="33.4"/>
    <s v="N/A"/>
    <d v="2025-02-01T00:00:00"/>
    <d v="2025-03-31T00:00:00"/>
    <n v="0"/>
    <n v="0.4"/>
    <n v="0.6"/>
    <n v="0"/>
    <n v="0"/>
    <n v="0"/>
    <n v="0"/>
    <n v="0"/>
    <n v="0"/>
    <n v="0"/>
    <n v="0"/>
    <n v="0"/>
    <n v="1"/>
    <s v="Dirección Distrital de Programación, Seguimiento a la Inversión de Plan de Desarrollo"/>
    <s v="Informe con la tabulación del análisis de los resultados de la encuesta realizada"/>
  </r>
  <r>
    <n v="2025"/>
    <m/>
    <x v="1"/>
    <x v="8"/>
    <s v="Emitir el 100% de conceptos técnicos sobre modificaciones presupuestales para la DPSPDL y la DDPSIPD"/>
    <x v="0"/>
    <s v="Realizar la validación de los requisitos y documentos radicados por las Alcaldías Locales para emitir los conceptos de modificaciones presupuestales - DPSIPDL"/>
    <n v="50"/>
    <s v="N/A"/>
    <d v="2025-02-01T00:00:00"/>
    <d v="2025-12-31T00:00:00"/>
    <n v="0"/>
    <n v="0.05"/>
    <n v="0.1"/>
    <n v="0.1"/>
    <n v="0.1"/>
    <n v="0.1"/>
    <n v="0.1"/>
    <n v="0.1"/>
    <n v="0.1"/>
    <n v="0.1"/>
    <n v="0.1"/>
    <n v="0.05"/>
    <n v="0.99999999999999989"/>
    <s v="Dirección Distrital de Programación, Seguimiento a la Inversión de Plan de Desarrollo"/>
    <s v="Consolidado de conceptos de modificaciones presupuestales emitidos  "/>
  </r>
  <r>
    <n v="2025"/>
    <m/>
    <x v="1"/>
    <x v="8"/>
    <s v=" Implementar en 2025 100 % de las actividades requeridas para mantener  el Sistema de Gestión de la entidad en el proceso M-CA-004 Plan Distrital de Desarrollo "/>
    <x v="0"/>
    <s v="Realizar la encuesta de satisfacción (por dependencias) y la Retroalimentación de partes interesadas (por procesos) en los asuntos de la DDPSIPD"/>
    <n v="6"/>
    <s v="Seguimiento y Evaluación del Desempeño_x000a_Institucional"/>
    <d v="2025-06-01T00:00:00"/>
    <d v="2025-07-31T00:00:00"/>
    <n v="0"/>
    <n v="0"/>
    <n v="0"/>
    <n v="0"/>
    <n v="0"/>
    <n v="0.2"/>
    <n v="0.8"/>
    <n v="0"/>
    <n v="0"/>
    <n v="0"/>
    <n v="0"/>
    <n v="0"/>
    <n v="1"/>
    <s v="Dirección Distrital de Programación, Seguimiento a la Inversión de Plan de Desarrollo"/>
    <s v="Encuesta de satisfacción de partes interesadas_x000a_Memorando con resultados de la encuesta"/>
  </r>
  <r>
    <n v="2025"/>
    <m/>
    <x v="1"/>
    <x v="8"/>
    <s v=" Implementar en 2025 100 % de las actividades requeridas para mantener  el Sistema de Gestión de la entidad en el proceso M-CA-004 Plan Distrital de Desarrollo "/>
    <x v="0"/>
    <s v="Mantener actualizada la información en la página web de la SDP en los asuntos de la DDPSIPD"/>
    <n v="6"/>
    <s v="Producto Política Pública Afro-Palenquera  - Transparencia, acceso a la información pública y lucha contra la corrupción"/>
    <d v="2025-01-01T00:00:00"/>
    <d v="2025-12-31T00:00:00"/>
    <n v="0.09"/>
    <n v="0.08"/>
    <n v="0.08"/>
    <n v="0.09"/>
    <n v="0.08"/>
    <n v="0.08"/>
    <n v="0.09"/>
    <n v="0.08"/>
    <n v="0.08"/>
    <n v="0.09"/>
    <n v="0.08"/>
    <n v="0.08"/>
    <n v="0.99999999999999978"/>
    <s v="Dirección Distrital de Programación, Seguimiento a la Inversión de Plan de Desarrollo"/>
    <s v="Enlace de publicación en la página de SDP de lineamientos, circulares, informes de seguimiento al PDD e informes de rendición de cuentas, Reporte semestral en la matriz del plan de acción de la política Pública Afro-Palenquera"/>
  </r>
  <r>
    <n v="2025"/>
    <m/>
    <x v="1"/>
    <x v="8"/>
    <s v=" Implementar en 2025 100 % de las actividades requeridas para mantener  el Sistema de Gestión de la entidad en el proceso M-CA-004 Plan Distrital de Desarrollo "/>
    <x v="0"/>
    <s v="Participar en las actividades definidas en el marco de MIPG en los asuntos de la DDPSIPD"/>
    <n v="6"/>
    <s v="Gestión del conocimiento y la_x000a_innovación_x000a_Fortalecimiento organizacional y_x000a_simplificación de procesos"/>
    <d v="2025-01-01T00:00:00"/>
    <d v="2025-12-31T00:00:00"/>
    <n v="0.09"/>
    <n v="0.08"/>
    <n v="0.08"/>
    <n v="0.09"/>
    <n v="0.08"/>
    <n v="0.08"/>
    <n v="0.09"/>
    <n v="0.08"/>
    <n v="0.08"/>
    <n v="0.09"/>
    <n v="0.08"/>
    <n v="0.08"/>
    <n v="0.99999999999999978"/>
    <s v="Dirección Distrital de Programación, Seguimiento a la Inversión de Plan de Desarrollo"/>
    <s v="Soportes capacitaciones_x000a_Reportes trimestrales POA_x000a_Reuniones temas MIPG_x000a_Correos enviados con socializaciones a profesionales"/>
  </r>
  <r>
    <n v="2025"/>
    <m/>
    <x v="1"/>
    <x v="8"/>
    <s v=" Implementar en 2025 100 % de las actividades requeridas para mantener  el Sistema de Gestión de la entidad en el proceso M-CA-004 Plan Distrital de Desarrollo "/>
    <x v="0"/>
    <s v="Revisar y actualizar la documentación del proceso relacionada con los asuntos de la DDPSIPD"/>
    <n v="6"/>
    <s v="Fortalecimiento organizacional y_x000a_simplificación de procesos"/>
    <d v="2025-01-01T00:00:00"/>
    <d v="2025-12-31T00:00:00"/>
    <n v="0.09"/>
    <n v="0.08"/>
    <n v="0.08"/>
    <n v="0.09"/>
    <n v="0.08"/>
    <n v="0.08"/>
    <n v="0.09"/>
    <n v="0.08"/>
    <n v="0.08"/>
    <n v="0.09"/>
    <n v="0.08"/>
    <n v="0.08"/>
    <n v="0.99999999999999978"/>
    <s v="Dirección Distrital de Programación, Seguimiento a la Inversión de Plan de Desarrollo"/>
    <s v="Inventario de documentos actualizados _x000a_Documentos actualizados en el sistema ISOLUCION_x000a_Correo a los funcionarios de la DDPSIPD informando la actualización documentos "/>
  </r>
  <r>
    <n v="2025"/>
    <m/>
    <x v="1"/>
    <x v="8"/>
    <s v="Elaborar 4 informes de avance del PDD en articulación con los instrumentos de planeación definidos en el Sistema Distrital de Planeación. "/>
    <x v="0"/>
    <s v="Solicitar y consolidar la información de marcación y logros de inversión social."/>
    <n v="10"/>
    <s v="N/A"/>
    <d v="2025-02-01T00:00:00"/>
    <d v="2025-08-31T00:00:00"/>
    <n v="0"/>
    <n v="0.5"/>
    <n v="0"/>
    <n v="0"/>
    <n v="0"/>
    <n v="0"/>
    <n v="0"/>
    <n v="0.5"/>
    <n v="0"/>
    <n v="0"/>
    <n v="0"/>
    <n v="0"/>
    <n v="1"/>
    <s v="Dirección Distrital de Programación, Seguimiento a la Inversión de Plan de Desarrollo"/>
    <s v="Información de solicitud a las entidades distritales para la consolidación del informe de inversión social"/>
  </r>
  <r>
    <n v="2025"/>
    <m/>
    <x v="1"/>
    <x v="8"/>
    <s v="Elaborar 4 informes de avance del PDD en articulación con los instrumentos de planeación definidos en el Sistema Distrital de Planeación. "/>
    <x v="0"/>
    <s v="Revisar y editar la información presupuestal y de logros de inversión social de los Sectores Administrativos y localidades y gestionar la remisión del informe respectivo al Concejo de Bogotá."/>
    <n v="20"/>
    <s v="N/A"/>
    <d v="2025-03-01T00:00:00"/>
    <d v="2025-09-30T00:00:00"/>
    <n v="0"/>
    <n v="0"/>
    <n v="0.5"/>
    <n v="0"/>
    <n v="0"/>
    <n v="0"/>
    <n v="0"/>
    <n v="0"/>
    <n v="0.5"/>
    <n v="0"/>
    <n v="0"/>
    <n v="0"/>
    <n v="1"/>
    <s v="Dirección Distrital de Programación, Seguimiento a la Inversión de Plan de Desarrollo"/>
    <s v="Informe de inversión social consolidado y radicado al Concejo de Bogotá"/>
  </r>
  <r>
    <n v="2025"/>
    <m/>
    <x v="1"/>
    <x v="8"/>
    <s v="Elaborar 4 informes de avance del PDD en articulación con los instrumentos de planeación definidos en el Sistema Distrital de Planeación. "/>
    <x v="0"/>
    <s v="Registrar en forma periódica la información del seguimiento al Plan de Desarrollo en el Sistema de Planeación Territorial - SisPT"/>
    <n v="20"/>
    <s v="N/A"/>
    <d v="2025-03-01T00:00:00"/>
    <d v="2025-12-31T00:00:00"/>
    <n v="0"/>
    <n v="0"/>
    <n v="0.25"/>
    <n v="0"/>
    <n v="0"/>
    <n v="0.25"/>
    <n v="0"/>
    <n v="0"/>
    <n v="0.25"/>
    <n v="0"/>
    <n v="0"/>
    <n v="0.25"/>
    <n v="1"/>
    <s v="Dirección Distrital de Programación, Seguimiento a la Inversión de Plan de Desarrollo"/>
    <s v="Informe de consolidación del sistema de información SisPT con el avance del PDD"/>
  </r>
  <r>
    <n v="2025"/>
    <m/>
    <x v="1"/>
    <x v="8"/>
    <s v="Elaborar 4 informes de avance del PDD en articulación con los instrumentos de planeación definidos en el Sistema Distrital de Planeación. "/>
    <x v="0"/>
    <s v="Elaborar informes del estado de avance del PDD para Consejo de Gobierno."/>
    <n v="20"/>
    <s v="N/A"/>
    <d v="2025-06-01T00:00:00"/>
    <d v="2025-12-31T00:00:00"/>
    <n v="0"/>
    <n v="0"/>
    <n v="0"/>
    <n v="0"/>
    <n v="0"/>
    <n v="0.5"/>
    <n v="0"/>
    <n v="0"/>
    <n v="0"/>
    <n v="0"/>
    <n v="0"/>
    <n v="0.5"/>
    <n v="1"/>
    <s v="Dirección Distrital de Programación, Seguimiento a la Inversión de Plan de Desarrollo"/>
    <s v="Informes del estado de avance del PDD para Consejo de Gobierno."/>
  </r>
  <r>
    <n v="2025"/>
    <m/>
    <x v="1"/>
    <x v="8"/>
    <s v="Elaborar 4 informes de avance del PDD en articulación con los instrumentos de planeación definidos en el Sistema Distrital de Planeación. "/>
    <x v="0"/>
    <s v="Apoyar la elaboración del documento de Marco de lucha contra la pobreza extrema en Bogotá, sobre la oferta de programas y metas relacionados con la superación de la pobreza extrema en el PDD."/>
    <n v="30"/>
    <s v="N/A"/>
    <d v="2025-05-01T00:00:00"/>
    <d v="2025-07-31T00:00:00"/>
    <n v="0"/>
    <n v="0"/>
    <n v="0"/>
    <n v="0"/>
    <n v="0.2"/>
    <n v="0.2"/>
    <n v="0.6"/>
    <n v="0"/>
    <n v="0"/>
    <n v="0"/>
    <n v="0"/>
    <n v="0"/>
    <n v="1"/>
    <s v="Dirección Distrital de Programación, Seguimiento a la Inversión de Plan de Desarrollo"/>
    <s v="Documento de Marco de lucha contra la pobreza extrema en Bogotá, sobre la oferta de programas y metas relacionados con la superación de la pobreza extrema en el PDD"/>
  </r>
  <r>
    <n v="2025"/>
    <m/>
    <x v="1"/>
    <x v="8"/>
    <s v="Elaborar y publicar un (1) informe  de Rendición de Cuentas anual del balance de Resultados de la Gestión Contractual y Administrativa del PDD 2024 - 2027 “Bogotá Camina Segura&quot;."/>
    <x v="0"/>
    <s v="Asesorar a los sectores administrativos en el desarrollo del informe de rendición de cuentas anual."/>
    <n v="20"/>
    <s v="Producto Política Pública Transparencia"/>
    <d v="2025-01-01T00:00:00"/>
    <d v="2025-04-30T00:00:00"/>
    <n v="0.2"/>
    <n v="0.2"/>
    <n v="0.2"/>
    <n v="0.4"/>
    <n v="0"/>
    <n v="0"/>
    <n v="0"/>
    <n v="0"/>
    <n v="0"/>
    <n v="0"/>
    <n v="0"/>
    <n v="0"/>
    <n v="1"/>
    <s v="Dirección Distrital de Programación, Seguimiento a la Inversión de Plan de Desarrollo"/>
    <s v="Asesorías realizadas las entidades distritales para la consolidación del informe de rendición de cuentas"/>
  </r>
  <r>
    <n v="2025"/>
    <m/>
    <x v="1"/>
    <x v="8"/>
    <s v="Elaborar y publicar un (1) informe  de Rendición de Cuentas anual del balance de Resultados de la Gestión Contractual y Administrativa del PDD 2024 - 2027 “Bogotá Camina Segura&quot;."/>
    <x v="0"/>
    <s v="Consolidar y publicar el informe de rendición de cuentas anual."/>
    <n v="40"/>
    <m/>
    <d v="2025-04-01T00:00:00"/>
    <d v="2025-04-30T00:00:00"/>
    <n v="0"/>
    <n v="0"/>
    <n v="0"/>
    <n v="1"/>
    <n v="0"/>
    <n v="0"/>
    <n v="0"/>
    <n v="0"/>
    <n v="0"/>
    <n v="0"/>
    <n v="0"/>
    <n v="0"/>
    <n v="1"/>
    <s v="Dirección Distrital de Programación, Seguimiento a la Inversión de Plan de Desarrollo"/>
    <s v="Informe consolidado de rendición de cuentas del PDD 2024 - 2027 “Bogotá Camina Segura&quot;. _x000a_Reporte semestral en la matriz del plan de acción de la política Pública de Transparencia"/>
  </r>
  <r>
    <n v="2025"/>
    <m/>
    <x v="1"/>
    <x v="8"/>
    <s v="Elaborar y publicar un (1) informe  de Rendición de Cuentas anual del balance de Resultados de la Gestión Contractual y Administrativa del PDD 2024 - 2027 “Bogotá Camina Segura&quot;."/>
    <x v="0"/>
    <s v="Elaborar el capítulo de avance del programa de ejecución de obras del POT."/>
    <n v="20"/>
    <m/>
    <d v="2025-04-01T00:00:00"/>
    <d v="2025-04-30T00:00:00"/>
    <n v="0"/>
    <n v="0"/>
    <n v="0"/>
    <n v="1"/>
    <n v="0"/>
    <n v="0"/>
    <n v="0"/>
    <n v="0"/>
    <n v="0"/>
    <n v="0"/>
    <n v="0"/>
    <n v="0"/>
    <n v="1"/>
    <s v="Dirección Distrital de Programación, Seguimiento a la Inversión de Plan de Desarrollo"/>
    <s v="Informe consolidado del capítulo POT del informe de rendición de cuentas"/>
  </r>
  <r>
    <n v="2025"/>
    <m/>
    <x v="1"/>
    <x v="8"/>
    <s v="Elaborar y publicar un (1) informe  de Rendición de Cuentas anual del balance de Resultados de la Gestión Contractual y Administrativa del PDD 2024 - 2027 “Bogotá Camina Segura&quot;."/>
    <x v="0"/>
    <s v="Establecer los lineamientos a los sectores para el Informe de Rendición de Cuentas Vigencia 2025"/>
    <n v="20"/>
    <m/>
    <d v="2025-01-01T00:00:00"/>
    <d v="2025-03-30T00:00:00"/>
    <n v="0.4"/>
    <n v="0.4"/>
    <n v="0.2"/>
    <n v="0"/>
    <n v="0"/>
    <n v="0"/>
    <n v="0"/>
    <n v="0"/>
    <n v="0"/>
    <n v="0"/>
    <n v="0"/>
    <n v="0"/>
    <n v="1"/>
    <s v="Dirección Distrital de Programación, Seguimiento a la Inversión de Plan de Desarrollo"/>
    <s v="Circulares y documentos de lineamientos enviados a las entidades distritales para consolidar el informe de rendición de cuentas"/>
  </r>
  <r>
    <n v="2025"/>
    <m/>
    <x v="1"/>
    <x v="8"/>
    <s v="Asesorar al 100% de lo sectores administrativos en los procesos de formulación, seguimiento y evaluación del Plan de Desarrollo Distrital."/>
    <x v="0"/>
    <s v="Diseñar y actualizar las metodologías para la formulación, seguimiento y evaluación del Plan de Desarrollo Distrital."/>
    <n v="20"/>
    <s v="N/A"/>
    <d v="2025-01-01T00:00:00"/>
    <d v="2025-12-31T00:00:00"/>
    <n v="0.25"/>
    <n v="0"/>
    <n v="0"/>
    <n v="0.25"/>
    <n v="0"/>
    <n v="0"/>
    <n v="0.25"/>
    <n v="0"/>
    <n v="0"/>
    <n v="0.25"/>
    <n v="0"/>
    <n v="0"/>
    <n v="1"/>
    <s v="Dirección Distrital de Programación, Seguimiento a la Inversión de Plan de Desarrollo"/>
    <s v="Informes de seguimiento y evaluación trimestral."/>
  </r>
  <r>
    <n v="2025"/>
    <m/>
    <x v="1"/>
    <x v="8"/>
    <s v="Asesorar al 100% de lo sectores administrativos en los procesos de formulación, seguimiento y evaluación del Plan de Desarrollo Distrital."/>
    <x v="0"/>
    <s v="Brindar asistencia técnica a las Entidades Distritales en todos los asuntos del Plan de Acción (Programación, actualización, reprogramación, seguimiento) en el marco del PDD"/>
    <n v="20"/>
    <s v="N/A"/>
    <d v="2025-01-01T00:00:00"/>
    <d v="2025-12-31T00:00:00"/>
    <n v="0.09"/>
    <n v="0.08"/>
    <n v="0.08"/>
    <n v="0.09"/>
    <n v="0.08"/>
    <n v="0.08"/>
    <n v="0.09"/>
    <n v="0.08"/>
    <n v="0.08"/>
    <n v="0.09"/>
    <n v="0.08"/>
    <n v="0.08"/>
    <n v="1"/>
    <s v="Dirección Distrital de Programación, Seguimiento a la Inversión de Plan de Desarrollo"/>
    <s v="Asesorías técnicas realizadas a las entidades distritales para asuntos del Plan de Acción en el marco del PDD"/>
  </r>
  <r>
    <n v="2025"/>
    <m/>
    <x v="1"/>
    <x v="8"/>
    <s v="Asesorar al 100% de lo sectores administrativos en los procesos de formulación, seguimiento y evaluación del Plan de Desarrollo Distrital."/>
    <x v="0"/>
    <s v=" Brindar asistencia técnica a las Entidades Distritales en la inscripción, registro y actualización de programas y proyectos en el Banco  de Programas y Proyectos de Inversión Pública Distrital y Nacional."/>
    <n v="20"/>
    <s v="N/A"/>
    <d v="2025-01-01T00:00:00"/>
    <d v="2025-12-31T00:00:00"/>
    <n v="0.09"/>
    <n v="0.08"/>
    <n v="0.08"/>
    <n v="0.09"/>
    <n v="0.08"/>
    <n v="0.08"/>
    <n v="0.09"/>
    <n v="0.08"/>
    <n v="0.08"/>
    <n v="0.09"/>
    <n v="0.08"/>
    <n v="0.08"/>
    <n v="0.99999999999999978"/>
    <s v="Dirección Distrital de Programación, Seguimiento a la Inversión de Plan de Desarrollo"/>
    <s v="Asesorías técnicas realizadas a las entidades distritales de temas del Banco de Programas y Proyectos de Inversión Pública Distrital y Nacional."/>
  </r>
  <r>
    <n v="2025"/>
    <m/>
    <x v="1"/>
    <x v="8"/>
    <s v="Asesorar al 100% de lo sectores administrativos en los procesos de formulación, seguimiento y evaluación del Plan de Desarrollo Distrital."/>
    <x v="0"/>
    <s v="Brindar asistencia técnica a las Entidades Distritales en la creación y seguimiento de los trazadores presupuestales."/>
    <n v="15"/>
    <s v="N/A"/>
    <d v="2025-01-01T00:00:00"/>
    <d v="2025-12-31T00:00:00"/>
    <n v="0.09"/>
    <n v="0.08"/>
    <n v="0.08"/>
    <n v="0.09"/>
    <n v="0.08"/>
    <n v="0.08"/>
    <n v="0.09"/>
    <n v="0.08"/>
    <n v="0.08"/>
    <n v="0.09"/>
    <n v="0.08"/>
    <n v="0.08"/>
    <n v="0.99999999999999978"/>
    <s v="Dirección Distrital de Programación, Seguimiento a la Inversión de Plan de Desarrollo"/>
    <s v="Asesorías técnicas realizadas a las entidades distritales en temas de Trazadores presupuestales"/>
  </r>
  <r>
    <n v="2025"/>
    <m/>
    <x v="1"/>
    <x v="8"/>
    <s v="Asesorar al 100% de lo sectores administrativos en los procesos de formulación, seguimiento y evaluación del Plan de Desarrollo Distrital."/>
    <x v="0"/>
    <s v="Hacer seguimiento al programa de ejecución de obras del Plan de Ordenamiento Territorial en articulación con el PDD."/>
    <n v="10"/>
    <s v="N/A"/>
    <d v="2025-01-01T00:00:00"/>
    <d v="2025-04-30T00:00:00"/>
    <n v="0"/>
    <n v="0"/>
    <n v="0"/>
    <n v="1"/>
    <n v="0"/>
    <n v="0"/>
    <n v="0"/>
    <n v="0"/>
    <n v="0"/>
    <n v="0"/>
    <n v="0"/>
    <n v="0"/>
    <n v="1"/>
    <s v="Dirección Distrital de Programación, Seguimiento a la Inversión de Plan de Desarrollo"/>
    <s v="Informe de seguimiento al programa de ejecución de obras , dentro del informe de rendición de cuentas"/>
  </r>
  <r>
    <n v="2025"/>
    <m/>
    <x v="1"/>
    <x v="8"/>
    <s v="Asesorar al 100% de lo sectores administrativos en los procesos de formulación, seguimiento y evaluación del Plan de Desarrollo Distrital."/>
    <x v="0"/>
    <s v="Brindar asistencia técnica a las Entidades Distritales en la elaboración del Plan Operativo Anual de Inversiones -POAI- del Distrito Capital."/>
    <n v="15"/>
    <s v="N/A"/>
    <d v="2025-07-15T00:00:00"/>
    <d v="2025-12-31T00:00:00"/>
    <n v="0"/>
    <n v="0"/>
    <n v="0"/>
    <n v="0"/>
    <n v="0"/>
    <n v="0"/>
    <n v="0"/>
    <n v="0.2"/>
    <n v="0.2"/>
    <n v="0.2"/>
    <n v="0.2"/>
    <n v="0.2"/>
    <n v="1"/>
    <s v="Dirección Distrital de Programación, Seguimiento a la Inversión de Plan de Desarrollo"/>
    <s v="Asesorías técnicas realizadas a las entidades distritales en temas del Plan Operativo Anual de Inversiones -POAI- del Distrito Capital."/>
  </r>
  <r>
    <n v="2025"/>
    <m/>
    <x v="1"/>
    <x v="8"/>
    <s v="Obtener el 90% de nivel de satisfacción de la asistencia técnica prestada en la formulación y seguimiento a los planes de desarrollo distrital, local y temas relacionados con inversiones estratégicas"/>
    <x v="0"/>
    <s v="Consolidar los resultados de la encuesta y enviar un reporte con los análisis de medición de satisfacción de los usuarios y/o grupos de valor, y los grupos de interés o partes interesadas - DIE"/>
    <n v="33.299999999999997"/>
    <s v="N/A"/>
    <d v="2025-02-01T00:00:00"/>
    <d v="2025-03-31T00:00:00"/>
    <n v="0"/>
    <n v="0.4"/>
    <n v="0.6"/>
    <n v="0"/>
    <n v="0"/>
    <n v="0"/>
    <n v="0"/>
    <n v="0"/>
    <n v="0"/>
    <n v="0"/>
    <n v="0"/>
    <n v="0"/>
    <n v="1"/>
    <s v="Dirección Inversiones Estratégicas "/>
    <s v="Informe con la tabulación del análisis de los resultados de la encuesta realizada"/>
  </r>
  <r>
    <n v="2025"/>
    <m/>
    <x v="1"/>
    <x v="8"/>
    <s v=" Implementar en 2025 100 % de las actividades requeridas para mantener  el Sistema de Gestión de la entidad en el proceso M-CA-004 Plan Distrital de Desarrollo "/>
    <x v="0"/>
    <s v="Realizar la encuesta de satisfacción(por dependencias) y la retroalimentación de partes interesadas - DIE"/>
    <n v="6"/>
    <s v="Seguimiento y Evaluación del Desempeño_x000a_Institucional"/>
    <d v="2025-02-01T00:00:00"/>
    <d v="2025-03-31T00:00:00"/>
    <n v="0"/>
    <n v="0.4"/>
    <n v="0.6"/>
    <n v="0"/>
    <n v="0"/>
    <n v="0"/>
    <n v="0"/>
    <n v="0"/>
    <n v="0"/>
    <n v="0"/>
    <n v="0"/>
    <n v="0"/>
    <n v="1"/>
    <s v="Dirección Inversiones Estratégicas "/>
    <s v="Resultados y formulario de la encuesta de satisfacción_x000a_Envío resultados y análisis de la encuesta a DPI_x000a_Reporte partes interesadas"/>
  </r>
  <r>
    <n v="2025"/>
    <m/>
    <x v="1"/>
    <x v="8"/>
    <s v=" Implementar en 2025 100 % de las actividades requeridas para mantener  el Sistema de Gestión de la entidad en el proceso M-CA-004 Plan Distrital de Desarrollo "/>
    <x v="0"/>
    <s v="Revisar y actualizar la documentación del proceso - DIE"/>
    <n v="6"/>
    <s v="Fortalecimiento organizacional y_x000a_simplificación de procesos"/>
    <d v="2025-03-01T00:00:00"/>
    <d v="2025-12-31T00:00:00"/>
    <n v="0"/>
    <n v="0"/>
    <n v="0.25"/>
    <n v="0"/>
    <n v="0"/>
    <n v="0.25"/>
    <n v="0"/>
    <n v="0"/>
    <n v="0.25"/>
    <n v="0"/>
    <n v="0"/>
    <n v="0.25"/>
    <n v="1"/>
    <s v="Dirección Inversiones Estratégicas "/>
    <s v="Documentos actualizados en el sistema ISOLUCION _x000a_Matriz Actualización documental - DIE"/>
  </r>
  <r>
    <n v="2025"/>
    <m/>
    <x v="1"/>
    <x v="8"/>
    <s v=" Implementar en 2025 100 % de las actividades requeridas para mantener  el Sistema de Gestión de la entidad en el proceso M-CA-004 Plan Distrital de Desarrollo "/>
    <x v="0"/>
    <s v="Mantener actualizada la información en la página web de la SDP-DIE"/>
    <n v="6"/>
    <s v="Transparencia, acceso a la información pública y lucha contra la corrupción"/>
    <d v="2025-04-01T00:00:00"/>
    <d v="2025-11-30T00:00:00"/>
    <n v="0"/>
    <n v="0"/>
    <n v="0"/>
    <n v="0.3"/>
    <n v="0"/>
    <n v="0.2"/>
    <n v="0"/>
    <n v="0.3"/>
    <n v="0"/>
    <n v="0"/>
    <n v="0.2"/>
    <n v="0"/>
    <n v="1"/>
    <s v="Dirección Inversiones Estratégicas "/>
    <s v="Enlace de publicación en la página de SDP de lineamientos, circulares, informes de seguimiento a PDL e informes de rendición de cuentas"/>
  </r>
  <r>
    <n v="2025"/>
    <m/>
    <x v="1"/>
    <x v="8"/>
    <s v=" Implementar en 2025 100 % de las actividades requeridas para mantener  el Sistema de Gestión de la entidad en el proceso M-CA-004 Plan Distrital de Desarrollo "/>
    <x v="0"/>
    <s v="Participar en las actividades definidas en el marco de MIPG - DIE"/>
    <n v="6"/>
    <s v="Gestión del conocimiento y la_x000a_innovación_x000a_Fortalecimiento organizacional y_x000a_simplificación de procesos"/>
    <d v="2025-01-01T00:00:00"/>
    <d v="2025-12-31T00:00:00"/>
    <n v="0.09"/>
    <n v="0.08"/>
    <n v="0.08"/>
    <n v="0.09"/>
    <n v="0.08"/>
    <n v="0.08"/>
    <n v="0.09"/>
    <n v="0.08"/>
    <n v="0.08"/>
    <n v="0.09"/>
    <n v="0.08"/>
    <n v="0.08"/>
    <n v="0.99999999999999978"/>
    <s v="Dirección Inversiones Estratégicas "/>
    <s v="Soportes capacitaciones_x000a_Reportes trimestrales POA_x000a_Reuniones temas MIPG_x000a_Correos enviados con socializaciones a profesionales"/>
  </r>
  <r>
    <n v="2025"/>
    <m/>
    <x v="1"/>
    <x v="8"/>
    <s v="Analizar, elaborar y presentar a los miembros del CONFIS en el 2025 el 100 % de la información relacionada con las solicitudes  sobre los temas fiscales de presupuesto y económicos que presenten las entidades distritales a la Secretaría Técnica del CONFIS."/>
    <x v="0"/>
    <s v="Realizar los Pre-Confis requeridos con el fin de coordinar recomendaciones emitidas por la Secretaria Distrital de Hacienda y la Secretaria Distrital de Planeación"/>
    <n v="20"/>
    <s v="N/A"/>
    <d v="2025-03-31T00:00:00"/>
    <d v="2025-12-31T00:00:00"/>
    <n v="0.08"/>
    <n v="0.08"/>
    <n v="0.08"/>
    <n v="0.09"/>
    <n v="0.08"/>
    <n v="0.08"/>
    <n v="0.09"/>
    <n v="0.08"/>
    <n v="0.09"/>
    <n v="0.08"/>
    <n v="0.08"/>
    <n v="0.09"/>
    <n v="0.99999999999999978"/>
    <s v="Dirección Inversiones Estratégicas "/>
    <s v="Resúmenes ejecutivos, soportes,  presentaciones y la totalidad de las recomendaciones para la toma de decisiones de los miembros del CONFIS"/>
  </r>
  <r>
    <n v="2025"/>
    <m/>
    <x v="1"/>
    <x v="8"/>
    <s v="Analizar, elaborar y presentar a los miembros del CONFIS en el 2025 el 100 % de la información relacionada con las solicitudes  sobre los temas fiscales de presupuesto y económicos que presenten las entidades distritales a la Secretaría Técnica del CONFIS."/>
    <x v="0"/>
    <s v="Estudiar y analizar la totalidad de las solicitudes presentadas por las entidades distritales para consideración del CONFIS Distrital en sesiones ordinarias y extraordinarias. Emitir conceptos y/o recomendaciones sobre estas solicitudes"/>
    <n v="60"/>
    <s v="N/A"/>
    <d v="2025-03-31T00:00:00"/>
    <d v="2025-12-31T00:00:00"/>
    <n v="0.08"/>
    <n v="0.08"/>
    <n v="0.08"/>
    <n v="0.09"/>
    <n v="0.08"/>
    <n v="0.08"/>
    <n v="0.09"/>
    <n v="0.08"/>
    <n v="0.09"/>
    <n v="0.08"/>
    <n v="0.08"/>
    <n v="0.09"/>
    <n v="0.99999999999999978"/>
    <s v="Dirección Inversiones Estratégicas "/>
    <s v="Actas, resoluciones y documentos del CONFIS realizado "/>
  </r>
  <r>
    <n v="2025"/>
    <m/>
    <x v="1"/>
    <x v="8"/>
    <s v="Analizar, elaborar y presentar a los miembros del CONFIS en el 2025 el 100 % de la información relacionada con las solicitudes  sobre los temas fiscales de presupuesto y económicos que presenten las entidades distritales a la Secretaría Técnica del CONFIS."/>
    <x v="0"/>
    <s v="Redactar informes y presentar resultados de las sesiones del CONFIS"/>
    <n v="20"/>
    <s v="N/A"/>
    <d v="2025-03-31T00:00:00"/>
    <d v="2025-12-31T00:00:00"/>
    <n v="0.08"/>
    <n v="0.08"/>
    <n v="0.08"/>
    <n v="0.09"/>
    <n v="0.08"/>
    <n v="0.08"/>
    <n v="0.09"/>
    <n v="0.08"/>
    <n v="0.09"/>
    <n v="0.08"/>
    <n v="0.08"/>
    <n v="0.09"/>
    <n v="0.99999999999999978"/>
    <s v="Dirección Inversiones Estratégicas "/>
    <s v="Actas, resoluciones y documentos del CONFIS realizado "/>
  </r>
  <r>
    <n v="2025"/>
    <m/>
    <x v="1"/>
    <x v="8"/>
    <s v=" Implementar en 2025 100 % de las actividades requeridas para mantener  el Sistema de Gestión de la entidad en el proceso M-CA-004 Plan Distrital de Desarrollo "/>
    <x v="0"/>
    <s v="Realizar la formulación y seguimiento del mapa de riesgos del proceso - SPI"/>
    <n v="11"/>
    <s v="Planeación Institucional"/>
    <d v="2025-01-01T00:00:00"/>
    <d v="2025-09-30T00:00:00"/>
    <n v="0.4"/>
    <n v="0"/>
    <n v="0"/>
    <n v="0"/>
    <n v="0.3"/>
    <n v="0"/>
    <n v="0"/>
    <n v="0"/>
    <n v="0.3"/>
    <n v="0"/>
    <n v="0"/>
    <n v="0"/>
    <n v="1"/>
    <s v="Subsecretaría de Planeación de la Inversión "/>
    <s v="Informe matriz de riesgos reporte primera línea de defensa - cuatrimestral"/>
  </r>
  <r>
    <n v="2025"/>
    <m/>
    <x v="1"/>
    <x v="8"/>
    <s v=" Implementar en 2025 100 % de las actividades requeridas para mantener  el Sistema de Gestión de la entidad en el proceso M-CA-004 Plan Distrital de Desarrollo "/>
    <x v="0"/>
    <s v="Realizar la formulación y seguimiento de los planes de mejoramiento - SPI"/>
    <n v="11"/>
    <s v="Planeación Institucional_x000a_Seguimiento y Evaluación del Desempeño_x000a_Institucional"/>
    <d v="2025-01-01T00:00:00"/>
    <d v="2025-12-31T00:00:00"/>
    <n v="0.09"/>
    <n v="0.08"/>
    <n v="0.08"/>
    <n v="0.08"/>
    <n v="0.08"/>
    <n v="0.08"/>
    <n v="0.08"/>
    <n v="0.08"/>
    <n v="0.08"/>
    <n v="0.09"/>
    <n v="0.09"/>
    <n v="0.09"/>
    <n v="0.99999999999999989"/>
    <s v="Subsecretaría de Planeación de la Inversión "/>
    <s v="Informes de seguimiento a los planes de mejoramiento de los diferentes procesos de la SPI "/>
  </r>
  <r>
    <n v="2025"/>
    <s v="Proyecto 8074 - Fortalecimiento de la información oportuna, clara y confiable para un seguimiento integral de los proyectos de inversión y los planes de desarrollo distrital y local Bogotá D.C."/>
    <x v="1"/>
    <x v="8"/>
    <s v="Producir el 100% de los informes estratégicos en el marco de un modelo de formulación, seguimiento y evaluación a los planes de desarrollo distrital y locales, con información oportuna y de calidad a la ciudad para el análisis del avance de sus planes e inversiones y la toma de decisiones en política pública"/>
    <x v="1"/>
    <s v="Brindar asistencia técnica y metodológica a las entidades distritales y alcaldias locales respecto a la formulación, seguimiento y evaluación del plan de acción del Plan de Desarrollo Distrital en los diferentes sistemas de información."/>
    <n v="40"/>
    <s v="No aplica"/>
    <d v="2025-01-01T00:00:00"/>
    <d v="2025-12-31T00:00:00"/>
    <n v="0.09"/>
    <n v="0.08"/>
    <n v="0.08"/>
    <n v="0.09"/>
    <n v="0.08"/>
    <n v="0.08"/>
    <n v="0.09"/>
    <n v="0.08"/>
    <n v="0.08"/>
    <n v="0.09"/>
    <n v="0.08"/>
    <n v="0.08"/>
    <n v="0.99999999999999978"/>
    <s v="Dirección Distrital de Programación, Seguimiento a la Inversión y Plan de Desarrollo - Dirección de Programación, Seguimiento a la Inversión y Planes de Desarrollo Locales"/>
    <s v="Reporte asistencias técnicas realizadas a las entidades distritales y localidades"/>
  </r>
  <r>
    <n v="2025"/>
    <s v="Proyecto 8074 - Fortalecimiento de la información oportuna, clara y confiable para un seguimiento integral de los proyectos de inversión y los planes de desarrollo distrital y local Bogotá D.C."/>
    <x v="1"/>
    <x v="8"/>
    <s v="Producir el 100% de los informes estratégicos en el marco de un modelo de formulación, seguimiento y evaluación a los planes de desarrollo distrital y locales, con información oportuna y de calidad a la ciudad para el análisis del avance de sus planes e inversiones y la toma de decisiones en política pública"/>
    <x v="1"/>
    <s v="Brindar asistencia técnica y metodológica a las Entidades Distritales en la gestión de proyectos de inversión financiados con recursos del Sistema General de Regalías - SGR y realizar el seguimiento de los mismos. "/>
    <n v="30"/>
    <s v="No aplica"/>
    <d v="2025-01-01T00:00:00"/>
    <d v="2025-12-31T00:00:00"/>
    <n v="0.09"/>
    <n v="0.08"/>
    <n v="0.08"/>
    <n v="0.09"/>
    <n v="0.08"/>
    <n v="0.08"/>
    <n v="0.09"/>
    <n v="0.08"/>
    <n v="0.08"/>
    <n v="0.09"/>
    <n v="0.08"/>
    <n v="0.08"/>
    <n v="0.99999999999999978"/>
    <s v="Dirección Inversiones Estratégicas "/>
    <s v="Reporte asistencias técnicas realizadas a las entidades distritales en temas relacionados con proyectos del SGR "/>
  </r>
  <r>
    <n v="2025"/>
    <s v="Proyecto 8074 - Fortalecimiento de la información oportuna, clara y confiable para un seguimiento integral de los proyectos de inversión y los planes de desarrollo distrital y local Bogotá D.C."/>
    <x v="1"/>
    <x v="8"/>
    <s v="Producir el 100% de los informes estratégicos en el marco de un modelo de formulación, seguimiento y evaluación a los planes de desarrollo distrital y locales, con información oportuna y de calidad a la ciudad para el análisis del avance de sus planes e inversiones y la toma de decisiones en política pública"/>
    <x v="1"/>
    <s v="Brindar asistencia técnica y metodológica a las entidades distritales en los temas relacionados con proyectos de Asociación Público Privada - APP de acuerdo con la normatividad vigente. "/>
    <n v="30"/>
    <s v="No aplica"/>
    <d v="2025-01-01T00:00:00"/>
    <d v="2025-12-31T00:00:00"/>
    <n v="0.09"/>
    <n v="0.08"/>
    <n v="0.08"/>
    <n v="0.09"/>
    <n v="0.08"/>
    <n v="0.08"/>
    <n v="0.09"/>
    <n v="0.08"/>
    <n v="0.08"/>
    <n v="0.09"/>
    <n v="0.08"/>
    <n v="0.08"/>
    <n v="0.99999999999999978"/>
    <s v="Dirección Inversiones Estratégicas "/>
    <s v="Reporte asistencias técnicas realizadas a las entidades distritales en temas relacionados con proyectos del APP"/>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Desarrollo del Suelo"/>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Desarrollo del Suelo"/>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Desarrollo del Suelo"/>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Desarrollo del Suelo"/>
    <s v="Documentación del proceso actualizada "/>
  </r>
  <r>
    <n v="2025"/>
    <m/>
    <x v="1"/>
    <x v="9"/>
    <s v="POT-CA-001  Implementar el 100% de las actividades requeridas para mantener el Sistema de Gestión- MIPG de la entidad"/>
    <x v="0"/>
    <s v="Realizar la encuesta de satisfacción (por dependencias) y la Retroalimentación de partes interesadas (por procesos)"/>
    <n v="3.2000000000000001E-2"/>
    <s v="Seguimiento y Evaluación del Desempeño Institucional"/>
    <d v="2025-01-01T00:00:00"/>
    <d v="2025-09-30T00:00:00"/>
    <m/>
    <m/>
    <n v="0.5"/>
    <m/>
    <m/>
    <m/>
    <m/>
    <m/>
    <n v="0.5"/>
    <m/>
    <m/>
    <m/>
    <n v="1"/>
    <s v="Dirección de Desarrollo del Suelo"/>
    <s v="• Encuesta de satisfacción_x000a_• Matriz de Retroalimentación de las partes interesadas"/>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Estructuras y Sistemas Territoriales"/>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Estructuras y Sistemas Territoriales"/>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Estructuras y Sistemas Territoriales"/>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Estructuras y Sistemas Territoriales"/>
    <s v="Documentación del proceso actualizada "/>
  </r>
  <r>
    <n v="2025"/>
    <m/>
    <x v="1"/>
    <x v="9"/>
    <s v="POT-CA-001  Implementar el 100% de las actividades requeridas para mantener el Sistema de Gestión- MIPG de la entidad"/>
    <x v="0"/>
    <s v="Realizar la encuesta de satisfacción (por dependencias) y la Retroalimentación de partes interesadas (por procesos)"/>
    <n v="3.2000000000000001E-2"/>
    <s v="Seguimiento y Evaluación del Desempeño Institucional"/>
    <d v="2025-01-01T00:00:00"/>
    <d v="2025-09-30T00:00:00"/>
    <m/>
    <m/>
    <n v="0.5"/>
    <m/>
    <m/>
    <m/>
    <m/>
    <m/>
    <n v="0.5"/>
    <m/>
    <m/>
    <m/>
    <n v="1"/>
    <s v="Dirección de Estructuras y Sistemas Territoriales"/>
    <s v="• Encuesta de satisfacción_x000a_• Matriz de Retroalimentación de las partes interesadas"/>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Planeamiento Local"/>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Planeamiento Local"/>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Planeamiento Local"/>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Planeamiento Local"/>
    <s v="Documentación del proceso actualizada "/>
  </r>
  <r>
    <n v="2025"/>
    <m/>
    <x v="1"/>
    <x v="9"/>
    <s v="POT-CA-001  Implementar el 100% de las actividades requeridas para mantener el Sistema de Gestión- MIPG de la entidad"/>
    <x v="0"/>
    <s v="Realizar la encuesta de satisfacción (por dependencias) y la Retroalimentación de partes interesadas (por procesos)"/>
    <n v="3.2000000000000001E-2"/>
    <s v="Seguimiento y Evaluación del Desempeño Institucional"/>
    <d v="2025-01-01T00:00:00"/>
    <d v="2025-09-30T00:00:00"/>
    <m/>
    <m/>
    <n v="0.5"/>
    <m/>
    <m/>
    <m/>
    <m/>
    <m/>
    <n v="0.5"/>
    <m/>
    <m/>
    <m/>
    <n v="1"/>
    <s v="Dirección de Planeamiento Local"/>
    <s v="• Encuesta de satisfacción_x000a_• Matriz de Retroalimentación de las partes interesadas"/>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Dirección de Planeamiento Local"/>
    <s v="Mapas de riesgos monitoreados"/>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Trámites Administrativos Urbanísticos"/>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Trámites Administrativos Urbanísticos"/>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Trámites Administrativos Urbanísticos"/>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Trámites Administrativos Urbanísticos"/>
    <s v="Documentación del proceso actualizada "/>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Economía Urbana, Rural y Regional. "/>
    <s v="Mapas de riesgos monitoreados"/>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Mejoramiento Integral"/>
    <s v="Mapas de riesgos monitoreados"/>
  </r>
  <r>
    <n v="2025"/>
    <m/>
    <x v="1"/>
    <x v="9"/>
    <s v="Implementar en 2025  el 100 % del Sistema de Información para la Planeación y Seguimiento del Desarrollo Rural del D.C. - SIPSDER (S.G.R 50035 / 2018-2020"/>
    <x v="0"/>
    <s v="Desarrollar e incorporar los contenidos en el SIPSDER"/>
    <n v="0.5"/>
    <m/>
    <d v="2025-02-01T00:00:00"/>
    <d v="2025-12-31T00:00:00"/>
    <n v="0"/>
    <n v="0"/>
    <n v="0.15"/>
    <n v="0"/>
    <n v="0"/>
    <n v="0.3"/>
    <n v="0"/>
    <n v="0"/>
    <n v="0.3"/>
    <n v="0"/>
    <n v="0"/>
    <n v="0.25"/>
    <n v="1"/>
    <s v="Subdirección de Planeamiento Rural Sostenible"/>
    <s v="Memorias Cierre del proyecto SGR"/>
  </r>
  <r>
    <n v="2025"/>
    <m/>
    <x v="1"/>
    <x v="9"/>
    <s v="Implementar en 2025  el 100 % del Sistema de Información para la Planeación y Seguimiento del Desarrollo Rural del D.C. - SIPSDER (S.G.R 50035 / 2018-2020"/>
    <x v="0"/>
    <s v="Operar el Sistema de Información en todos sus módulos."/>
    <n v="0.5"/>
    <m/>
    <d v="2025-02-01T00:00:00"/>
    <d v="2025-12-31T00:00:00"/>
    <n v="0"/>
    <n v="0"/>
    <n v="0.15"/>
    <n v="0"/>
    <n v="0"/>
    <n v="0.3"/>
    <n v="0"/>
    <n v="0"/>
    <n v="0.3"/>
    <n v="0"/>
    <n v="0"/>
    <n v="0.25"/>
    <n v="1"/>
    <s v="Subdirección de Planeamiento Rural Sostenible"/>
    <s v="Memorias Cierre del proyecto SGR"/>
  </r>
  <r>
    <n v="2025"/>
    <s v="Proyecto 8043 - Contribución a la concreción del modelo de ordenamiento territorial mediante la generación de condiciones técnicas, normativas y de gestión en Bogotá D.C."/>
    <x v="1"/>
    <x v="9"/>
    <s v="Implementar en 2025  el 100 % del Sistema de Información para la Planeación y Seguimiento del Desarrollo Rural del D.C. - SIPSDER (S.G.R 50035 / 2018-2020"/>
    <x v="0"/>
    <s v="Desarrollar e incorporar los contenidos en el SIPSDER"/>
    <n v="50"/>
    <s v="No aplica"/>
    <d v="2025-02-01T00:00:00"/>
    <d v="2025-12-31T00:00:00"/>
    <n v="0"/>
    <n v="0"/>
    <n v="0.15"/>
    <n v="0"/>
    <n v="0"/>
    <n v="0.3"/>
    <n v="0"/>
    <n v="0"/>
    <n v="0.3"/>
    <n v="0"/>
    <n v="0"/>
    <n v="0.25"/>
    <n v="1"/>
    <s v="Subdirección de Planeamiento Rural Sostenible"/>
    <s v="Memorias Cierre del proyecto SGR"/>
  </r>
  <r>
    <n v="2025"/>
    <s v="Proyecto 8043 - Contribución a la concreción del modelo de ordenamiento territorial mediante la generación de condiciones técnicas, normativas y de gestión en Bogotá D.C."/>
    <x v="1"/>
    <x v="9"/>
    <s v="Implementar en 2025  el 100 % del Sistema de Información para la Planeación y Seguimiento del Desarrollo Rural del D.C. - SIPSDER (S.G.R 50035 / 2018-2020"/>
    <x v="0"/>
    <s v="Operar el Sistema de Infomación en todos sus módulos."/>
    <n v="50"/>
    <s v="No aplica"/>
    <d v="2025-02-01T00:00:00"/>
    <d v="2025-12-31T00:00:00"/>
    <n v="0"/>
    <n v="0"/>
    <n v="0.15"/>
    <n v="0"/>
    <n v="0"/>
    <n v="0.3"/>
    <n v="0"/>
    <n v="0"/>
    <n v="0.3"/>
    <n v="0"/>
    <n v="0"/>
    <n v="0.25"/>
    <n v="1"/>
    <s v="Subdirección de Planeamiento Rural Sostenible"/>
    <s v="Memorias Cierre del proyecto SGR"/>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Planes Maestros"/>
    <s v="Mapas de riesgos monitoreados"/>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Renovación Urbana y Desarrollo"/>
    <s v="Mapas de riesgos monitoreados"/>
  </r>
  <r>
    <n v="2025"/>
    <m/>
    <x v="1"/>
    <x v="9"/>
    <s v="POT-CA-001  Implementar el 100% de las actividades requeridas para mantener el Sistema de Gestión- MIPG de la entidad"/>
    <x v="0"/>
    <s v="Publicar y/o actualizar en el micrositio que se tiene dispuesto en la página web de la entidad, el conjuntos de datos abiertos correspondientes a los Planes Parciales de Desarrollo."/>
    <n v="3.2000000000000001E-2"/>
    <s v="PTEP -   C5.1 Apertura de datos para los ciudadanos y grupos de interés"/>
    <d v="2025-04-30T00:00:00"/>
    <d v="2025-12-31T00:00:00"/>
    <m/>
    <m/>
    <m/>
    <n v="0.33"/>
    <m/>
    <m/>
    <m/>
    <n v="0.33"/>
    <m/>
    <m/>
    <m/>
    <n v="0.34"/>
    <n v="1"/>
    <s v="Subdirección de Renovación Urbana y Desarrollo"/>
    <s v="Información de datos abiertos publicada y actualizada"/>
  </r>
  <r>
    <n v="2025"/>
    <m/>
    <x v="1"/>
    <x v="9"/>
    <s v="POT-CA-001  Implementar el 100% de las actividades requeridas para mantener el Sistema de Gestión- MIPG de la entidad"/>
    <x v="0"/>
    <s v="Realizar la formulación y seguimiento del mapa de riesgos del proceso"/>
    <n v="0.04"/>
    <s v="Planeación Institucional"/>
    <d v="2025-01-01T00:00:00"/>
    <d v="2025-12-31T00:00:00"/>
    <m/>
    <m/>
    <n v="0.24"/>
    <m/>
    <m/>
    <n v="0.24"/>
    <m/>
    <m/>
    <n v="0.25"/>
    <m/>
    <m/>
    <n v="0.27"/>
    <n v="1"/>
    <s v="Subsecretaría de Planeación Territorial"/>
    <s v="Mapa de riesgos del proceso formulado y con seguimiento."/>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Subsecretaría de Planeación Territorial"/>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Subsecretaría de Planeación Territorial"/>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Subsecretaría de Planeación Territorial"/>
    <s v="Adelantar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Subsecretaría de Planeación Territorial"/>
    <s v="Documentación del proceso actualizada "/>
  </r>
  <r>
    <n v="2025"/>
    <m/>
    <x v="1"/>
    <x v="9"/>
    <s v="POT-CA-001  Implementar el 100% de las actividades requeridas para mantener el Sistema de Gestión- MIPG de la entidad"/>
    <x v="0"/>
    <s v="Realizar la Retroalimentación de partes interesadas (por procesos)"/>
    <n v="3.2000000000000001E-2"/>
    <s v="Seguimiento y Evaluación del Desempeño Institucional"/>
    <d v="2025-01-01T00:00:00"/>
    <d v="2025-09-30T00:00:00"/>
    <m/>
    <m/>
    <n v="0.5"/>
    <m/>
    <m/>
    <m/>
    <m/>
    <m/>
    <n v="0.5"/>
    <m/>
    <m/>
    <m/>
    <n v="1"/>
    <s v="Subsecretaría de Planeación Territorial"/>
    <s v="Matriz de Retroalimentación de las partes interesadas"/>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Proyectar el proceso de viabilización para consolidacion de actos y actuaciones administrativas, proyectos urbanos, estudios técnicos seguimientos y verificación normativa aplicable a los Tratamientos Urbanísticos"/>
    <n v="25"/>
    <s v="No aplica"/>
    <d v="2025-02-01T00:00:00"/>
    <d v="2025-12-31T00:00:00"/>
    <n v="0"/>
    <n v="0.05"/>
    <n v="0.1"/>
    <n v="0.1"/>
    <n v="0.05"/>
    <n v="0.05"/>
    <n v="0.05"/>
    <n v="0.15"/>
    <n v="0.05"/>
    <n v="0.15"/>
    <n v="0.05"/>
    <n v="0.2"/>
    <n v="1"/>
    <s v="Dirección de Desarrollo del Suelo"/>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Realizar seguimiento al POT a través de documentos técnicos, estudios, acciones administrativas y proyectos urbanos relacionados con el desarrollo del suelo, concretando el Modelo de Ordenamiento."/>
    <n v="20"/>
    <s v="No aplica"/>
    <d v="2025-02-01T00:00:00"/>
    <d v="2025-12-31T00:00:00"/>
    <n v="0"/>
    <n v="0.05"/>
    <n v="0.05"/>
    <n v="0.05"/>
    <n v="0.05"/>
    <n v="0.2"/>
    <n v="0.1"/>
    <n v="0.05"/>
    <n v="0.05"/>
    <n v="0.1"/>
    <n v="0.1"/>
    <n v="0.2"/>
    <n v="1"/>
    <s v="Dirección de Desarrollo del Suelo"/>
    <s v="Documentos técnicos, estudios, acciones administrativas y proyectos urbanos relacionados con el desarrollo del suelo, concretando el Modelo de Ordenamiento."/>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Realizar el proceso de formulación, revisión y adopción de los actos administrativos, relacionados con las Estructuras y Sistemas Territoriales, que  permiten la viabilización de suelo."/>
    <n v="25"/>
    <s v="No aplica"/>
    <d v="2025-02-01T00:00:00"/>
    <d v="2025-12-31T00:00:00"/>
    <n v="0"/>
    <n v="0.05"/>
    <n v="0.1"/>
    <n v="0.1"/>
    <n v="0.1"/>
    <n v="0.1"/>
    <n v="0.1"/>
    <n v="0.1"/>
    <n v="0.1"/>
    <n v="0.1"/>
    <n v="0.1"/>
    <n v="0.05"/>
    <n v="0.99999999999999989"/>
    <s v="Dirección de Estructuras y Sistemas Territoriales"/>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Generar lineamientos y seguimientos para la toma de decisiones de ordenamiento territorial, contribuyendo a la concreción del modelo de ocupación a través de las estructuras y sistemas territoriales."/>
    <n v="7"/>
    <s v="No aplica"/>
    <d v="2025-02-01T00:00:00"/>
    <d v="2025-12-31T00:00:00"/>
    <n v="0"/>
    <n v="0.05"/>
    <n v="0.1"/>
    <n v="0.1"/>
    <n v="0.1"/>
    <n v="0.1"/>
    <n v="0.1"/>
    <n v="0.1"/>
    <n v="0.1"/>
    <n v="0.1"/>
    <n v="0.1"/>
    <n v="0.05"/>
    <n v="0.99999999999999989"/>
    <s v="Dirección de Estructuras y Sistemas Territoriales"/>
    <s v="Documento de avances e insumos lineamientos y seguimientos  propustos en la vigencua para la toma de decisiones de ordenamiento territorial"/>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Desarrollar estudios e informes de análisis que sirvan de soporte a la toma de decisiones sobre ordenamiento territorial para concretar el modelo de ocupación territorial"/>
    <n v="7"/>
    <s v="No aplica"/>
    <d v="2025-02-01T00:00:00"/>
    <d v="2025-12-31T00:00:00"/>
    <n v="0"/>
    <n v="0.05"/>
    <n v="0.1"/>
    <n v="0.1"/>
    <n v="0.1"/>
    <n v="0.1"/>
    <n v="0.1"/>
    <n v="0.1"/>
    <n v="0.1"/>
    <n v="0.1"/>
    <n v="0.1"/>
    <n v="0.05"/>
    <n v="0.99999999999999989"/>
    <s v="Dirección de Estructuras y Sistemas Territoriales"/>
    <s v="Documento de avances e insumos para los estudios e informes propuestos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Desarrollar el 100% de las condiciones normativas para la formulación de instrumentos de planificación y gestión relacionados con los soportes urbanos, la economía urbana y la Estructura Ecológica Principal."/>
    <n v="6"/>
    <s v="No aplica"/>
    <d v="2025-02-01T00:00:00"/>
    <d v="2025-12-31T00:00:00"/>
    <n v="0"/>
    <n v="0.05"/>
    <n v="0.1"/>
    <n v="0.1"/>
    <n v="0.1"/>
    <n v="0.1"/>
    <n v="0.1"/>
    <n v="0.1"/>
    <n v="0.1"/>
    <n v="0.1"/>
    <n v="0.1"/>
    <n v="0.05"/>
    <n v="0.99999999999999989"/>
    <s v="Dirección de Estructuras y Sistemas Territoriales"/>
    <s v="Documento de avance de los procesos de reglamentación del MOT"/>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Propuesta de Decreto de la Comisión Intersectorial de Bogotá Ciudad Portuaria"/>
    <n v="25"/>
    <s v="No aplica"/>
    <d v="2025-02-01T00:00:00"/>
    <d v="2025-12-31T00:00:00"/>
    <n v="0"/>
    <n v="0.05"/>
    <n v="0.1"/>
    <n v="0.1"/>
    <n v="0.1"/>
    <n v="0.1"/>
    <n v="0.1"/>
    <n v="0.1"/>
    <n v="0.1"/>
    <n v="0.1"/>
    <n v="0.1"/>
    <n v="0.05"/>
    <n v="0.99999999999999989"/>
    <s v="Dirección de Planeamiento Local"/>
    <s v="Actas y memorias sesiones ordinarias, extraordinarias._x000a_Conformación de las Unidades Técnicas de Apoyo (UTA)."/>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Priorización de proyectos estratégicos."/>
    <n v="25"/>
    <s v="No aplica"/>
    <d v="2025-02-01T00:00:00"/>
    <d v="2025-12-31T00:00:00"/>
    <n v="0"/>
    <n v="0.05"/>
    <n v="0.1"/>
    <n v="0.1"/>
    <n v="0.1"/>
    <n v="0.1"/>
    <n v="0.1"/>
    <n v="0.1"/>
    <n v="0.1"/>
    <n v="0.1"/>
    <n v="0.1"/>
    <n v="0.05"/>
    <n v="0.99999999999999989"/>
    <s v="Dirección de Planeamiento Local"/>
    <s v="Documento que identifica y prioriza las iniciativas para el desarrollo del entorno aeroportuario."/>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Agenda de desarrollo urbano-regional"/>
    <n v="25"/>
    <s v="No aplica"/>
    <d v="2025-02-01T00:00:00"/>
    <d v="2025-12-31T00:00:00"/>
    <n v="0"/>
    <n v="0.05"/>
    <n v="0.1"/>
    <n v="0.1"/>
    <n v="0.1"/>
    <n v="0.1"/>
    <n v="0.1"/>
    <n v="0.1"/>
    <n v="0.1"/>
    <n v="0.1"/>
    <n v="0.1"/>
    <n v="0.05"/>
    <n v="0.99999999999999989"/>
    <s v="Dirección de Planeamiento Local"/>
    <s v="Agenda estratégica enfocada en lograr acuerdos para impulsar un modelo de desarrollo urbano-regional centrado en el aeropuerto."/>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Seguimiento institucional al programa Bogotá Ciudad Portuaria."/>
    <n v="25"/>
    <s v="No aplica"/>
    <d v="2025-02-01T00:00:00"/>
    <d v="2025-12-31T00:00:00"/>
    <n v="0"/>
    <n v="0.05"/>
    <n v="0.1"/>
    <n v="0.1"/>
    <n v="0.1"/>
    <n v="0.1"/>
    <n v="0.1"/>
    <n v="0.1"/>
    <n v="0.1"/>
    <n v="0.1"/>
    <n v="0.1"/>
    <n v="0.05"/>
    <n v="0.99999999999999989"/>
    <s v="Dirección de Planeamiento Local"/>
    <s v="Documento de monitoreo de las acciones de las entidades distritales vinculadas al programa Bogotá Ciudad Portuaria."/>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Analizar y gestionar las propuestas de formulación de las Actuaciones Urbanas Integrales, así como las precisiones en su alcance y desarrollo."/>
    <n v="25"/>
    <s v="No aplica"/>
    <d v="2025-02-01T00:00:00"/>
    <d v="2025-12-31T00:00:00"/>
    <n v="0"/>
    <n v="0.05"/>
    <n v="0.1"/>
    <n v="0.1"/>
    <n v="0.1"/>
    <n v="0.1"/>
    <n v="0.1"/>
    <n v="0.1"/>
    <n v="0.1"/>
    <n v="0.1"/>
    <n v="0.1"/>
    <n v="0.05"/>
    <n v="0.99999999999999989"/>
    <s v="Dirección de Planeamiento Local"/>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Acompañamiento y articulación a PIPs en ejecución."/>
    <n v="10"/>
    <s v="No aplica"/>
    <d v="2025-02-01T00:00:00"/>
    <d v="2025-12-31T00:00:00"/>
    <n v="0"/>
    <n v="0.05"/>
    <n v="0.1"/>
    <n v="0.1"/>
    <n v="0.1"/>
    <n v="0.1"/>
    <n v="0.1"/>
    <n v="0.1"/>
    <n v="0.1"/>
    <n v="0.1"/>
    <n v="0.1"/>
    <n v="0.05"/>
    <n v="0.99999999999999989"/>
    <s v="Dirección de Planeamiento Local"/>
    <s v="Documento de seguimiento PIP´s"/>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Desarrollar los análisis territoriales para facilitar la toma de decisiones y construcción de directrices de lo público de las Actuaciones Estrategicas."/>
    <n v="10"/>
    <s v="No aplica"/>
    <d v="2025-02-01T00:00:00"/>
    <d v="2025-12-31T00:00:00"/>
    <n v="0"/>
    <n v="0.05"/>
    <n v="0.1"/>
    <n v="0.1"/>
    <n v="0.1"/>
    <n v="0.1"/>
    <n v="0.1"/>
    <n v="0.1"/>
    <n v="0.1"/>
    <n v="0.1"/>
    <n v="0.1"/>
    <n v="0.05"/>
    <n v="0.99999999999999989"/>
    <s v="Dirección de Planeamiento Local"/>
    <s v="Documentos de  análisis territoriales para facilitar la toma de decisiones y construcción de directrices de lo público de las Actuaciones Estrategicas."/>
  </r>
  <r>
    <n v="2025"/>
    <s v="Proyecto 8043 - Contribución a la concreción del modelo de ordenamiento territorial mediante la generación de condiciones técnicas, normativas y de gestión en Bogotá D.C."/>
    <x v="1"/>
    <x v="9"/>
    <s v="Desarrollar 1 documento de lineamientos metodológicos necesarios  para la implementación de un modelo de gobernanza colaborativa y multinivel que aplique al suelo rural y las franjas urbano-rurales."/>
    <x v="1"/>
    <s v="Modificar, actualizar y/o constituir las instancias de gobernanza que favorezcan el cumplimiento de órdenes judiciales."/>
    <n v="50"/>
    <s v="No aplica"/>
    <d v="2025-02-01T00:00:00"/>
    <d v="2025-12-31T00:00:00"/>
    <n v="0"/>
    <n v="0.05"/>
    <n v="0.1"/>
    <n v="0.1"/>
    <n v="0.1"/>
    <n v="0.1"/>
    <n v="0.1"/>
    <n v="0.1"/>
    <n v="0.1"/>
    <n v="0.1"/>
    <n v="0.1"/>
    <n v="0.05"/>
    <n v="0.99999999999999989"/>
    <s v="Dirección de Planeamiento Local"/>
    <s v="Documento de alcance técnico y jurídico que contenga el Modelo de Gobernanza que favorezca el cumplimiento de órdenes judiciales asociadas a los Cerros Orientales"/>
  </r>
  <r>
    <n v="2025"/>
    <s v="Proyecto 8043 - Contribución a la concreción del modelo de ordenamiento territorial mediante la generación de condiciones técnicas, normativas y de gestión en Bogotá D.C."/>
    <x v="1"/>
    <x v="9"/>
    <s v="Desarrollar 1 documento de lineamientos metodológicos necesarios  para la implementación de un modelo de gobernanza colaborativa y multinivel que aplique al suelo rural y las franjas urbano-rurales."/>
    <x v="1"/>
    <s v="Actualizar el Plan de Manejo del Área de Ocupación Pública Prioritaria de la Franja de Adecuación de los Cerros Orientales."/>
    <n v="50"/>
    <s v="No aplica"/>
    <d v="2025-02-01T00:00:00"/>
    <d v="2025-12-31T00:00:00"/>
    <n v="0"/>
    <n v="0.05"/>
    <n v="0.1"/>
    <n v="0.1"/>
    <n v="0.1"/>
    <n v="0.1"/>
    <n v="0.1"/>
    <n v="0.1"/>
    <n v="0.1"/>
    <n v="0.1"/>
    <n v="0.1"/>
    <n v="0.05"/>
    <n v="0.99999999999999989"/>
    <s v="Dirección de Planeamiento Local"/>
    <s v="Documento de alcance técnico y jurídico que contenga el Modelo de Gobernanza que favorezca el cumplimiento de órdenes judiciales asociadas a los Cerros Orientales"/>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Resolver los recursos de  apelación  y queja contra los actos de licencias urbanísticas,  y decisiones sobre comportamientos de infracción urbanística_x000a_"/>
    <n v="10"/>
    <s v="No aplica"/>
    <d v="2025-02-01T00:00:00"/>
    <d v="2025-12-31T00:00:00"/>
    <n v="0"/>
    <n v="0"/>
    <n v="0.2"/>
    <n v="0.1"/>
    <n v="0.1"/>
    <n v="0.1"/>
    <n v="0.1"/>
    <n v="0.1"/>
    <n v="0.1"/>
    <n v="0.1"/>
    <n v="0.1"/>
    <n v="0"/>
    <n v="0.99999999999999989"/>
    <s v="Dirección de Trámites Administrativos Urbanísticos"/>
    <s v="Actuaciones administrativas relacionadas con la aplicación de la norma urbanística,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Atender y resolver todas las actuaciones que se generen, bajo los Decretos relacionados con permisos y/o autorizaciones de regularización del despliegue de redes e infraestructura de telecomunicaciones&quot;"/>
    <n v="10"/>
    <s v="No aplica"/>
    <d v="2025-02-01T00:00:00"/>
    <d v="2025-12-31T00:00:00"/>
    <n v="0"/>
    <n v="0"/>
    <n v="0.2"/>
    <n v="0.1"/>
    <n v="0.1"/>
    <n v="0.1"/>
    <n v="0.1"/>
    <n v="0.1"/>
    <n v="0.1"/>
    <n v="0.1"/>
    <n v="0.1"/>
    <n v="0"/>
    <n v="0.99999999999999989"/>
    <s v="Dirección de Trámites Administrativos Urbanísticos"/>
    <s v="Actuaciones que se generen en el desarrollo de la aplicabilidad del Decreto Distrital 482 de 2024 y su règimen de transiciòn.  "/>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Estructurar, articular y realizar seguimiento al proceso de viabilización para expedición de actos y actuaciones administrativas, proyectos urbanos, asociado al OT y la planeación de sus instrumentos"/>
    <n v="25"/>
    <s v="No aplica"/>
    <d v="2025-02-01T00:00:00"/>
    <d v="2025-12-31T00:00:00"/>
    <n v="0"/>
    <n v="0.05"/>
    <n v="0.1"/>
    <n v="0.1"/>
    <n v="0.1"/>
    <n v="0.1"/>
    <n v="0.1"/>
    <n v="0.1"/>
    <n v="0.1"/>
    <n v="0.1"/>
    <n v="0.1"/>
    <n v="0.05"/>
    <n v="0.99999999999999989"/>
    <s v="Subsecretaría de Planeación Territorial"/>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Estructurar, articular y realizar seguimiento al proceso concreción del modelo de ordenamiento territorial"/>
    <n v="20"/>
    <s v="No aplica"/>
    <d v="2025-02-01T00:00:00"/>
    <d v="2025-12-31T00:00:00"/>
    <n v="0"/>
    <n v="0.05"/>
    <n v="0.1"/>
    <n v="0.1"/>
    <n v="0.1"/>
    <n v="0.1"/>
    <n v="0.1"/>
    <n v="0.1"/>
    <n v="0.1"/>
    <n v="0.1"/>
    <n v="0.1"/>
    <n v="0.05"/>
    <n v="0.99999999999999989"/>
    <s v="Subsecretaría de Planeación Territorial"/>
    <s v="Documento que compila el proceso de concreción del MOT"/>
  </r>
  <r>
    <n v="2025"/>
    <m/>
    <x v="2"/>
    <x v="10"/>
    <s v="Ejecutar el 100% de las acciones asociadas a los planes institucionales de Talento Humano establecidos por la normatividad vigente"/>
    <x v="0"/>
    <s v="Formular y hacer seguimiento al Plan Institucional de Capacitación"/>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Programa de Bienestar e Incentivos"/>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Sistema de Seguridad y Salud en el Trabajo"/>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Plan de Previsión (Nombramientos, encargos)"/>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Plan Anual de Vacantes(Retiros, RPC)"/>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capacitaciones a los funcionarios sobre el Código de Integridad en el marco del programa de inducción y reinducción"/>
    <n v="14"/>
    <s v="PTEP-MIPG"/>
    <d v="2025-02-01T00:00:00"/>
    <s v="12/15/2025"/>
    <n v="0.03"/>
    <n v="0.08"/>
    <n v="0.09"/>
    <n v="0.11"/>
    <n v="0.09"/>
    <n v="0.09"/>
    <n v="0.09"/>
    <n v="0.1"/>
    <n v="0.09"/>
    <n v="0.09"/>
    <n v="0.1"/>
    <n v="0.04"/>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capacitaciones a los funcionarios de la SDP sobre el Código de Buen Gobierno,  en el marco del programa de inducción y reinducción"/>
    <n v="14"/>
    <s v="PTEP-MIPG"/>
    <d v="2025-02-01T00:00:00"/>
    <s v="12/15/2025"/>
    <n v="0.03"/>
    <n v="0.08"/>
    <n v="0.09"/>
    <n v="0.11"/>
    <n v="0.09"/>
    <n v="0.09"/>
    <n v="0.09"/>
    <n v="0.1"/>
    <n v="0.09"/>
    <n v="0.09"/>
    <n v="0.1"/>
    <n v="0.04"/>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capacitaciones a los funcionarios de la SDP sobre el pacto por el Buen Trato, en el marco del programa de inducción y reinducción"/>
    <n v="14"/>
    <s v="PTEP-MIPG"/>
    <d v="2025-02-01T00:00:00"/>
    <s v="12/15/2025"/>
    <n v="0.03"/>
    <n v="0.08"/>
    <n v="0.09"/>
    <n v="0.11"/>
    <n v="0.09"/>
    <n v="0.09"/>
    <n v="0.09"/>
    <n v="0.1"/>
    <n v="0.09"/>
    <n v="0.09"/>
    <n v="0.1"/>
    <n v="0.04"/>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Divulgar el Código de Integridad del Servicio Público de la Secretaría Distrital de Planeación  a los grupos de interés de la entidad"/>
    <n v="14"/>
    <s v="PTEP-MIPG"/>
    <d v="2025-01-03T00:00:00"/>
    <s v="11/30/2025"/>
    <m/>
    <m/>
    <n v="0.25"/>
    <m/>
    <m/>
    <n v="0.25"/>
    <m/>
    <m/>
    <n v="0.3"/>
    <m/>
    <n v="0.2"/>
    <m/>
    <n v="1"/>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Participar en espacios asociados a la Política de Integridad en el Distrito"/>
    <n v="15"/>
    <s v="PTEP-MIPG"/>
    <d v="2025-03-02T00:00:00"/>
    <s v="11/30/2025"/>
    <m/>
    <n v="0.09"/>
    <n v="0.09"/>
    <n v="0.14000000000000001"/>
    <n v="0.09"/>
    <n v="0.09"/>
    <n v="0.09"/>
    <n v="0.09"/>
    <n v="0.14000000000000001"/>
    <n v="0.09"/>
    <n v="0.09"/>
    <m/>
    <n v="0.99999999999999989"/>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visar la publicación de manera proactiva de la declaración de bienes y rentas, del registro de conflicto de interés y la declaratoria del impuesto sobre la renta y complementarios de los sujetos obligados"/>
    <n v="15"/>
    <s v="PTEP"/>
    <d v="2025-02-01T00:00:00"/>
    <s v="12/15/2025"/>
    <n v="0.05"/>
    <n v="0.09"/>
    <n v="0.09"/>
    <n v="0.09"/>
    <n v="0.09"/>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una campaña de Sensibilización y Capacitación sobre la Gestión Antisoborno"/>
    <n v="14"/>
    <s v="PTEP"/>
    <d v="2025-01-09T00:00:00"/>
    <s v="09/30/2025"/>
    <m/>
    <m/>
    <m/>
    <m/>
    <m/>
    <m/>
    <m/>
    <m/>
    <n v="1"/>
    <m/>
    <m/>
    <m/>
    <n v="1"/>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alizar la formulación y seguimiento del mapa de riesgos del proceso"/>
    <n v="17"/>
    <s v="MIPG"/>
    <d v="2025-02-01T00:00:00"/>
    <s v="09/30/2025"/>
    <n v="0.33"/>
    <m/>
    <m/>
    <m/>
    <n v="0.33"/>
    <m/>
    <m/>
    <m/>
    <n v="0.34"/>
    <m/>
    <m/>
    <m/>
    <n v="1"/>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Mantener actualizada la información en la página web de la SDP"/>
    <n v="17"/>
    <s v="PTEP"/>
    <d v="2025-02-01T00:00:00"/>
    <s v="12/15/2025"/>
    <n v="7.0000000000000007E-2"/>
    <n v="0.09"/>
    <n v="0.09"/>
    <n v="0.09"/>
    <n v="0.09"/>
    <n v="0.09"/>
    <n v="0.09"/>
    <n v="0.09"/>
    <n v="0.09"/>
    <n v="0.09"/>
    <n v="0.09"/>
    <n v="0.03"/>
    <n v="0.99999999999999978"/>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alizar la formulación y seguimiento de los planes de mejoramiento"/>
    <n v="17"/>
    <s v="MIPG"/>
    <d v="2025-02-01T00:00:00"/>
    <s v="12/15/2025"/>
    <n v="0.09"/>
    <n v="0.09"/>
    <n v="0.09"/>
    <n v="0.09"/>
    <n v="0.09"/>
    <n v="0.09"/>
    <n v="0.09"/>
    <n v="0.09"/>
    <n v="0.09"/>
    <n v="0.09"/>
    <n v="0.09"/>
    <n v="0.01"/>
    <n v="0.99999999999999978"/>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Participar en las actividades definidas en el marco de MIPG"/>
    <n v="17"/>
    <s v="MIPG"/>
    <d v="2025-02-01T00:00:00"/>
    <s v="12/15/2025"/>
    <n v="0.09"/>
    <n v="0.09"/>
    <n v="0.09"/>
    <n v="0.09"/>
    <n v="0.09"/>
    <n v="0.09"/>
    <n v="0.09"/>
    <n v="0.09"/>
    <n v="0.09"/>
    <n v="0.09"/>
    <n v="0.09"/>
    <n v="0.01"/>
    <n v="0.99999999999999978"/>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visar y actualizar la documentación del proceso"/>
    <n v="17"/>
    <s v="MIPG"/>
    <d v="2025-02-01T00:00:00"/>
    <s v="12/15/2025"/>
    <n v="0.09"/>
    <n v="0.09"/>
    <n v="0.09"/>
    <n v="0.09"/>
    <n v="0.09"/>
    <n v="0.09"/>
    <n v="0.09"/>
    <n v="0.09"/>
    <n v="0.09"/>
    <n v="0.09"/>
    <n v="0.09"/>
    <n v="0.01"/>
    <n v="0.99999999999999978"/>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la encuesta de satisfacción (por dependencias) y la Retroalimentación de partes"/>
    <n v="15"/>
    <s v="MIPG"/>
    <d v="2025-02-01T00:00:00"/>
    <s v="12/15/2025"/>
    <n v="0.3"/>
    <m/>
    <m/>
    <m/>
    <m/>
    <m/>
    <m/>
    <m/>
    <m/>
    <m/>
    <n v="0.3"/>
    <n v="0.4"/>
    <n v="1"/>
    <s v="Dirección de Talento Humano"/>
    <s v="Informe con resultados de la encuesta de satisfacción de usuarios internos del proceso"/>
  </r>
  <r>
    <n v="2025"/>
    <s v="Proyecto 8052 - Fortalecimiento del modelo de operación de la SDP a través del desarrollo de estrategias que mejoren la capacidad institucional y atiendan las necesidades de la ciudadanía Bogotá D.C."/>
    <x v="2"/>
    <x v="10"/>
    <s v="Implementar el 100% del Plan Institucional de Capacitación que incluya acciones de Bienestar y Clima Laboral "/>
    <x v="1"/>
    <s v="Realizar actividades para el mejoramiento de clima organizacional, enfocadas en el fortalecimiento de competencias comportamentales en todos los niveles de la entidad en 2025"/>
    <n v="100"/>
    <s v="No aplica"/>
    <d v="2025-02-02T00:00:00"/>
    <d v="2025-12-15T00:00:00"/>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
  </r>
  <r>
    <n v="2025"/>
    <m/>
    <x v="2"/>
    <x v="11"/>
    <s v="Implementar el 100% de las acciones priorizadas que contribuyan a la implementación de los lineamientos de la Política Pública Distrital de Servicio a la Ciudadanía"/>
    <x v="0"/>
    <s v="Desarrollar una estrategia de innovación que contribuya a  fortalecer las competencias de la cultura del servicio"/>
    <n v="15"/>
    <s v="Política Pública Distrital de Servicio a la Ciudadanía / Política de Servicio al Ciudadano - MIPG"/>
    <d v="2025-01-01T00:00:00"/>
    <d v="2025-12-31T00:00:00"/>
    <m/>
    <m/>
    <n v="0.1"/>
    <m/>
    <m/>
    <n v="0.3"/>
    <m/>
    <m/>
    <n v="0.3"/>
    <m/>
    <m/>
    <n v="0.3"/>
    <n v="1"/>
    <s v="Dirección de Servicio a la Ciudadanía"/>
    <s v="Acciones de innovación"/>
  </r>
  <r>
    <n v="2025"/>
    <m/>
    <x v="2"/>
    <x v="11"/>
    <s v="Implementar el 100% de las acciones priorizadas que contribuyan a la implementación de los lineamientos de la Política Pública Distrital de Servicio a la Ciudadanía"/>
    <x v="0"/>
    <s v="Gestionar las respuestas a las solicitudes internas y externas de información relacionadas con las políticas de servicio a la ciudadanía"/>
    <n v="20"/>
    <s v="Política Pública Distrital de Servicio a la Ciudadanía"/>
    <d v="2025-01-01T00:00:00"/>
    <d v="2025-12-31T00:00:00"/>
    <m/>
    <m/>
    <n v="0.3"/>
    <m/>
    <m/>
    <n v="0.2"/>
    <m/>
    <m/>
    <n v="0.3"/>
    <m/>
    <m/>
    <n v="0.2"/>
    <n v="1"/>
    <s v="Dirección de Servicio a la Ciudadanía"/>
    <s v="Respuestas enviadas"/>
  </r>
  <r>
    <n v="2025"/>
    <m/>
    <x v="2"/>
    <x v="11"/>
    <s v="Implementar el 100% de las acciones priorizadas que contribuyan a la implementación de los lineamientos de la Política Pública Distrital de Servicio a la Ciudadanía"/>
    <x v="0"/>
    <s v="Desarrollar acciones que contribuyan al fortalecimiento de la prestación de servicios a través de canal virtual."/>
    <n v="20"/>
    <s v="Política Pública Distrital de Servicio a la Ciudadanía"/>
    <d v="2025-01-01T00:00:00"/>
    <d v="2025-12-31T00:00:00"/>
    <m/>
    <m/>
    <n v="0.2"/>
    <m/>
    <m/>
    <n v="0.3"/>
    <m/>
    <m/>
    <n v="0.3"/>
    <m/>
    <m/>
    <n v="0.2"/>
    <n v="1"/>
    <s v="Dirección de Servicio a la Ciudadanía"/>
    <s v="Informes gestión con las evidencias de los avances"/>
  </r>
  <r>
    <n v="2025"/>
    <m/>
    <x v="2"/>
    <x v="11"/>
    <s v="Implementar el 100% de las acciones priorizadas que contribuyan a la implementación de los lineamientos de la Política Pública Distrital de Servicio a la Ciudadanía"/>
    <x v="0"/>
    <s v="Fortalecer la participación de la entidad a través de ferias de servicio  y otros espacios interinstucionales, con el fin de dar a conocer los trámites y servicios."/>
    <n v="15"/>
    <s v="Política Pública Distrital de Servicio a la Ciudadanía "/>
    <d v="2025-01-01T00:00:00"/>
    <d v="2025-12-31T00:00:00"/>
    <m/>
    <m/>
    <n v="0.1"/>
    <m/>
    <m/>
    <n v="0.3"/>
    <m/>
    <m/>
    <n v="0.3"/>
    <m/>
    <m/>
    <n v="0.3"/>
    <n v="1"/>
    <s v="Dirección de Servicio a la Ciudadanía"/>
    <s v="Informe y matriz de seguimiento de ferias"/>
  </r>
  <r>
    <n v="2025"/>
    <m/>
    <x v="2"/>
    <x v="11"/>
    <s v="Implementar el 100% de las acciones priorizadas que contribuyan a la implementación de los lineamientos de la Política Pública Distrital de Servicio a la Ciudadanía"/>
    <x v="0"/>
    <s v="Formular e implementar un plan de cualificación integral (habilidades blandas y técnicas) que permita el fortalecimiento de la cultura del servicio en la dirección y la entidad"/>
    <n v="15"/>
    <s v="Política Pública Distrital de Servicio a la Ciudadanía / Política de Servicio al Ciudadano - MIPG"/>
    <d v="2025-01-01T00:00:00"/>
    <d v="2025-12-31T00:00:00"/>
    <m/>
    <m/>
    <n v="0.1"/>
    <m/>
    <m/>
    <n v="0.3"/>
    <m/>
    <m/>
    <n v="0.3"/>
    <m/>
    <m/>
    <n v="0.3"/>
    <n v="1"/>
    <s v="Dirección de Servicio a la Ciudadanía"/>
    <s v="Plan de cualificación e implementación"/>
  </r>
  <r>
    <n v="2025"/>
    <m/>
    <x v="2"/>
    <x v="11"/>
    <s v="Implementar el 100% de las acciones priorizadas que contribuyan a la implementación de los lineamientos de la Política Pública Distrital de Servicio a la Ciudadanía"/>
    <x v="0"/>
    <s v="Analizar y gestionar las quejas y reclamos, con el fin de identificar las fallas en el servicio e implementar las acciones para el mejoramiento continuo."/>
    <n v="15"/>
    <s v="Política Pública Distrital de Servicio a la Ciudadanía / Política de Servicio al Ciudadano - MIPG"/>
    <d v="2025-01-01T00:00:00"/>
    <d v="2025-12-31T00:00:00"/>
    <m/>
    <m/>
    <n v="0.2"/>
    <m/>
    <m/>
    <n v="0.3"/>
    <m/>
    <m/>
    <n v="0.3"/>
    <m/>
    <m/>
    <n v="0.2"/>
    <n v="1"/>
    <s v="Dirección de Servicio a la Ciudadanía"/>
    <s v="Informe y matriz de seguimiento a quejas y reclamos"/>
  </r>
  <r>
    <n v="2025"/>
    <m/>
    <x v="2"/>
    <x v="11"/>
    <s v="Implementar el 100% de las actividades requeridas para mantener el Sistema de Gestión "/>
    <x v="0"/>
    <s v="Revisar, actualizar y/o generar la documentación necesaria asociada al proceso &quot;Gestión de Servicio a la Ciudadanía&quot;"/>
    <n v="20"/>
    <s v="Fortalecimiento organizacional y simplificación de procesos"/>
    <d v="2025-01-01T00:00:00"/>
    <d v="2025-12-31T00:00:00"/>
    <m/>
    <m/>
    <n v="0.2"/>
    <m/>
    <m/>
    <n v="0.3"/>
    <m/>
    <m/>
    <n v="0.3"/>
    <m/>
    <m/>
    <n v="0.2"/>
    <n v="1"/>
    <s v="Dirección de Servicio a la Ciudadanía"/>
    <s v="Documentos gestionate actualizadas"/>
  </r>
  <r>
    <n v="2025"/>
    <m/>
    <x v="2"/>
    <x v="11"/>
    <s v="Implementar el 100% de las actividades requeridas para mantener el Sistema de Gestión "/>
    <x v="0"/>
    <s v="Participar en las actividades definidas en el marco del MIPG"/>
    <n v="15"/>
    <s v="Gestión del conocimiento y la innovación_x000a_Fortalecimiento organizacional y simplificación de procesos"/>
    <d v="2025-01-01T00:00:00"/>
    <d v="2025-12-31T00:00:00"/>
    <m/>
    <m/>
    <n v="0.2"/>
    <m/>
    <m/>
    <n v="0.3"/>
    <m/>
    <m/>
    <n v="0.3"/>
    <m/>
    <m/>
    <n v="0.2"/>
    <n v="1"/>
    <s v="Dirección de Servicio a la Ciudadanía"/>
    <s v="Registros de asistencia, actas de reunión informes y demás soportes que den cuenta de la participación del proceso en actividades definidas con relación al MIPG"/>
  </r>
  <r>
    <n v="2025"/>
    <m/>
    <x v="2"/>
    <x v="11"/>
    <s v="Implementar el 100% de las actividades requeridas para mantener el Sistema de Gestión "/>
    <x v="0"/>
    <s v="Realizar la formulación y seguimiento de los planes de mejoramiento asociados al proceso."/>
    <n v="15"/>
    <s v="Planeación Institucional_x000a_Seguimiento y Evaluación del Desempeño Institucional_x000a_"/>
    <d v="2025-01-01T00:00:00"/>
    <d v="2025-12-31T00:00:00"/>
    <m/>
    <m/>
    <n v="0.4"/>
    <m/>
    <m/>
    <n v="0.4"/>
    <m/>
    <m/>
    <n v="0.1"/>
    <m/>
    <m/>
    <n v="0.1"/>
    <n v="1"/>
    <s v="Dirección de Servicio a la Ciudadanía"/>
    <s v="Reporte de planes de mejora"/>
  </r>
  <r>
    <n v="2025"/>
    <m/>
    <x v="2"/>
    <x v="11"/>
    <s v="Implementar el 100% de las actividades requeridas para mantener el Sistema de Gestión "/>
    <x v="0"/>
    <s v="Mantener actualizada la información en la página web de la Entidad a cargo de la Dirección de Servicio a la Ciudadanía"/>
    <n v="10"/>
    <s v="Transparencia, acceso a la información_x000a_pública y lucha contra la corrupción"/>
    <d v="2025-01-01T00:00:00"/>
    <d v="2025-12-31T00:00:00"/>
    <m/>
    <m/>
    <n v="0.2"/>
    <m/>
    <m/>
    <n v="0.3"/>
    <m/>
    <m/>
    <n v="0.3"/>
    <m/>
    <m/>
    <n v="0.2"/>
    <n v="1"/>
    <s v="Dirección de Servicio a la Ciudadanía"/>
    <s v="Informe de avances"/>
  </r>
  <r>
    <n v="2025"/>
    <m/>
    <x v="2"/>
    <x v="11"/>
    <s v="Implementar el 100% de las actividades requeridas para mantener el Sistema de Gestión "/>
    <x v="0"/>
    <s v="Realizar la formulación y seguimiento del mapa de riesgos del proceso "/>
    <n v="15"/>
    <s v="Planeación Institucional"/>
    <d v="2025-01-01T00:00:00"/>
    <d v="2025-12-31T00:00:00"/>
    <m/>
    <m/>
    <m/>
    <n v="0.34"/>
    <m/>
    <m/>
    <m/>
    <n v="0.33"/>
    <m/>
    <m/>
    <m/>
    <n v="0.33"/>
    <n v="1"/>
    <s v="Dirección de Servicio a la Ciudadanía"/>
    <s v="Reportes riesgos"/>
  </r>
  <r>
    <n v="2025"/>
    <m/>
    <x v="2"/>
    <x v="11"/>
    <s v="Implementar el 100% de las actividades requeridas para mantener el Sistema de Gestión "/>
    <x v="0"/>
    <s v="Realizar el seguimiento y reporte a las actividades asociadas al proceso de &quot;Gestión de Servicio a la Ciudadanía&quot; y que están incorporadas al Plan de Transparencia y Ética Pública "/>
    <n v="15"/>
    <s v="PTEP"/>
    <d v="2025-01-01T00:00:00"/>
    <d v="2025-12-31T00:00:00"/>
    <m/>
    <m/>
    <m/>
    <n v="0.34"/>
    <m/>
    <m/>
    <m/>
    <n v="0.33"/>
    <m/>
    <m/>
    <m/>
    <n v="0.33"/>
    <n v="1"/>
    <s v="Dirección de Servicio a la Ciudadanía"/>
    <s v="Reportes PTEP"/>
  </r>
  <r>
    <n v="2025"/>
    <m/>
    <x v="2"/>
    <x v="11"/>
    <s v="Implementar el 100% de las actividades requeridas para mantener el Sistema de Gestión "/>
    <x v="0"/>
    <s v="Realizar la encuesta de satisfacción y la retroalimentación de las partes "/>
    <n v="10"/>
    <s v="Seguimiento y Evaluación del Desempeño Institucional"/>
    <d v="2025-01-01T00:00:00"/>
    <d v="2025-12-31T00:00:00"/>
    <m/>
    <m/>
    <n v="0.25"/>
    <m/>
    <m/>
    <n v="0.25"/>
    <m/>
    <m/>
    <n v="0.25"/>
    <m/>
    <m/>
    <n v="0.25"/>
    <n v="1"/>
    <s v="Dirección de Servicio a la Ciudadanía"/>
    <s v="Informe de resultados de satisfacción "/>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Gestionar la prestación del servicio a la ciudadanía, a través de los diferentes canales previstos."/>
    <n v="20"/>
    <s v="No aplica"/>
    <d v="2025-01-01T00:00:00"/>
    <d v="2025-12-31T00:00:00"/>
    <n v="0.05"/>
    <n v="0.05"/>
    <n v="0.05"/>
    <n v="0.09"/>
    <n v="0.09"/>
    <n v="0.1"/>
    <n v="0.1"/>
    <n v="0.1"/>
    <n v="0.09"/>
    <n v="0.1"/>
    <n v="0.09"/>
    <n v="0.09"/>
    <n v="0.99999999999999989"/>
    <s v="Dirección de Servicio a la Ciudadanía"/>
    <s v="Informe trimestral consolidado de cifras"/>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Ejecutar las actividades asociadas a la estrategia de comunicación para posicionar al interior de la entidad la cultura del servicio, así como la divulgación externa de la oferta de servicios a la ciudadanía."/>
    <n v="20"/>
    <s v="No aplica"/>
    <d v="2025-01-01T00:00:00"/>
    <d v="2025-12-31T00:00:00"/>
    <n v="0"/>
    <n v="0"/>
    <n v="0.3"/>
    <n v="0"/>
    <n v="0"/>
    <n v="0.2"/>
    <n v="0"/>
    <n v="0"/>
    <n v="0.3"/>
    <n v="0"/>
    <n v="0"/>
    <n v="0.2"/>
    <n v="1"/>
    <s v="Dirección de Servicio a la Ciudadanía"/>
    <s v=" Informe de estrategia de comunicación y avances"/>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Diseñar la estrategia de Lenguaje Claro e incluyente e implementar las acciones que se definan y medir su avance."/>
    <n v="20"/>
    <s v="No aplica"/>
    <d v="2025-01-01T00:00:00"/>
    <d v="2025-12-31T00:00:00"/>
    <n v="0"/>
    <n v="0"/>
    <n v="0.1"/>
    <n v="0"/>
    <n v="0"/>
    <n v="0.3"/>
    <n v="0"/>
    <n v="0"/>
    <n v="0.3"/>
    <n v="0"/>
    <n v="0"/>
    <n v="0.3"/>
    <n v="1"/>
    <s v="Dirección de Servicio a la Ciudadanía"/>
    <s v=" Informe de estrategia de lenguaje claro e incluyente y avances"/>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Desarrollar el estudio de nivel de percepción de satisfacción de los servicios prestados a la ciudadanía en los diferentes canales dispuestos por la Entidad."/>
    <n v="20"/>
    <s v="No aplica"/>
    <d v="2025-01-01T00:00:00"/>
    <d v="2025-12-31T00:00:00"/>
    <n v="0"/>
    <n v="0"/>
    <n v="0.2"/>
    <n v="0"/>
    <n v="0"/>
    <n v="0.3"/>
    <n v="0"/>
    <n v="0"/>
    <n v="0.3"/>
    <n v="0"/>
    <n v="0"/>
    <n v="0.2"/>
    <n v="1"/>
    <s v="Dirección de Servicio a la Ciudadanía"/>
    <s v="Resultado estudio de satisfacción"/>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Gestionar las acciones conducentes para iniciar el proceso de caracterización ciudadana que sirva de insumo para la toma de decisiones en procura de la mejora del servicio"/>
    <n v="20"/>
    <s v="No aplica"/>
    <d v="2025-01-01T00:00:00"/>
    <d v="2025-12-31T00:00:00"/>
    <n v="0"/>
    <n v="0"/>
    <n v="0.1"/>
    <n v="0"/>
    <n v="0"/>
    <n v="0.3"/>
    <n v="0"/>
    <n v="0"/>
    <n v="0.3"/>
    <n v="0"/>
    <n v="0"/>
    <n v="0.3"/>
    <n v="1"/>
    <s v="Dirección de Servicio a la Ciudadanía"/>
    <s v="Informe de gestiones realizadas"/>
  </r>
  <r>
    <n v="2025"/>
    <m/>
    <x v="2"/>
    <x v="12"/>
    <s v="GFI-CA-001  Elaborar el 100 % de los informes, reportes, trámites y evaluaciones de índole financiera requeridos para el normal funcionamiento de la Entidad en la vigencia 2025"/>
    <x v="0"/>
    <s v="Analizar y consolidar la información contable de las áreas de gestión y entidades externas para emitir los Estados Contables bajo el marco normativo contable vigente."/>
    <n v="11"/>
    <s v="Políticas Públicas, Políticas MIPG"/>
    <d v="2025-01-01T00:00:00"/>
    <d v="2025-12-31T00:00:00"/>
    <n v="0.08"/>
    <n v="0.08"/>
    <n v="0.09"/>
    <n v="0.08"/>
    <n v="0.08"/>
    <n v="0.09"/>
    <n v="0.08"/>
    <n v="0.08"/>
    <n v="0.09"/>
    <n v="0.08"/>
    <n v="0.08"/>
    <n v="0.09"/>
    <n v="0.99999999999999978"/>
    <s v="Dirección Financiera"/>
    <s v="Informes contables, de pagos y  presupuestales generados por la Dirección Financiera"/>
  </r>
  <r>
    <n v="2025"/>
    <m/>
    <x v="2"/>
    <x v="12"/>
    <s v="GFI-CA-001  Elaborar el 100 % de los informes, reportes, trámites y evaluaciones de índole financiera requeridos para el normal funcionamiento de la Entidad en la vigencia 2025"/>
    <x v="0"/>
    <s v="Realizar el seguimiento de la ejecución presupuestal de la vigencia y a los recursos de las reservas presupuestales."/>
    <n v="11"/>
    <s v="Políticas Públicas, Políticas MIPG"/>
    <d v="2025-02-01T00:00:00"/>
    <d v="2025-12-31T00:00:00"/>
    <m/>
    <n v="0.09"/>
    <n v="0.09"/>
    <n v="0.09"/>
    <n v="0.09"/>
    <n v="0.09"/>
    <n v="0.09"/>
    <n v="0.09"/>
    <n v="0.09"/>
    <n v="0.09"/>
    <n v="0.09"/>
    <n v="0.1"/>
    <n v="0.99999999999999978"/>
    <s v="Dirección Financiera"/>
    <s v="Informes presupuestales generados por la Dirección Financiera."/>
  </r>
  <r>
    <n v="2025"/>
    <m/>
    <x v="2"/>
    <x v="12"/>
    <s v="GFI-CA-001  Elaborar el 100 % de los informes, reportes, trámites y evaluaciones de índole financiera requeridos para el normal funcionamiento de la Entidad en la vigencia 2025"/>
    <x v="0"/>
    <s v="Elaborar los diferentes informes solicitados por las dependencias internas y los entes de control."/>
    <n v="11"/>
    <s v="Políticas Públicas, Políticas MIPG"/>
    <d v="2025-01-01T00:00:00"/>
    <d v="2025-12-31T00:00:00"/>
    <n v="0.08"/>
    <n v="0.08"/>
    <n v="0.09"/>
    <n v="0.08"/>
    <n v="0.08"/>
    <n v="0.09"/>
    <n v="0.08"/>
    <n v="0.08"/>
    <n v="0.09"/>
    <n v="0.08"/>
    <n v="0.08"/>
    <n v="0.09"/>
    <n v="0.99999999999999978"/>
    <s v="Dirección Financiera"/>
    <s v="Informes contables y  presupuestales generados por la Dirección Financiera"/>
  </r>
  <r>
    <n v="2025"/>
    <m/>
    <x v="2"/>
    <x v="12"/>
    <s v="GFI-CA-001  Elaborar el 100 % de los informes, reportes, trámites y evaluaciones de índole financiera requeridos para el normal funcionamiento de la Entidad en la vigencia 2025"/>
    <x v="0"/>
    <s v="Consolidar la información de las áreas de la SDP que ejecutan el presupuesto de funcionamiento para la presentación del Anteproyecto del Presupuesto ante la Secretaria Distrital de Hacienda"/>
    <n v="11"/>
    <s v="Políticas Públicas, Políticas MIPG"/>
    <d v="2025-08-01T00:00:00"/>
    <d v="2025-12-31T00:00:00"/>
    <n v="0"/>
    <n v="0"/>
    <n v="0"/>
    <n v="0"/>
    <n v="0"/>
    <n v="0"/>
    <n v="0"/>
    <n v="0.2"/>
    <n v="0.3"/>
    <n v="0.4"/>
    <n v="0.1"/>
    <n v="0"/>
    <n v="1"/>
    <s v="Dirección Financiera"/>
    <s v="Informes presupuestales generados por la Dirección Financiera."/>
  </r>
  <r>
    <n v="2025"/>
    <m/>
    <x v="2"/>
    <x v="12"/>
    <s v="GFI-CA-001  Elaborar el 100 % de los informes, reportes, trámites y evaluaciones de índole financiera requeridos para el normal funcionamiento de la Entidad en la vigencia 2025"/>
    <x v="0"/>
    <s v="Elaborar los movimientos y expedir los documentos presupuestales a que haya lugar con el fin de garantizar la disponibilidad de recursos que permitan suscribir los compromisos para el cumplimiento de la misionalidad de la Entidad"/>
    <n v="11"/>
    <s v="Políticas Públicas, Políticas MIPG"/>
    <d v="2025-01-01T00:00:00"/>
    <d v="2025-12-31T00:00:00"/>
    <n v="0.08"/>
    <n v="0.08"/>
    <n v="0.09"/>
    <n v="0.08"/>
    <n v="0.08"/>
    <n v="0.09"/>
    <n v="0.08"/>
    <n v="0.08"/>
    <n v="0.09"/>
    <n v="0.08"/>
    <n v="0.08"/>
    <n v="0.09"/>
    <n v="0.99999999999999978"/>
    <s v="Dirección Financiera"/>
    <s v="Informes contables, de pagos y  presupuestales generados por la Dirección Financiera"/>
  </r>
  <r>
    <n v="2025"/>
    <m/>
    <x v="2"/>
    <x v="12"/>
    <s v="GFI-CA-001  Elaborar el 100 % de los informes, reportes, trámites y evaluaciones de índole financiera requeridos para el normal funcionamiento de la Entidad en la vigencia 2025"/>
    <x v="0"/>
    <s v="Consolidar la información y tramitar la aprobación de Programa Anual Mensualizado - PAC de la entidad, al igual que realizar las reprogramaciones a que haya lugar, con el fin de garantizar los recursos para el pago a proveedores y contratistas."/>
    <n v="11"/>
    <s v="Políticas Públicas, Políticas MIPG"/>
    <d v="2025-01-01T00:00:00"/>
    <d v="2025-12-31T00:00:00"/>
    <n v="0.08"/>
    <n v="0.08"/>
    <n v="0.09"/>
    <n v="0.08"/>
    <n v="0.08"/>
    <n v="0.09"/>
    <n v="0.08"/>
    <n v="0.08"/>
    <n v="0.09"/>
    <n v="0.08"/>
    <n v="0.08"/>
    <n v="0.09"/>
    <n v="0.99999999999999978"/>
    <s v="Dirección Financiera"/>
    <s v="Informes relacionados con el Plan Anual Mensualizado de Caja."/>
  </r>
  <r>
    <n v="2025"/>
    <m/>
    <x v="2"/>
    <x v="12"/>
    <s v="GFI-CA-001  Elaborar el 100 % de los informes, reportes, trámites y evaluaciones de índole financiera requeridos para el normal funcionamiento de la Entidad en la vigencia 2025"/>
    <x v="0"/>
    <s v="Realizar capacitaciones sobre los procedimientos asociados al Proceso de Gestión Financiera"/>
    <n v="11"/>
    <s v="Políticas Públicas, Políticas MIPG"/>
    <d v="2025-03-01T00:00:00"/>
    <d v="2025-10-31T00:00:00"/>
    <m/>
    <m/>
    <n v="0.5"/>
    <m/>
    <m/>
    <m/>
    <m/>
    <m/>
    <m/>
    <n v="0.5"/>
    <m/>
    <m/>
    <n v="1"/>
    <s v="Dirección Financiera"/>
    <s v="Listados de asistencia y/o actas de reunión, presentaciones  correspondientes a las capacitaciones."/>
  </r>
  <r>
    <n v="2025"/>
    <m/>
    <x v="2"/>
    <x v="12"/>
    <s v="GFI-CA-001  Elaborar el 100 % de los informes, reportes, trámites y evaluaciones de índole financiera requeridos para el normal funcionamiento de la Entidad en la vigencia 2025"/>
    <x v="0"/>
    <s v="Organizar el archivo digital de la Dirección Financiera por los diferentes procedimientos realizados_x000d__x000a_por la Dirección_x000d__x000a_"/>
    <n v="11"/>
    <s v="Políticas Públicas, Políticas MIPG"/>
    <d v="2025-01-01T00:00:00"/>
    <d v="2025-12-31T00:00:00"/>
    <n v="0.08"/>
    <n v="0.08"/>
    <n v="0.09"/>
    <n v="0.08"/>
    <n v="0.08"/>
    <n v="0.09"/>
    <n v="0.08"/>
    <n v="0.08"/>
    <n v="0.09"/>
    <n v="0.08"/>
    <n v="0.08"/>
    <n v="0.09"/>
    <n v="0.99999999999999978"/>
    <s v="Dirección Financiera"/>
    <s v="DRIVE del archivo de gestión correspondiente a la Dirección Financiera."/>
  </r>
  <r>
    <n v="2025"/>
    <m/>
    <x v="2"/>
    <x v="12"/>
    <s v="GFI-CA-001  Elaborar el 100 % de los informes, reportes, trámites y evaluaciones de índole financiera requeridos para el normal funcionamiento de la Entidad en la vigencia 2025"/>
    <x v="0"/>
    <s v="Calcular los indicadores financieros y realizar las evaluaciones de los mismos en el marco de los procesos contractuales que así lo requieran, así como dar respuesta a las observaciones allegadas por los proponentes."/>
    <n v="12"/>
    <s v="Políticas Públicas, Políticas MIPG"/>
    <d v="2025-02-01T00:00:00"/>
    <d v="2025-12-31T00:00:00"/>
    <m/>
    <n v="0.09"/>
    <n v="0.09"/>
    <n v="0.09"/>
    <n v="0.09"/>
    <n v="0.09"/>
    <n v="0.09"/>
    <n v="0.09"/>
    <n v="0.09"/>
    <n v="0.09"/>
    <n v="0.09"/>
    <n v="0.1"/>
    <n v="0.99999999999999978"/>
    <s v="Dirección Financiera"/>
    <s v="Informes de evaluación de los indicadores financieros."/>
  </r>
  <r>
    <n v="2025"/>
    <m/>
    <x v="2"/>
    <x v="12"/>
    <s v="GFI-CA-001  Implementar el 100 % de las actividades requeridas para mantener el Sistema de Gestión - MIPG de la Entidad para la vigencia 2025"/>
    <x v="0"/>
    <s v="Realizar la encuesta de satisfacción (por dependencias) y la Retroalimentación de partes interesadas."/>
    <n v="17"/>
    <s v="Políticas Públicas, Políticas MIPG"/>
    <d v="2025-01-01T00:00:00"/>
    <d v="2025-12-31T00:00:00"/>
    <n v="0.08"/>
    <n v="0.08"/>
    <n v="0.09"/>
    <n v="0.08"/>
    <n v="0.08"/>
    <n v="0.09"/>
    <n v="0.08"/>
    <n v="0.08"/>
    <n v="0.09"/>
    <n v="0.08"/>
    <n v="0.08"/>
    <n v="0.09"/>
    <n v="0.99999999999999978"/>
    <s v="Dirección Financiera"/>
    <s v="Encuesta, Informe de resultado de la Encuesta."/>
  </r>
  <r>
    <n v="2025"/>
    <m/>
    <x v="2"/>
    <x v="12"/>
    <s v="GFI-CA-001  Implementar el 100 % de las actividades requeridas para mantener el Sistema de Gestión - MIPG de la Entidad para la vigencia 2025"/>
    <x v="0"/>
    <s v="Actualizar los procedimientos del proceso de GF de acuerdo con los cambios que se realizaron en GESTIONATE"/>
    <n v="17"/>
    <s v="Políticas Públicas, Políticas MIPG"/>
    <d v="2025-01-01T00:00:00"/>
    <d v="2025-12-31T00:00:00"/>
    <n v="0.08"/>
    <n v="0.08"/>
    <n v="0.09"/>
    <n v="0.08"/>
    <n v="0.08"/>
    <n v="0.09"/>
    <n v="0.08"/>
    <n v="0.08"/>
    <n v="0.09"/>
    <n v="0.08"/>
    <n v="0.08"/>
    <n v="0.09"/>
    <n v="0.99999999999999978"/>
    <s v="Dirección Financiera"/>
    <s v="Actas de reunión, actas de actualización documental- aplicativo - Gestionate"/>
  </r>
  <r>
    <n v="2025"/>
    <m/>
    <x v="2"/>
    <x v="12"/>
    <s v="GFI-CA-001  Implementar el 100 % de las actividades requeridas para mantener el Sistema de Gestión - MIPG de la Entidad para la vigencia 2025"/>
    <x v="0"/>
    <s v="Participar en las actividades definidas en el marco de MIPG"/>
    <n v="16"/>
    <s v="Políticas Públicas, Políticas MIPG"/>
    <d v="2025-01-01T00:00:00"/>
    <d v="2025-12-31T00:00:00"/>
    <n v="0.08"/>
    <n v="0.08"/>
    <n v="0.09"/>
    <n v="0.08"/>
    <n v="0.08"/>
    <n v="0.09"/>
    <n v="0.08"/>
    <n v="0.08"/>
    <n v="0.09"/>
    <n v="0.08"/>
    <n v="0.08"/>
    <n v="0.09"/>
    <n v="0.99999999999999978"/>
    <s v="Dirección Financiera"/>
    <s v="Actividades en el marco de MIPG"/>
  </r>
  <r>
    <n v="2025"/>
    <m/>
    <x v="2"/>
    <x v="12"/>
    <s v="GFI-CA-001  Implementar el 100 % de las actividades requeridas para mantener el Sistema de Gestión - MIPG de la Entidad para la vigencia 2025"/>
    <x v="0"/>
    <s v="Realizar la formulación y seguimiento de los planes de mejoramiento"/>
    <n v="16"/>
    <s v="Políticas Públicas, Políticas MIPG"/>
    <d v="2025-01-01T00:00:00"/>
    <d v="2025-12-31T00:00:00"/>
    <n v="0.08"/>
    <n v="0.08"/>
    <n v="0.09"/>
    <n v="0.08"/>
    <n v="0.08"/>
    <n v="0.09"/>
    <n v="0.08"/>
    <n v="0.08"/>
    <n v="0.09"/>
    <n v="0.08"/>
    <n v="0.08"/>
    <n v="0.09"/>
    <n v="0.99999999999999978"/>
    <s v="Dirección Financiera"/>
    <s v="Seguimiento a planes de mejoramiento."/>
  </r>
  <r>
    <n v="2025"/>
    <m/>
    <x v="2"/>
    <x v="12"/>
    <s v="GFI-CA-001  Implementar el 100 % de las actividades requeridas para mantener el Sistema de Gestión - MIPG de la Entidad para la vigencia 2025"/>
    <x v="0"/>
    <s v="Mantener actualizada la información en la pagina web de la sección de Planeación, Presupuesto e Informes, en los temas de presupuesto, estados financieros y ejecución presupuestal (PTEP)"/>
    <n v="17"/>
    <s v="PTEP"/>
    <d v="2025-01-01T00:00:00"/>
    <d v="2025-12-31T00:00:00"/>
    <n v="0.08"/>
    <n v="0.08"/>
    <n v="0.09"/>
    <n v="0.08"/>
    <n v="0.08"/>
    <n v="0.09"/>
    <n v="0.08"/>
    <n v="0.08"/>
    <n v="0.09"/>
    <n v="0.08"/>
    <n v="0.08"/>
    <n v="0.09"/>
    <n v="0.99999999999999978"/>
    <s v="Dirección Financiera"/>
    <s v="Información actualizada pagina WEB de la Secretaría de Planeación Distrital"/>
  </r>
  <r>
    <n v="2025"/>
    <m/>
    <x v="2"/>
    <x v="12"/>
    <s v="GFI-CA-001  Implementar el 100 % de las actividades requeridas para mantener el Sistema de Gestión - MIPG de la Entidad para la vigencia 2025"/>
    <x v="0"/>
    <s v="Realizar la formulación y seguimiento del mapa de riesgos del proceso"/>
    <n v="17"/>
    <s v="Políticas Públicas, Políticas MIPG"/>
    <d v="2025-01-01T00:00:00"/>
    <d v="2025-12-31T00:00:00"/>
    <n v="0.08"/>
    <n v="0.08"/>
    <n v="0.09"/>
    <n v="0.08"/>
    <n v="0.08"/>
    <n v="0.09"/>
    <n v="0.08"/>
    <n v="0.08"/>
    <n v="0.09"/>
    <n v="0.08"/>
    <n v="0.08"/>
    <n v="0.09"/>
    <n v="0.99999999999999978"/>
    <s v="Dirección Financiera"/>
    <s v="Monitoreo a Riesgos del Proceso"/>
  </r>
  <r>
    <n v="2025"/>
    <m/>
    <x v="2"/>
    <x v="12"/>
    <s v="GFI-CA-001 Realizar oportunamente el  100 % de los pagos ordenados por la Entidad en cumplimiento de los compromisos presupuestales adquiridos "/>
    <x v="0"/>
    <s v="Liquidar las cuentas de cobro y facturas radicadas en la DF, aplicando los descuentos tributarios a que haya lugar "/>
    <n v="80"/>
    <s v="Políticas Públicas, Políticas MIPG"/>
    <d v="2025-02-01T00:00:00"/>
    <d v="2025-12-31T00:00:00"/>
    <m/>
    <n v="0.09"/>
    <n v="0.09"/>
    <n v="0.09"/>
    <n v="0.09"/>
    <n v="0.09"/>
    <n v="0.09"/>
    <n v="0.09"/>
    <n v="0.09"/>
    <n v="0.09"/>
    <n v="0.09"/>
    <n v="0.1"/>
    <n v="0.99999999999999978"/>
    <s v="Dirección Financiera"/>
    <s v="Matriz gestión de cuentas"/>
  </r>
  <r>
    <n v="2025"/>
    <m/>
    <x v="2"/>
    <x v="12"/>
    <s v="GFI-CA-001 Realizar oportunamente el  100 % de los pagos ordenados por la Entidad en cumplimiento de los compromisos presupuestales adquiridos "/>
    <x v="0"/>
    <s v="Generar y lanzar las órdenes de pago que cumplan con los requerimientos del trámite"/>
    <n v="20"/>
    <s v="Políticas Públicas, Políticas MIPG"/>
    <d v="2025-02-01T00:00:00"/>
    <d v="2025-12-31T00:00:00"/>
    <m/>
    <n v="0.09"/>
    <n v="0.09"/>
    <n v="0.09"/>
    <n v="0.09"/>
    <n v="0.09"/>
    <n v="0.09"/>
    <n v="0.09"/>
    <n v="0.09"/>
    <n v="0.09"/>
    <n v="0.09"/>
    <n v="0.1"/>
    <n v="0.99999999999999978"/>
    <s v="Dirección Financiera"/>
    <s v="Reporte lotes para pago."/>
  </r>
  <r>
    <n v="2025"/>
    <m/>
    <x v="2"/>
    <x v="13"/>
    <s v="IMPLEMENTAR EL 100% DE LAS ACTIVIDADES REQUERIDAS PARA MANTENER EL SISTEMA DE GESTIÓN- MIPG DE LA ENTIDAD"/>
    <x v="0"/>
    <s v="Revisar y/o actualizar la documentación del proceso &quot;GESTION CONTRACTUAL&quot;, de conformidad con la Política de Compras y Contratación Pública"/>
    <n v="0.25"/>
    <s v="MIPG"/>
    <d v="2025-03-01T00:00:00"/>
    <d v="2025-12-31T00:00:00"/>
    <m/>
    <m/>
    <n v="0.25"/>
    <m/>
    <m/>
    <n v="0.25"/>
    <m/>
    <m/>
    <n v="0.25"/>
    <m/>
    <m/>
    <n v="0.25"/>
    <n v="1"/>
    <s v="Dirección de Contratación"/>
    <s v="Documento actualizado en Gestionate / SIPG."/>
  </r>
  <r>
    <n v="2025"/>
    <m/>
    <x v="2"/>
    <x v="13"/>
    <s v="IMPLEMENTAR EL 100% DE LAS ACTIVIDADES REQUERIDAS PARA MANTENER EL SISTEMA DE GESTIÓN- MIPG DE LA ENTIDAD"/>
    <x v="0"/>
    <s v="Realizar la formulación y seguimiento del mapa de riesgos del proceso &quot;GESTIÓN CONTRACTUAL&quot;"/>
    <n v="0.15"/>
    <s v="MIPG"/>
    <d v="2025-01-01T00:00:00"/>
    <d v="2025-12-31T00:00:00"/>
    <n v="0.08"/>
    <n v="0.08"/>
    <n v="0.09"/>
    <n v="0.08"/>
    <n v="0.08"/>
    <n v="0.09"/>
    <n v="0.08"/>
    <n v="0.08"/>
    <n v="0.09"/>
    <n v="0.08"/>
    <n v="0.08"/>
    <n v="0.09"/>
    <n v="0.99999999999999978"/>
    <s v="Dirección de Contratación"/>
    <s v="Mapa de Riesgos"/>
  </r>
  <r>
    <n v="2025"/>
    <m/>
    <x v="2"/>
    <x v="13"/>
    <s v="IMPLEMENTAR EL 100% DE LAS ACTIVIDADES REQUERIDAS PARA MANTENER EL SISTEMA DE GESTIÓN- MIPG DE LA ENTIDAD"/>
    <x v="0"/>
    <s v="Mantener actualizada la información en la página web de la SDP (MINISITIO CONTRATACIÓN)"/>
    <n v="0.25"/>
    <s v="MIPG_x000a_PTEP"/>
    <d v="2025-01-01T00:00:00"/>
    <d v="2025-12-31T00:00:00"/>
    <n v="0.08"/>
    <n v="0.08"/>
    <n v="0.09"/>
    <n v="0.08"/>
    <n v="0.08"/>
    <n v="0.09"/>
    <n v="0.08"/>
    <n v="0.08"/>
    <n v="0.09"/>
    <n v="0.08"/>
    <n v="0.08"/>
    <n v="0.09"/>
    <n v="0.99999999999999978"/>
    <s v="Dirección de Contratación"/>
    <s v="Información pagina web Minisitio Contratación_x000a_https://www.sdp.gov.co/transparencia/contratacion"/>
  </r>
  <r>
    <n v="2025"/>
    <m/>
    <x v="2"/>
    <x v="13"/>
    <s v="IMPLEMENTAR EL 100% DE LAS ACTIVIDADES REQUERIDAS PARA MANTENER EL SISTEMA DE GESTIÓN- MIPG DE LA ENTIDAD"/>
    <x v="0"/>
    <s v="Realizar la formulación y seguimiento de los planes de mejoramiento a cargo del proceso &quot;GESTION CONTRACTUAL&quot;"/>
    <n v="0.15"/>
    <s v="MIPG"/>
    <d v="2025-01-01T00:00:00"/>
    <d v="2025-12-31T00:00:00"/>
    <n v="0.08"/>
    <n v="0.08"/>
    <n v="0.09"/>
    <n v="0.08"/>
    <n v="0.08"/>
    <n v="0.09"/>
    <n v="0.08"/>
    <n v="0.08"/>
    <n v="0.09"/>
    <n v="0.08"/>
    <n v="0.08"/>
    <n v="0.09"/>
    <n v="0.99999999999999978"/>
    <s v="Dirección de Contratación"/>
    <s v="Planes de Mejoramiento - SIPA"/>
  </r>
  <r>
    <n v="2025"/>
    <m/>
    <x v="2"/>
    <x v="13"/>
    <s v="IMPLEMENTAR EL 100% DE LAS ACTIVIDADES REQUERIDAS PARA MANTENER EL SISTEMA DE GESTIÓN- MIPG DE LA ENTIDAD"/>
    <x v="0"/>
    <s v="Participar en las actividades definidas en el marco de MIPG"/>
    <n v="0.05"/>
    <s v="MIPG"/>
    <d v="2025-01-01T00:00:00"/>
    <d v="2025-12-31T00:00:00"/>
    <n v="0.08"/>
    <n v="0.08"/>
    <n v="0.09"/>
    <n v="0.08"/>
    <n v="0.08"/>
    <n v="0.09"/>
    <n v="0.08"/>
    <n v="0.08"/>
    <n v="0.09"/>
    <n v="0.08"/>
    <n v="0.08"/>
    <n v="0.09"/>
    <n v="0.99999999999999978"/>
    <s v="Dirección de Contratación"/>
    <s v="Listado asistencia / Actas"/>
  </r>
  <r>
    <n v="2025"/>
    <m/>
    <x v="2"/>
    <x v="13"/>
    <s v="(A-CA-011) REALIZAR  100 % DE LAS ACTIVIDADES QUE PERMITAN EL FORTALECIMIENTO DEL TEMA DE TRANSPARENCIA Y PUBLICIDAD DE LA CONTRATACIÓN DE LA SDP (2025)"/>
    <x v="0"/>
    <s v="Realizar la socialización del Manual Integrado de Contratación, Capitulo Supervisión de Contratos (haciendo énfasis en la obligación de publicación de la información contractual en el SECOP)"/>
    <n v="0.5"/>
    <s v="PTEP"/>
    <d v="2025-07-01T00:00:00"/>
    <d v="2025-08-31T00:00:00"/>
    <m/>
    <m/>
    <m/>
    <m/>
    <m/>
    <m/>
    <n v="0.5"/>
    <n v="0.5"/>
    <m/>
    <m/>
    <m/>
    <m/>
    <n v="1"/>
    <s v="Dirección de Contratación"/>
    <s v="Listado asistencia / Presentación Documento Socialización / Memorando SIPA"/>
  </r>
  <r>
    <n v="2025"/>
    <m/>
    <x v="2"/>
    <x v="13"/>
    <s v="(A-CA-011) REALIZAR  100 % DE LAS ACTIVIDADES QUE PERMITAN EL FORTALECIMIENTO DEL TEMA DE TRANSPARENCIA Y PUBLICIDAD DE LA CONTRATACIÓN DE LA SDP (2025)"/>
    <x v="0"/>
    <s v="Realizar la actualización Manual Integrado de Contratación"/>
    <n v="0.5"/>
    <s v="PTEP"/>
    <d v="2025-03-01T00:00:00"/>
    <d v="2025-06-30T00:00:00"/>
    <m/>
    <m/>
    <n v="0.25"/>
    <n v="0.25"/>
    <n v="0.25"/>
    <n v="0.25"/>
    <m/>
    <m/>
    <m/>
    <m/>
    <m/>
    <m/>
    <n v="1"/>
    <s v="Dirección de Contratación"/>
    <s v="Documento actualizado en Gestionate"/>
  </r>
  <r>
    <n v="2025"/>
    <m/>
    <x v="2"/>
    <x v="14"/>
    <s v="Implementar el 100% de las actividades requeridas para mantener el Sistema de Gestión- MIPG de la entidad."/>
    <x v="0"/>
    <s v="Realizar la formulación y seguimiento del mapa de riesgos del proceso."/>
    <n v="20"/>
    <s v="Políticas MIPG"/>
    <d v="2025-01-01T00:00:00"/>
    <d v="2025-12-31T00:00:00"/>
    <n v="0.1"/>
    <m/>
    <m/>
    <n v="0.3"/>
    <m/>
    <m/>
    <m/>
    <n v="0.3"/>
    <m/>
    <m/>
    <m/>
    <n v="0.3"/>
    <n v="1"/>
    <s v="Direccion Administrativa"/>
    <s v="Mapa de Riesgos"/>
  </r>
  <r>
    <n v="2025"/>
    <m/>
    <x v="2"/>
    <x v="14"/>
    <s v="Implementar el 100% de las actividades requeridas para mantener el Sistema de Gestión- MIPG de la entidad."/>
    <x v="0"/>
    <s v="Realizar la formulación y seguimiento de los planes de mejoramiento"/>
    <n v="20"/>
    <s v="Políticas MIPG"/>
    <d v="2025-01-01T00:00:00"/>
    <d v="2025-12-31T00:00:00"/>
    <n v="0.08"/>
    <n v="0.08"/>
    <n v="0.09"/>
    <n v="0.08"/>
    <n v="0.08"/>
    <n v="0.09"/>
    <n v="0.08"/>
    <n v="0.08"/>
    <n v="0.09"/>
    <n v="0.08"/>
    <n v="0.08"/>
    <n v="0.09"/>
    <n v="0.99999999999999978"/>
    <s v="Direccion Administrativa"/>
    <s v="Reporte Planes de mejoramiento"/>
  </r>
  <r>
    <n v="2025"/>
    <m/>
    <x v="2"/>
    <x v="14"/>
    <s v="Implementar el 100% de las actividades requeridas para mantener el Sistema de Gestión- MIPG de la entidad."/>
    <x v="0"/>
    <s v="Participar en las actividades definidas en el marco de MIPG"/>
    <n v="10"/>
    <s v="Políticas MIPG"/>
    <d v="2025-01-01T00:00:00"/>
    <d v="2025-12-31T00:00:00"/>
    <n v="0.08"/>
    <n v="0.08"/>
    <n v="0.09"/>
    <n v="0.08"/>
    <n v="0.08"/>
    <n v="0.09"/>
    <n v="0.08"/>
    <n v="0.08"/>
    <n v="0.09"/>
    <n v="0.08"/>
    <n v="0.08"/>
    <n v="0.09"/>
    <n v="0.99999999999999978"/>
    <s v="Direccion Administrativa"/>
    <s v="Documentación relacionada con MIPG"/>
  </r>
  <r>
    <n v="2025"/>
    <m/>
    <x v="2"/>
    <x v="14"/>
    <s v="Implementar el 100% de las actividades requeridas para mantener el Sistema de Gestión- MIPG de la entidad."/>
    <x v="0"/>
    <s v="Revisar y actualizar la documentación del proceso"/>
    <n v="20"/>
    <s v="Políticas MIPG"/>
    <d v="2025-01-01T00:00:00"/>
    <d v="2025-12-31T00:00:00"/>
    <m/>
    <m/>
    <n v="0.25"/>
    <m/>
    <m/>
    <n v="0.25"/>
    <m/>
    <m/>
    <n v="0.25"/>
    <m/>
    <m/>
    <n v="0.25"/>
    <n v="1"/>
    <s v="Direccion Administrativa"/>
    <s v="Documentación trabajada durante el trimestre."/>
  </r>
  <r>
    <n v="2025"/>
    <m/>
    <x v="2"/>
    <x v="14"/>
    <s v="Implementar el 100% de las actividades requeridas para mantener el Sistema de Gestión- MIPG de la entidad."/>
    <x v="0"/>
    <s v="Mantener actualizada la información en la página web de la SDP"/>
    <n v="10"/>
    <s v="Políticas MIPG"/>
    <d v="2025-01-01T00:00:00"/>
    <d v="2025-12-31T00:00:00"/>
    <m/>
    <m/>
    <n v="0.25"/>
    <m/>
    <m/>
    <n v="0.25"/>
    <m/>
    <m/>
    <n v="0.25"/>
    <m/>
    <m/>
    <n v="0.25"/>
    <n v="1"/>
    <s v="Direccion Administrativa"/>
    <s v="Informe trimestral de las actualizaciones realizadas."/>
  </r>
  <r>
    <n v="2025"/>
    <m/>
    <x v="2"/>
    <x v="14"/>
    <s v="Implementar el 100% de las actividades requeridas para mantener el Sistema de Gestión- MIPG de la entidad."/>
    <x v="0"/>
    <s v="Realizar la encuesta de satisfacción (por dependencias) y la Retroalimentación de partes."/>
    <n v="10"/>
    <s v="Políticas MIPG"/>
    <d v="2025-10-01T00:00:00"/>
    <d v="2025-12-31T00:00:00"/>
    <m/>
    <m/>
    <m/>
    <m/>
    <m/>
    <m/>
    <m/>
    <m/>
    <m/>
    <n v="0.3"/>
    <n v="0.3"/>
    <n v="0.4"/>
    <n v="1"/>
    <s v="Direccion Administrativa"/>
    <s v="Tabulación de la encuesta"/>
  </r>
  <r>
    <n v="2025"/>
    <m/>
    <x v="2"/>
    <x v="14"/>
    <s v="Implementar el 100% de las actividades requeridas para mantener el Sistema de Gestión- MIPG de la entidad."/>
    <x v="0"/>
    <s v="Reportar las acciones a cargo del proceso asociadas al PTEP 2025"/>
    <n v="10"/>
    <s v="PTEP"/>
    <d v="2025-10-01T00:00:00"/>
    <d v="2025-12-31T00:00:00"/>
    <m/>
    <m/>
    <m/>
    <n v="0.3"/>
    <m/>
    <m/>
    <m/>
    <n v="0.3"/>
    <m/>
    <m/>
    <m/>
    <n v="0.4"/>
    <n v="1"/>
    <s v="Direccion Administrativa"/>
    <s v="Reporte Cuatrimestral del PTEP"/>
  </r>
  <r>
    <n v="2025"/>
    <m/>
    <x v="2"/>
    <x v="14"/>
    <s v="Ejecutar el 100% del Plan Institucional de Gestión Ambiental"/>
    <x v="0"/>
    <s v="Realizar la formulación y seguimiento del Plan de Gestión Ambiental 2025"/>
    <n v="60"/>
    <s v="Política Ambiental"/>
    <d v="2025-01-01T00:00:00"/>
    <d v="2025-12-31T00:00:00"/>
    <n v="0.08"/>
    <n v="0.08"/>
    <n v="0.09"/>
    <n v="0.08"/>
    <n v="0.08"/>
    <n v="0.09"/>
    <n v="0.08"/>
    <n v="0.08"/>
    <n v="0.09"/>
    <n v="0.08"/>
    <n v="0.08"/>
    <n v="0.09"/>
    <n v="0.99999999999999978"/>
    <s v="Direccion Administrativa"/>
    <s v="Plan de Gestión Ambiental"/>
  </r>
  <r>
    <n v="2025"/>
    <m/>
    <x v="2"/>
    <x v="14"/>
    <s v="Ejecutar el 100% del Plan Institucional de Gestión Ambiental"/>
    <x v="0"/>
    <s v="Realizar los reportes relacionados con la Gestión Ambiental a las entidades competentes."/>
    <n v="40"/>
    <s v="Política Ambiental"/>
    <d v="2025-01-01T00:00:00"/>
    <d v="2025-12-31T00:00:00"/>
    <n v="0.08"/>
    <n v="0.08"/>
    <n v="0.09"/>
    <n v="0.08"/>
    <n v="0.08"/>
    <n v="0.09"/>
    <n v="0.08"/>
    <n v="0.08"/>
    <n v="0.09"/>
    <n v="0.08"/>
    <n v="0.08"/>
    <n v="0.09"/>
    <n v="0.99999999999999978"/>
    <s v="Direccion Administrativa"/>
    <s v="Informe trimestral de las actividades realizadas."/>
  </r>
  <r>
    <n v="2025"/>
    <m/>
    <x v="2"/>
    <x v="14"/>
    <s v="Ejecutar el 100% del Plan de mantenimiento (vehículos e infraestructura) "/>
    <x v="0"/>
    <s v="Realizar la formulación y seguimiento del Plan de mantenimiento de vehículos de la SDP"/>
    <n v="50"/>
    <m/>
    <d v="2025-01-01T00:00:00"/>
    <d v="2025-12-31T00:00:00"/>
    <m/>
    <m/>
    <n v="0.25"/>
    <m/>
    <m/>
    <n v="0.25"/>
    <m/>
    <m/>
    <n v="0.25"/>
    <m/>
    <m/>
    <n v="0.25"/>
    <n v="1"/>
    <s v="Direccion Administrativa"/>
    <s v="Matriz de seguimiento del Plan de mantenimiento vehículos "/>
  </r>
  <r>
    <n v="2025"/>
    <m/>
    <x v="2"/>
    <x v="14"/>
    <s v="Ejecutar el 100% del Plan de mantenimiento (vehículos e infraestructura) "/>
    <x v="0"/>
    <s v="Realizar la actualización de las fichas técnica de los vehículos de la entidad."/>
    <n v="50"/>
    <m/>
    <d v="2025-01-01T00:00:00"/>
    <d v="2025-06-30T00:00:00"/>
    <m/>
    <m/>
    <n v="0.5"/>
    <m/>
    <m/>
    <n v="0.5"/>
    <m/>
    <m/>
    <m/>
    <m/>
    <m/>
    <m/>
    <n v="1"/>
    <s v="Direccion Administrativa"/>
    <s v="Matriz de la hoja de vida de los vehículos."/>
  </r>
  <r>
    <n v="2025"/>
    <s v="Proyecto 8052 - Fortalecimiento del modelo de operación de la SDP a través del desarrollo de estrategias que mejoren la capacidad institucional y atiendan las necesidades de la ciudadanía Bogotá D.C."/>
    <x v="2"/>
    <x v="14"/>
    <s v="Ejecutar el 100% del plan de acción para garantizar la operación y el adecuado servicio servicio del transporte."/>
    <x v="1"/>
    <s v="Formular, ejecutar y hacer seguimiento al plan de acción para garantizar la operación y el adecuado servicio servicio del transporte."/>
    <n v="100"/>
    <s v="No aplica"/>
    <d v="2025-01-01T00:00:00"/>
    <d v="2025-12-31T00:00:00"/>
    <n v="0.05"/>
    <n v="0.09"/>
    <n v="0.09"/>
    <n v="0.09"/>
    <n v="0.09"/>
    <n v="0.09"/>
    <n v="0.09"/>
    <n v="0.09"/>
    <n v="0.09"/>
    <n v="0.09"/>
    <n v="0.09"/>
    <n v="0.05"/>
    <n v="0.99999999999999989"/>
    <s v="Dirección Administrativa"/>
    <s v="Rerpote de seguimiento del Plan de acción"/>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Rediseñar y consolidar el Sistema Interno de Gestión Documental y Archivos SIGA"/>
    <n v="20"/>
    <s v="No aplica"/>
    <d v="2025-01-01T00:00:00"/>
    <d v="2025-12-31T00:00:00"/>
    <n v="0.05"/>
    <n v="7.0000000000000007E-2"/>
    <n v="7.0000000000000007E-2"/>
    <n v="0.09"/>
    <n v="0.09"/>
    <n v="0.09"/>
    <n v="0.09"/>
    <n v="0.09"/>
    <n v="0.09"/>
    <n v="0.09"/>
    <n v="0.09"/>
    <n v="0.09"/>
    <n v="0.99999999999999978"/>
    <s v="Direccion Administrativa"/>
    <s v=". Propuesta de Resolución para rediseño SIGA _x000a_. Documentos que soportan o detallen componentes del SIGA_x000a_. Plan de Acción SIGA y su seguimiento _x000a_. Documentos del Gestión Documental actualizados en el Sistema de Gestión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Implementar los instrumentos archivísticos y el Sistema Integrado de Conservación"/>
    <n v="20"/>
    <s v="No aplica"/>
    <d v="2025-01-01T00:00:00"/>
    <d v="2025-12-31T00:00:00"/>
    <n v="0.05"/>
    <n v="7.0000000000000007E-2"/>
    <n v="7.0000000000000007E-2"/>
    <n v="0.09"/>
    <n v="0.09"/>
    <n v="0.09"/>
    <n v="0.09"/>
    <n v="0.09"/>
    <n v="0.09"/>
    <n v="0.09"/>
    <n v="0.09"/>
    <n v="0.09"/>
    <n v="0.99999999999999978"/>
    <s v="Direccion Administrativa"/>
    <s v=". Instrumentos archivísticos actualizados (PINAR, SIC, INVENTARIOS DOCUMENTALES, BANCO TERMINOLÓGICO, TABLAS DE CONTROL DE ACCESO) _x000a_. Documentos soportes de implementación de programas de conservación y preservación _x000a_. Actas de mesas de trabajo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Modernizar el modelo de servicio en los puntos de consulta documental destinada para la ciudadanía"/>
    <n v="20"/>
    <s v="No aplica"/>
    <d v="2025-01-01T00:00:00"/>
    <d v="2025-12-31T00:00:00"/>
    <n v="0.05"/>
    <n v="7.0000000000000007E-2"/>
    <n v="7.0000000000000007E-2"/>
    <n v="0.09"/>
    <n v="0.09"/>
    <n v="0.09"/>
    <n v="0.09"/>
    <n v="0.09"/>
    <n v="0.09"/>
    <n v="0.09"/>
    <n v="0.09"/>
    <n v="0.09"/>
    <n v="0.99999999999999978"/>
    <s v="Direccion Administrativa"/>
    <s v=". Actas mesas de trabajo _x000a_. Ajustes a procedimientos relacionados con los puntos o procesos de servicios _x000a_. Actualización y gestiones para modernizar los modelos _x000a_. Estadístcias mensuales de servicios _x000a_. Informes encuestas de satisfacción.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Mejorar los procesos de gestión documental como un aporte a la transformación digital de la SDP"/>
    <n v="20"/>
    <s v="No aplica"/>
    <d v="2025-01-01T00:00:00"/>
    <d v="2025-12-31T00:00:00"/>
    <n v="0.05"/>
    <n v="0.05"/>
    <n v="0.09"/>
    <n v="0.09"/>
    <n v="0.09"/>
    <n v="0.09"/>
    <n v="0.09"/>
    <n v="0.09"/>
    <n v="0.09"/>
    <n v="0.09"/>
    <n v="0.09"/>
    <n v="0.09"/>
    <n v="0.99999999999999978"/>
    <s v="Direccion Administrativa"/>
    <s v=". Actas mesas de trabajo _x000a_. Ajustes a procedimientos relacionados con los puntos o procesos de servicios _x000a_. Socialización, capacitaciones sobre los sistemas de gestión documental _x000a_. Indexación de licencias urbanísticas en UCM _x000a_. Seguimiento produción híbrida de expedientes de la entidad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Realizar las actividades para la recepción, custodia y disposición al público de las licencias urbanísticas y material planimétrico generados por los curadores urbanos."/>
    <n v="20"/>
    <s v="No aplica"/>
    <d v="2025-01-01T00:00:00"/>
    <d v="2025-12-31T00:00:00"/>
    <n v="0.05"/>
    <n v="0.05"/>
    <n v="0.09"/>
    <n v="0.09"/>
    <n v="0.09"/>
    <n v="0.09"/>
    <n v="0.09"/>
    <n v="0.09"/>
    <n v="0.09"/>
    <n v="0.09"/>
    <n v="0.09"/>
    <n v="0.09"/>
    <n v="0.99999999999999978"/>
    <s v="Direccion Administrativa"/>
    <s v=". Actas de mesas de trabajo_x000a_. Informes de intervención de la serie documental licencias urbanísticas_x000a_. Propuestas de actualización Guía No, 6 de Curadurías _x000a_. Actualización de ficha de valoración e instrumento archivístico ante el Archivo de Bogotá_x000a_. Cuadro de adminsitración de trasnferencias de Curadurías Urbanas "/>
  </r>
  <r>
    <n v="2025"/>
    <s v="Proyecto 8052 - Fortalecimiento del modelo de operación de la SDP a través del desarrollo de estrategias que mejoren la capacidad institucional y atiendan las necesidades de la ciudadanía Bogotá D.C."/>
    <x v="2"/>
    <x v="14"/>
    <s v="Continuar con la implementación del 100% de los planes de acción para la adecuación de la infraestructura física."/>
    <x v="1"/>
    <s v="Realizar la formulación y seguimiento del Plan de mantenimiento de infraestructura física de la SDP"/>
    <n v="100"/>
    <s v="No aplica"/>
    <d v="2025-01-01T00:00:00"/>
    <d v="2025-12-31T00:00:00"/>
    <n v="0"/>
    <n v="0"/>
    <n v="0.25"/>
    <n v="0"/>
    <n v="0"/>
    <n v="0.25"/>
    <n v="0"/>
    <n v="0"/>
    <n v="0.25"/>
    <n v="0"/>
    <n v="0"/>
    <n v="0.25"/>
    <n v="1"/>
    <s v="Direccion Administrativa"/>
    <s v="Matriz de seguimiento del Plan de mantenimiento infraestructura"/>
  </r>
  <r>
    <n v="2025"/>
    <m/>
    <x v="2"/>
    <x v="15"/>
    <s v="actualizar en el 2025 el 100 % de los contenidos de la wikitemas"/>
    <x v="0"/>
    <s v="Registro y cargue de la información de la Dirección de Análisis y Conceptos jurídicos año 2025._x000a__x000a__x000a_"/>
    <n v="30"/>
    <s v="Políticas MIPG- Mejora Normativa, Transparencia, acceso a la info pública y lucha contra corrupción"/>
    <d v="2025-01-01T00:00:00"/>
    <d v="2025-12-31T00:00:00"/>
    <n v="0"/>
    <n v="0"/>
    <n v="0.25"/>
    <n v="0"/>
    <n v="0"/>
    <n v="0.25"/>
    <n v="0"/>
    <n v="0"/>
    <n v="0.25"/>
    <n v="0"/>
    <n v="0"/>
    <n v="0.25"/>
    <n v="1"/>
    <s v="Dirección de Análisis y Conceptos Jurídicos "/>
    <s v="Registro y cargue en wikitemas de los conceptos jurídicos emitidos por la Dirección de Análisis y Conceptos Jurídicos"/>
  </r>
  <r>
    <n v="2025"/>
    <m/>
    <x v="2"/>
    <x v="15"/>
    <s v="Atender en el 2025 el 100 % de los requerimientos, solicitudes y tramites de la Subsecretaría Jurídica"/>
    <x v="0"/>
    <s v="Atender el 100% de las solicitudes de Conceptos Jurídicos"/>
    <n v="50"/>
    <s v="Políticas MIPG-Mejora Normativa"/>
    <d v="2025-01-01T00:00:00"/>
    <d v="2025-12-31T00:00:00"/>
    <n v="0"/>
    <n v="0"/>
    <n v="0.25"/>
    <n v="0"/>
    <n v="0"/>
    <n v="0.25"/>
    <n v="0"/>
    <n v="0"/>
    <n v="0.25"/>
    <n v="0"/>
    <n v="0"/>
    <n v="0.25"/>
    <n v="1"/>
    <s v="Dirección de Análisis y Conceptos Jurídicos "/>
    <s v="Emisión de Conceptos Jurídicos"/>
  </r>
  <r>
    <n v="2025"/>
    <m/>
    <x v="2"/>
    <x v="15"/>
    <s v="Atender en el 2025 el 100 % de los requerimientos, solicitudes y tramites de la Subsecretaría Jurídica"/>
    <x v="0"/>
    <s v="Atender el 100% de las solicitudes de revisión de actos administrativos_x000a_administrativos."/>
    <n v="50"/>
    <s v="Políticas MIPG-Mejora Normativa"/>
    <d v="2025-01-01T00:00:00"/>
    <d v="2025-12-31T00:00:00"/>
    <n v="0"/>
    <n v="0"/>
    <n v="0.25"/>
    <n v="0"/>
    <n v="0"/>
    <n v="0.25"/>
    <n v="0"/>
    <n v="0"/>
    <n v="0.25"/>
    <n v="0"/>
    <n v="0"/>
    <n v="0.25"/>
    <n v="1"/>
    <s v="Dirección de Análisis y Conceptos Jurídicos "/>
    <s v="Revisión de Actos Administrativos."/>
  </r>
  <r>
    <n v="2025"/>
    <m/>
    <x v="2"/>
    <x v="15"/>
    <s v="Implementar en el 2025 el 100 % de las actividades requeridas para mantener el Sistema de Gestión - MIPG de la entidad"/>
    <x v="0"/>
    <s v="Mantener actualizada la información en la página web por la DACJ"/>
    <n v="10"/>
    <s v="Políticas MIPG-Transparencia, acceso a la info pública y lucha contra corrupción"/>
    <d v="2025-01-01T00:00:00"/>
    <d v="2005-12-31T00:00:00"/>
    <n v="0"/>
    <n v="0"/>
    <n v="0.25"/>
    <n v="0"/>
    <n v="0"/>
    <n v="0.25"/>
    <n v="0"/>
    <n v="0"/>
    <n v="0.25"/>
    <n v="0"/>
    <n v="0"/>
    <n v="0.25"/>
    <n v="1"/>
    <s v="Dirección de Análisis y Conceptos Jurídicos "/>
    <s v="Información de la página web de la SDP actualizada"/>
  </r>
  <r>
    <n v="2025"/>
    <m/>
    <x v="2"/>
    <x v="15"/>
    <s v="Implementar en el 2025 el 100 % de las actividades requeridas para mantener el Sistema de Gestión - MIPG de la entidad"/>
    <x v="0"/>
    <s v="Participar en las actividades definidas en el marco de MIPG por DACJ."/>
    <n v="10"/>
    <s v="Políticas MIPG-Fortalecimiento Organizacional y Simplificación de Procesos"/>
    <d v="2025-01-01T00:00:00"/>
    <d v="2005-12-31T00:00:00"/>
    <n v="0"/>
    <n v="0"/>
    <n v="0.25"/>
    <n v="0"/>
    <n v="0"/>
    <n v="0.25"/>
    <n v="0"/>
    <n v="0"/>
    <n v="0.25"/>
    <n v="0"/>
    <n v="0"/>
    <n v="0.25"/>
    <n v="1"/>
    <s v="Dirección de Análisis y Conceptos Jurídicos "/>
    <s v="Actividades definidas en el marco de MIPG con participación."/>
  </r>
  <r>
    <n v="2025"/>
    <m/>
    <x v="2"/>
    <x v="15"/>
    <s v="Implementar en el 2025 el 100 % de las actividades requeridas para mantener el Sistema de Gestión - MIPG de la entidad"/>
    <x v="0"/>
    <s v="Realizar una encuesta de satisfacción por la DACJ."/>
    <n v="10"/>
    <s v="Políticas MIPG-Seguimiento y Evaluación del Desempeño Institucional"/>
    <d v="2025-10-01T00:00:00"/>
    <s v="30/11/205"/>
    <n v="0"/>
    <n v="0"/>
    <n v="0"/>
    <n v="0"/>
    <n v="0"/>
    <n v="0"/>
    <n v="0"/>
    <n v="0"/>
    <n v="0"/>
    <n v="0.5"/>
    <n v="0.5"/>
    <n v="0"/>
    <n v="1"/>
    <s v="Dirección de Análisis y Conceptos Jurídicos "/>
    <s v="Encuestas de satisfacción realizada y retroalimentada."/>
  </r>
  <r>
    <n v="2025"/>
    <m/>
    <x v="2"/>
    <x v="15"/>
    <s v="Fortalecer en el 2025 el 100 % del conocimiento a la gestión jurídico administrativa de la SDP"/>
    <x v="0"/>
    <s v="Desarrollo de 2 jornadas de orientación sobre temas de producción normativa de la SDP y/o de mejoramiento en las actividades relacionadas con las funciones de la DACJ."/>
    <n v="20"/>
    <s v="Políticas MIPG-Mejora Normativa"/>
    <d v="2025-05-01T00:00:00"/>
    <d v="2025-12-31T00:00:00"/>
    <n v="0"/>
    <n v="0"/>
    <n v="0"/>
    <n v="0"/>
    <n v="0.5"/>
    <n v="0"/>
    <n v="0"/>
    <n v="0"/>
    <n v="0"/>
    <n v="0"/>
    <n v="0.5"/>
    <n v="0"/>
    <n v="1"/>
    <s v="Dirección de Análisis y Conceptos Jurídicos "/>
    <s v="Jornadas de orientación."/>
  </r>
  <r>
    <n v="2025"/>
    <m/>
    <x v="2"/>
    <x v="15"/>
    <s v="Fortalecer en el 2025 el 100 % del conocimiento a la gestión jurídico administrativa de la SDP"/>
    <x v="0"/>
    <s v="Desarrollo de 2 clínicas jurídicas sobre temas que se relacionan con las funciones de la SDP y/o la DACJ."/>
    <n v="15"/>
    <s v="Políticas MIPG-Mejora Normativa"/>
    <d v="2025-06-01T00:00:00"/>
    <d v="2025-12-31T00:00:00"/>
    <n v="0"/>
    <n v="0"/>
    <n v="0"/>
    <n v="0"/>
    <n v="0"/>
    <n v="0.5"/>
    <n v="0"/>
    <n v="0"/>
    <n v="0"/>
    <n v="0"/>
    <n v="0.5"/>
    <n v="0"/>
    <n v="1"/>
    <s v="Dirección de Análisis y Conceptos Jurídicos "/>
    <s v="Clínicas jurídicas."/>
  </r>
  <r>
    <n v="2025"/>
    <m/>
    <x v="2"/>
    <x v="15"/>
    <s v="Fortalecer en el 2025 el 100 % del conocimiento a la gestión jurídico administrativa de la SDP"/>
    <x v="0"/>
    <s v="Elaboración de dos (2) documentos de análisis relacionados con temas de competencia de la DACJ"/>
    <n v="15"/>
    <s v="Políticas MIPG-Mejora Normativa"/>
    <d v="2025-01-01T00:00:00"/>
    <d v="2025-12-31T00:00:00"/>
    <n v="0"/>
    <n v="0"/>
    <n v="0.25"/>
    <n v="0"/>
    <n v="0"/>
    <n v="0.25"/>
    <n v="0"/>
    <n v="0"/>
    <n v="0.25"/>
    <n v="0"/>
    <n v="0"/>
    <n v="0.25"/>
    <n v="1"/>
    <s v="Dirección de Análisis y Conceptos Jurídicos "/>
    <s v="Anteproyecto, documentos preliminares y documentos finales (2)"/>
  </r>
  <r>
    <n v="2025"/>
    <m/>
    <x v="2"/>
    <x v="15"/>
    <s v="Mantener en el 2025 el 83 % del nivel de éxito procesal"/>
    <x v="0"/>
    <s v="Preparar los memorandos, memoriales, impugnaciones, recursos, alegatos y respuesta a los requerimientos relacionados con los procesos y acciones judiciales o extrajudiciales en los cuales este o haya sido vinculada la SDP."/>
    <n v="20"/>
    <s v="Políticas MIPG - Defensa judicial"/>
    <d v="2025-01-01T00:00:00"/>
    <d v="2025-12-31T00:00:00"/>
    <n v="8.4000000000000005E-2"/>
    <n v="8.3000000000000004E-2"/>
    <n v="8.3000000000000004E-2"/>
    <n v="8.4000000000000005E-2"/>
    <n v="8.3000000000000004E-2"/>
    <n v="8.3000000000000004E-2"/>
    <n v="8.3000000000000004E-2"/>
    <n v="8.4000000000000005E-2"/>
    <n v="8.3000000000000004E-2"/>
    <n v="8.3000000000000004E-2"/>
    <n v="8.3000000000000004E-2"/>
    <n v="8.4000000000000005E-2"/>
    <n v="0.99999999999999978"/>
    <s v="Dirección de Defensa Judicial "/>
    <s v="Memorandos, memoriales, impugnaciones, recursos, alegatos y respuesta a los requerimientos."/>
  </r>
  <r>
    <n v="2025"/>
    <m/>
    <x v="2"/>
    <x v="15"/>
    <s v="Mantener en el 2025 el 83 % del nivel de éxito procesal"/>
    <x v="0"/>
    <s v="Mantener actualizados los procesos judiciales en el sistema de información adoptado por la Alcaldía Mayor."/>
    <n v="20"/>
    <s v="Políticas MIPG- Defensa judicial -  Transparencia, acceso a la info pública y lucha contra corrupción"/>
    <d v="2025-01-01T00:00:00"/>
    <d v="2025-12-31T00:00:00"/>
    <n v="8.4000000000000005E-2"/>
    <n v="8.3000000000000004E-2"/>
    <n v="8.3000000000000004E-2"/>
    <n v="8.4000000000000005E-2"/>
    <n v="8.3000000000000004E-2"/>
    <n v="8.3000000000000004E-2"/>
    <n v="8.3000000000000004E-2"/>
    <n v="8.4000000000000005E-2"/>
    <n v="8.3000000000000004E-2"/>
    <n v="8.3000000000000004E-2"/>
    <n v="8.3000000000000004E-2"/>
    <n v="8.4000000000000005E-2"/>
    <n v="0.99999999999999978"/>
    <s v="Dirección de Defensa Judicial "/>
    <s v=" Actualización SIPROJ WEB"/>
  </r>
  <r>
    <n v="2025"/>
    <m/>
    <x v="2"/>
    <x v="15"/>
    <s v="Mantener en el 2025 el 83 % del nivel de éxito procesal"/>
    <x v="0"/>
    <s v="Atender solicitudes de conciliación, dentro de los términos previstos por la normativa vigente y la Gestión del Comité de Conciliación de la SDP."/>
    <n v="20"/>
    <s v="Políticas MIPG- Defensa judicial"/>
    <d v="2025-01-01T00:00:00"/>
    <d v="2025-12-31T00:00:00"/>
    <n v="8.4000000000000005E-2"/>
    <n v="8.3000000000000004E-2"/>
    <n v="8.3000000000000004E-2"/>
    <n v="8.4000000000000005E-2"/>
    <n v="8.3000000000000004E-2"/>
    <n v="8.3000000000000004E-2"/>
    <n v="8.3000000000000004E-2"/>
    <n v="8.4000000000000005E-2"/>
    <n v="8.3000000000000004E-2"/>
    <n v="8.3000000000000004E-2"/>
    <n v="8.3000000000000004E-2"/>
    <n v="8.4000000000000005E-2"/>
    <n v="0.99999999999999978"/>
    <s v="Dirección de Defensa Judicial "/>
    <s v=" Solicitudes de conciliación"/>
  </r>
  <r>
    <n v="2025"/>
    <m/>
    <x v="2"/>
    <x v="15"/>
    <s v="Mantener en el 2025 el 83 % del nivel de éxito procesal"/>
    <x v="0"/>
    <s v="Revisar la implementación y realizar seguimiento a las políticas de prevención de daño antijurídico y los criterios de conciliación. "/>
    <n v="20"/>
    <s v="Políticas MIPG- Defensa judicial - Mejora Normativa "/>
    <d v="2025-01-01T00:00:00"/>
    <d v="2025-12-31T00:00:00"/>
    <n v="0"/>
    <n v="0"/>
    <n v="0.25"/>
    <n v="0"/>
    <n v="0"/>
    <n v="0.25"/>
    <n v="0"/>
    <n v="0"/>
    <n v="0.25"/>
    <n v="0"/>
    <n v="0"/>
    <n v="0.25"/>
    <n v="1"/>
    <s v="Dirección de Defensa Judicial "/>
    <s v="Políticas de prevención del daño antijurídico y su seguimiento."/>
  </r>
  <r>
    <n v="2025"/>
    <m/>
    <x v="2"/>
    <x v="15"/>
    <s v="Mantener en el 2025 el 83 % del nivel de éxito procesal"/>
    <x v="0"/>
    <s v="Realizar el seguimiento a la defensa jurídica de los procesos contra el POT."/>
    <n v="20"/>
    <s v="Políticas MIPG- Defensa judicial"/>
    <d v="2025-01-01T00:00:00"/>
    <d v="2025-12-31T00:00:00"/>
    <n v="8.3000000000000004E-2"/>
    <n v="8.3000000000000004E-2"/>
    <n v="8.4000000000000005E-2"/>
    <n v="8.3000000000000004E-2"/>
    <n v="8.3000000000000004E-2"/>
    <n v="8.4000000000000005E-2"/>
    <n v="8.3000000000000004E-2"/>
    <n v="8.3000000000000004E-2"/>
    <n v="8.4000000000000005E-2"/>
    <n v="8.3000000000000004E-2"/>
    <n v="8.3000000000000004E-2"/>
    <n v="8.4000000000000005E-2"/>
    <n v="0.99999999999999978"/>
    <s v="Dirección de Defensa Judicial "/>
    <s v="Seguimiento a la Defensa Jurídica del POT."/>
  </r>
  <r>
    <n v="2025"/>
    <m/>
    <x v="2"/>
    <x v="15"/>
    <s v="Actualizar en el 2025 el 100 % de los contenidos de la wikitemas"/>
    <x v="0"/>
    <s v="Registro y cargue de la información de la Dirección de Defensa Judicial año 2025."/>
    <n v="30"/>
    <s v="Políticas MIPG - Mejora Normativa - Transparencia, acceso a la info pública y lucha contra corrupción "/>
    <d v="2025-01-01T00:00:00"/>
    <d v="2025-12-31T00:00:00"/>
    <n v="0"/>
    <n v="0"/>
    <n v="0.25"/>
    <n v="0"/>
    <n v="0"/>
    <n v="0.25"/>
    <n v="0"/>
    <n v="0"/>
    <n v="0.25"/>
    <n v="0"/>
    <n v="0"/>
    <n v="0.25"/>
    <n v="1"/>
    <s v="Dirección de Defensa Judicial "/>
    <s v="Cargue de la información en Wikitemas del año 2025."/>
  </r>
  <r>
    <n v="2025"/>
    <m/>
    <x v="2"/>
    <x v="15"/>
    <s v="Implementar en el 2025 el 100 % de las actividades requeridas para mantener el Sistema de Gestión - MIPG de la entidad"/>
    <x v="0"/>
    <s v="Mantener actualizada la información en la página web por la DDJ"/>
    <n v="10"/>
    <s v="Políticas MIPG -  Transparencia, acceso a la info pública y lucha contra corrupción."/>
    <d v="2025-01-01T00:00:00"/>
    <d v="2025-12-31T00:00:00"/>
    <n v="0"/>
    <n v="0"/>
    <n v="0.25"/>
    <n v="0"/>
    <n v="0"/>
    <n v="0.25"/>
    <n v="0"/>
    <n v="0"/>
    <n v="0.25"/>
    <n v="0"/>
    <n v="0"/>
    <n v="0.25"/>
    <n v="1"/>
    <s v="Dirección de Defensa Judicial "/>
    <s v="Información de la página web de la SDP actualizada"/>
  </r>
  <r>
    <n v="2025"/>
    <m/>
    <x v="2"/>
    <x v="15"/>
    <s v="Implementar en el 2025 el 100 % de las actividades requeridas para mantener el Sistema de Gestión - MIPG de la entidad"/>
    <x v="0"/>
    <s v="Participar en las actividades definidas en el marco de MIPG por DDJ"/>
    <n v="10"/>
    <s v="Políticas MIPG - Fortalecimiento Organizacional y Simplificación de Procesos - Gestión del conocimiento y la innovación "/>
    <d v="2025-01-01T00:00:00"/>
    <d v="2025-12-31T00:00:00"/>
    <n v="0"/>
    <n v="0"/>
    <n v="0.25"/>
    <n v="0"/>
    <n v="0"/>
    <n v="0.25"/>
    <n v="0"/>
    <n v="0"/>
    <n v="0.25"/>
    <n v="0"/>
    <n v="0"/>
    <n v="0.25"/>
    <n v="1"/>
    <s v="Dirección de Defensa Judicial "/>
    <s v="Actividades definidas en el marco de MIPG con participación."/>
  </r>
  <r>
    <n v="2025"/>
    <m/>
    <x v="2"/>
    <x v="15"/>
    <s v="Implementar en el 2025 el 100 % de las actividades requeridas para mantener el Sistema de Gestión - MIPG de la entidad"/>
    <x v="0"/>
    <s v="Realizar una encuesta de satisfacción por la DDJ."/>
    <n v="10"/>
    <s v="Políticas MIPG - Seguimiento y Evaluación del Desempeño Institucional "/>
    <d v="2025-10-01T00:00:00"/>
    <d v="2025-11-30T00:00:00"/>
    <n v="0"/>
    <n v="0"/>
    <n v="0"/>
    <n v="0"/>
    <n v="0"/>
    <n v="0"/>
    <n v="0"/>
    <n v="0"/>
    <n v="0"/>
    <n v="0.5"/>
    <n v="0.5"/>
    <n v="0"/>
    <n v="1"/>
    <s v="Dirección de Defensa Judicial "/>
    <s v=" Encuestas de satisfacción realizadas y retroalimentadas"/>
  </r>
  <r>
    <n v="2025"/>
    <m/>
    <x v="2"/>
    <x v="15"/>
    <s v="Fortalecer en el 2025 el 100 % del conocimiento a la gestión jurídico administrativa de la SDP"/>
    <x v="0"/>
    <s v="Elaboración de cuatro (4) relatorías de providencias judiciales proferidas en los procesos constitucionales o contencioso administrativos en los que sea parte o sean de interés para la SDP adelantadas por la DDJ."/>
    <n v="30"/>
    <s v="Políticas MIPG - Defensa Jurídica - Mejora Normativa"/>
    <d v="2025-02-01T00:00:00"/>
    <d v="2025-12-31T00:00:00"/>
    <n v="0"/>
    <n v="0"/>
    <n v="0.25"/>
    <n v="0"/>
    <n v="0"/>
    <n v="0.25"/>
    <n v="0"/>
    <n v="0"/>
    <n v="0.25"/>
    <n v="0"/>
    <n v="0"/>
    <n v="0.25"/>
    <n v="1"/>
    <s v="Dirección de Defensa Judicial "/>
    <s v=" Relatorías."/>
  </r>
  <r>
    <n v="2025"/>
    <m/>
    <x v="2"/>
    <x v="15"/>
    <s v="Fortalecer en el 2025 el 100 % del conocimiento a la gestión jurídico administrativa de la SDP"/>
    <x v="0"/>
    <s v="Desarrollo de (2) actividades de socialización sobre temas relacionados con las funciones de la DDJ."/>
    <n v="20"/>
    <s v="Políticas MIPG - Defensa Jurídica - Mejora Normativa - Gestión del conocimiento y la innovación |"/>
    <d v="2025-05-01T00:00:00"/>
    <d v="2025-12-31T00:00:00"/>
    <n v="0"/>
    <n v="0"/>
    <n v="0"/>
    <n v="0"/>
    <n v="0"/>
    <n v="0.5"/>
    <n v="0"/>
    <n v="0"/>
    <n v="0"/>
    <n v="0"/>
    <n v="0"/>
    <n v="0.5"/>
    <n v="1"/>
    <s v="Dirección de Defensa Judicial "/>
    <s v="Soporte de la actividad de socialización (charla o documento)"/>
  </r>
  <r>
    <n v="2025"/>
    <m/>
    <x v="2"/>
    <x v="15"/>
    <s v="Actualizar en el 2025 el 100 % de los contenidos de la wikitemas"/>
    <x v="0"/>
    <s v="Liderar la actualización de los contenidos de la wikitemas con el fin de garantizar la calidad y oportunidad de la información que contenga la herramienta."/>
    <n v="40"/>
    <s v="Políticas MIPG- Mejora Normativa, Transparencia, acceso a la info pública y lucha contra corrupción"/>
    <d v="2025-01-01T00:00:00"/>
    <d v="2025-12-31T00:00:00"/>
    <n v="0"/>
    <n v="0"/>
    <n v="0.25"/>
    <n v="0"/>
    <n v="0"/>
    <n v="0.25"/>
    <n v="0"/>
    <n v="0"/>
    <n v="0.25"/>
    <n v="0"/>
    <n v="0"/>
    <n v="0.25"/>
    <n v="1"/>
    <s v="Subsecretaría Jurídica"/>
    <s v="Actualización de los contenidos de la Wikitemas."/>
  </r>
  <r>
    <n v="2025"/>
    <m/>
    <x v="2"/>
    <x v="15"/>
    <s v="Implementar en el 2025 el 100 % de las actividades requeridas para mantener el Sistema de Gestión - MIPG de la entidad"/>
    <x v="0"/>
    <s v="Formulación y seguimiento de los mapas de riesgos del proceso"/>
    <n v="5"/>
    <s v="Políticas MIPG- Planeación Institucional"/>
    <d v="2025-01-01T00:00:00"/>
    <d v="2025-12-31T00:00:00"/>
    <n v="0"/>
    <n v="0"/>
    <n v="0.25"/>
    <n v="0"/>
    <n v="0"/>
    <n v="0.25"/>
    <n v="0"/>
    <n v="0"/>
    <n v="0.25"/>
    <n v="0"/>
    <n v="0"/>
    <n v="0.25"/>
    <n v="1"/>
    <s v="Subsecretaría Jurídica"/>
    <s v="Mapas de riesgos del proceso formulados y con seguimiento"/>
  </r>
  <r>
    <n v="2025"/>
    <m/>
    <x v="2"/>
    <x v="15"/>
    <s v="Implementar en el 2025 el 100 % de las actividades requeridas para mantener el Sistema de Gestión - MIPG de la entidad"/>
    <x v="0"/>
    <s v="Revisar y actualizar la documentación del proceso de Gestión Jurídica"/>
    <n v="5"/>
    <s v="Políticas MIPG-Fortalecimiento Organizacional y Simplificación de Procesos"/>
    <d v="2025-01-01T00:00:00"/>
    <d v="2025-12-31T00:00:00"/>
    <n v="0"/>
    <n v="0"/>
    <n v="0.25"/>
    <n v="0"/>
    <n v="0"/>
    <n v="0.25"/>
    <n v="0"/>
    <n v="0"/>
    <n v="0.25"/>
    <n v="0"/>
    <n v="0"/>
    <n v="0.25"/>
    <n v="1"/>
    <s v="Subsecretaría Jurídica"/>
    <s v="Documentación del proceso revisada y actualizada."/>
  </r>
  <r>
    <n v="2025"/>
    <m/>
    <x v="2"/>
    <x v="15"/>
    <s v="Implementar en el 2025 el 100 % de las actividades requeridas para mantener el Sistema de Gestión - MIPG de la entidad"/>
    <x v="0"/>
    <s v="Realizar la retroalimentación de partes interesadas del proceso de gestión jurídica"/>
    <n v="5"/>
    <s v="Políticas MIPG- Seguimiento y Evaluación del Desempeño Institucional"/>
    <d v="2025-12-01T00:00:00"/>
    <d v="2025-12-31T00:00:00"/>
    <n v="0"/>
    <n v="0"/>
    <n v="0"/>
    <n v="0"/>
    <n v="0"/>
    <n v="0"/>
    <n v="0"/>
    <n v="0"/>
    <n v="0"/>
    <n v="0"/>
    <n v="0"/>
    <n v="1"/>
    <n v="1"/>
    <s v="Subsecretaría Jurídica"/>
    <s v="Encuestas de satisfacción realizadas y retroalimentadas."/>
  </r>
  <r>
    <n v="2025"/>
    <m/>
    <x v="2"/>
    <x v="15"/>
    <s v="Implementar en el 2025 el 100 % de las actividades requeridas para mantener el Sistema de Gestión - MIPG de la entidad"/>
    <x v="0"/>
    <s v="Formulación y seguimiento de los planes de mejoramiento."/>
    <n v="5"/>
    <s v="Políticas MIPG- Planeación Institucional | Seguimiento y Evaluación del Desempeño Institucional"/>
    <d v="2025-01-01T00:00:00"/>
    <d v="2025-12-31T00:00:00"/>
    <n v="0"/>
    <n v="0"/>
    <n v="0.25"/>
    <n v="0"/>
    <n v="0"/>
    <n v="0.25"/>
    <n v="0"/>
    <n v="0"/>
    <n v="0.25"/>
    <n v="0"/>
    <n v="0"/>
    <n v="0.25"/>
    <n v="1"/>
    <s v="Subsecretaría Jurídica"/>
    <s v="Planes de mejoramiento formulados y con seguimiento."/>
  </r>
  <r>
    <n v="2025"/>
    <m/>
    <x v="2"/>
    <x v="15"/>
    <s v="Implementar en el 2025 el 100 % de las actividades requeridas para mantener el Sistema de Gestión - MIPG de la entidad"/>
    <x v="0"/>
    <s v="Participar en las actividades definidas en el marco de MIPG por Subsecretaría Jurídica."/>
    <n v="10"/>
    <s v="Políticas MIPG- Fortalecimiento Organizacional y Simplificación de Procesos | Gestión del conocimiento y la innovación"/>
    <d v="2025-01-01T00:00:00"/>
    <d v="2025-12-31T00:00:00"/>
    <n v="0"/>
    <n v="0"/>
    <n v="0.25"/>
    <n v="0"/>
    <n v="0"/>
    <n v="0.25"/>
    <n v="0"/>
    <n v="0"/>
    <n v="0.25"/>
    <n v="0"/>
    <n v="0"/>
    <n v="0.25"/>
    <n v="1"/>
    <s v="Subsecretaría Jurídica"/>
    <s v="Actividades definidas en el marco de MIPG con participación."/>
  </r>
  <r>
    <n v="2025"/>
    <m/>
    <x v="2"/>
    <x v="15"/>
    <s v="Tramitar en el 2025 el 100 % de las actuaciones procesales en etapa de juzgamiento en primera instancia de los expedientes disciplinarios radicados ante la Subsecretaría Jurídica por parte de la Oficina de Control Disciplinario Interno, de conformidad con la normativa vigente."/>
    <x v="0"/>
    <s v="Tramitar las actuaciones procesales en etapa de juzgamiento en primera instancia de los expedientes disciplinarios radicados ante la Subsecretaría Jurídica por parte de la Oficina de Control Disciplinario Interno, de conformidad con la normativa vigente."/>
    <n v="100"/>
    <s v="Políticas MIPG- Integridad | Seguimiento y Evaluación del Desempeño Institucional | Transparencia, acceso a la info pública y lucha contra corrupción"/>
    <d v="2025-01-01T00:00:00"/>
    <d v="2025-12-31T00:00:00"/>
    <n v="0"/>
    <n v="0"/>
    <n v="0.25"/>
    <n v="0"/>
    <n v="0"/>
    <n v="0.25"/>
    <n v="0"/>
    <n v="0"/>
    <n v="0.25"/>
    <n v="0"/>
    <n v="0"/>
    <n v="0.25"/>
    <n v="1"/>
    <s v="Subsecretaría Jurídica"/>
    <s v="Actuaciones procesales emitidas mediante la aplicación de la ritualidad de las actuaciones previstas en la Ley Disciplinaria y demás"/>
  </r>
  <r>
    <n v="2025"/>
    <m/>
    <x v="2"/>
    <x v="15"/>
    <s v="Implementar en el 2025 el 100 % de las actividades requeridas para mantener el Sistema de Gestión - MIPG de la entidad"/>
    <x v="0"/>
    <s v="Reportar las actividades a cargo del proceso asociadas al PTEP 2025"/>
    <n v="5"/>
    <s v="Políticas MIPG- Integridad | Seguimiento y Evaluación del Desempeño Institucional | Transparencia, acceso a la info pública y lucha contra corrupción"/>
    <d v="2025-04-01T00:00:00"/>
    <d v="2025-12-31T00:00:00"/>
    <n v="0"/>
    <n v="0"/>
    <n v="0"/>
    <n v="0.33300000000000002"/>
    <n v="0"/>
    <n v="0"/>
    <n v="0"/>
    <n v="0.33300000000000002"/>
    <n v="0"/>
    <n v="0"/>
    <n v="0"/>
    <n v="0.33300000000000002"/>
    <n v="0.99900000000000011"/>
    <s v="Subsecretaría Jurídica"/>
    <s v="Reporte de cumplimiento de actividades en la matriz dispuesta por la DPI "/>
  </r>
  <r>
    <n v="2025"/>
    <m/>
    <x v="2"/>
    <x v="15"/>
    <s v="Implementar en el 2025 el 100 % de las actividades requeridas para mantener el Sistema de Gestión - MIPG de la entidad"/>
    <x v="0"/>
    <s v="Gestionar oportunamente las PQRS asignadas desde SIPA y Bogotá Te Escucha, en coherencia con las funciones de la Subsecretaría "/>
    <n v="5"/>
    <s v="Políticas MIPG- Integridad | Seguimiento y Evaluación del Desempeño Institucional | Transparencia, acceso a la info pública y lucha contra corrupción"/>
    <d v="2025-01-01T00:00:00"/>
    <d v="2025-12-31T00:00:00"/>
    <n v="0"/>
    <n v="0"/>
    <n v="0"/>
    <n v="0.33"/>
    <n v="0"/>
    <n v="0"/>
    <n v="0"/>
    <n v="0.33"/>
    <n v="0"/>
    <n v="0"/>
    <n v="0"/>
    <n v="0.34"/>
    <n v="1"/>
    <s v="Subsecretaría Jurídica"/>
    <s v="Reportes"/>
  </r>
  <r>
    <n v="2025"/>
    <m/>
    <x v="3"/>
    <x v="16"/>
    <s v="Ejecutar el 100% del Plan Anual de Auditoria - PAA en la vigencia."/>
    <x v="0"/>
    <s v="Ejecutar las actividades establecidas en el Plan Anual de Auditoría de la vigencia 2025"/>
    <n v="100"/>
    <s v="Política MIPG - Control Interno"/>
    <d v="2025-01-01T00:00:00"/>
    <d v="2025-12-31T00:00:00"/>
    <n v="0.08"/>
    <n v="0.17"/>
    <n v="7.0000000000000007E-2"/>
    <n v="0.05"/>
    <n v="0.08"/>
    <n v="0.08"/>
    <n v="0.08"/>
    <n v="7.0000000000000007E-2"/>
    <n v="0.08"/>
    <n v="7.0000000000000007E-2"/>
    <n v="7.0000000000000007E-2"/>
    <n v="0.1"/>
    <n v="0.99999999999999989"/>
    <s v="Oficina de Control Interno"/>
    <s v="Base de datos de control de avance de PAA de informes realizados"/>
  </r>
  <r>
    <n v="2025"/>
    <m/>
    <x v="3"/>
    <x v="16"/>
    <s v="Implementar el 100% de las actividades requeridas para mantener el Sistema de Gestión- MIPG de la entidad"/>
    <x v="0"/>
    <s v="Participar en las actividades definidas en el marco de MIPG"/>
    <n v="100"/>
    <s v="Política MIPG - Gestión del conocimiento y la innovación_x000a__x000a_Política MIPG - Fortalecimiento organizacional y simplificación de procesos"/>
    <d v="2025-01-01T00:00:00"/>
    <d v="2025-12-31T00:00:00"/>
    <n v="0.1"/>
    <n v="7.0000000000000007E-2"/>
    <n v="7.0000000000000007E-2"/>
    <n v="0.1"/>
    <n v="7.0000000000000007E-2"/>
    <n v="0.08"/>
    <n v="0.1"/>
    <n v="7.0000000000000007E-2"/>
    <n v="7.0000000000000007E-2"/>
    <n v="0.1"/>
    <n v="7.0000000000000007E-2"/>
    <n v="0.1"/>
    <n v="1.0000000000000002"/>
    <s v="Oficina de Control Interno"/>
    <s v="Todos los soportes de reportes, actualizaciones, acciones y documentos de soporte de participación en actividades que le aporta al MIPG"/>
  </r>
  <r>
    <n v="2025"/>
    <m/>
    <x v="3"/>
    <x v="17"/>
    <s v="Implementar 1 estrategia pedagógica preventiva en el 2025 para promover el conocimiento y aplicación de los principios de la administración pública"/>
    <x v="0"/>
    <s v="Adelantar una campaña que permita recordar la gratuidad de los trámites y servicios ofrecidos al ciudadano, así como la importancia de denunciar los posibles actos de corrupción "/>
    <n v="0.25"/>
    <s v="Programa de Transparencia y Ética Pública; Promoción de la integridad y la ética pública "/>
    <d v="2025-01-01T00:00:00"/>
    <d v="2025-11-30T00:00:00"/>
    <n v="0.09"/>
    <n v="0.09"/>
    <n v="0.1"/>
    <n v="0.09"/>
    <n v="0.08"/>
    <n v="0.1"/>
    <n v="0.09"/>
    <n v="0.09"/>
    <n v="0.1"/>
    <n v="0.09"/>
    <n v="0.08"/>
    <n v="0"/>
    <n v="0.99999999999999989"/>
    <s v="Oficina de Control Disciplinario Interno"/>
    <s v="Registros de divulgaciones, orientaciones, capacitaciones, talleres, cartillas y piezas comunicativas | Una campaña realizada |"/>
  </r>
  <r>
    <n v="2025"/>
    <m/>
    <x v="3"/>
    <x v="17"/>
    <s v="Implementar 1 estrategia pedagógica preventiva en el 2025 para promover el conocimiento y aplicación de los principios de la administración pública"/>
    <x v="0"/>
    <s v="Elaborar el diagnóstico de las conductas con incidencia disciplinaria, como parte de la estrategia pedagógica con base en el instrumento determinado por la OCDI"/>
    <n v="0.25"/>
    <s v="Programa de Transparencia y Ética Pública; Promoción de la integridad y la ética pública "/>
    <d v="2025-01-01T00:00:00"/>
    <d v="2025-12-31T00:00:00"/>
    <n v="0"/>
    <n v="1"/>
    <n v="0"/>
    <n v="0"/>
    <n v="0"/>
    <n v="0"/>
    <n v="0"/>
    <n v="0"/>
    <n v="0"/>
    <n v="0"/>
    <n v="0"/>
    <n v="0"/>
    <n v="1"/>
    <s v="Oficina de Control Disciplinario Interno"/>
    <s v="Registros de divulgaciones, orientaciones, capacitaciones, talleres, cartillas y piezas comunicativas | Una campaña realizada |"/>
  </r>
  <r>
    <n v="2025"/>
    <m/>
    <x v="3"/>
    <x v="17"/>
    <s v="Implementar 1 estrategia pedagógica preventiva en el 2025 para promover el conocimiento y aplicación de los principios de la administración pública"/>
    <x v="0"/>
    <s v="Diseñar y ejecutar un campaña para fortalecer el comportamiento de los servidores de la SDP, conforme a los principios de la función pública"/>
    <n v="0.25"/>
    <s v="Programa de Transparencia y Ética Pública; Promoción de la integridad y la ética pública "/>
    <d v="2025-01-01T00:00:00"/>
    <d v="2025-12-31T00:00:00"/>
    <n v="0.08"/>
    <n v="0.08"/>
    <n v="0.09"/>
    <n v="0.08"/>
    <n v="0.08"/>
    <n v="0.09"/>
    <n v="0.08"/>
    <n v="0.08"/>
    <n v="0.09"/>
    <n v="0.08"/>
    <n v="0.08"/>
    <n v="0.09"/>
    <n v="0.99999999999999978"/>
    <s v="Oficina de Control Disciplinario Interno"/>
    <s v="Registros de divulgaciones, orientaciones, capacitaciones, talleres, cartillas y piezas comunicativas | Una campaña realizada |"/>
  </r>
  <r>
    <n v="2025"/>
    <m/>
    <x v="3"/>
    <x v="17"/>
    <s v="Implementar 1 estrategia pedagógica preventiva en el 2025 para promover el conocimiento y aplicación de los principios de la administración pública"/>
    <x v="0"/>
    <s v="Realizar un informe anual sobre las denuncias de corrupción en la entidad teniendo en cuenta el enfoque de género"/>
    <n v="0.25"/>
    <s v="Programa de Transparencia y Ética Pública;   Mecanismos para mejorar la atención al Ciudadano |_x0009_"/>
    <d v="2025-10-01T00:00:00"/>
    <d v="2025-12-31T00:00:00"/>
    <n v="0"/>
    <n v="0"/>
    <n v="0"/>
    <n v="0"/>
    <n v="0"/>
    <n v="0"/>
    <n v="0"/>
    <n v="0"/>
    <n v="0"/>
    <n v="0.33"/>
    <n v="0.33"/>
    <n v="0.34"/>
    <n v="1"/>
    <s v="Oficina de Control Disciplinario Interno"/>
    <s v="Informe anual sobre las denuncias de corrupción en la entidad teniendo en cuenta el enfoque de género"/>
  </r>
  <r>
    <n v="2025"/>
    <m/>
    <x v="3"/>
    <x v="17"/>
    <s v="Implementar 100 % de las actividades requeridas para mantener el sistema de gestión - Ming en la entidad para el 2025"/>
    <x v="0"/>
    <s v="Realizar la formulación y seguimiento de los planes de mejoramiento en la vigencia 2025"/>
    <n v="0.2"/>
    <s v="Planeación Institucional |  Seguimiento y Evaluación del Desempeño Institucional |"/>
    <d v="2025-01-01T00:00:00"/>
    <d v="2025-12-31T00:00:00"/>
    <n v="0.08"/>
    <n v="0.08"/>
    <n v="0.09"/>
    <n v="0.08"/>
    <n v="0.08"/>
    <n v="0.09"/>
    <n v="0.08"/>
    <n v="0.08"/>
    <n v="0.09"/>
    <n v="0.08"/>
    <n v="0.08"/>
    <n v="0.09"/>
    <n v="0.99999999999999978"/>
    <s v="Oficina de Control Disciplinario Interno"/>
    <s v="Planes de Mejoramiento"/>
  </r>
  <r>
    <n v="2025"/>
    <m/>
    <x v="3"/>
    <x v="17"/>
    <s v="Implementar 100 % de las actividades requeridas para mantener el sistema de gestión - Ming en la entidad para el 2025"/>
    <x v="0"/>
    <s v="Participar en las actividades definidas en el marco de MIPG en la vigencia 2025"/>
    <n v="0.2"/>
    <s v="Fortalecimiento Organizacional y Simplificación de Procesos |  Gestión del conocimiento y la innovación "/>
    <d v="2025-01-01T00:00:00"/>
    <d v="2025-12-31T00:00:00"/>
    <n v="0.08"/>
    <n v="0.08"/>
    <n v="0.09"/>
    <n v="0.08"/>
    <n v="0.08"/>
    <n v="0.09"/>
    <n v="0.08"/>
    <n v="0.08"/>
    <n v="0.09"/>
    <n v="0.08"/>
    <n v="0.08"/>
    <n v="0.09"/>
    <n v="0.99999999999999978"/>
    <s v="Oficina de Control Disciplinario Interno"/>
    <s v="Actividades en el marco de MIPG"/>
  </r>
  <r>
    <n v="2025"/>
    <m/>
    <x v="3"/>
    <x v="17"/>
    <s v="Implementar 100 % de las actividades requeridas para mantener el sistema de gestión - Ming en la entidad para el 2025"/>
    <x v="0"/>
    <s v="Realizar la formulación y seguimiento del mapa de riesgos del procesos en la vigencia 2025"/>
    <n v="0.2"/>
    <s v="Planeación Institucional |"/>
    <d v="2025-01-01T00:00:00"/>
    <d v="2025-12-31T00:00:00"/>
    <n v="0.08"/>
    <n v="0.08"/>
    <n v="0.09"/>
    <n v="0.08"/>
    <n v="0.08"/>
    <n v="0.09"/>
    <n v="0.08"/>
    <n v="0.08"/>
    <n v="0.09"/>
    <n v="0.08"/>
    <n v="0.08"/>
    <n v="0.09"/>
    <n v="0.99999999999999978"/>
    <s v="Oficina de Control Disciplinario Interno"/>
    <s v="Mapa de Riesgos"/>
  </r>
  <r>
    <n v="2025"/>
    <m/>
    <x v="3"/>
    <x v="17"/>
    <s v="Implementar 100 % de las actividades requeridas para mantener el sistema de gestión - Ming en la entidad para el 2025"/>
    <x v="0"/>
    <s v="Revisar y actualizar la documentación del proceso de Control Disciplinario Interno en la vigencia 2025"/>
    <n v="0.2"/>
    <s v="  Fortalecimiento Organizacional y Simplificación de Procesos |  Gestión del conocimiento y la innovación |"/>
    <d v="2025-01-01T00:00:00"/>
    <d v="2025-12-31T00:00:00"/>
    <n v="0.08"/>
    <n v="0.08"/>
    <n v="0.09"/>
    <n v="0.08"/>
    <n v="0.08"/>
    <n v="0.09"/>
    <n v="0.08"/>
    <n v="0.08"/>
    <n v="0.09"/>
    <n v="0.08"/>
    <n v="0.08"/>
    <n v="0.09"/>
    <n v="0.99999999999999978"/>
    <s v="Oficina de Control Disciplinario Interno"/>
    <s v="Control de documentos"/>
  </r>
  <r>
    <n v="2025"/>
    <m/>
    <x v="3"/>
    <x v="17"/>
    <s v="Implementar 100 % de las actividades requeridas para mantener el sistema de gestión - Ming en la entidad para el 2025"/>
    <x v="0"/>
    <s v="Mantener actualizada la información de la página web de la SDP en la vigencia 2025"/>
    <n v="0.2"/>
    <s v="  Fortalecimiento Organizacional y Simplificación de Procesos |  Gestión del conocimiento y la innovación |"/>
    <d v="2025-01-01T00:00:00"/>
    <d v="2025-12-31T00:00:00"/>
    <n v="0.08"/>
    <n v="0.08"/>
    <n v="0.09"/>
    <n v="0.08"/>
    <n v="0.08"/>
    <n v="0.09"/>
    <n v="0.08"/>
    <n v="0.08"/>
    <n v="0.09"/>
    <n v="0.08"/>
    <n v="0.08"/>
    <n v="0.09"/>
    <n v="0.99999999999999978"/>
    <s v="Oficina de Control Disciplinario Interno"/>
    <s v="Pagina Web SDP"/>
  </r>
  <r>
    <n v="2025"/>
    <m/>
    <x v="3"/>
    <x v="17"/>
    <s v="Tramitar 100 % de los procesos disciplinarios de la entidad en los términos de oportunidad en la vigencia 2025"/>
    <x v="0"/>
    <s v="Sustanciar las providencias (autos de IP, ID, archivos, inhibitorios, pruebas, remisión por competencia y pliegos de cargos) de los procesos disciplinarios"/>
    <n v="0.33"/>
    <s v="No aplica "/>
    <d v="2025-01-01T00:00:00"/>
    <d v="2025-12-31T00:00:00"/>
    <n v="0.08"/>
    <n v="0.08"/>
    <n v="0.09"/>
    <n v="0.08"/>
    <n v="0.08"/>
    <n v="0.09"/>
    <n v="0.08"/>
    <n v="0.08"/>
    <n v="0.09"/>
    <n v="0.08"/>
    <n v="0.08"/>
    <n v="0.09"/>
    <n v="0.99999999999999978"/>
    <s v="Oficina de Control Disciplinario Interno"/>
    <s v=" Providencias disciplinarias mediante la aplicación de la ritualidad de las actuaciones previstas en la Ley Disciplinaria y demás actuaciones relevantes en el proceso disciplinario"/>
  </r>
  <r>
    <n v="2025"/>
    <m/>
    <x v="3"/>
    <x v="17"/>
    <s v="Tramitar 100 % de los procesos disciplinarios de la entidad en los términos de oportunidad en la vigencia 2025"/>
    <x v="0"/>
    <s v="Resolver consultas y peticiones en los trámites disciplinarios"/>
    <n v="0.33"/>
    <s v="No aplica "/>
    <d v="2025-01-01T00:00:00"/>
    <d v="2025-12-31T00:00:00"/>
    <n v="0.08"/>
    <n v="0.08"/>
    <n v="0.09"/>
    <n v="0.08"/>
    <n v="0.08"/>
    <n v="0.09"/>
    <n v="0.08"/>
    <n v="0.08"/>
    <n v="0.09"/>
    <n v="0.08"/>
    <n v="0.08"/>
    <n v="0.09"/>
    <n v="0.99999999999999978"/>
    <s v="Oficina de Control Disciplinario Interno"/>
    <s v=" Providencias disciplinarias mediante la aplicación de la ritualidad de las actuaciones previstas en la Ley Disciplinaria y demás actuaciones relevantes en el proceso disciplinario"/>
  </r>
  <r>
    <n v="2025"/>
    <m/>
    <x v="3"/>
    <x v="17"/>
    <s v="Tramitar 100 % de los procesos disciplinarios de la entidad en los términos de oportunidad en la vigencia 2025"/>
    <x v="0"/>
    <s v="Llevar el control de la documentación relativa a los procesos disciplinarios"/>
    <n v="0.34"/>
    <s v="No aplica "/>
    <d v="2025-01-01T00:00:00"/>
    <d v="2025-12-31T00:00:00"/>
    <n v="0.08"/>
    <n v="0.08"/>
    <n v="0.09"/>
    <n v="0.08"/>
    <n v="0.08"/>
    <n v="0.09"/>
    <n v="0.08"/>
    <n v="0.08"/>
    <n v="0.09"/>
    <n v="0.08"/>
    <n v="0.08"/>
    <n v="0.09"/>
    <n v="0.99999999999999978"/>
    <s v="Oficina de Control Disciplinario Interno"/>
    <s v=" Providencias disciplinarias mediante la aplicación de la ritualidad de las actuaciones previstas en la Ley Disciplinaria y demás actuaciones relevantes en el proceso disciplinar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E1B89C9-2240-4D2B-B5AD-1EA3D0000A99}" name="TablaDinámica1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27" firstHeaderRow="1" firstDataRow="2" firstDataCol="1"/>
  <pivotFields count="26">
    <pivotField showAll="0"/>
    <pivotField showAll="0"/>
    <pivotField axis="axisRow" showAll="0">
      <items count="5">
        <item x="0"/>
        <item x="1"/>
        <item x="2"/>
        <item x="3"/>
        <item t="default"/>
      </items>
    </pivotField>
    <pivotField axis="axisRow" showAll="0">
      <items count="19">
        <item x="1"/>
        <item x="7"/>
        <item x="10"/>
        <item x="16"/>
        <item x="17"/>
        <item x="0"/>
        <item x="11"/>
        <item x="12"/>
        <item x="13"/>
        <item x="14"/>
        <item x="15"/>
        <item x="2"/>
        <item x="3"/>
        <item x="4"/>
        <item x="5"/>
        <item x="6"/>
        <item x="8"/>
        <item x="9"/>
        <item t="default"/>
      </items>
    </pivotField>
    <pivotField showAll="0"/>
    <pivotField axis="axisCol" showAll="0">
      <items count="3">
        <item x="0"/>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3"/>
  </rowFields>
  <rowItems count="23">
    <i>
      <x/>
    </i>
    <i r="1">
      <x/>
    </i>
    <i r="1">
      <x v="5"/>
    </i>
    <i r="1">
      <x v="11"/>
    </i>
    <i r="1">
      <x v="12"/>
    </i>
    <i r="1">
      <x v="13"/>
    </i>
    <i r="1">
      <x v="14"/>
    </i>
    <i r="1">
      <x v="15"/>
    </i>
    <i>
      <x v="1"/>
    </i>
    <i r="1">
      <x v="1"/>
    </i>
    <i r="1">
      <x v="16"/>
    </i>
    <i r="1">
      <x v="17"/>
    </i>
    <i>
      <x v="2"/>
    </i>
    <i r="1">
      <x v="2"/>
    </i>
    <i r="1">
      <x v="6"/>
    </i>
    <i r="1">
      <x v="7"/>
    </i>
    <i r="1">
      <x v="8"/>
    </i>
    <i r="1">
      <x v="9"/>
    </i>
    <i r="1">
      <x v="10"/>
    </i>
    <i>
      <x v="3"/>
    </i>
    <i r="1">
      <x v="3"/>
    </i>
    <i r="1">
      <x v="4"/>
    </i>
    <i t="grand">
      <x/>
    </i>
  </rowItems>
  <colFields count="1">
    <field x="5"/>
  </colFields>
  <colItems count="3">
    <i>
      <x/>
    </i>
    <i>
      <x v="1"/>
    </i>
    <i t="grand">
      <x/>
    </i>
  </colItems>
  <dataFields count="1">
    <dataField name="Cuenta de ACTIVIDAD "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W175" dT="2025-07-02T19:40:35.41" personId="{04317CB9-13E3-489B-ADD8-92900A6D9DC3}" id="{23C42884-63CC-4481-A5D4-69A51C4E06D5}">
    <text xml:space="preserve">En respuesta a la solicitud efectuada en la retroalimentación de la segunda línea, se puntualizan los entregables., los cuales se dejan en color amarillo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AF458-04C1-4E66-9F38-FE00CA84CB47}">
  <dimension ref="A2:AG56"/>
  <sheetViews>
    <sheetView showGridLines="0" tabSelected="1" topLeftCell="J1" zoomScale="70" zoomScaleNormal="70" workbookViewId="0">
      <pane ySplit="9" topLeftCell="A10" activePane="bottomLeft" state="frozen"/>
      <selection pane="bottomLeft" activeCell="L10" sqref="L10:L17"/>
    </sheetView>
  </sheetViews>
  <sheetFormatPr baseColWidth="10" defaultColWidth="11.42578125" defaultRowHeight="12.75" customHeight="1" x14ac:dyDescent="0.2"/>
  <cols>
    <col min="1" max="1" width="38.85546875" customWidth="1"/>
    <col min="2" max="2" width="19.5703125" customWidth="1"/>
    <col min="3" max="3" width="20" customWidth="1"/>
    <col min="4" max="4" width="20.140625" customWidth="1"/>
    <col min="5" max="5" width="17.5703125" customWidth="1"/>
    <col min="6" max="6" width="58.5703125" customWidth="1"/>
    <col min="7" max="7" width="22.140625" customWidth="1"/>
    <col min="8" max="8" width="11.7109375" customWidth="1"/>
    <col min="9" max="9" width="36" customWidth="1"/>
    <col min="10" max="10" width="30.5703125" customWidth="1"/>
    <col min="11" max="11" width="22.140625" customWidth="1"/>
    <col min="12" max="12" width="30" style="251" customWidth="1"/>
    <col min="13" max="13" width="9.140625" customWidth="1"/>
    <col min="14" max="14" width="68.85546875" style="46" customWidth="1"/>
    <col min="15" max="15" width="17.140625" customWidth="1"/>
  </cols>
  <sheetData>
    <row r="2" spans="1:15" ht="23.25" x14ac:dyDescent="0.2">
      <c r="F2" s="1" t="s">
        <v>0</v>
      </c>
      <c r="G2" s="1"/>
      <c r="H2" s="1"/>
      <c r="I2" s="1"/>
      <c r="J2" s="1"/>
      <c r="K2" s="1"/>
    </row>
    <row r="3" spans="1:15" ht="18" x14ac:dyDescent="0.2">
      <c r="F3" s="5" t="s">
        <v>1</v>
      </c>
      <c r="G3" s="5"/>
      <c r="H3" s="5"/>
      <c r="I3" s="5"/>
      <c r="J3" s="5"/>
      <c r="K3" s="5"/>
    </row>
    <row r="4" spans="1:15" ht="18" x14ac:dyDescent="0.2">
      <c r="F4" s="19" t="s">
        <v>2</v>
      </c>
      <c r="G4" s="19"/>
      <c r="H4" s="19"/>
      <c r="I4" s="19"/>
      <c r="J4" s="19"/>
      <c r="K4" s="19"/>
    </row>
    <row r="5" spans="1:15" ht="18" x14ac:dyDescent="0.2">
      <c r="F5" s="19" t="s">
        <v>3</v>
      </c>
      <c r="G5" s="19"/>
      <c r="H5" s="19"/>
      <c r="I5" s="19"/>
      <c r="J5" s="19"/>
      <c r="K5" s="19"/>
    </row>
    <row r="6" spans="1:15" ht="18" customHeight="1" x14ac:dyDescent="0.2">
      <c r="F6" t="s">
        <v>2408</v>
      </c>
    </row>
    <row r="8" spans="1:15" ht="27.75" customHeight="1" x14ac:dyDescent="0.2">
      <c r="A8" s="148"/>
      <c r="B8" s="148"/>
      <c r="C8" s="148"/>
      <c r="D8" s="148"/>
      <c r="E8" s="148"/>
      <c r="F8" s="176" t="s">
        <v>4</v>
      </c>
      <c r="G8" s="175"/>
      <c r="H8" s="175"/>
      <c r="I8" s="175"/>
      <c r="J8" s="175"/>
      <c r="K8" s="229"/>
      <c r="L8" s="175" t="s">
        <v>5</v>
      </c>
      <c r="M8" s="175"/>
      <c r="N8" s="175"/>
      <c r="O8" s="175"/>
    </row>
    <row r="9" spans="1:15" ht="98.25" customHeight="1" x14ac:dyDescent="0.2">
      <c r="A9" s="147" t="s">
        <v>6</v>
      </c>
      <c r="B9" s="147" t="s">
        <v>7</v>
      </c>
      <c r="C9" s="147" t="s">
        <v>8</v>
      </c>
      <c r="D9" s="147" t="s">
        <v>9</v>
      </c>
      <c r="E9" s="147" t="s">
        <v>10</v>
      </c>
      <c r="F9" s="146" t="s">
        <v>11</v>
      </c>
      <c r="G9" s="34" t="s">
        <v>12</v>
      </c>
      <c r="H9" s="34" t="s">
        <v>13</v>
      </c>
      <c r="I9" s="34" t="s">
        <v>14</v>
      </c>
      <c r="J9" s="34" t="s">
        <v>15</v>
      </c>
      <c r="K9" s="37" t="s">
        <v>16</v>
      </c>
      <c r="L9" s="34" t="s">
        <v>17</v>
      </c>
      <c r="M9" s="34" t="s">
        <v>18</v>
      </c>
      <c r="N9" s="34" t="s">
        <v>19</v>
      </c>
      <c r="O9" s="34" t="s">
        <v>20</v>
      </c>
    </row>
    <row r="10" spans="1:15" ht="54" customHeight="1" x14ac:dyDescent="0.2">
      <c r="A10" s="187" t="s">
        <v>21</v>
      </c>
      <c r="B10" s="179" t="s">
        <v>22</v>
      </c>
      <c r="C10" s="187" t="s">
        <v>23</v>
      </c>
      <c r="D10" s="187" t="s">
        <v>24</v>
      </c>
      <c r="E10" s="184">
        <v>2024110010157</v>
      </c>
      <c r="F10" s="191" t="s">
        <v>25</v>
      </c>
      <c r="G10" s="207" t="s">
        <v>26</v>
      </c>
      <c r="H10" s="207">
        <v>4238</v>
      </c>
      <c r="I10" s="216" t="s">
        <v>27</v>
      </c>
      <c r="J10" s="208">
        <v>1</v>
      </c>
      <c r="K10" s="230">
        <v>0.35</v>
      </c>
      <c r="L10" s="180" t="s">
        <v>28</v>
      </c>
      <c r="M10" s="32">
        <v>1</v>
      </c>
      <c r="N10" s="47" t="s">
        <v>29</v>
      </c>
      <c r="O10" s="249">
        <v>1</v>
      </c>
    </row>
    <row r="11" spans="1:15" ht="54" customHeight="1" x14ac:dyDescent="0.2">
      <c r="A11" s="188"/>
      <c r="B11" s="202"/>
      <c r="C11" s="188"/>
      <c r="D11" s="188"/>
      <c r="E11" s="185"/>
      <c r="F11" s="192"/>
      <c r="G11" s="207"/>
      <c r="H11" s="207"/>
      <c r="I11" s="216"/>
      <c r="J11" s="209"/>
      <c r="K11" s="231"/>
      <c r="L11" s="180"/>
      <c r="M11" s="32">
        <v>2</v>
      </c>
      <c r="N11" s="47" t="s">
        <v>30</v>
      </c>
      <c r="O11" s="249">
        <v>1</v>
      </c>
    </row>
    <row r="12" spans="1:15" ht="54" customHeight="1" x14ac:dyDescent="0.2">
      <c r="A12" s="188"/>
      <c r="B12" s="202"/>
      <c r="C12" s="188"/>
      <c r="D12" s="188"/>
      <c r="E12" s="185"/>
      <c r="F12" s="192"/>
      <c r="G12" s="207"/>
      <c r="H12" s="207"/>
      <c r="I12" s="216"/>
      <c r="J12" s="209"/>
      <c r="K12" s="231"/>
      <c r="L12" s="180"/>
      <c r="M12" s="32">
        <v>3</v>
      </c>
      <c r="N12" s="47" t="s">
        <v>31</v>
      </c>
      <c r="O12" s="249">
        <v>1</v>
      </c>
    </row>
    <row r="13" spans="1:15" ht="54" customHeight="1" x14ac:dyDescent="0.2">
      <c r="A13" s="188"/>
      <c r="B13" s="202"/>
      <c r="C13" s="188"/>
      <c r="D13" s="188"/>
      <c r="E13" s="185"/>
      <c r="F13" s="193"/>
      <c r="G13" s="207"/>
      <c r="H13" s="207"/>
      <c r="I13" s="216"/>
      <c r="J13" s="210"/>
      <c r="K13" s="232"/>
      <c r="L13" s="180"/>
      <c r="M13" s="32">
        <v>4</v>
      </c>
      <c r="N13" s="47" t="s">
        <v>32</v>
      </c>
      <c r="O13" s="249">
        <v>0.35</v>
      </c>
    </row>
    <row r="14" spans="1:15" ht="54" customHeight="1" x14ac:dyDescent="0.2">
      <c r="A14" s="188"/>
      <c r="B14" s="202"/>
      <c r="C14" s="188"/>
      <c r="D14" s="188"/>
      <c r="E14" s="185"/>
      <c r="F14" s="191" t="s">
        <v>33</v>
      </c>
      <c r="G14" s="207" t="s">
        <v>26</v>
      </c>
      <c r="H14" s="207">
        <v>4233</v>
      </c>
      <c r="I14" s="216" t="s">
        <v>34</v>
      </c>
      <c r="J14" s="211">
        <v>1</v>
      </c>
      <c r="K14" s="233">
        <v>0.4</v>
      </c>
      <c r="L14" s="180"/>
      <c r="M14" s="32">
        <v>7</v>
      </c>
      <c r="N14" s="47" t="s">
        <v>35</v>
      </c>
      <c r="O14" s="249">
        <v>40</v>
      </c>
    </row>
    <row r="15" spans="1:15" ht="54" customHeight="1" x14ac:dyDescent="0.2">
      <c r="A15" s="188"/>
      <c r="B15" s="202"/>
      <c r="C15" s="188"/>
      <c r="D15" s="188"/>
      <c r="E15" s="185"/>
      <c r="F15" s="192"/>
      <c r="G15" s="207"/>
      <c r="H15" s="207"/>
      <c r="I15" s="216"/>
      <c r="J15" s="212"/>
      <c r="K15" s="234"/>
      <c r="L15" s="180"/>
      <c r="M15" s="32">
        <v>8</v>
      </c>
      <c r="N15" s="47" t="s">
        <v>36</v>
      </c>
      <c r="O15" s="249">
        <v>20</v>
      </c>
    </row>
    <row r="16" spans="1:15" ht="54" customHeight="1" x14ac:dyDescent="0.2">
      <c r="A16" s="188"/>
      <c r="B16" s="202"/>
      <c r="C16" s="188"/>
      <c r="D16" s="188"/>
      <c r="E16" s="185"/>
      <c r="F16" s="44" t="s">
        <v>37</v>
      </c>
      <c r="G16" s="96" t="s">
        <v>26</v>
      </c>
      <c r="H16" s="96">
        <v>4240</v>
      </c>
      <c r="I16" s="102" t="s">
        <v>38</v>
      </c>
      <c r="J16" s="97">
        <v>0.6</v>
      </c>
      <c r="K16" s="235">
        <v>0.26</v>
      </c>
      <c r="L16" s="180"/>
      <c r="M16" s="32">
        <v>9</v>
      </c>
      <c r="N16" s="47" t="s">
        <v>39</v>
      </c>
      <c r="O16" s="249">
        <v>25</v>
      </c>
    </row>
    <row r="17" spans="1:15" ht="54" customHeight="1" x14ac:dyDescent="0.2">
      <c r="A17" s="188"/>
      <c r="B17" s="202"/>
      <c r="C17" s="188"/>
      <c r="D17" s="188"/>
      <c r="E17" s="185"/>
      <c r="F17" s="44" t="s">
        <v>40</v>
      </c>
      <c r="G17" s="96" t="s">
        <v>26</v>
      </c>
      <c r="H17" s="96">
        <v>4232</v>
      </c>
      <c r="I17" s="102" t="s">
        <v>41</v>
      </c>
      <c r="J17" s="96">
        <v>5</v>
      </c>
      <c r="K17" s="236">
        <v>1.6</v>
      </c>
      <c r="L17" s="180"/>
      <c r="M17" s="32">
        <v>10</v>
      </c>
      <c r="N17" s="47" t="s">
        <v>42</v>
      </c>
      <c r="O17" s="249">
        <v>1.6</v>
      </c>
    </row>
    <row r="18" spans="1:15" ht="90.75" customHeight="1" x14ac:dyDescent="0.2">
      <c r="A18" s="199"/>
      <c r="B18" s="30" t="s">
        <v>43</v>
      </c>
      <c r="C18" s="24" t="s">
        <v>23</v>
      </c>
      <c r="D18" s="24" t="s">
        <v>44</v>
      </c>
      <c r="E18" s="25">
        <v>2024110010211</v>
      </c>
      <c r="F18" s="45" t="s">
        <v>45</v>
      </c>
      <c r="G18" s="98" t="s">
        <v>46</v>
      </c>
      <c r="H18" s="98">
        <v>4259</v>
      </c>
      <c r="I18" s="103" t="s">
        <v>47</v>
      </c>
      <c r="J18" s="99">
        <v>1</v>
      </c>
      <c r="K18" s="237">
        <v>1</v>
      </c>
      <c r="L18" s="72" t="s">
        <v>48</v>
      </c>
      <c r="M18" s="31">
        <v>1</v>
      </c>
      <c r="N18" s="29" t="s">
        <v>49</v>
      </c>
      <c r="O18" s="249">
        <v>68</v>
      </c>
    </row>
    <row r="19" spans="1:15" ht="54" customHeight="1" x14ac:dyDescent="0.2">
      <c r="A19" s="187" t="s">
        <v>50</v>
      </c>
      <c r="B19" s="179" t="s">
        <v>51</v>
      </c>
      <c r="C19" s="187" t="s">
        <v>52</v>
      </c>
      <c r="D19" s="187" t="s">
        <v>53</v>
      </c>
      <c r="E19" s="184">
        <v>2024110010243</v>
      </c>
      <c r="F19" s="182" t="s">
        <v>54</v>
      </c>
      <c r="G19" s="187" t="s">
        <v>46</v>
      </c>
      <c r="H19" s="187">
        <v>3970</v>
      </c>
      <c r="I19" s="200" t="s">
        <v>55</v>
      </c>
      <c r="J19" s="187">
        <v>4</v>
      </c>
      <c r="K19" s="238">
        <v>4</v>
      </c>
      <c r="L19" s="180" t="s">
        <v>56</v>
      </c>
      <c r="M19" s="31">
        <v>1</v>
      </c>
      <c r="N19" s="27" t="s">
        <v>57</v>
      </c>
      <c r="O19" s="249">
        <v>15</v>
      </c>
    </row>
    <row r="20" spans="1:15" ht="54" customHeight="1" x14ac:dyDescent="0.2">
      <c r="A20" s="188"/>
      <c r="B20" s="202"/>
      <c r="C20" s="188"/>
      <c r="D20" s="188"/>
      <c r="E20" s="185"/>
      <c r="F20" s="197"/>
      <c r="G20" s="188"/>
      <c r="H20" s="188"/>
      <c r="I20" s="201"/>
      <c r="J20" s="188"/>
      <c r="K20" s="239"/>
      <c r="L20" s="180"/>
      <c r="M20" s="31">
        <v>2</v>
      </c>
      <c r="N20" s="27" t="s">
        <v>58</v>
      </c>
      <c r="O20" s="249">
        <v>1</v>
      </c>
    </row>
    <row r="21" spans="1:15" ht="54" customHeight="1" x14ac:dyDescent="0.2">
      <c r="A21" s="188"/>
      <c r="B21" s="202"/>
      <c r="C21" s="188"/>
      <c r="D21" s="188"/>
      <c r="E21" s="185"/>
      <c r="F21" s="197"/>
      <c r="G21" s="188"/>
      <c r="H21" s="188"/>
      <c r="I21" s="201"/>
      <c r="J21" s="188"/>
      <c r="K21" s="239"/>
      <c r="L21" s="180"/>
      <c r="M21" s="31">
        <v>3</v>
      </c>
      <c r="N21" s="27" t="s">
        <v>59</v>
      </c>
      <c r="O21" s="249">
        <v>1</v>
      </c>
    </row>
    <row r="22" spans="1:15" ht="54" customHeight="1" x14ac:dyDescent="0.2">
      <c r="A22" s="188"/>
      <c r="B22" s="202"/>
      <c r="C22" s="188"/>
      <c r="D22" s="188"/>
      <c r="E22" s="185"/>
      <c r="F22" s="197"/>
      <c r="G22" s="199"/>
      <c r="H22" s="199"/>
      <c r="I22" s="215"/>
      <c r="J22" s="188"/>
      <c r="K22" s="239"/>
      <c r="L22" s="180"/>
      <c r="M22" s="31">
        <v>4</v>
      </c>
      <c r="N22" s="27" t="s">
        <v>60</v>
      </c>
      <c r="O22" s="249">
        <v>1</v>
      </c>
    </row>
    <row r="23" spans="1:15" ht="54" customHeight="1" x14ac:dyDescent="0.2">
      <c r="A23" s="188"/>
      <c r="B23" s="202"/>
      <c r="C23" s="188"/>
      <c r="D23" s="188"/>
      <c r="E23" s="184">
        <v>2024110010239</v>
      </c>
      <c r="F23" s="182" t="s">
        <v>61</v>
      </c>
      <c r="G23" s="180" t="s">
        <v>62</v>
      </c>
      <c r="H23" s="180">
        <v>3974</v>
      </c>
      <c r="I23" s="181" t="s">
        <v>63</v>
      </c>
      <c r="J23" s="187">
        <v>1</v>
      </c>
      <c r="K23" s="238">
        <v>0.41</v>
      </c>
      <c r="L23" s="180" t="s">
        <v>64</v>
      </c>
      <c r="M23" s="31">
        <v>1</v>
      </c>
      <c r="N23" s="28" t="s">
        <v>65</v>
      </c>
      <c r="O23" s="249">
        <v>0.5</v>
      </c>
    </row>
    <row r="24" spans="1:15" ht="54" customHeight="1" x14ac:dyDescent="0.2">
      <c r="A24" s="188"/>
      <c r="B24" s="202"/>
      <c r="C24" s="188"/>
      <c r="D24" s="188"/>
      <c r="E24" s="185"/>
      <c r="F24" s="197"/>
      <c r="G24" s="180"/>
      <c r="H24" s="180"/>
      <c r="I24" s="181"/>
      <c r="J24" s="188"/>
      <c r="K24" s="239"/>
      <c r="L24" s="180"/>
      <c r="M24" s="31">
        <v>2</v>
      </c>
      <c r="N24" s="28" t="s">
        <v>66</v>
      </c>
      <c r="O24" s="249">
        <v>1</v>
      </c>
    </row>
    <row r="25" spans="1:15" ht="54" customHeight="1" x14ac:dyDescent="0.2">
      <c r="A25" s="188"/>
      <c r="B25" s="202"/>
      <c r="C25" s="188"/>
      <c r="D25" s="188"/>
      <c r="E25" s="185"/>
      <c r="F25" s="197"/>
      <c r="G25" s="180"/>
      <c r="H25" s="180"/>
      <c r="I25" s="181"/>
      <c r="J25" s="188"/>
      <c r="K25" s="239"/>
      <c r="L25" s="180"/>
      <c r="M25" s="31">
        <v>3</v>
      </c>
      <c r="N25" s="28" t="s">
        <v>67</v>
      </c>
      <c r="O25" s="249">
        <v>2</v>
      </c>
    </row>
    <row r="26" spans="1:15" ht="54" customHeight="1" x14ac:dyDescent="0.2">
      <c r="A26" s="188"/>
      <c r="B26" s="202"/>
      <c r="C26" s="188"/>
      <c r="D26" s="188"/>
      <c r="E26" s="185"/>
      <c r="F26" s="197"/>
      <c r="G26" s="180"/>
      <c r="H26" s="180"/>
      <c r="I26" s="181"/>
      <c r="J26" s="188"/>
      <c r="K26" s="239"/>
      <c r="L26" s="180"/>
      <c r="M26" s="31">
        <v>6</v>
      </c>
      <c r="N26" s="28" t="s">
        <v>68</v>
      </c>
      <c r="O26" s="249">
        <v>5</v>
      </c>
    </row>
    <row r="27" spans="1:15" ht="54" customHeight="1" x14ac:dyDescent="0.2">
      <c r="A27" s="188"/>
      <c r="B27" s="202"/>
      <c r="C27" s="188"/>
      <c r="D27" s="188"/>
      <c r="E27" s="185"/>
      <c r="F27" s="197"/>
      <c r="G27" s="180"/>
      <c r="H27" s="180"/>
      <c r="I27" s="181"/>
      <c r="J27" s="188"/>
      <c r="K27" s="239"/>
      <c r="L27" s="180"/>
      <c r="M27" s="31">
        <v>5</v>
      </c>
      <c r="N27" s="28" t="s">
        <v>69</v>
      </c>
      <c r="O27" s="249">
        <v>4</v>
      </c>
    </row>
    <row r="28" spans="1:15" ht="54" customHeight="1" x14ac:dyDescent="0.2">
      <c r="A28" s="188"/>
      <c r="B28" s="202"/>
      <c r="C28" s="188"/>
      <c r="D28" s="188"/>
      <c r="E28" s="185"/>
      <c r="F28" s="41" t="s">
        <v>70</v>
      </c>
      <c r="G28" s="71" t="s">
        <v>46</v>
      </c>
      <c r="H28" s="71">
        <v>3972</v>
      </c>
      <c r="I28" s="70" t="s">
        <v>71</v>
      </c>
      <c r="J28" s="100">
        <v>1</v>
      </c>
      <c r="K28" s="240">
        <v>1</v>
      </c>
      <c r="L28" s="180"/>
      <c r="M28" s="31">
        <v>4</v>
      </c>
      <c r="N28" s="28" t="s">
        <v>72</v>
      </c>
      <c r="O28" s="249">
        <v>35</v>
      </c>
    </row>
    <row r="29" spans="1:15" ht="54" customHeight="1" x14ac:dyDescent="0.2">
      <c r="A29" s="188"/>
      <c r="B29" s="206"/>
      <c r="C29" s="203" t="s">
        <v>23</v>
      </c>
      <c r="D29" s="203" t="s">
        <v>73</v>
      </c>
      <c r="E29" s="204">
        <v>2024110010185</v>
      </c>
      <c r="F29" s="205" t="s">
        <v>74</v>
      </c>
      <c r="G29" s="194" t="s">
        <v>26</v>
      </c>
      <c r="H29" s="187">
        <v>4209</v>
      </c>
      <c r="I29" s="200" t="s">
        <v>75</v>
      </c>
      <c r="J29" s="187">
        <v>4</v>
      </c>
      <c r="K29" s="238">
        <v>1</v>
      </c>
      <c r="L29" s="180" t="s">
        <v>76</v>
      </c>
      <c r="M29" s="31">
        <v>1</v>
      </c>
      <c r="N29" s="28" t="s">
        <v>77</v>
      </c>
      <c r="O29" s="249">
        <v>15</v>
      </c>
    </row>
    <row r="30" spans="1:15" ht="54" customHeight="1" x14ac:dyDescent="0.2">
      <c r="A30" s="188"/>
      <c r="B30" s="206"/>
      <c r="C30" s="203"/>
      <c r="D30" s="203"/>
      <c r="E30" s="204"/>
      <c r="F30" s="205"/>
      <c r="G30" s="195"/>
      <c r="H30" s="188"/>
      <c r="I30" s="201"/>
      <c r="J30" s="188"/>
      <c r="K30" s="239"/>
      <c r="L30" s="180"/>
      <c r="M30" s="31">
        <v>2</v>
      </c>
      <c r="N30" s="28" t="s">
        <v>78</v>
      </c>
      <c r="O30" s="249">
        <v>6</v>
      </c>
    </row>
    <row r="31" spans="1:15" ht="54" customHeight="1" x14ac:dyDescent="0.2">
      <c r="A31" s="188"/>
      <c r="B31" s="206"/>
      <c r="C31" s="203"/>
      <c r="D31" s="203"/>
      <c r="E31" s="204"/>
      <c r="F31" s="205"/>
      <c r="G31" s="195"/>
      <c r="H31" s="188"/>
      <c r="I31" s="201"/>
      <c r="J31" s="188"/>
      <c r="K31" s="239"/>
      <c r="L31" s="180"/>
      <c r="M31" s="31">
        <v>3</v>
      </c>
      <c r="N31" s="28" t="s">
        <v>79</v>
      </c>
      <c r="O31" s="249">
        <v>1</v>
      </c>
    </row>
    <row r="32" spans="1:15" ht="54" customHeight="1" x14ac:dyDescent="0.2">
      <c r="A32" s="199"/>
      <c r="B32" s="206"/>
      <c r="C32" s="203"/>
      <c r="D32" s="203"/>
      <c r="E32" s="204"/>
      <c r="F32" s="205"/>
      <c r="G32" s="196"/>
      <c r="H32" s="199"/>
      <c r="I32" s="215"/>
      <c r="J32" s="188"/>
      <c r="K32" s="239"/>
      <c r="L32" s="180"/>
      <c r="M32" s="31">
        <v>4</v>
      </c>
      <c r="N32" s="28" t="s">
        <v>80</v>
      </c>
      <c r="O32" s="249">
        <v>1</v>
      </c>
    </row>
    <row r="33" spans="1:15" ht="54" customHeight="1" x14ac:dyDescent="0.2">
      <c r="A33" s="187" t="s">
        <v>81</v>
      </c>
      <c r="B33" s="179" t="s">
        <v>82</v>
      </c>
      <c r="C33" s="71" t="s">
        <v>83</v>
      </c>
      <c r="D33" s="71" t="s">
        <v>84</v>
      </c>
      <c r="E33" s="173">
        <v>2024110010153</v>
      </c>
      <c r="F33" s="174" t="s">
        <v>85</v>
      </c>
      <c r="G33" s="24" t="s">
        <v>26</v>
      </c>
      <c r="H33" s="24">
        <v>4069</v>
      </c>
      <c r="I33" s="26" t="s">
        <v>86</v>
      </c>
      <c r="J33" s="24">
        <v>1</v>
      </c>
      <c r="K33" s="241">
        <v>0.3</v>
      </c>
      <c r="L33" s="72" t="s">
        <v>87</v>
      </c>
      <c r="M33" s="31">
        <v>1</v>
      </c>
      <c r="N33" s="28" t="s">
        <v>88</v>
      </c>
      <c r="O33" s="249">
        <v>30</v>
      </c>
    </row>
    <row r="34" spans="1:15" ht="80.25" customHeight="1" x14ac:dyDescent="0.2">
      <c r="A34" s="188"/>
      <c r="B34" s="202"/>
      <c r="C34" s="187" t="s">
        <v>89</v>
      </c>
      <c r="D34" s="187" t="s">
        <v>90</v>
      </c>
      <c r="E34" s="184">
        <v>2024110010156</v>
      </c>
      <c r="F34" s="42" t="s">
        <v>91</v>
      </c>
      <c r="G34" s="72" t="s">
        <v>46</v>
      </c>
      <c r="H34" s="72">
        <v>4078</v>
      </c>
      <c r="I34" s="104" t="s">
        <v>92</v>
      </c>
      <c r="J34" s="100">
        <v>1</v>
      </c>
      <c r="K34" s="240">
        <v>1</v>
      </c>
      <c r="L34" s="180" t="s">
        <v>93</v>
      </c>
      <c r="M34" s="31">
        <v>1</v>
      </c>
      <c r="N34" s="28" t="s">
        <v>94</v>
      </c>
      <c r="O34" s="249">
        <v>100</v>
      </c>
    </row>
    <row r="35" spans="1:15" ht="66" customHeight="1" x14ac:dyDescent="0.2">
      <c r="A35" s="188"/>
      <c r="B35" s="202"/>
      <c r="C35" s="188"/>
      <c r="D35" s="188"/>
      <c r="E35" s="185"/>
      <c r="F35" s="42" t="s">
        <v>95</v>
      </c>
      <c r="G35" s="72" t="s">
        <v>26</v>
      </c>
      <c r="H35" s="72">
        <v>4082</v>
      </c>
      <c r="I35" s="104" t="s">
        <v>96</v>
      </c>
      <c r="J35" s="72">
        <v>1800</v>
      </c>
      <c r="K35" s="242">
        <v>746</v>
      </c>
      <c r="L35" s="180"/>
      <c r="M35" s="31">
        <v>2</v>
      </c>
      <c r="N35" s="28" t="s">
        <v>97</v>
      </c>
      <c r="O35" s="249">
        <v>100</v>
      </c>
    </row>
    <row r="36" spans="1:15" ht="99.75" customHeight="1" x14ac:dyDescent="0.2">
      <c r="A36" s="199"/>
      <c r="B36" s="202"/>
      <c r="C36" s="188"/>
      <c r="D36" s="188"/>
      <c r="E36" s="185"/>
      <c r="F36" s="43" t="s">
        <v>98</v>
      </c>
      <c r="G36" s="96" t="s">
        <v>26</v>
      </c>
      <c r="H36" s="96">
        <v>4077</v>
      </c>
      <c r="I36" s="102" t="s">
        <v>99</v>
      </c>
      <c r="J36" s="101">
        <v>1</v>
      </c>
      <c r="K36" s="243">
        <v>0.3</v>
      </c>
      <c r="L36" s="180"/>
      <c r="M36" s="31">
        <v>3</v>
      </c>
      <c r="N36" s="29" t="s">
        <v>100</v>
      </c>
      <c r="O36" s="249">
        <v>0.3</v>
      </c>
    </row>
    <row r="37" spans="1:15" ht="54" customHeight="1" x14ac:dyDescent="0.2">
      <c r="A37" s="180" t="s">
        <v>101</v>
      </c>
      <c r="B37" s="180" t="s">
        <v>102</v>
      </c>
      <c r="C37" s="180" t="s">
        <v>23</v>
      </c>
      <c r="D37" s="180" t="s">
        <v>103</v>
      </c>
      <c r="E37" s="184">
        <v>2024110010164</v>
      </c>
      <c r="F37" s="186" t="s">
        <v>104</v>
      </c>
      <c r="G37" s="180" t="s">
        <v>62</v>
      </c>
      <c r="H37" s="180">
        <v>4254</v>
      </c>
      <c r="I37" s="181" t="s">
        <v>105</v>
      </c>
      <c r="J37" s="177">
        <v>1</v>
      </c>
      <c r="K37" s="244">
        <v>0.5</v>
      </c>
      <c r="L37" s="180" t="s">
        <v>106</v>
      </c>
      <c r="M37" s="31">
        <v>1</v>
      </c>
      <c r="N37" s="47" t="s">
        <v>107</v>
      </c>
      <c r="O37" s="249">
        <v>5</v>
      </c>
    </row>
    <row r="38" spans="1:15" ht="54" customHeight="1" x14ac:dyDescent="0.2">
      <c r="A38" s="180"/>
      <c r="B38" s="180"/>
      <c r="C38" s="180"/>
      <c r="D38" s="180"/>
      <c r="E38" s="185"/>
      <c r="F38" s="186"/>
      <c r="G38" s="180"/>
      <c r="H38" s="180"/>
      <c r="I38" s="181"/>
      <c r="J38" s="177"/>
      <c r="K38" s="244"/>
      <c r="L38" s="180"/>
      <c r="M38" s="31">
        <v>2</v>
      </c>
      <c r="N38" s="28" t="s">
        <v>108</v>
      </c>
      <c r="O38" s="249">
        <v>1</v>
      </c>
    </row>
    <row r="39" spans="1:15" ht="54" customHeight="1" x14ac:dyDescent="0.2">
      <c r="A39" s="180"/>
      <c r="B39" s="180"/>
      <c r="C39" s="180"/>
      <c r="D39" s="180"/>
      <c r="E39" s="185"/>
      <c r="F39" s="186"/>
      <c r="G39" s="180"/>
      <c r="H39" s="180"/>
      <c r="I39" s="181"/>
      <c r="J39" s="177"/>
      <c r="K39" s="244"/>
      <c r="L39" s="180"/>
      <c r="M39" s="31">
        <v>3</v>
      </c>
      <c r="N39" s="28" t="s">
        <v>109</v>
      </c>
      <c r="O39" s="249">
        <v>1</v>
      </c>
    </row>
    <row r="40" spans="1:15" ht="54" customHeight="1" x14ac:dyDescent="0.2">
      <c r="A40" s="187" t="s">
        <v>110</v>
      </c>
      <c r="B40" s="187" t="s">
        <v>111</v>
      </c>
      <c r="C40" s="187" t="s">
        <v>23</v>
      </c>
      <c r="D40" s="187" t="s">
        <v>112</v>
      </c>
      <c r="E40" s="189">
        <v>2024110010160</v>
      </c>
      <c r="F40" s="182" t="s">
        <v>113</v>
      </c>
      <c r="G40" s="187" t="s">
        <v>26</v>
      </c>
      <c r="H40" s="187">
        <v>4253</v>
      </c>
      <c r="I40" s="200" t="s">
        <v>114</v>
      </c>
      <c r="J40" s="187">
        <v>5</v>
      </c>
      <c r="K40" s="238">
        <v>2</v>
      </c>
      <c r="L40" s="180" t="s">
        <v>115</v>
      </c>
      <c r="M40" s="31">
        <v>1</v>
      </c>
      <c r="N40" s="47" t="s">
        <v>116</v>
      </c>
      <c r="O40" s="249">
        <v>2</v>
      </c>
    </row>
    <row r="41" spans="1:15" ht="54" customHeight="1" x14ac:dyDescent="0.2">
      <c r="A41" s="188"/>
      <c r="B41" s="188"/>
      <c r="C41" s="188"/>
      <c r="D41" s="188"/>
      <c r="E41" s="190"/>
      <c r="F41" s="197"/>
      <c r="G41" s="188"/>
      <c r="H41" s="188"/>
      <c r="I41" s="201"/>
      <c r="J41" s="188"/>
      <c r="K41" s="239"/>
      <c r="L41" s="180"/>
      <c r="M41" s="31">
        <v>2</v>
      </c>
      <c r="N41" s="47" t="s">
        <v>117</v>
      </c>
      <c r="O41" s="249">
        <v>2</v>
      </c>
    </row>
    <row r="42" spans="1:15" ht="54" customHeight="1" x14ac:dyDescent="0.2">
      <c r="A42" s="188"/>
      <c r="B42" s="188"/>
      <c r="C42" s="188"/>
      <c r="D42" s="188"/>
      <c r="E42" s="190"/>
      <c r="F42" s="197"/>
      <c r="G42" s="188"/>
      <c r="H42" s="188"/>
      <c r="I42" s="201"/>
      <c r="J42" s="188"/>
      <c r="K42" s="239"/>
      <c r="L42" s="180"/>
      <c r="M42" s="31">
        <v>3</v>
      </c>
      <c r="N42" s="47" t="s">
        <v>118</v>
      </c>
      <c r="O42" s="249">
        <v>2</v>
      </c>
    </row>
    <row r="43" spans="1:15" ht="54" customHeight="1" x14ac:dyDescent="0.2">
      <c r="A43" s="188"/>
      <c r="B43" s="188"/>
      <c r="C43" s="188"/>
      <c r="D43" s="188"/>
      <c r="E43" s="190"/>
      <c r="F43" s="197"/>
      <c r="G43" s="199"/>
      <c r="H43" s="199"/>
      <c r="I43" s="215"/>
      <c r="J43" s="188"/>
      <c r="K43" s="239"/>
      <c r="L43" s="180"/>
      <c r="M43" s="31">
        <v>4</v>
      </c>
      <c r="N43" s="47" t="s">
        <v>119</v>
      </c>
      <c r="O43" s="249">
        <v>2</v>
      </c>
    </row>
    <row r="44" spans="1:15" ht="54" customHeight="1" x14ac:dyDescent="0.2">
      <c r="A44" s="188"/>
      <c r="B44" s="178" t="s">
        <v>120</v>
      </c>
      <c r="C44" s="180" t="s">
        <v>23</v>
      </c>
      <c r="D44" s="180" t="s">
        <v>121</v>
      </c>
      <c r="E44" s="198">
        <v>2024110010158</v>
      </c>
      <c r="F44" s="182" t="s">
        <v>122</v>
      </c>
      <c r="G44" s="180" t="s">
        <v>26</v>
      </c>
      <c r="H44" s="180">
        <v>4270</v>
      </c>
      <c r="I44" s="181" t="s">
        <v>123</v>
      </c>
      <c r="J44" s="213">
        <v>1</v>
      </c>
      <c r="K44" s="245">
        <v>0.25</v>
      </c>
      <c r="L44" s="180" t="s">
        <v>124</v>
      </c>
      <c r="M44" s="31">
        <v>1</v>
      </c>
      <c r="N44" s="28" t="s">
        <v>125</v>
      </c>
      <c r="O44" s="249">
        <v>30</v>
      </c>
    </row>
    <row r="45" spans="1:15" ht="54" customHeight="1" x14ac:dyDescent="0.2">
      <c r="A45" s="188"/>
      <c r="B45" s="178"/>
      <c r="C45" s="180"/>
      <c r="D45" s="180"/>
      <c r="E45" s="198"/>
      <c r="F45" s="183"/>
      <c r="G45" s="180"/>
      <c r="H45" s="180"/>
      <c r="I45" s="181"/>
      <c r="J45" s="214"/>
      <c r="K45" s="246"/>
      <c r="L45" s="180"/>
      <c r="M45" s="31">
        <v>2</v>
      </c>
      <c r="N45" s="28" t="s">
        <v>126</v>
      </c>
      <c r="O45" s="249">
        <v>29</v>
      </c>
    </row>
    <row r="46" spans="1:15" ht="54" customHeight="1" x14ac:dyDescent="0.2">
      <c r="A46" s="188"/>
      <c r="B46" s="179"/>
      <c r="C46" s="187"/>
      <c r="D46" s="187"/>
      <c r="E46" s="184"/>
      <c r="F46" s="170" t="s">
        <v>127</v>
      </c>
      <c r="G46" s="171" t="s">
        <v>26</v>
      </c>
      <c r="H46" s="24">
        <v>4277</v>
      </c>
      <c r="I46" s="172" t="s">
        <v>128</v>
      </c>
      <c r="J46" s="24">
        <v>3</v>
      </c>
      <c r="K46" s="241">
        <v>0.7</v>
      </c>
      <c r="L46" s="180"/>
      <c r="M46" s="31">
        <v>3</v>
      </c>
      <c r="N46" s="250" t="s">
        <v>129</v>
      </c>
      <c r="O46" s="249">
        <v>33</v>
      </c>
    </row>
    <row r="47" spans="1:15" ht="54" customHeight="1" x14ac:dyDescent="0.2">
      <c r="A47" s="203" t="s">
        <v>130</v>
      </c>
      <c r="B47" s="217" t="s">
        <v>131</v>
      </c>
      <c r="C47" s="203" t="s">
        <v>23</v>
      </c>
      <c r="D47" s="203" t="s">
        <v>73</v>
      </c>
      <c r="E47" s="204">
        <v>2024110010162</v>
      </c>
      <c r="F47" s="205" t="s">
        <v>132</v>
      </c>
      <c r="G47" s="203" t="s">
        <v>62</v>
      </c>
      <c r="H47" s="203">
        <v>4207</v>
      </c>
      <c r="I47" s="218" t="s">
        <v>133</v>
      </c>
      <c r="J47" s="219">
        <v>1</v>
      </c>
      <c r="K47" s="247"/>
      <c r="L47" s="180" t="s">
        <v>134</v>
      </c>
      <c r="M47" s="31">
        <v>1</v>
      </c>
      <c r="N47" s="29" t="s">
        <v>135</v>
      </c>
      <c r="O47" s="249">
        <v>0.25</v>
      </c>
    </row>
    <row r="48" spans="1:15" ht="54" customHeight="1" x14ac:dyDescent="0.2">
      <c r="A48" s="203"/>
      <c r="B48" s="217"/>
      <c r="C48" s="203"/>
      <c r="D48" s="203"/>
      <c r="E48" s="204"/>
      <c r="F48" s="205"/>
      <c r="G48" s="203"/>
      <c r="H48" s="203"/>
      <c r="I48" s="218"/>
      <c r="J48" s="219"/>
      <c r="K48" s="247"/>
      <c r="L48" s="180"/>
      <c r="M48" s="31">
        <v>2</v>
      </c>
      <c r="N48" s="28" t="s">
        <v>136</v>
      </c>
      <c r="O48" s="249">
        <v>100</v>
      </c>
    </row>
    <row r="49" spans="1:15" ht="54" customHeight="1" x14ac:dyDescent="0.2">
      <c r="A49" s="203"/>
      <c r="B49" s="217"/>
      <c r="C49" s="203"/>
      <c r="D49" s="203"/>
      <c r="E49" s="204"/>
      <c r="F49" s="205"/>
      <c r="G49" s="203"/>
      <c r="H49" s="203"/>
      <c r="I49" s="218"/>
      <c r="J49" s="219"/>
      <c r="K49" s="247"/>
      <c r="L49" s="180"/>
      <c r="M49" s="31">
        <v>4</v>
      </c>
      <c r="N49" s="28" t="s">
        <v>137</v>
      </c>
      <c r="O49" s="249">
        <v>100</v>
      </c>
    </row>
    <row r="50" spans="1:15" ht="54" customHeight="1" x14ac:dyDescent="0.2">
      <c r="A50" s="203"/>
      <c r="B50" s="217"/>
      <c r="C50" s="203"/>
      <c r="D50" s="203"/>
      <c r="E50" s="204"/>
      <c r="F50" s="205"/>
      <c r="G50" s="203"/>
      <c r="H50" s="203"/>
      <c r="I50" s="218"/>
      <c r="J50" s="219"/>
      <c r="K50" s="247"/>
      <c r="L50" s="180"/>
      <c r="M50" s="31">
        <v>3</v>
      </c>
      <c r="N50" s="28" t="s">
        <v>138</v>
      </c>
      <c r="O50" s="249">
        <v>1</v>
      </c>
    </row>
    <row r="51" spans="1:15" ht="54" customHeight="1" x14ac:dyDescent="0.2">
      <c r="A51" s="203"/>
      <c r="B51" s="217"/>
      <c r="C51" s="203"/>
      <c r="D51" s="203"/>
      <c r="E51" s="204"/>
      <c r="F51" s="205"/>
      <c r="G51" s="203"/>
      <c r="H51" s="203"/>
      <c r="I51" s="218"/>
      <c r="J51" s="219"/>
      <c r="K51" s="247"/>
      <c r="L51" s="180"/>
      <c r="M51" s="31">
        <v>6</v>
      </c>
      <c r="N51" s="29" t="s">
        <v>139</v>
      </c>
      <c r="O51" s="249">
        <v>100</v>
      </c>
    </row>
    <row r="52" spans="1:15" ht="54" customHeight="1" x14ac:dyDescent="0.2">
      <c r="A52" s="203"/>
      <c r="B52" s="217"/>
      <c r="C52" s="203"/>
      <c r="D52" s="203"/>
      <c r="E52" s="204"/>
      <c r="F52" s="205" t="s">
        <v>140</v>
      </c>
      <c r="G52" s="203" t="s">
        <v>62</v>
      </c>
      <c r="H52" s="203">
        <v>4222</v>
      </c>
      <c r="I52" s="218" t="s">
        <v>141</v>
      </c>
      <c r="J52" s="203">
        <v>1</v>
      </c>
      <c r="K52" s="248"/>
      <c r="L52" s="180"/>
      <c r="M52" s="32">
        <v>5</v>
      </c>
      <c r="N52" s="28" t="s">
        <v>142</v>
      </c>
      <c r="O52" s="249">
        <v>100</v>
      </c>
    </row>
    <row r="53" spans="1:15" ht="54" customHeight="1" x14ac:dyDescent="0.2">
      <c r="A53" s="203"/>
      <c r="B53" s="217"/>
      <c r="C53" s="203"/>
      <c r="D53" s="203"/>
      <c r="E53" s="204"/>
      <c r="F53" s="205"/>
      <c r="G53" s="203"/>
      <c r="H53" s="203"/>
      <c r="I53" s="218"/>
      <c r="J53" s="203"/>
      <c r="K53" s="248"/>
      <c r="L53" s="180"/>
      <c r="M53" s="32">
        <v>7</v>
      </c>
      <c r="N53" s="28" t="s">
        <v>143</v>
      </c>
      <c r="O53" s="249">
        <v>100</v>
      </c>
    </row>
    <row r="54" spans="1:15" ht="54" customHeight="1" x14ac:dyDescent="0.2">
      <c r="A54" s="203"/>
      <c r="B54" s="217"/>
      <c r="C54" s="203"/>
      <c r="D54" s="203"/>
      <c r="E54" s="204"/>
      <c r="F54" s="205"/>
      <c r="G54" s="203"/>
      <c r="H54" s="203"/>
      <c r="I54" s="218"/>
      <c r="J54" s="203"/>
      <c r="K54" s="248"/>
      <c r="L54" s="180"/>
      <c r="M54" s="32">
        <v>8</v>
      </c>
      <c r="N54" s="47" t="s">
        <v>144</v>
      </c>
      <c r="O54" s="249">
        <v>100</v>
      </c>
    </row>
    <row r="55" spans="1:15" ht="54" customHeight="1" x14ac:dyDescent="0.2">
      <c r="A55" s="203"/>
      <c r="B55" s="217"/>
      <c r="C55" s="203"/>
      <c r="D55" s="203"/>
      <c r="E55" s="204"/>
      <c r="F55" s="205"/>
      <c r="G55" s="203"/>
      <c r="H55" s="203"/>
      <c r="I55" s="218"/>
      <c r="J55" s="203"/>
      <c r="K55" s="248"/>
      <c r="L55" s="180"/>
      <c r="M55" s="32">
        <v>9</v>
      </c>
      <c r="N55" s="47" t="s">
        <v>145</v>
      </c>
      <c r="O55" s="249">
        <v>100</v>
      </c>
    </row>
    <row r="56" spans="1:15" ht="54" customHeight="1" x14ac:dyDescent="0.2">
      <c r="A56" s="203"/>
      <c r="B56" s="217"/>
      <c r="C56" s="203"/>
      <c r="D56" s="203"/>
      <c r="E56" s="204"/>
      <c r="F56" s="205"/>
      <c r="G56" s="203"/>
      <c r="H56" s="203"/>
      <c r="I56" s="218"/>
      <c r="J56" s="203"/>
      <c r="K56" s="248"/>
      <c r="L56" s="180"/>
      <c r="M56" s="32">
        <v>10</v>
      </c>
      <c r="N56" s="47" t="s">
        <v>146</v>
      </c>
      <c r="O56" s="249">
        <v>100</v>
      </c>
    </row>
  </sheetData>
  <sheetProtection algorithmName="SHA-512" hashValue="cSej+zjUFyyjY9V5OHJsz25j4irBqz/M7bbao2y5DTKZtgewyC6aYuwe70yA4nLwuVwdP0gSpMOiheI9t4n3VQ==" saltValue="F0BgMDGhsz1PN602OLX9gA==" spinCount="100000" sheet="1" formatCells="0" autoFilter="0"/>
  <autoFilter ref="A9:O56" xr:uid="{1B4AF458-04C1-4E66-9F38-FE00CA84CB47}"/>
  <mergeCells count="109">
    <mergeCell ref="L47:L56"/>
    <mergeCell ref="J47:J51"/>
    <mergeCell ref="K47:K51"/>
    <mergeCell ref="J52:J56"/>
    <mergeCell ref="K52:K56"/>
    <mergeCell ref="A47:A56"/>
    <mergeCell ref="B47:B56"/>
    <mergeCell ref="C47:C56"/>
    <mergeCell ref="D47:D56"/>
    <mergeCell ref="E47:E56"/>
    <mergeCell ref="F47:F51"/>
    <mergeCell ref="G47:G51"/>
    <mergeCell ref="H47:H51"/>
    <mergeCell ref="I47:I51"/>
    <mergeCell ref="F52:F56"/>
    <mergeCell ref="G52:G56"/>
    <mergeCell ref="H52:H56"/>
    <mergeCell ref="I52:I56"/>
    <mergeCell ref="H37:H39"/>
    <mergeCell ref="I37:I39"/>
    <mergeCell ref="H40:H43"/>
    <mergeCell ref="I40:I43"/>
    <mergeCell ref="H10:H13"/>
    <mergeCell ref="I10:I13"/>
    <mergeCell ref="H14:H15"/>
    <mergeCell ref="I14:I15"/>
    <mergeCell ref="H19:H22"/>
    <mergeCell ref="I19:I22"/>
    <mergeCell ref="H23:H27"/>
    <mergeCell ref="I23:I27"/>
    <mergeCell ref="H29:H32"/>
    <mergeCell ref="I29:I32"/>
    <mergeCell ref="L29:L32"/>
    <mergeCell ref="A40:A46"/>
    <mergeCell ref="G10:G13"/>
    <mergeCell ref="J10:J13"/>
    <mergeCell ref="K10:K13"/>
    <mergeCell ref="G14:G15"/>
    <mergeCell ref="J14:J15"/>
    <mergeCell ref="K14:K15"/>
    <mergeCell ref="G19:G22"/>
    <mergeCell ref="J19:J22"/>
    <mergeCell ref="K19:K22"/>
    <mergeCell ref="G23:G27"/>
    <mergeCell ref="J23:J27"/>
    <mergeCell ref="A10:A18"/>
    <mergeCell ref="A19:A32"/>
    <mergeCell ref="A33:A36"/>
    <mergeCell ref="A37:A39"/>
    <mergeCell ref="E23:E28"/>
    <mergeCell ref="F23:F27"/>
    <mergeCell ref="G44:G45"/>
    <mergeCell ref="J44:J45"/>
    <mergeCell ref="K44:K45"/>
    <mergeCell ref="H44:H45"/>
    <mergeCell ref="K37:K39"/>
    <mergeCell ref="B10:B17"/>
    <mergeCell ref="B33:B36"/>
    <mergeCell ref="C34:C36"/>
    <mergeCell ref="D34:D36"/>
    <mergeCell ref="E34:E36"/>
    <mergeCell ref="L34:L36"/>
    <mergeCell ref="C29:C32"/>
    <mergeCell ref="D29:D32"/>
    <mergeCell ref="E29:E32"/>
    <mergeCell ref="F29:F32"/>
    <mergeCell ref="B19:B32"/>
    <mergeCell ref="C19:C28"/>
    <mergeCell ref="D19:D28"/>
    <mergeCell ref="D10:D17"/>
    <mergeCell ref="E10:E17"/>
    <mergeCell ref="L23:L28"/>
    <mergeCell ref="E19:E22"/>
    <mergeCell ref="F19:F22"/>
    <mergeCell ref="L19:L22"/>
    <mergeCell ref="C10:C17"/>
    <mergeCell ref="L44:L46"/>
    <mergeCell ref="F10:F13"/>
    <mergeCell ref="F14:F15"/>
    <mergeCell ref="L37:L39"/>
    <mergeCell ref="L10:L17"/>
    <mergeCell ref="G29:G32"/>
    <mergeCell ref="F40:F43"/>
    <mergeCell ref="L40:L43"/>
    <mergeCell ref="K23:K27"/>
    <mergeCell ref="C44:C46"/>
    <mergeCell ref="D44:D46"/>
    <mergeCell ref="E44:E46"/>
    <mergeCell ref="J29:J32"/>
    <mergeCell ref="K29:K32"/>
    <mergeCell ref="G40:G43"/>
    <mergeCell ref="J40:J43"/>
    <mergeCell ref="K40:K43"/>
    <mergeCell ref="B44:B46"/>
    <mergeCell ref="G37:G39"/>
    <mergeCell ref="I44:I45"/>
    <mergeCell ref="F44:F45"/>
    <mergeCell ref="B37:B39"/>
    <mergeCell ref="C37:C39"/>
    <mergeCell ref="D37:D39"/>
    <mergeCell ref="E37:E39"/>
    <mergeCell ref="F37:F39"/>
    <mergeCell ref="B40:B43"/>
    <mergeCell ref="C40:C43"/>
    <mergeCell ref="D40:D43"/>
    <mergeCell ref="E40:E43"/>
    <mergeCell ref="J37:J39"/>
    <mergeCell ref="F8:K8"/>
    <mergeCell ref="L8:O8"/>
  </mergeCells>
  <dataValidations count="7">
    <dataValidation type="list" allowBlank="1" showErrorMessage="1" sqref="D19" xr:uid="{54B8721F-BEF0-4553-89AE-D018ADC5937B}">
      <formula1>"2.07. Bogotá, una ciudad con menos Pobreza,2.08. Erradicación del hambre en Bogotá,2.09. Reduccion de formas extremas de exclusion,2.10. Salud Pública Integrada e Integral,2.11. Salud con calidad y en el territorio,2.12. Bogotá cuida a su gente,2.13. Bogo"&amp;"tá, un territorio de paz y reconciliación en donde todos puedan volver a empezar,2.14. Bogotá deportiva, recreativa, artística, patrimonial e intercultural,2.15. Bogotá protege todas las formas de vida"</formula1>
    </dataValidation>
    <dataValidation type="list" allowBlank="1" showErrorMessage="1" sqref="C19 C44:C45 C33" xr:uid="{B1FFC8E8-3B53-4849-BB0A-C019FF4C9E16}">
      <formula1>"1. Bogotá se siente segura,2. Bogotá confía en su bien-estar,3. Bogotá confía en su potencial,4. Bogotá avanza en su acción climática,5. Bogotá confía en su gobierno"</formula1>
    </dataValidation>
    <dataValidation type="list" allowBlank="1" showErrorMessage="1" sqref="D33" xr:uid="{6D588E81-64EA-4131-9B06-1A6CC3EB8074}">
      <formula1>"3.16. La educación como eje del potencial humano,3.17. Formación para el trabajo y acceso a oportunidades educativas,3.18. Ciencia, tecnología e innovación-CTel para desarrollar nuestro potencial y promover el de nuestros vecinos regionales,3.19. Desarrol"&amp;"lo empresarial, productividad y empleo,3.20. Promoción del emprendimiento formal, equitativo e incluyente,3.21. Bogotá Ciudad Portuaria,3.22. Bogotá, una ciudad de puertas abiertas al mundo"</formula1>
    </dataValidation>
    <dataValidation type="list" allowBlank="1" showErrorMessage="1" sqref="C34" xr:uid="{867FF15B-AC38-44C5-BC4D-B9E91F3C71E5}">
      <formula1>"1. Bogotá se siente segura,2. Bogotá confía en su bien-estar,3. Bogotá confía en su potencial,4.Bogotá ordena su territorio y avanza en su acción climática,5. Bogotá confía en su gobierno"</formula1>
    </dataValidation>
    <dataValidation type="list" allowBlank="1" showErrorMessage="1" sqref="D34" xr:uid="{ECDA0926-7DD4-4808-AB5D-6787986B3748}">
      <formula1>"4.23. Ordenamiento territorial sostenible, equlibrado y participativo,4.24. Revitalización y renovación urbana y rural con inclusión,4.25. Aumento de la resiliencia al cambio climático y reduccion de la vulnerabilidad,4.26. Movilidad Sostenible,4.27. Gest"&amp;"ion del riesgo de desastres para un territorio seguro,4.28. Reduccion de emisiones y control del deterioro ambiental,4.29. Servicios publicos inclusivos y sostenibles,4.30. Atencion del deficit social para un habitat digno,4.31. Acceso equitativo de vivie"&amp;"nda urbana y rural"</formula1>
    </dataValidation>
    <dataValidation type="list" allowBlank="1" showErrorMessage="1" sqref="D29 D37 D10 D39:D40 D18 D44:D45 D47" xr:uid="{866B4031-221F-4C90-BA1A-E26C52E55979}">
      <formula1>"5.32. Gobierno íntegro, transparente y corresponsable,5.33. Fortalecimiento institucional para un gobierno confiable,5.34. Talento Humano unido por la ciudadania,5.35. Bogotá Inteligente con transformación digital e Infraestructura de datos para una gesti"&amp;"ón pública eficiente,5.36. Innovación Pública para la generación de confianza ciudadana,5.37. Contruyendo confianza con la region,5.38. Gestión eficiente de los ingresos y gastos enfocados en la confianza ciudadana,5.39. Camino hacia una democracia delibe"&amp;"rativa con un gobierno cercano a la gente y con participación ciudadana"</formula1>
    </dataValidation>
    <dataValidation type="list" allowBlank="1" showErrorMessage="1" sqref="C29 C37 C10 C18 C39:C40 C47" xr:uid="{0E7EB6B8-E96A-4B6E-97F1-79F64534C914}">
      <formula1>"1. Bogotá se siente segura,2.   Bogotá confía en su bien-estar,3.   Bogotá confía en su potencial,4. Bogotá avanza en su acción climática,5. Bogotá confía en su gobierno"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C17AE-E23F-450C-BDC7-1A3BE5829D47}">
  <dimension ref="A2:C22"/>
  <sheetViews>
    <sheetView showGridLines="0" zoomScale="70" zoomScaleNormal="70" workbookViewId="0">
      <selection activeCell="F12" sqref="F12"/>
    </sheetView>
  </sheetViews>
  <sheetFormatPr baseColWidth="10" defaultColWidth="11.42578125" defaultRowHeight="12.75" x14ac:dyDescent="0.2"/>
  <cols>
    <col min="1" max="1" width="87" customWidth="1"/>
    <col min="2" max="2" width="24" customWidth="1"/>
    <col min="3" max="3" width="17.5703125" customWidth="1"/>
    <col min="4" max="4" width="14.7109375" customWidth="1"/>
    <col min="5" max="5" width="16.5703125" customWidth="1"/>
  </cols>
  <sheetData>
    <row r="2" spans="1:3" ht="23.25" x14ac:dyDescent="0.2">
      <c r="B2" s="52" t="s">
        <v>0</v>
      </c>
      <c r="C2" s="52"/>
    </row>
    <row r="3" spans="1:3" ht="18" x14ac:dyDescent="0.2">
      <c r="B3" s="20" t="str">
        <f>+'Metas PDD_ proyectos inversión'!F3</f>
        <v>Plan de Acción Institucional (PAI) 2025</v>
      </c>
      <c r="C3" s="20"/>
    </row>
    <row r="4" spans="1:3" ht="18" x14ac:dyDescent="0.2">
      <c r="B4" s="53" t="s">
        <v>2</v>
      </c>
      <c r="C4" s="53"/>
    </row>
    <row r="5" spans="1:3" ht="18" x14ac:dyDescent="0.2">
      <c r="B5" s="53" t="s">
        <v>147</v>
      </c>
      <c r="C5" s="53"/>
    </row>
    <row r="6" spans="1:3" x14ac:dyDescent="0.2">
      <c r="B6" s="51" t="str">
        <f>+'Metas PDD_ proyectos inversión'!F6</f>
        <v>Versión 3 del mes de julio de 2025</v>
      </c>
      <c r="C6" s="51"/>
    </row>
    <row r="7" spans="1:3" x14ac:dyDescent="0.2">
      <c r="A7" s="48"/>
      <c r="B7" s="49"/>
      <c r="C7" s="49"/>
    </row>
    <row r="8" spans="1:3" ht="32.25" customHeight="1" x14ac:dyDescent="0.2"/>
    <row r="9" spans="1:3" ht="59.25" customHeight="1" x14ac:dyDescent="0.2">
      <c r="A9" s="17" t="s">
        <v>148</v>
      </c>
      <c r="B9" s="17" t="s">
        <v>149</v>
      </c>
      <c r="C9" s="17" t="s">
        <v>150</v>
      </c>
    </row>
    <row r="10" spans="1:3" ht="48" customHeight="1" x14ac:dyDescent="0.2">
      <c r="A10" s="15" t="s">
        <v>151</v>
      </c>
      <c r="B10" s="16">
        <v>419</v>
      </c>
      <c r="C10" s="38">
        <v>0.01</v>
      </c>
    </row>
    <row r="11" spans="1:3" ht="48" customHeight="1" x14ac:dyDescent="0.2">
      <c r="A11" s="15" t="s">
        <v>152</v>
      </c>
      <c r="B11" s="16">
        <v>685</v>
      </c>
      <c r="C11" s="38">
        <v>0.01</v>
      </c>
    </row>
    <row r="12" spans="1:3" ht="48" customHeight="1" x14ac:dyDescent="0.2">
      <c r="A12" s="15" t="s">
        <v>56</v>
      </c>
      <c r="B12" s="16">
        <v>1109</v>
      </c>
      <c r="C12" s="38">
        <v>0.01</v>
      </c>
    </row>
    <row r="13" spans="1:3" ht="48" customHeight="1" x14ac:dyDescent="0.2">
      <c r="A13" s="15" t="s">
        <v>106</v>
      </c>
      <c r="B13" s="16">
        <v>1497</v>
      </c>
      <c r="C13" s="38">
        <v>0.02</v>
      </c>
    </row>
    <row r="14" spans="1:3" ht="48" customHeight="1" x14ac:dyDescent="0.2">
      <c r="A14" s="15" t="s">
        <v>48</v>
      </c>
      <c r="B14" s="16">
        <v>1948</v>
      </c>
      <c r="C14" s="38">
        <v>0.02</v>
      </c>
    </row>
    <row r="15" spans="1:3" ht="48" customHeight="1" x14ac:dyDescent="0.2">
      <c r="A15" s="15" t="s">
        <v>64</v>
      </c>
      <c r="B15" s="16">
        <v>2443</v>
      </c>
      <c r="C15" s="38">
        <v>0.03</v>
      </c>
    </row>
    <row r="16" spans="1:3" ht="48" customHeight="1" x14ac:dyDescent="0.2">
      <c r="A16" s="15" t="s">
        <v>153</v>
      </c>
      <c r="B16" s="16">
        <v>3025</v>
      </c>
      <c r="C16" s="38">
        <v>0.04</v>
      </c>
    </row>
    <row r="17" spans="1:3" ht="48" customHeight="1" x14ac:dyDescent="0.2">
      <c r="A17" s="15" t="s">
        <v>124</v>
      </c>
      <c r="B17" s="16">
        <v>3948</v>
      </c>
      <c r="C17" s="38">
        <v>0.05</v>
      </c>
    </row>
    <row r="18" spans="1:3" ht="48" customHeight="1" x14ac:dyDescent="0.2">
      <c r="A18" s="15" t="s">
        <v>154</v>
      </c>
      <c r="B18" s="16">
        <v>13060</v>
      </c>
      <c r="C18" s="38">
        <v>0.16</v>
      </c>
    </row>
    <row r="19" spans="1:3" ht="48" customHeight="1" x14ac:dyDescent="0.2">
      <c r="A19" s="15" t="s">
        <v>155</v>
      </c>
      <c r="B19" s="16">
        <v>16623</v>
      </c>
      <c r="C19" s="38">
        <v>0.2</v>
      </c>
    </row>
    <row r="20" spans="1:3" ht="48" customHeight="1" x14ac:dyDescent="0.2">
      <c r="A20" s="15" t="s">
        <v>28</v>
      </c>
      <c r="B20" s="16">
        <v>37304</v>
      </c>
      <c r="C20" s="38">
        <v>0.45</v>
      </c>
    </row>
    <row r="21" spans="1:3" ht="28.5" customHeight="1" x14ac:dyDescent="0.2">
      <c r="A21" s="17" t="s">
        <v>156</v>
      </c>
      <c r="B21" s="18">
        <v>82062</v>
      </c>
      <c r="C21" s="39">
        <v>1</v>
      </c>
    </row>
    <row r="22" spans="1:3" ht="15" x14ac:dyDescent="0.2">
      <c r="A22" s="54" t="s">
        <v>157</v>
      </c>
      <c r="B22" s="55"/>
    </row>
  </sheetData>
  <sheetProtection algorithmName="SHA-512" hashValue="87YWiWLUxdjg3FAx6Pl/WHVBDV3jRIy42VQer2ChobE5vZjXB9kw6z3IJ9VoSOFZxDs4m8V/iaT8SuIF2q5tzg==" saltValue="9CNxuYG5aqn66ec/8aiQSQ==" spinCount="100000" sheet="1" objects="1" scenarios="1" formatCells="0" autoFilter="0"/>
  <autoFilter ref="A9:C22" xr:uid="{C8DC17AE-E23F-450C-BDC7-1A3BE5829D47}"/>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E6D9F-64D3-4594-B52E-3FB894AEB327}">
  <dimension ref="A1:AJ502"/>
  <sheetViews>
    <sheetView showGridLines="0" zoomScale="55" zoomScaleNormal="55" workbookViewId="0">
      <selection activeCell="A10" sqref="A10"/>
    </sheetView>
  </sheetViews>
  <sheetFormatPr baseColWidth="10" defaultColWidth="8.42578125" defaultRowHeight="12.75" x14ac:dyDescent="0.2"/>
  <cols>
    <col min="1" max="1" width="70.7109375" style="4" customWidth="1"/>
    <col min="2" max="2" width="53.85546875" style="2" customWidth="1"/>
    <col min="3" max="3" width="30.140625" style="2" customWidth="1"/>
    <col min="4" max="4" width="56.85546875" style="2" customWidth="1"/>
    <col min="5" max="5" width="22.5703125" style="3" customWidth="1"/>
    <col min="6" max="6" width="25.7109375" style="3" customWidth="1"/>
    <col min="7" max="7" width="52.85546875" style="2" customWidth="1"/>
    <col min="8" max="8" width="12.85546875" style="2" bestFit="1" customWidth="1"/>
    <col min="9" max="9" width="25.42578125" style="3" customWidth="1"/>
    <col min="10" max="10" width="12.7109375" style="3" customWidth="1"/>
    <col min="11" max="14" width="12.7109375" style="33" customWidth="1"/>
    <col min="15" max="15" width="8.42578125" style="33" customWidth="1"/>
    <col min="16" max="21" width="12.7109375" style="33" customWidth="1"/>
    <col min="22" max="22" width="16.7109375" style="33" customWidth="1"/>
    <col min="23" max="23" width="33.85546875" style="33" customWidth="1"/>
    <col min="24" max="24" width="29.28515625" style="3" customWidth="1"/>
    <col min="25" max="221" width="8.42578125" style="4"/>
    <col min="222" max="222" width="14.7109375" style="4" customWidth="1"/>
    <col min="223" max="224" width="36.42578125" style="4" customWidth="1"/>
    <col min="225" max="225" width="42.85546875" style="4" customWidth="1"/>
    <col min="226" max="226" width="62.140625" style="4" customWidth="1"/>
    <col min="227" max="227" width="23" style="4" customWidth="1"/>
    <col min="228" max="228" width="59.5703125" style="4" customWidth="1"/>
    <col min="229" max="229" width="44.140625" style="4" customWidth="1"/>
    <col min="230" max="230" width="38.140625" style="4" customWidth="1"/>
    <col min="231" max="231" width="13.42578125" style="4" customWidth="1"/>
    <col min="232" max="232" width="13.85546875" style="4" customWidth="1"/>
    <col min="233" max="233" width="10.42578125" style="4" customWidth="1"/>
    <col min="234" max="234" width="13.28515625" style="4" customWidth="1"/>
    <col min="235" max="239" width="10.42578125" style="4" customWidth="1"/>
    <col min="240" max="240" width="12" style="4" bestFit="1" customWidth="1"/>
    <col min="241" max="241" width="17.42578125" style="4" customWidth="1"/>
    <col min="242" max="242" width="14.85546875" style="4" customWidth="1"/>
    <col min="243" max="243" width="16.5703125" style="4" customWidth="1"/>
    <col min="244" max="244" width="15.42578125" style="4" customWidth="1"/>
    <col min="245" max="245" width="19.5703125" style="4" customWidth="1"/>
    <col min="246" max="246" width="30.42578125" style="4" customWidth="1"/>
    <col min="247" max="247" width="36.7109375" style="4" customWidth="1"/>
    <col min="248" max="477" width="8.42578125" style="4"/>
    <col min="478" max="478" width="14.7109375" style="4" customWidth="1"/>
    <col min="479" max="480" width="36.42578125" style="4" customWidth="1"/>
    <col min="481" max="481" width="42.85546875" style="4" customWidth="1"/>
    <col min="482" max="482" width="62.140625" style="4" customWidth="1"/>
    <col min="483" max="483" width="23" style="4" customWidth="1"/>
    <col min="484" max="484" width="59.5703125" style="4" customWidth="1"/>
    <col min="485" max="485" width="44.140625" style="4" customWidth="1"/>
    <col min="486" max="486" width="38.140625" style="4" customWidth="1"/>
    <col min="487" max="487" width="13.42578125" style="4" customWidth="1"/>
    <col min="488" max="488" width="13.85546875" style="4" customWidth="1"/>
    <col min="489" max="489" width="10.42578125" style="4" customWidth="1"/>
    <col min="490" max="490" width="13.28515625" style="4" customWidth="1"/>
    <col min="491" max="495" width="10.42578125" style="4" customWidth="1"/>
    <col min="496" max="496" width="12" style="4" bestFit="1" customWidth="1"/>
    <col min="497" max="497" width="17.42578125" style="4" customWidth="1"/>
    <col min="498" max="498" width="14.85546875" style="4" customWidth="1"/>
    <col min="499" max="499" width="16.5703125" style="4" customWidth="1"/>
    <col min="500" max="500" width="15.42578125" style="4" customWidth="1"/>
    <col min="501" max="501" width="19.5703125" style="4" customWidth="1"/>
    <col min="502" max="502" width="30.42578125" style="4" customWidth="1"/>
    <col min="503" max="503" width="36.7109375" style="4" customWidth="1"/>
    <col min="504" max="733" width="8.42578125" style="4"/>
    <col min="734" max="734" width="14.7109375" style="4" customWidth="1"/>
    <col min="735" max="736" width="36.42578125" style="4" customWidth="1"/>
    <col min="737" max="737" width="42.85546875" style="4" customWidth="1"/>
    <col min="738" max="738" width="62.140625" style="4" customWidth="1"/>
    <col min="739" max="739" width="23" style="4" customWidth="1"/>
    <col min="740" max="740" width="59.5703125" style="4" customWidth="1"/>
    <col min="741" max="741" width="44.140625" style="4" customWidth="1"/>
    <col min="742" max="742" width="38.140625" style="4" customWidth="1"/>
    <col min="743" max="743" width="13.42578125" style="4" customWidth="1"/>
    <col min="744" max="744" width="13.85546875" style="4" customWidth="1"/>
    <col min="745" max="745" width="10.42578125" style="4" customWidth="1"/>
    <col min="746" max="746" width="13.28515625" style="4" customWidth="1"/>
    <col min="747" max="751" width="10.42578125" style="4" customWidth="1"/>
    <col min="752" max="752" width="12" style="4" bestFit="1" customWidth="1"/>
    <col min="753" max="753" width="17.42578125" style="4" customWidth="1"/>
    <col min="754" max="754" width="14.85546875" style="4" customWidth="1"/>
    <col min="755" max="755" width="16.5703125" style="4" customWidth="1"/>
    <col min="756" max="756" width="15.42578125" style="4" customWidth="1"/>
    <col min="757" max="757" width="19.5703125" style="4" customWidth="1"/>
    <col min="758" max="758" width="30.42578125" style="4" customWidth="1"/>
    <col min="759" max="759" width="36.7109375" style="4" customWidth="1"/>
    <col min="760" max="989" width="8.42578125" style="4"/>
    <col min="990" max="990" width="14.7109375" style="4" customWidth="1"/>
    <col min="991" max="992" width="36.42578125" style="4" customWidth="1"/>
    <col min="993" max="993" width="42.85546875" style="4" customWidth="1"/>
    <col min="994" max="994" width="62.140625" style="4" customWidth="1"/>
    <col min="995" max="995" width="23" style="4" customWidth="1"/>
    <col min="996" max="996" width="59.5703125" style="4" customWidth="1"/>
    <col min="997" max="997" width="44.140625" style="4" customWidth="1"/>
    <col min="998" max="998" width="38.140625" style="4" customWidth="1"/>
    <col min="999" max="999" width="13.42578125" style="4" customWidth="1"/>
    <col min="1000" max="1000" width="13.85546875" style="4" customWidth="1"/>
    <col min="1001" max="1001" width="10.42578125" style="4" customWidth="1"/>
    <col min="1002" max="1002" width="13.28515625" style="4" customWidth="1"/>
    <col min="1003" max="1007" width="10.42578125" style="4" customWidth="1"/>
    <col min="1008" max="1008" width="12" style="4" bestFit="1" customWidth="1"/>
    <col min="1009" max="1009" width="17.42578125" style="4" customWidth="1"/>
    <col min="1010" max="1010" width="14.85546875" style="4" customWidth="1"/>
    <col min="1011" max="1011" width="16.5703125" style="4" customWidth="1"/>
    <col min="1012" max="1012" width="15.42578125" style="4" customWidth="1"/>
    <col min="1013" max="1013" width="19.5703125" style="4" customWidth="1"/>
    <col min="1014" max="1014" width="30.42578125" style="4" customWidth="1"/>
    <col min="1015" max="1015" width="36.7109375" style="4" customWidth="1"/>
    <col min="1016" max="1245" width="8.42578125" style="4"/>
    <col min="1246" max="1246" width="14.7109375" style="4" customWidth="1"/>
    <col min="1247" max="1248" width="36.42578125" style="4" customWidth="1"/>
    <col min="1249" max="1249" width="42.85546875" style="4" customWidth="1"/>
    <col min="1250" max="1250" width="62.140625" style="4" customWidth="1"/>
    <col min="1251" max="1251" width="23" style="4" customWidth="1"/>
    <col min="1252" max="1252" width="59.5703125" style="4" customWidth="1"/>
    <col min="1253" max="1253" width="44.140625" style="4" customWidth="1"/>
    <col min="1254" max="1254" width="38.140625" style="4" customWidth="1"/>
    <col min="1255" max="1255" width="13.42578125" style="4" customWidth="1"/>
    <col min="1256" max="1256" width="13.85546875" style="4" customWidth="1"/>
    <col min="1257" max="1257" width="10.42578125" style="4" customWidth="1"/>
    <col min="1258" max="1258" width="13.28515625" style="4" customWidth="1"/>
    <col min="1259" max="1263" width="10.42578125" style="4" customWidth="1"/>
    <col min="1264" max="1264" width="12" style="4" bestFit="1" customWidth="1"/>
    <col min="1265" max="1265" width="17.42578125" style="4" customWidth="1"/>
    <col min="1266" max="1266" width="14.85546875" style="4" customWidth="1"/>
    <col min="1267" max="1267" width="16.5703125" style="4" customWidth="1"/>
    <col min="1268" max="1268" width="15.42578125" style="4" customWidth="1"/>
    <col min="1269" max="1269" width="19.5703125" style="4" customWidth="1"/>
    <col min="1270" max="1270" width="30.42578125" style="4" customWidth="1"/>
    <col min="1271" max="1271" width="36.7109375" style="4" customWidth="1"/>
    <col min="1272" max="1501" width="8.42578125" style="4"/>
    <col min="1502" max="1502" width="14.7109375" style="4" customWidth="1"/>
    <col min="1503" max="1504" width="36.42578125" style="4" customWidth="1"/>
    <col min="1505" max="1505" width="42.85546875" style="4" customWidth="1"/>
    <col min="1506" max="1506" width="62.140625" style="4" customWidth="1"/>
    <col min="1507" max="1507" width="23" style="4" customWidth="1"/>
    <col min="1508" max="1508" width="59.5703125" style="4" customWidth="1"/>
    <col min="1509" max="1509" width="44.140625" style="4" customWidth="1"/>
    <col min="1510" max="1510" width="38.140625" style="4" customWidth="1"/>
    <col min="1511" max="1511" width="13.42578125" style="4" customWidth="1"/>
    <col min="1512" max="1512" width="13.85546875" style="4" customWidth="1"/>
    <col min="1513" max="1513" width="10.42578125" style="4" customWidth="1"/>
    <col min="1514" max="1514" width="13.28515625" style="4" customWidth="1"/>
    <col min="1515" max="1519" width="10.42578125" style="4" customWidth="1"/>
    <col min="1520" max="1520" width="12" style="4" bestFit="1" customWidth="1"/>
    <col min="1521" max="1521" width="17.42578125" style="4" customWidth="1"/>
    <col min="1522" max="1522" width="14.85546875" style="4" customWidth="1"/>
    <col min="1523" max="1523" width="16.5703125" style="4" customWidth="1"/>
    <col min="1524" max="1524" width="15.42578125" style="4" customWidth="1"/>
    <col min="1525" max="1525" width="19.5703125" style="4" customWidth="1"/>
    <col min="1526" max="1526" width="30.42578125" style="4" customWidth="1"/>
    <col min="1527" max="1527" width="36.7109375" style="4" customWidth="1"/>
    <col min="1528" max="1757" width="8.42578125" style="4"/>
    <col min="1758" max="1758" width="14.7109375" style="4" customWidth="1"/>
    <col min="1759" max="1760" width="36.42578125" style="4" customWidth="1"/>
    <col min="1761" max="1761" width="42.85546875" style="4" customWidth="1"/>
    <col min="1762" max="1762" width="62.140625" style="4" customWidth="1"/>
    <col min="1763" max="1763" width="23" style="4" customWidth="1"/>
    <col min="1764" max="1764" width="59.5703125" style="4" customWidth="1"/>
    <col min="1765" max="1765" width="44.140625" style="4" customWidth="1"/>
    <col min="1766" max="1766" width="38.140625" style="4" customWidth="1"/>
    <col min="1767" max="1767" width="13.42578125" style="4" customWidth="1"/>
    <col min="1768" max="1768" width="13.85546875" style="4" customWidth="1"/>
    <col min="1769" max="1769" width="10.42578125" style="4" customWidth="1"/>
    <col min="1770" max="1770" width="13.28515625" style="4" customWidth="1"/>
    <col min="1771" max="1775" width="10.42578125" style="4" customWidth="1"/>
    <col min="1776" max="1776" width="12" style="4" bestFit="1" customWidth="1"/>
    <col min="1777" max="1777" width="17.42578125" style="4" customWidth="1"/>
    <col min="1778" max="1778" width="14.85546875" style="4" customWidth="1"/>
    <col min="1779" max="1779" width="16.5703125" style="4" customWidth="1"/>
    <col min="1780" max="1780" width="15.42578125" style="4" customWidth="1"/>
    <col min="1781" max="1781" width="19.5703125" style="4" customWidth="1"/>
    <col min="1782" max="1782" width="30.42578125" style="4" customWidth="1"/>
    <col min="1783" max="1783" width="36.7109375" style="4" customWidth="1"/>
    <col min="1784" max="2013" width="8.42578125" style="4"/>
    <col min="2014" max="2014" width="14.7109375" style="4" customWidth="1"/>
    <col min="2015" max="2016" width="36.42578125" style="4" customWidth="1"/>
    <col min="2017" max="2017" width="42.85546875" style="4" customWidth="1"/>
    <col min="2018" max="2018" width="62.140625" style="4" customWidth="1"/>
    <col min="2019" max="2019" width="23" style="4" customWidth="1"/>
    <col min="2020" max="2020" width="59.5703125" style="4" customWidth="1"/>
    <col min="2021" max="2021" width="44.140625" style="4" customWidth="1"/>
    <col min="2022" max="2022" width="38.140625" style="4" customWidth="1"/>
    <col min="2023" max="2023" width="13.42578125" style="4" customWidth="1"/>
    <col min="2024" max="2024" width="13.85546875" style="4" customWidth="1"/>
    <col min="2025" max="2025" width="10.42578125" style="4" customWidth="1"/>
    <col min="2026" max="2026" width="13.28515625" style="4" customWidth="1"/>
    <col min="2027" max="2031" width="10.42578125" style="4" customWidth="1"/>
    <col min="2032" max="2032" width="12" style="4" bestFit="1" customWidth="1"/>
    <col min="2033" max="2033" width="17.42578125" style="4" customWidth="1"/>
    <col min="2034" max="2034" width="14.85546875" style="4" customWidth="1"/>
    <col min="2035" max="2035" width="16.5703125" style="4" customWidth="1"/>
    <col min="2036" max="2036" width="15.42578125" style="4" customWidth="1"/>
    <col min="2037" max="2037" width="19.5703125" style="4" customWidth="1"/>
    <col min="2038" max="2038" width="30.42578125" style="4" customWidth="1"/>
    <col min="2039" max="2039" width="36.7109375" style="4" customWidth="1"/>
    <col min="2040" max="2269" width="8.42578125" style="4"/>
    <col min="2270" max="2270" width="14.7109375" style="4" customWidth="1"/>
    <col min="2271" max="2272" width="36.42578125" style="4" customWidth="1"/>
    <col min="2273" max="2273" width="42.85546875" style="4" customWidth="1"/>
    <col min="2274" max="2274" width="62.140625" style="4" customWidth="1"/>
    <col min="2275" max="2275" width="23" style="4" customWidth="1"/>
    <col min="2276" max="2276" width="59.5703125" style="4" customWidth="1"/>
    <col min="2277" max="2277" width="44.140625" style="4" customWidth="1"/>
    <col min="2278" max="2278" width="38.140625" style="4" customWidth="1"/>
    <col min="2279" max="2279" width="13.42578125" style="4" customWidth="1"/>
    <col min="2280" max="2280" width="13.85546875" style="4" customWidth="1"/>
    <col min="2281" max="2281" width="10.42578125" style="4" customWidth="1"/>
    <col min="2282" max="2282" width="13.28515625" style="4" customWidth="1"/>
    <col min="2283" max="2287" width="10.42578125" style="4" customWidth="1"/>
    <col min="2288" max="2288" width="12" style="4" bestFit="1" customWidth="1"/>
    <col min="2289" max="2289" width="17.42578125" style="4" customWidth="1"/>
    <col min="2290" max="2290" width="14.85546875" style="4" customWidth="1"/>
    <col min="2291" max="2291" width="16.5703125" style="4" customWidth="1"/>
    <col min="2292" max="2292" width="15.42578125" style="4" customWidth="1"/>
    <col min="2293" max="2293" width="19.5703125" style="4" customWidth="1"/>
    <col min="2294" max="2294" width="30.42578125" style="4" customWidth="1"/>
    <col min="2295" max="2295" width="36.7109375" style="4" customWidth="1"/>
    <col min="2296" max="2525" width="8.42578125" style="4"/>
    <col min="2526" max="2526" width="14.7109375" style="4" customWidth="1"/>
    <col min="2527" max="2528" width="36.42578125" style="4" customWidth="1"/>
    <col min="2529" max="2529" width="42.85546875" style="4" customWidth="1"/>
    <col min="2530" max="2530" width="62.140625" style="4" customWidth="1"/>
    <col min="2531" max="2531" width="23" style="4" customWidth="1"/>
    <col min="2532" max="2532" width="59.5703125" style="4" customWidth="1"/>
    <col min="2533" max="2533" width="44.140625" style="4" customWidth="1"/>
    <col min="2534" max="2534" width="38.140625" style="4" customWidth="1"/>
    <col min="2535" max="2535" width="13.42578125" style="4" customWidth="1"/>
    <col min="2536" max="2536" width="13.85546875" style="4" customWidth="1"/>
    <col min="2537" max="2537" width="10.42578125" style="4" customWidth="1"/>
    <col min="2538" max="2538" width="13.28515625" style="4" customWidth="1"/>
    <col min="2539" max="2543" width="10.42578125" style="4" customWidth="1"/>
    <col min="2544" max="2544" width="12" style="4" bestFit="1" customWidth="1"/>
    <col min="2545" max="2545" width="17.42578125" style="4" customWidth="1"/>
    <col min="2546" max="2546" width="14.85546875" style="4" customWidth="1"/>
    <col min="2547" max="2547" width="16.5703125" style="4" customWidth="1"/>
    <col min="2548" max="2548" width="15.42578125" style="4" customWidth="1"/>
    <col min="2549" max="2549" width="19.5703125" style="4" customWidth="1"/>
    <col min="2550" max="2550" width="30.42578125" style="4" customWidth="1"/>
    <col min="2551" max="2551" width="36.7109375" style="4" customWidth="1"/>
    <col min="2552" max="2781" width="8.42578125" style="4"/>
    <col min="2782" max="2782" width="14.7109375" style="4" customWidth="1"/>
    <col min="2783" max="2784" width="36.42578125" style="4" customWidth="1"/>
    <col min="2785" max="2785" width="42.85546875" style="4" customWidth="1"/>
    <col min="2786" max="2786" width="62.140625" style="4" customWidth="1"/>
    <col min="2787" max="2787" width="23" style="4" customWidth="1"/>
    <col min="2788" max="2788" width="59.5703125" style="4" customWidth="1"/>
    <col min="2789" max="2789" width="44.140625" style="4" customWidth="1"/>
    <col min="2790" max="2790" width="38.140625" style="4" customWidth="1"/>
    <col min="2791" max="2791" width="13.42578125" style="4" customWidth="1"/>
    <col min="2792" max="2792" width="13.85546875" style="4" customWidth="1"/>
    <col min="2793" max="2793" width="10.42578125" style="4" customWidth="1"/>
    <col min="2794" max="2794" width="13.28515625" style="4" customWidth="1"/>
    <col min="2795" max="2799" width="10.42578125" style="4" customWidth="1"/>
    <col min="2800" max="2800" width="12" style="4" bestFit="1" customWidth="1"/>
    <col min="2801" max="2801" width="17.42578125" style="4" customWidth="1"/>
    <col min="2802" max="2802" width="14.85546875" style="4" customWidth="1"/>
    <col min="2803" max="2803" width="16.5703125" style="4" customWidth="1"/>
    <col min="2804" max="2804" width="15.42578125" style="4" customWidth="1"/>
    <col min="2805" max="2805" width="19.5703125" style="4" customWidth="1"/>
    <col min="2806" max="2806" width="30.42578125" style="4" customWidth="1"/>
    <col min="2807" max="2807" width="36.7109375" style="4" customWidth="1"/>
    <col min="2808" max="3037" width="8.42578125" style="4"/>
    <col min="3038" max="3038" width="14.7109375" style="4" customWidth="1"/>
    <col min="3039" max="3040" width="36.42578125" style="4" customWidth="1"/>
    <col min="3041" max="3041" width="42.85546875" style="4" customWidth="1"/>
    <col min="3042" max="3042" width="62.140625" style="4" customWidth="1"/>
    <col min="3043" max="3043" width="23" style="4" customWidth="1"/>
    <col min="3044" max="3044" width="59.5703125" style="4" customWidth="1"/>
    <col min="3045" max="3045" width="44.140625" style="4" customWidth="1"/>
    <col min="3046" max="3046" width="38.140625" style="4" customWidth="1"/>
    <col min="3047" max="3047" width="13.42578125" style="4" customWidth="1"/>
    <col min="3048" max="3048" width="13.85546875" style="4" customWidth="1"/>
    <col min="3049" max="3049" width="10.42578125" style="4" customWidth="1"/>
    <col min="3050" max="3050" width="13.28515625" style="4" customWidth="1"/>
    <col min="3051" max="3055" width="10.42578125" style="4" customWidth="1"/>
    <col min="3056" max="3056" width="12" style="4" bestFit="1" customWidth="1"/>
    <col min="3057" max="3057" width="17.42578125" style="4" customWidth="1"/>
    <col min="3058" max="3058" width="14.85546875" style="4" customWidth="1"/>
    <col min="3059" max="3059" width="16.5703125" style="4" customWidth="1"/>
    <col min="3060" max="3060" width="15.42578125" style="4" customWidth="1"/>
    <col min="3061" max="3061" width="19.5703125" style="4" customWidth="1"/>
    <col min="3062" max="3062" width="30.42578125" style="4" customWidth="1"/>
    <col min="3063" max="3063" width="36.7109375" style="4" customWidth="1"/>
    <col min="3064" max="3293" width="8.42578125" style="4"/>
    <col min="3294" max="3294" width="14.7109375" style="4" customWidth="1"/>
    <col min="3295" max="3296" width="36.42578125" style="4" customWidth="1"/>
    <col min="3297" max="3297" width="42.85546875" style="4" customWidth="1"/>
    <col min="3298" max="3298" width="62.140625" style="4" customWidth="1"/>
    <col min="3299" max="3299" width="23" style="4" customWidth="1"/>
    <col min="3300" max="3300" width="59.5703125" style="4" customWidth="1"/>
    <col min="3301" max="3301" width="44.140625" style="4" customWidth="1"/>
    <col min="3302" max="3302" width="38.140625" style="4" customWidth="1"/>
    <col min="3303" max="3303" width="13.42578125" style="4" customWidth="1"/>
    <col min="3304" max="3304" width="13.85546875" style="4" customWidth="1"/>
    <col min="3305" max="3305" width="10.42578125" style="4" customWidth="1"/>
    <col min="3306" max="3306" width="13.28515625" style="4" customWidth="1"/>
    <col min="3307" max="3311" width="10.42578125" style="4" customWidth="1"/>
    <col min="3312" max="3312" width="12" style="4" bestFit="1" customWidth="1"/>
    <col min="3313" max="3313" width="17.42578125" style="4" customWidth="1"/>
    <col min="3314" max="3314" width="14.85546875" style="4" customWidth="1"/>
    <col min="3315" max="3315" width="16.5703125" style="4" customWidth="1"/>
    <col min="3316" max="3316" width="15.42578125" style="4" customWidth="1"/>
    <col min="3317" max="3317" width="19.5703125" style="4" customWidth="1"/>
    <col min="3318" max="3318" width="30.42578125" style="4" customWidth="1"/>
    <col min="3319" max="3319" width="36.7109375" style="4" customWidth="1"/>
    <col min="3320" max="3549" width="8.42578125" style="4"/>
    <col min="3550" max="3550" width="14.7109375" style="4" customWidth="1"/>
    <col min="3551" max="3552" width="36.42578125" style="4" customWidth="1"/>
    <col min="3553" max="3553" width="42.85546875" style="4" customWidth="1"/>
    <col min="3554" max="3554" width="62.140625" style="4" customWidth="1"/>
    <col min="3555" max="3555" width="23" style="4" customWidth="1"/>
    <col min="3556" max="3556" width="59.5703125" style="4" customWidth="1"/>
    <col min="3557" max="3557" width="44.140625" style="4" customWidth="1"/>
    <col min="3558" max="3558" width="38.140625" style="4" customWidth="1"/>
    <col min="3559" max="3559" width="13.42578125" style="4" customWidth="1"/>
    <col min="3560" max="3560" width="13.85546875" style="4" customWidth="1"/>
    <col min="3561" max="3561" width="10.42578125" style="4" customWidth="1"/>
    <col min="3562" max="3562" width="13.28515625" style="4" customWidth="1"/>
    <col min="3563" max="3567" width="10.42578125" style="4" customWidth="1"/>
    <col min="3568" max="3568" width="12" style="4" bestFit="1" customWidth="1"/>
    <col min="3569" max="3569" width="17.42578125" style="4" customWidth="1"/>
    <col min="3570" max="3570" width="14.85546875" style="4" customWidth="1"/>
    <col min="3571" max="3571" width="16.5703125" style="4" customWidth="1"/>
    <col min="3572" max="3572" width="15.42578125" style="4" customWidth="1"/>
    <col min="3573" max="3573" width="19.5703125" style="4" customWidth="1"/>
    <col min="3574" max="3574" width="30.42578125" style="4" customWidth="1"/>
    <col min="3575" max="3575" width="36.7109375" style="4" customWidth="1"/>
    <col min="3576" max="3805" width="8.42578125" style="4"/>
    <col min="3806" max="3806" width="14.7109375" style="4" customWidth="1"/>
    <col min="3807" max="3808" width="36.42578125" style="4" customWidth="1"/>
    <col min="3809" max="3809" width="42.85546875" style="4" customWidth="1"/>
    <col min="3810" max="3810" width="62.140625" style="4" customWidth="1"/>
    <col min="3811" max="3811" width="23" style="4" customWidth="1"/>
    <col min="3812" max="3812" width="59.5703125" style="4" customWidth="1"/>
    <col min="3813" max="3813" width="44.140625" style="4" customWidth="1"/>
    <col min="3814" max="3814" width="38.140625" style="4" customWidth="1"/>
    <col min="3815" max="3815" width="13.42578125" style="4" customWidth="1"/>
    <col min="3816" max="3816" width="13.85546875" style="4" customWidth="1"/>
    <col min="3817" max="3817" width="10.42578125" style="4" customWidth="1"/>
    <col min="3818" max="3818" width="13.28515625" style="4" customWidth="1"/>
    <col min="3819" max="3823" width="10.42578125" style="4" customWidth="1"/>
    <col min="3824" max="3824" width="12" style="4" bestFit="1" customWidth="1"/>
    <col min="3825" max="3825" width="17.42578125" style="4" customWidth="1"/>
    <col min="3826" max="3826" width="14.85546875" style="4" customWidth="1"/>
    <col min="3827" max="3827" width="16.5703125" style="4" customWidth="1"/>
    <col min="3828" max="3828" width="15.42578125" style="4" customWidth="1"/>
    <col min="3829" max="3829" width="19.5703125" style="4" customWidth="1"/>
    <col min="3830" max="3830" width="30.42578125" style="4" customWidth="1"/>
    <col min="3831" max="3831" width="36.7109375" style="4" customWidth="1"/>
    <col min="3832" max="4061" width="8.42578125" style="4"/>
    <col min="4062" max="4062" width="14.7109375" style="4" customWidth="1"/>
    <col min="4063" max="4064" width="36.42578125" style="4" customWidth="1"/>
    <col min="4065" max="4065" width="42.85546875" style="4" customWidth="1"/>
    <col min="4066" max="4066" width="62.140625" style="4" customWidth="1"/>
    <col min="4067" max="4067" width="23" style="4" customWidth="1"/>
    <col min="4068" max="4068" width="59.5703125" style="4" customWidth="1"/>
    <col min="4069" max="4069" width="44.140625" style="4" customWidth="1"/>
    <col min="4070" max="4070" width="38.140625" style="4" customWidth="1"/>
    <col min="4071" max="4071" width="13.42578125" style="4" customWidth="1"/>
    <col min="4072" max="4072" width="13.85546875" style="4" customWidth="1"/>
    <col min="4073" max="4073" width="10.42578125" style="4" customWidth="1"/>
    <col min="4074" max="4074" width="13.28515625" style="4" customWidth="1"/>
    <col min="4075" max="4079" width="10.42578125" style="4" customWidth="1"/>
    <col min="4080" max="4080" width="12" style="4" bestFit="1" customWidth="1"/>
    <col min="4081" max="4081" width="17.42578125" style="4" customWidth="1"/>
    <col min="4082" max="4082" width="14.85546875" style="4" customWidth="1"/>
    <col min="4083" max="4083" width="16.5703125" style="4" customWidth="1"/>
    <col min="4084" max="4084" width="15.42578125" style="4" customWidth="1"/>
    <col min="4085" max="4085" width="19.5703125" style="4" customWidth="1"/>
    <col min="4086" max="4086" width="30.42578125" style="4" customWidth="1"/>
    <col min="4087" max="4087" width="36.7109375" style="4" customWidth="1"/>
    <col min="4088" max="4317" width="8.42578125" style="4"/>
    <col min="4318" max="4318" width="14.7109375" style="4" customWidth="1"/>
    <col min="4319" max="4320" width="36.42578125" style="4" customWidth="1"/>
    <col min="4321" max="4321" width="42.85546875" style="4" customWidth="1"/>
    <col min="4322" max="4322" width="62.140625" style="4" customWidth="1"/>
    <col min="4323" max="4323" width="23" style="4" customWidth="1"/>
    <col min="4324" max="4324" width="59.5703125" style="4" customWidth="1"/>
    <col min="4325" max="4325" width="44.140625" style="4" customWidth="1"/>
    <col min="4326" max="4326" width="38.140625" style="4" customWidth="1"/>
    <col min="4327" max="4327" width="13.42578125" style="4" customWidth="1"/>
    <col min="4328" max="4328" width="13.85546875" style="4" customWidth="1"/>
    <col min="4329" max="4329" width="10.42578125" style="4" customWidth="1"/>
    <col min="4330" max="4330" width="13.28515625" style="4" customWidth="1"/>
    <col min="4331" max="4335" width="10.42578125" style="4" customWidth="1"/>
    <col min="4336" max="4336" width="12" style="4" bestFit="1" customWidth="1"/>
    <col min="4337" max="4337" width="17.42578125" style="4" customWidth="1"/>
    <col min="4338" max="4338" width="14.85546875" style="4" customWidth="1"/>
    <col min="4339" max="4339" width="16.5703125" style="4" customWidth="1"/>
    <col min="4340" max="4340" width="15.42578125" style="4" customWidth="1"/>
    <col min="4341" max="4341" width="19.5703125" style="4" customWidth="1"/>
    <col min="4342" max="4342" width="30.42578125" style="4" customWidth="1"/>
    <col min="4343" max="4343" width="36.7109375" style="4" customWidth="1"/>
    <col min="4344" max="4573" width="8.42578125" style="4"/>
    <col min="4574" max="4574" width="14.7109375" style="4" customWidth="1"/>
    <col min="4575" max="4576" width="36.42578125" style="4" customWidth="1"/>
    <col min="4577" max="4577" width="42.85546875" style="4" customWidth="1"/>
    <col min="4578" max="4578" width="62.140625" style="4" customWidth="1"/>
    <col min="4579" max="4579" width="23" style="4" customWidth="1"/>
    <col min="4580" max="4580" width="59.5703125" style="4" customWidth="1"/>
    <col min="4581" max="4581" width="44.140625" style="4" customWidth="1"/>
    <col min="4582" max="4582" width="38.140625" style="4" customWidth="1"/>
    <col min="4583" max="4583" width="13.42578125" style="4" customWidth="1"/>
    <col min="4584" max="4584" width="13.85546875" style="4" customWidth="1"/>
    <col min="4585" max="4585" width="10.42578125" style="4" customWidth="1"/>
    <col min="4586" max="4586" width="13.28515625" style="4" customWidth="1"/>
    <col min="4587" max="4591" width="10.42578125" style="4" customWidth="1"/>
    <col min="4592" max="4592" width="12" style="4" bestFit="1" customWidth="1"/>
    <col min="4593" max="4593" width="17.42578125" style="4" customWidth="1"/>
    <col min="4594" max="4594" width="14.85546875" style="4" customWidth="1"/>
    <col min="4595" max="4595" width="16.5703125" style="4" customWidth="1"/>
    <col min="4596" max="4596" width="15.42578125" style="4" customWidth="1"/>
    <col min="4597" max="4597" width="19.5703125" style="4" customWidth="1"/>
    <col min="4598" max="4598" width="30.42578125" style="4" customWidth="1"/>
    <col min="4599" max="4599" width="36.7109375" style="4" customWidth="1"/>
    <col min="4600" max="4829" width="8.42578125" style="4"/>
    <col min="4830" max="4830" width="14.7109375" style="4" customWidth="1"/>
    <col min="4831" max="4832" width="36.42578125" style="4" customWidth="1"/>
    <col min="4833" max="4833" width="42.85546875" style="4" customWidth="1"/>
    <col min="4834" max="4834" width="62.140625" style="4" customWidth="1"/>
    <col min="4835" max="4835" width="23" style="4" customWidth="1"/>
    <col min="4836" max="4836" width="59.5703125" style="4" customWidth="1"/>
    <col min="4837" max="4837" width="44.140625" style="4" customWidth="1"/>
    <col min="4838" max="4838" width="38.140625" style="4" customWidth="1"/>
    <col min="4839" max="4839" width="13.42578125" style="4" customWidth="1"/>
    <col min="4840" max="4840" width="13.85546875" style="4" customWidth="1"/>
    <col min="4841" max="4841" width="10.42578125" style="4" customWidth="1"/>
    <col min="4842" max="4842" width="13.28515625" style="4" customWidth="1"/>
    <col min="4843" max="4847" width="10.42578125" style="4" customWidth="1"/>
    <col min="4848" max="4848" width="12" style="4" bestFit="1" customWidth="1"/>
    <col min="4849" max="4849" width="17.42578125" style="4" customWidth="1"/>
    <col min="4850" max="4850" width="14.85546875" style="4" customWidth="1"/>
    <col min="4851" max="4851" width="16.5703125" style="4" customWidth="1"/>
    <col min="4852" max="4852" width="15.42578125" style="4" customWidth="1"/>
    <col min="4853" max="4853" width="19.5703125" style="4" customWidth="1"/>
    <col min="4854" max="4854" width="30.42578125" style="4" customWidth="1"/>
    <col min="4855" max="4855" width="36.7109375" style="4" customWidth="1"/>
    <col min="4856" max="5085" width="8.42578125" style="4"/>
    <col min="5086" max="5086" width="14.7109375" style="4" customWidth="1"/>
    <col min="5087" max="5088" width="36.42578125" style="4" customWidth="1"/>
    <col min="5089" max="5089" width="42.85546875" style="4" customWidth="1"/>
    <col min="5090" max="5090" width="62.140625" style="4" customWidth="1"/>
    <col min="5091" max="5091" width="23" style="4" customWidth="1"/>
    <col min="5092" max="5092" width="59.5703125" style="4" customWidth="1"/>
    <col min="5093" max="5093" width="44.140625" style="4" customWidth="1"/>
    <col min="5094" max="5094" width="38.140625" style="4" customWidth="1"/>
    <col min="5095" max="5095" width="13.42578125" style="4" customWidth="1"/>
    <col min="5096" max="5096" width="13.85546875" style="4" customWidth="1"/>
    <col min="5097" max="5097" width="10.42578125" style="4" customWidth="1"/>
    <col min="5098" max="5098" width="13.28515625" style="4" customWidth="1"/>
    <col min="5099" max="5103" width="10.42578125" style="4" customWidth="1"/>
    <col min="5104" max="5104" width="12" style="4" bestFit="1" customWidth="1"/>
    <col min="5105" max="5105" width="17.42578125" style="4" customWidth="1"/>
    <col min="5106" max="5106" width="14.85546875" style="4" customWidth="1"/>
    <col min="5107" max="5107" width="16.5703125" style="4" customWidth="1"/>
    <col min="5108" max="5108" width="15.42578125" style="4" customWidth="1"/>
    <col min="5109" max="5109" width="19.5703125" style="4" customWidth="1"/>
    <col min="5110" max="5110" width="30.42578125" style="4" customWidth="1"/>
    <col min="5111" max="5111" width="36.7109375" style="4" customWidth="1"/>
    <col min="5112" max="5341" width="8.42578125" style="4"/>
    <col min="5342" max="5342" width="14.7109375" style="4" customWidth="1"/>
    <col min="5343" max="5344" width="36.42578125" style="4" customWidth="1"/>
    <col min="5345" max="5345" width="42.85546875" style="4" customWidth="1"/>
    <col min="5346" max="5346" width="62.140625" style="4" customWidth="1"/>
    <col min="5347" max="5347" width="23" style="4" customWidth="1"/>
    <col min="5348" max="5348" width="59.5703125" style="4" customWidth="1"/>
    <col min="5349" max="5349" width="44.140625" style="4" customWidth="1"/>
    <col min="5350" max="5350" width="38.140625" style="4" customWidth="1"/>
    <col min="5351" max="5351" width="13.42578125" style="4" customWidth="1"/>
    <col min="5352" max="5352" width="13.85546875" style="4" customWidth="1"/>
    <col min="5353" max="5353" width="10.42578125" style="4" customWidth="1"/>
    <col min="5354" max="5354" width="13.28515625" style="4" customWidth="1"/>
    <col min="5355" max="5359" width="10.42578125" style="4" customWidth="1"/>
    <col min="5360" max="5360" width="12" style="4" bestFit="1" customWidth="1"/>
    <col min="5361" max="5361" width="17.42578125" style="4" customWidth="1"/>
    <col min="5362" max="5362" width="14.85546875" style="4" customWidth="1"/>
    <col min="5363" max="5363" width="16.5703125" style="4" customWidth="1"/>
    <col min="5364" max="5364" width="15.42578125" style="4" customWidth="1"/>
    <col min="5365" max="5365" width="19.5703125" style="4" customWidth="1"/>
    <col min="5366" max="5366" width="30.42578125" style="4" customWidth="1"/>
    <col min="5367" max="5367" width="36.7109375" style="4" customWidth="1"/>
    <col min="5368" max="5597" width="8.42578125" style="4"/>
    <col min="5598" max="5598" width="14.7109375" style="4" customWidth="1"/>
    <col min="5599" max="5600" width="36.42578125" style="4" customWidth="1"/>
    <col min="5601" max="5601" width="42.85546875" style="4" customWidth="1"/>
    <col min="5602" max="5602" width="62.140625" style="4" customWidth="1"/>
    <col min="5603" max="5603" width="23" style="4" customWidth="1"/>
    <col min="5604" max="5604" width="59.5703125" style="4" customWidth="1"/>
    <col min="5605" max="5605" width="44.140625" style="4" customWidth="1"/>
    <col min="5606" max="5606" width="38.140625" style="4" customWidth="1"/>
    <col min="5607" max="5607" width="13.42578125" style="4" customWidth="1"/>
    <col min="5608" max="5608" width="13.85546875" style="4" customWidth="1"/>
    <col min="5609" max="5609" width="10.42578125" style="4" customWidth="1"/>
    <col min="5610" max="5610" width="13.28515625" style="4" customWidth="1"/>
    <col min="5611" max="5615" width="10.42578125" style="4" customWidth="1"/>
    <col min="5616" max="5616" width="12" style="4" bestFit="1" customWidth="1"/>
    <col min="5617" max="5617" width="17.42578125" style="4" customWidth="1"/>
    <col min="5618" max="5618" width="14.85546875" style="4" customWidth="1"/>
    <col min="5619" max="5619" width="16.5703125" style="4" customWidth="1"/>
    <col min="5620" max="5620" width="15.42578125" style="4" customWidth="1"/>
    <col min="5621" max="5621" width="19.5703125" style="4" customWidth="1"/>
    <col min="5622" max="5622" width="30.42578125" style="4" customWidth="1"/>
    <col min="5623" max="5623" width="36.7109375" style="4" customWidth="1"/>
    <col min="5624" max="5853" width="8.42578125" style="4"/>
    <col min="5854" max="5854" width="14.7109375" style="4" customWidth="1"/>
    <col min="5855" max="5856" width="36.42578125" style="4" customWidth="1"/>
    <col min="5857" max="5857" width="42.85546875" style="4" customWidth="1"/>
    <col min="5858" max="5858" width="62.140625" style="4" customWidth="1"/>
    <col min="5859" max="5859" width="23" style="4" customWidth="1"/>
    <col min="5860" max="5860" width="59.5703125" style="4" customWidth="1"/>
    <col min="5861" max="5861" width="44.140625" style="4" customWidth="1"/>
    <col min="5862" max="5862" width="38.140625" style="4" customWidth="1"/>
    <col min="5863" max="5863" width="13.42578125" style="4" customWidth="1"/>
    <col min="5864" max="5864" width="13.85546875" style="4" customWidth="1"/>
    <col min="5865" max="5865" width="10.42578125" style="4" customWidth="1"/>
    <col min="5866" max="5866" width="13.28515625" style="4" customWidth="1"/>
    <col min="5867" max="5871" width="10.42578125" style="4" customWidth="1"/>
    <col min="5872" max="5872" width="12" style="4" bestFit="1" customWidth="1"/>
    <col min="5873" max="5873" width="17.42578125" style="4" customWidth="1"/>
    <col min="5874" max="5874" width="14.85546875" style="4" customWidth="1"/>
    <col min="5875" max="5875" width="16.5703125" style="4" customWidth="1"/>
    <col min="5876" max="5876" width="15.42578125" style="4" customWidth="1"/>
    <col min="5877" max="5877" width="19.5703125" style="4" customWidth="1"/>
    <col min="5878" max="5878" width="30.42578125" style="4" customWidth="1"/>
    <col min="5879" max="5879" width="36.7109375" style="4" customWidth="1"/>
    <col min="5880" max="6109" width="8.42578125" style="4"/>
    <col min="6110" max="6110" width="14.7109375" style="4" customWidth="1"/>
    <col min="6111" max="6112" width="36.42578125" style="4" customWidth="1"/>
    <col min="6113" max="6113" width="42.85546875" style="4" customWidth="1"/>
    <col min="6114" max="6114" width="62.140625" style="4" customWidth="1"/>
    <col min="6115" max="6115" width="23" style="4" customWidth="1"/>
    <col min="6116" max="6116" width="59.5703125" style="4" customWidth="1"/>
    <col min="6117" max="6117" width="44.140625" style="4" customWidth="1"/>
    <col min="6118" max="6118" width="38.140625" style="4" customWidth="1"/>
    <col min="6119" max="6119" width="13.42578125" style="4" customWidth="1"/>
    <col min="6120" max="6120" width="13.85546875" style="4" customWidth="1"/>
    <col min="6121" max="6121" width="10.42578125" style="4" customWidth="1"/>
    <col min="6122" max="6122" width="13.28515625" style="4" customWidth="1"/>
    <col min="6123" max="6127" width="10.42578125" style="4" customWidth="1"/>
    <col min="6128" max="6128" width="12" style="4" bestFit="1" customWidth="1"/>
    <col min="6129" max="6129" width="17.42578125" style="4" customWidth="1"/>
    <col min="6130" max="6130" width="14.85546875" style="4" customWidth="1"/>
    <col min="6131" max="6131" width="16.5703125" style="4" customWidth="1"/>
    <col min="6132" max="6132" width="15.42578125" style="4" customWidth="1"/>
    <col min="6133" max="6133" width="19.5703125" style="4" customWidth="1"/>
    <col min="6134" max="6134" width="30.42578125" style="4" customWidth="1"/>
    <col min="6135" max="6135" width="36.7109375" style="4" customWidth="1"/>
    <col min="6136" max="6365" width="8.42578125" style="4"/>
    <col min="6366" max="6366" width="14.7109375" style="4" customWidth="1"/>
    <col min="6367" max="6368" width="36.42578125" style="4" customWidth="1"/>
    <col min="6369" max="6369" width="42.85546875" style="4" customWidth="1"/>
    <col min="6370" max="6370" width="62.140625" style="4" customWidth="1"/>
    <col min="6371" max="6371" width="23" style="4" customWidth="1"/>
    <col min="6372" max="6372" width="59.5703125" style="4" customWidth="1"/>
    <col min="6373" max="6373" width="44.140625" style="4" customWidth="1"/>
    <col min="6374" max="6374" width="38.140625" style="4" customWidth="1"/>
    <col min="6375" max="6375" width="13.42578125" style="4" customWidth="1"/>
    <col min="6376" max="6376" width="13.85546875" style="4" customWidth="1"/>
    <col min="6377" max="6377" width="10.42578125" style="4" customWidth="1"/>
    <col min="6378" max="6378" width="13.28515625" style="4" customWidth="1"/>
    <col min="6379" max="6383" width="10.42578125" style="4" customWidth="1"/>
    <col min="6384" max="6384" width="12" style="4" bestFit="1" customWidth="1"/>
    <col min="6385" max="6385" width="17.42578125" style="4" customWidth="1"/>
    <col min="6386" max="6386" width="14.85546875" style="4" customWidth="1"/>
    <col min="6387" max="6387" width="16.5703125" style="4" customWidth="1"/>
    <col min="6388" max="6388" width="15.42578125" style="4" customWidth="1"/>
    <col min="6389" max="6389" width="19.5703125" style="4" customWidth="1"/>
    <col min="6390" max="6390" width="30.42578125" style="4" customWidth="1"/>
    <col min="6391" max="6391" width="36.7109375" style="4" customWidth="1"/>
    <col min="6392" max="6621" width="8.42578125" style="4"/>
    <col min="6622" max="6622" width="14.7109375" style="4" customWidth="1"/>
    <col min="6623" max="6624" width="36.42578125" style="4" customWidth="1"/>
    <col min="6625" max="6625" width="42.85546875" style="4" customWidth="1"/>
    <col min="6626" max="6626" width="62.140625" style="4" customWidth="1"/>
    <col min="6627" max="6627" width="23" style="4" customWidth="1"/>
    <col min="6628" max="6628" width="59.5703125" style="4" customWidth="1"/>
    <col min="6629" max="6629" width="44.140625" style="4" customWidth="1"/>
    <col min="6630" max="6630" width="38.140625" style="4" customWidth="1"/>
    <col min="6631" max="6631" width="13.42578125" style="4" customWidth="1"/>
    <col min="6632" max="6632" width="13.85546875" style="4" customWidth="1"/>
    <col min="6633" max="6633" width="10.42578125" style="4" customWidth="1"/>
    <col min="6634" max="6634" width="13.28515625" style="4" customWidth="1"/>
    <col min="6635" max="6639" width="10.42578125" style="4" customWidth="1"/>
    <col min="6640" max="6640" width="12" style="4" bestFit="1" customWidth="1"/>
    <col min="6641" max="6641" width="17.42578125" style="4" customWidth="1"/>
    <col min="6642" max="6642" width="14.85546875" style="4" customWidth="1"/>
    <col min="6643" max="6643" width="16.5703125" style="4" customWidth="1"/>
    <col min="6644" max="6644" width="15.42578125" style="4" customWidth="1"/>
    <col min="6645" max="6645" width="19.5703125" style="4" customWidth="1"/>
    <col min="6646" max="6646" width="30.42578125" style="4" customWidth="1"/>
    <col min="6647" max="6647" width="36.7109375" style="4" customWidth="1"/>
    <col min="6648" max="6877" width="8.42578125" style="4"/>
    <col min="6878" max="6878" width="14.7109375" style="4" customWidth="1"/>
    <col min="6879" max="6880" width="36.42578125" style="4" customWidth="1"/>
    <col min="6881" max="6881" width="42.85546875" style="4" customWidth="1"/>
    <col min="6882" max="6882" width="62.140625" style="4" customWidth="1"/>
    <col min="6883" max="6883" width="23" style="4" customWidth="1"/>
    <col min="6884" max="6884" width="59.5703125" style="4" customWidth="1"/>
    <col min="6885" max="6885" width="44.140625" style="4" customWidth="1"/>
    <col min="6886" max="6886" width="38.140625" style="4" customWidth="1"/>
    <col min="6887" max="6887" width="13.42578125" style="4" customWidth="1"/>
    <col min="6888" max="6888" width="13.85546875" style="4" customWidth="1"/>
    <col min="6889" max="6889" width="10.42578125" style="4" customWidth="1"/>
    <col min="6890" max="6890" width="13.28515625" style="4" customWidth="1"/>
    <col min="6891" max="6895" width="10.42578125" style="4" customWidth="1"/>
    <col min="6896" max="6896" width="12" style="4" bestFit="1" customWidth="1"/>
    <col min="6897" max="6897" width="17.42578125" style="4" customWidth="1"/>
    <col min="6898" max="6898" width="14.85546875" style="4" customWidth="1"/>
    <col min="6899" max="6899" width="16.5703125" style="4" customWidth="1"/>
    <col min="6900" max="6900" width="15.42578125" style="4" customWidth="1"/>
    <col min="6901" max="6901" width="19.5703125" style="4" customWidth="1"/>
    <col min="6902" max="6902" width="30.42578125" style="4" customWidth="1"/>
    <col min="6903" max="6903" width="36.7109375" style="4" customWidth="1"/>
    <col min="6904" max="7133" width="8.42578125" style="4"/>
    <col min="7134" max="7134" width="14.7109375" style="4" customWidth="1"/>
    <col min="7135" max="7136" width="36.42578125" style="4" customWidth="1"/>
    <col min="7137" max="7137" width="42.85546875" style="4" customWidth="1"/>
    <col min="7138" max="7138" width="62.140625" style="4" customWidth="1"/>
    <col min="7139" max="7139" width="23" style="4" customWidth="1"/>
    <col min="7140" max="7140" width="59.5703125" style="4" customWidth="1"/>
    <col min="7141" max="7141" width="44.140625" style="4" customWidth="1"/>
    <col min="7142" max="7142" width="38.140625" style="4" customWidth="1"/>
    <col min="7143" max="7143" width="13.42578125" style="4" customWidth="1"/>
    <col min="7144" max="7144" width="13.85546875" style="4" customWidth="1"/>
    <col min="7145" max="7145" width="10.42578125" style="4" customWidth="1"/>
    <col min="7146" max="7146" width="13.28515625" style="4" customWidth="1"/>
    <col min="7147" max="7151" width="10.42578125" style="4" customWidth="1"/>
    <col min="7152" max="7152" width="12" style="4" bestFit="1" customWidth="1"/>
    <col min="7153" max="7153" width="17.42578125" style="4" customWidth="1"/>
    <col min="7154" max="7154" width="14.85546875" style="4" customWidth="1"/>
    <col min="7155" max="7155" width="16.5703125" style="4" customWidth="1"/>
    <col min="7156" max="7156" width="15.42578125" style="4" customWidth="1"/>
    <col min="7157" max="7157" width="19.5703125" style="4" customWidth="1"/>
    <col min="7158" max="7158" width="30.42578125" style="4" customWidth="1"/>
    <col min="7159" max="7159" width="36.7109375" style="4" customWidth="1"/>
    <col min="7160" max="7389" width="8.42578125" style="4"/>
    <col min="7390" max="7390" width="14.7109375" style="4" customWidth="1"/>
    <col min="7391" max="7392" width="36.42578125" style="4" customWidth="1"/>
    <col min="7393" max="7393" width="42.85546875" style="4" customWidth="1"/>
    <col min="7394" max="7394" width="62.140625" style="4" customWidth="1"/>
    <col min="7395" max="7395" width="23" style="4" customWidth="1"/>
    <col min="7396" max="7396" width="59.5703125" style="4" customWidth="1"/>
    <col min="7397" max="7397" width="44.140625" style="4" customWidth="1"/>
    <col min="7398" max="7398" width="38.140625" style="4" customWidth="1"/>
    <col min="7399" max="7399" width="13.42578125" style="4" customWidth="1"/>
    <col min="7400" max="7400" width="13.85546875" style="4" customWidth="1"/>
    <col min="7401" max="7401" width="10.42578125" style="4" customWidth="1"/>
    <col min="7402" max="7402" width="13.28515625" style="4" customWidth="1"/>
    <col min="7403" max="7407" width="10.42578125" style="4" customWidth="1"/>
    <col min="7408" max="7408" width="12" style="4" bestFit="1" customWidth="1"/>
    <col min="7409" max="7409" width="17.42578125" style="4" customWidth="1"/>
    <col min="7410" max="7410" width="14.85546875" style="4" customWidth="1"/>
    <col min="7411" max="7411" width="16.5703125" style="4" customWidth="1"/>
    <col min="7412" max="7412" width="15.42578125" style="4" customWidth="1"/>
    <col min="7413" max="7413" width="19.5703125" style="4" customWidth="1"/>
    <col min="7414" max="7414" width="30.42578125" style="4" customWidth="1"/>
    <col min="7415" max="7415" width="36.7109375" style="4" customWidth="1"/>
    <col min="7416" max="7645" width="8.42578125" style="4"/>
    <col min="7646" max="7646" width="14.7109375" style="4" customWidth="1"/>
    <col min="7647" max="7648" width="36.42578125" style="4" customWidth="1"/>
    <col min="7649" max="7649" width="42.85546875" style="4" customWidth="1"/>
    <col min="7650" max="7650" width="62.140625" style="4" customWidth="1"/>
    <col min="7651" max="7651" width="23" style="4" customWidth="1"/>
    <col min="7652" max="7652" width="59.5703125" style="4" customWidth="1"/>
    <col min="7653" max="7653" width="44.140625" style="4" customWidth="1"/>
    <col min="7654" max="7654" width="38.140625" style="4" customWidth="1"/>
    <col min="7655" max="7655" width="13.42578125" style="4" customWidth="1"/>
    <col min="7656" max="7656" width="13.85546875" style="4" customWidth="1"/>
    <col min="7657" max="7657" width="10.42578125" style="4" customWidth="1"/>
    <col min="7658" max="7658" width="13.28515625" style="4" customWidth="1"/>
    <col min="7659" max="7663" width="10.42578125" style="4" customWidth="1"/>
    <col min="7664" max="7664" width="12" style="4" bestFit="1" customWidth="1"/>
    <col min="7665" max="7665" width="17.42578125" style="4" customWidth="1"/>
    <col min="7666" max="7666" width="14.85546875" style="4" customWidth="1"/>
    <col min="7667" max="7667" width="16.5703125" style="4" customWidth="1"/>
    <col min="7668" max="7668" width="15.42578125" style="4" customWidth="1"/>
    <col min="7669" max="7669" width="19.5703125" style="4" customWidth="1"/>
    <col min="7670" max="7670" width="30.42578125" style="4" customWidth="1"/>
    <col min="7671" max="7671" width="36.7109375" style="4" customWidth="1"/>
    <col min="7672" max="7901" width="8.42578125" style="4"/>
    <col min="7902" max="7902" width="14.7109375" style="4" customWidth="1"/>
    <col min="7903" max="7904" width="36.42578125" style="4" customWidth="1"/>
    <col min="7905" max="7905" width="42.85546875" style="4" customWidth="1"/>
    <col min="7906" max="7906" width="62.140625" style="4" customWidth="1"/>
    <col min="7907" max="7907" width="23" style="4" customWidth="1"/>
    <col min="7908" max="7908" width="59.5703125" style="4" customWidth="1"/>
    <col min="7909" max="7909" width="44.140625" style="4" customWidth="1"/>
    <col min="7910" max="7910" width="38.140625" style="4" customWidth="1"/>
    <col min="7911" max="7911" width="13.42578125" style="4" customWidth="1"/>
    <col min="7912" max="7912" width="13.85546875" style="4" customWidth="1"/>
    <col min="7913" max="7913" width="10.42578125" style="4" customWidth="1"/>
    <col min="7914" max="7914" width="13.28515625" style="4" customWidth="1"/>
    <col min="7915" max="7919" width="10.42578125" style="4" customWidth="1"/>
    <col min="7920" max="7920" width="12" style="4" bestFit="1" customWidth="1"/>
    <col min="7921" max="7921" width="17.42578125" style="4" customWidth="1"/>
    <col min="7922" max="7922" width="14.85546875" style="4" customWidth="1"/>
    <col min="7923" max="7923" width="16.5703125" style="4" customWidth="1"/>
    <col min="7924" max="7924" width="15.42578125" style="4" customWidth="1"/>
    <col min="7925" max="7925" width="19.5703125" style="4" customWidth="1"/>
    <col min="7926" max="7926" width="30.42578125" style="4" customWidth="1"/>
    <col min="7927" max="7927" width="36.7109375" style="4" customWidth="1"/>
    <col min="7928" max="8157" width="8.42578125" style="4"/>
    <col min="8158" max="8158" width="14.7109375" style="4" customWidth="1"/>
    <col min="8159" max="8160" width="36.42578125" style="4" customWidth="1"/>
    <col min="8161" max="8161" width="42.85546875" style="4" customWidth="1"/>
    <col min="8162" max="8162" width="62.140625" style="4" customWidth="1"/>
    <col min="8163" max="8163" width="23" style="4" customWidth="1"/>
    <col min="8164" max="8164" width="59.5703125" style="4" customWidth="1"/>
    <col min="8165" max="8165" width="44.140625" style="4" customWidth="1"/>
    <col min="8166" max="8166" width="38.140625" style="4" customWidth="1"/>
    <col min="8167" max="8167" width="13.42578125" style="4" customWidth="1"/>
    <col min="8168" max="8168" width="13.85546875" style="4" customWidth="1"/>
    <col min="8169" max="8169" width="10.42578125" style="4" customWidth="1"/>
    <col min="8170" max="8170" width="13.28515625" style="4" customWidth="1"/>
    <col min="8171" max="8175" width="10.42578125" style="4" customWidth="1"/>
    <col min="8176" max="8176" width="12" style="4" bestFit="1" customWidth="1"/>
    <col min="8177" max="8177" width="17.42578125" style="4" customWidth="1"/>
    <col min="8178" max="8178" width="14.85546875" style="4" customWidth="1"/>
    <col min="8179" max="8179" width="16.5703125" style="4" customWidth="1"/>
    <col min="8180" max="8180" width="15.42578125" style="4" customWidth="1"/>
    <col min="8181" max="8181" width="19.5703125" style="4" customWidth="1"/>
    <col min="8182" max="8182" width="30.42578125" style="4" customWidth="1"/>
    <col min="8183" max="8183" width="36.7109375" style="4" customWidth="1"/>
    <col min="8184" max="8413" width="8.42578125" style="4"/>
    <col min="8414" max="8414" width="14.7109375" style="4" customWidth="1"/>
    <col min="8415" max="8416" width="36.42578125" style="4" customWidth="1"/>
    <col min="8417" max="8417" width="42.85546875" style="4" customWidth="1"/>
    <col min="8418" max="8418" width="62.140625" style="4" customWidth="1"/>
    <col min="8419" max="8419" width="23" style="4" customWidth="1"/>
    <col min="8420" max="8420" width="59.5703125" style="4" customWidth="1"/>
    <col min="8421" max="8421" width="44.140625" style="4" customWidth="1"/>
    <col min="8422" max="8422" width="38.140625" style="4" customWidth="1"/>
    <col min="8423" max="8423" width="13.42578125" style="4" customWidth="1"/>
    <col min="8424" max="8424" width="13.85546875" style="4" customWidth="1"/>
    <col min="8425" max="8425" width="10.42578125" style="4" customWidth="1"/>
    <col min="8426" max="8426" width="13.28515625" style="4" customWidth="1"/>
    <col min="8427" max="8431" width="10.42578125" style="4" customWidth="1"/>
    <col min="8432" max="8432" width="12" style="4" bestFit="1" customWidth="1"/>
    <col min="8433" max="8433" width="17.42578125" style="4" customWidth="1"/>
    <col min="8434" max="8434" width="14.85546875" style="4" customWidth="1"/>
    <col min="8435" max="8435" width="16.5703125" style="4" customWidth="1"/>
    <col min="8436" max="8436" width="15.42578125" style="4" customWidth="1"/>
    <col min="8437" max="8437" width="19.5703125" style="4" customWidth="1"/>
    <col min="8438" max="8438" width="30.42578125" style="4" customWidth="1"/>
    <col min="8439" max="8439" width="36.7109375" style="4" customWidth="1"/>
    <col min="8440" max="8669" width="8.42578125" style="4"/>
    <col min="8670" max="8670" width="14.7109375" style="4" customWidth="1"/>
    <col min="8671" max="8672" width="36.42578125" style="4" customWidth="1"/>
    <col min="8673" max="8673" width="42.85546875" style="4" customWidth="1"/>
    <col min="8674" max="8674" width="62.140625" style="4" customWidth="1"/>
    <col min="8675" max="8675" width="23" style="4" customWidth="1"/>
    <col min="8676" max="8676" width="59.5703125" style="4" customWidth="1"/>
    <col min="8677" max="8677" width="44.140625" style="4" customWidth="1"/>
    <col min="8678" max="8678" width="38.140625" style="4" customWidth="1"/>
    <col min="8679" max="8679" width="13.42578125" style="4" customWidth="1"/>
    <col min="8680" max="8680" width="13.85546875" style="4" customWidth="1"/>
    <col min="8681" max="8681" width="10.42578125" style="4" customWidth="1"/>
    <col min="8682" max="8682" width="13.28515625" style="4" customWidth="1"/>
    <col min="8683" max="8687" width="10.42578125" style="4" customWidth="1"/>
    <col min="8688" max="8688" width="12" style="4" bestFit="1" customWidth="1"/>
    <col min="8689" max="8689" width="17.42578125" style="4" customWidth="1"/>
    <col min="8690" max="8690" width="14.85546875" style="4" customWidth="1"/>
    <col min="8691" max="8691" width="16.5703125" style="4" customWidth="1"/>
    <col min="8692" max="8692" width="15.42578125" style="4" customWidth="1"/>
    <col min="8693" max="8693" width="19.5703125" style="4" customWidth="1"/>
    <col min="8694" max="8694" width="30.42578125" style="4" customWidth="1"/>
    <col min="8695" max="8695" width="36.7109375" style="4" customWidth="1"/>
    <col min="8696" max="8925" width="8.42578125" style="4"/>
    <col min="8926" max="8926" width="14.7109375" style="4" customWidth="1"/>
    <col min="8927" max="8928" width="36.42578125" style="4" customWidth="1"/>
    <col min="8929" max="8929" width="42.85546875" style="4" customWidth="1"/>
    <col min="8930" max="8930" width="62.140625" style="4" customWidth="1"/>
    <col min="8931" max="8931" width="23" style="4" customWidth="1"/>
    <col min="8932" max="8932" width="59.5703125" style="4" customWidth="1"/>
    <col min="8933" max="8933" width="44.140625" style="4" customWidth="1"/>
    <col min="8934" max="8934" width="38.140625" style="4" customWidth="1"/>
    <col min="8935" max="8935" width="13.42578125" style="4" customWidth="1"/>
    <col min="8936" max="8936" width="13.85546875" style="4" customWidth="1"/>
    <col min="8937" max="8937" width="10.42578125" style="4" customWidth="1"/>
    <col min="8938" max="8938" width="13.28515625" style="4" customWidth="1"/>
    <col min="8939" max="8943" width="10.42578125" style="4" customWidth="1"/>
    <col min="8944" max="8944" width="12" style="4" bestFit="1" customWidth="1"/>
    <col min="8945" max="8945" width="17.42578125" style="4" customWidth="1"/>
    <col min="8946" max="8946" width="14.85546875" style="4" customWidth="1"/>
    <col min="8947" max="8947" width="16.5703125" style="4" customWidth="1"/>
    <col min="8948" max="8948" width="15.42578125" style="4" customWidth="1"/>
    <col min="8949" max="8949" width="19.5703125" style="4" customWidth="1"/>
    <col min="8950" max="8950" width="30.42578125" style="4" customWidth="1"/>
    <col min="8951" max="8951" width="36.7109375" style="4" customWidth="1"/>
    <col min="8952" max="9181" width="8.42578125" style="4"/>
    <col min="9182" max="9182" width="14.7109375" style="4" customWidth="1"/>
    <col min="9183" max="9184" width="36.42578125" style="4" customWidth="1"/>
    <col min="9185" max="9185" width="42.85546875" style="4" customWidth="1"/>
    <col min="9186" max="9186" width="62.140625" style="4" customWidth="1"/>
    <col min="9187" max="9187" width="23" style="4" customWidth="1"/>
    <col min="9188" max="9188" width="59.5703125" style="4" customWidth="1"/>
    <col min="9189" max="9189" width="44.140625" style="4" customWidth="1"/>
    <col min="9190" max="9190" width="38.140625" style="4" customWidth="1"/>
    <col min="9191" max="9191" width="13.42578125" style="4" customWidth="1"/>
    <col min="9192" max="9192" width="13.85546875" style="4" customWidth="1"/>
    <col min="9193" max="9193" width="10.42578125" style="4" customWidth="1"/>
    <col min="9194" max="9194" width="13.28515625" style="4" customWidth="1"/>
    <col min="9195" max="9199" width="10.42578125" style="4" customWidth="1"/>
    <col min="9200" max="9200" width="12" style="4" bestFit="1" customWidth="1"/>
    <col min="9201" max="9201" width="17.42578125" style="4" customWidth="1"/>
    <col min="9202" max="9202" width="14.85546875" style="4" customWidth="1"/>
    <col min="9203" max="9203" width="16.5703125" style="4" customWidth="1"/>
    <col min="9204" max="9204" width="15.42578125" style="4" customWidth="1"/>
    <col min="9205" max="9205" width="19.5703125" style="4" customWidth="1"/>
    <col min="9206" max="9206" width="30.42578125" style="4" customWidth="1"/>
    <col min="9207" max="9207" width="36.7109375" style="4" customWidth="1"/>
    <col min="9208" max="9437" width="8.42578125" style="4"/>
    <col min="9438" max="9438" width="14.7109375" style="4" customWidth="1"/>
    <col min="9439" max="9440" width="36.42578125" style="4" customWidth="1"/>
    <col min="9441" max="9441" width="42.85546875" style="4" customWidth="1"/>
    <col min="9442" max="9442" width="62.140625" style="4" customWidth="1"/>
    <col min="9443" max="9443" width="23" style="4" customWidth="1"/>
    <col min="9444" max="9444" width="59.5703125" style="4" customWidth="1"/>
    <col min="9445" max="9445" width="44.140625" style="4" customWidth="1"/>
    <col min="9446" max="9446" width="38.140625" style="4" customWidth="1"/>
    <col min="9447" max="9447" width="13.42578125" style="4" customWidth="1"/>
    <col min="9448" max="9448" width="13.85546875" style="4" customWidth="1"/>
    <col min="9449" max="9449" width="10.42578125" style="4" customWidth="1"/>
    <col min="9450" max="9450" width="13.28515625" style="4" customWidth="1"/>
    <col min="9451" max="9455" width="10.42578125" style="4" customWidth="1"/>
    <col min="9456" max="9456" width="12" style="4" bestFit="1" customWidth="1"/>
    <col min="9457" max="9457" width="17.42578125" style="4" customWidth="1"/>
    <col min="9458" max="9458" width="14.85546875" style="4" customWidth="1"/>
    <col min="9459" max="9459" width="16.5703125" style="4" customWidth="1"/>
    <col min="9460" max="9460" width="15.42578125" style="4" customWidth="1"/>
    <col min="9461" max="9461" width="19.5703125" style="4" customWidth="1"/>
    <col min="9462" max="9462" width="30.42578125" style="4" customWidth="1"/>
    <col min="9463" max="9463" width="36.7109375" style="4" customWidth="1"/>
    <col min="9464" max="9693" width="8.42578125" style="4"/>
    <col min="9694" max="9694" width="14.7109375" style="4" customWidth="1"/>
    <col min="9695" max="9696" width="36.42578125" style="4" customWidth="1"/>
    <col min="9697" max="9697" width="42.85546875" style="4" customWidth="1"/>
    <col min="9698" max="9698" width="62.140625" style="4" customWidth="1"/>
    <col min="9699" max="9699" width="23" style="4" customWidth="1"/>
    <col min="9700" max="9700" width="59.5703125" style="4" customWidth="1"/>
    <col min="9701" max="9701" width="44.140625" style="4" customWidth="1"/>
    <col min="9702" max="9702" width="38.140625" style="4" customWidth="1"/>
    <col min="9703" max="9703" width="13.42578125" style="4" customWidth="1"/>
    <col min="9704" max="9704" width="13.85546875" style="4" customWidth="1"/>
    <col min="9705" max="9705" width="10.42578125" style="4" customWidth="1"/>
    <col min="9706" max="9706" width="13.28515625" style="4" customWidth="1"/>
    <col min="9707" max="9711" width="10.42578125" style="4" customWidth="1"/>
    <col min="9712" max="9712" width="12" style="4" bestFit="1" customWidth="1"/>
    <col min="9713" max="9713" width="17.42578125" style="4" customWidth="1"/>
    <col min="9714" max="9714" width="14.85546875" style="4" customWidth="1"/>
    <col min="9715" max="9715" width="16.5703125" style="4" customWidth="1"/>
    <col min="9716" max="9716" width="15.42578125" style="4" customWidth="1"/>
    <col min="9717" max="9717" width="19.5703125" style="4" customWidth="1"/>
    <col min="9718" max="9718" width="30.42578125" style="4" customWidth="1"/>
    <col min="9719" max="9719" width="36.7109375" style="4" customWidth="1"/>
    <col min="9720" max="9949" width="8.42578125" style="4"/>
    <col min="9950" max="9950" width="14.7109375" style="4" customWidth="1"/>
    <col min="9951" max="9952" width="36.42578125" style="4" customWidth="1"/>
    <col min="9953" max="9953" width="42.85546875" style="4" customWidth="1"/>
    <col min="9954" max="9954" width="62.140625" style="4" customWidth="1"/>
    <col min="9955" max="9955" width="23" style="4" customWidth="1"/>
    <col min="9956" max="9956" width="59.5703125" style="4" customWidth="1"/>
    <col min="9957" max="9957" width="44.140625" style="4" customWidth="1"/>
    <col min="9958" max="9958" width="38.140625" style="4" customWidth="1"/>
    <col min="9959" max="9959" width="13.42578125" style="4" customWidth="1"/>
    <col min="9960" max="9960" width="13.85546875" style="4" customWidth="1"/>
    <col min="9961" max="9961" width="10.42578125" style="4" customWidth="1"/>
    <col min="9962" max="9962" width="13.28515625" style="4" customWidth="1"/>
    <col min="9963" max="9967" width="10.42578125" style="4" customWidth="1"/>
    <col min="9968" max="9968" width="12" style="4" bestFit="1" customWidth="1"/>
    <col min="9969" max="9969" width="17.42578125" style="4" customWidth="1"/>
    <col min="9970" max="9970" width="14.85546875" style="4" customWidth="1"/>
    <col min="9971" max="9971" width="16.5703125" style="4" customWidth="1"/>
    <col min="9972" max="9972" width="15.42578125" style="4" customWidth="1"/>
    <col min="9973" max="9973" width="19.5703125" style="4" customWidth="1"/>
    <col min="9974" max="9974" width="30.42578125" style="4" customWidth="1"/>
    <col min="9975" max="9975" width="36.7109375" style="4" customWidth="1"/>
    <col min="9976" max="10205" width="8.42578125" style="4"/>
    <col min="10206" max="10206" width="14.7109375" style="4" customWidth="1"/>
    <col min="10207" max="10208" width="36.42578125" style="4" customWidth="1"/>
    <col min="10209" max="10209" width="42.85546875" style="4" customWidth="1"/>
    <col min="10210" max="10210" width="62.140625" style="4" customWidth="1"/>
    <col min="10211" max="10211" width="23" style="4" customWidth="1"/>
    <col min="10212" max="10212" width="59.5703125" style="4" customWidth="1"/>
    <col min="10213" max="10213" width="44.140625" style="4" customWidth="1"/>
    <col min="10214" max="10214" width="38.140625" style="4" customWidth="1"/>
    <col min="10215" max="10215" width="13.42578125" style="4" customWidth="1"/>
    <col min="10216" max="10216" width="13.85546875" style="4" customWidth="1"/>
    <col min="10217" max="10217" width="10.42578125" style="4" customWidth="1"/>
    <col min="10218" max="10218" width="13.28515625" style="4" customWidth="1"/>
    <col min="10219" max="10223" width="10.42578125" style="4" customWidth="1"/>
    <col min="10224" max="10224" width="12" style="4" bestFit="1" customWidth="1"/>
    <col min="10225" max="10225" width="17.42578125" style="4" customWidth="1"/>
    <col min="10226" max="10226" width="14.85546875" style="4" customWidth="1"/>
    <col min="10227" max="10227" width="16.5703125" style="4" customWidth="1"/>
    <col min="10228" max="10228" width="15.42578125" style="4" customWidth="1"/>
    <col min="10229" max="10229" width="19.5703125" style="4" customWidth="1"/>
    <col min="10230" max="10230" width="30.42578125" style="4" customWidth="1"/>
    <col min="10231" max="10231" width="36.7109375" style="4" customWidth="1"/>
    <col min="10232" max="10461" width="8.42578125" style="4"/>
    <col min="10462" max="10462" width="14.7109375" style="4" customWidth="1"/>
    <col min="10463" max="10464" width="36.42578125" style="4" customWidth="1"/>
    <col min="10465" max="10465" width="42.85546875" style="4" customWidth="1"/>
    <col min="10466" max="10466" width="62.140625" style="4" customWidth="1"/>
    <col min="10467" max="10467" width="23" style="4" customWidth="1"/>
    <col min="10468" max="10468" width="59.5703125" style="4" customWidth="1"/>
    <col min="10469" max="10469" width="44.140625" style="4" customWidth="1"/>
    <col min="10470" max="10470" width="38.140625" style="4" customWidth="1"/>
    <col min="10471" max="10471" width="13.42578125" style="4" customWidth="1"/>
    <col min="10472" max="10472" width="13.85546875" style="4" customWidth="1"/>
    <col min="10473" max="10473" width="10.42578125" style="4" customWidth="1"/>
    <col min="10474" max="10474" width="13.28515625" style="4" customWidth="1"/>
    <col min="10475" max="10479" width="10.42578125" style="4" customWidth="1"/>
    <col min="10480" max="10480" width="12" style="4" bestFit="1" customWidth="1"/>
    <col min="10481" max="10481" width="17.42578125" style="4" customWidth="1"/>
    <col min="10482" max="10482" width="14.85546875" style="4" customWidth="1"/>
    <col min="10483" max="10483" width="16.5703125" style="4" customWidth="1"/>
    <col min="10484" max="10484" width="15.42578125" style="4" customWidth="1"/>
    <col min="10485" max="10485" width="19.5703125" style="4" customWidth="1"/>
    <col min="10486" max="10486" width="30.42578125" style="4" customWidth="1"/>
    <col min="10487" max="10487" width="36.7109375" style="4" customWidth="1"/>
    <col min="10488" max="10717" width="8.42578125" style="4"/>
    <col min="10718" max="10718" width="14.7109375" style="4" customWidth="1"/>
    <col min="10719" max="10720" width="36.42578125" style="4" customWidth="1"/>
    <col min="10721" max="10721" width="42.85546875" style="4" customWidth="1"/>
    <col min="10722" max="10722" width="62.140625" style="4" customWidth="1"/>
    <col min="10723" max="10723" width="23" style="4" customWidth="1"/>
    <col min="10724" max="10724" width="59.5703125" style="4" customWidth="1"/>
    <col min="10725" max="10725" width="44.140625" style="4" customWidth="1"/>
    <col min="10726" max="10726" width="38.140625" style="4" customWidth="1"/>
    <col min="10727" max="10727" width="13.42578125" style="4" customWidth="1"/>
    <col min="10728" max="10728" width="13.85546875" style="4" customWidth="1"/>
    <col min="10729" max="10729" width="10.42578125" style="4" customWidth="1"/>
    <col min="10730" max="10730" width="13.28515625" style="4" customWidth="1"/>
    <col min="10731" max="10735" width="10.42578125" style="4" customWidth="1"/>
    <col min="10736" max="10736" width="12" style="4" bestFit="1" customWidth="1"/>
    <col min="10737" max="10737" width="17.42578125" style="4" customWidth="1"/>
    <col min="10738" max="10738" width="14.85546875" style="4" customWidth="1"/>
    <col min="10739" max="10739" width="16.5703125" style="4" customWidth="1"/>
    <col min="10740" max="10740" width="15.42578125" style="4" customWidth="1"/>
    <col min="10741" max="10741" width="19.5703125" style="4" customWidth="1"/>
    <col min="10742" max="10742" width="30.42578125" style="4" customWidth="1"/>
    <col min="10743" max="10743" width="36.7109375" style="4" customWidth="1"/>
    <col min="10744" max="10973" width="8.42578125" style="4"/>
    <col min="10974" max="10974" width="14.7109375" style="4" customWidth="1"/>
    <col min="10975" max="10976" width="36.42578125" style="4" customWidth="1"/>
    <col min="10977" max="10977" width="42.85546875" style="4" customWidth="1"/>
    <col min="10978" max="10978" width="62.140625" style="4" customWidth="1"/>
    <col min="10979" max="10979" width="23" style="4" customWidth="1"/>
    <col min="10980" max="10980" width="59.5703125" style="4" customWidth="1"/>
    <col min="10981" max="10981" width="44.140625" style="4" customWidth="1"/>
    <col min="10982" max="10982" width="38.140625" style="4" customWidth="1"/>
    <col min="10983" max="10983" width="13.42578125" style="4" customWidth="1"/>
    <col min="10984" max="10984" width="13.85546875" style="4" customWidth="1"/>
    <col min="10985" max="10985" width="10.42578125" style="4" customWidth="1"/>
    <col min="10986" max="10986" width="13.28515625" style="4" customWidth="1"/>
    <col min="10987" max="10991" width="10.42578125" style="4" customWidth="1"/>
    <col min="10992" max="10992" width="12" style="4" bestFit="1" customWidth="1"/>
    <col min="10993" max="10993" width="17.42578125" style="4" customWidth="1"/>
    <col min="10994" max="10994" width="14.85546875" style="4" customWidth="1"/>
    <col min="10995" max="10995" width="16.5703125" style="4" customWidth="1"/>
    <col min="10996" max="10996" width="15.42578125" style="4" customWidth="1"/>
    <col min="10997" max="10997" width="19.5703125" style="4" customWidth="1"/>
    <col min="10998" max="10998" width="30.42578125" style="4" customWidth="1"/>
    <col min="10999" max="10999" width="36.7109375" style="4" customWidth="1"/>
    <col min="11000" max="11229" width="8.42578125" style="4"/>
    <col min="11230" max="11230" width="14.7109375" style="4" customWidth="1"/>
    <col min="11231" max="11232" width="36.42578125" style="4" customWidth="1"/>
    <col min="11233" max="11233" width="42.85546875" style="4" customWidth="1"/>
    <col min="11234" max="11234" width="62.140625" style="4" customWidth="1"/>
    <col min="11235" max="11235" width="23" style="4" customWidth="1"/>
    <col min="11236" max="11236" width="59.5703125" style="4" customWidth="1"/>
    <col min="11237" max="11237" width="44.140625" style="4" customWidth="1"/>
    <col min="11238" max="11238" width="38.140625" style="4" customWidth="1"/>
    <col min="11239" max="11239" width="13.42578125" style="4" customWidth="1"/>
    <col min="11240" max="11240" width="13.85546875" style="4" customWidth="1"/>
    <col min="11241" max="11241" width="10.42578125" style="4" customWidth="1"/>
    <col min="11242" max="11242" width="13.28515625" style="4" customWidth="1"/>
    <col min="11243" max="11247" width="10.42578125" style="4" customWidth="1"/>
    <col min="11248" max="11248" width="12" style="4" bestFit="1" customWidth="1"/>
    <col min="11249" max="11249" width="17.42578125" style="4" customWidth="1"/>
    <col min="11250" max="11250" width="14.85546875" style="4" customWidth="1"/>
    <col min="11251" max="11251" width="16.5703125" style="4" customWidth="1"/>
    <col min="11252" max="11252" width="15.42578125" style="4" customWidth="1"/>
    <col min="11253" max="11253" width="19.5703125" style="4" customWidth="1"/>
    <col min="11254" max="11254" width="30.42578125" style="4" customWidth="1"/>
    <col min="11255" max="11255" width="36.7109375" style="4" customWidth="1"/>
    <col min="11256" max="11485" width="8.42578125" style="4"/>
    <col min="11486" max="11486" width="14.7109375" style="4" customWidth="1"/>
    <col min="11487" max="11488" width="36.42578125" style="4" customWidth="1"/>
    <col min="11489" max="11489" width="42.85546875" style="4" customWidth="1"/>
    <col min="11490" max="11490" width="62.140625" style="4" customWidth="1"/>
    <col min="11491" max="11491" width="23" style="4" customWidth="1"/>
    <col min="11492" max="11492" width="59.5703125" style="4" customWidth="1"/>
    <col min="11493" max="11493" width="44.140625" style="4" customWidth="1"/>
    <col min="11494" max="11494" width="38.140625" style="4" customWidth="1"/>
    <col min="11495" max="11495" width="13.42578125" style="4" customWidth="1"/>
    <col min="11496" max="11496" width="13.85546875" style="4" customWidth="1"/>
    <col min="11497" max="11497" width="10.42578125" style="4" customWidth="1"/>
    <col min="11498" max="11498" width="13.28515625" style="4" customWidth="1"/>
    <col min="11499" max="11503" width="10.42578125" style="4" customWidth="1"/>
    <col min="11504" max="11504" width="12" style="4" bestFit="1" customWidth="1"/>
    <col min="11505" max="11505" width="17.42578125" style="4" customWidth="1"/>
    <col min="11506" max="11506" width="14.85546875" style="4" customWidth="1"/>
    <col min="11507" max="11507" width="16.5703125" style="4" customWidth="1"/>
    <col min="11508" max="11508" width="15.42578125" style="4" customWidth="1"/>
    <col min="11509" max="11509" width="19.5703125" style="4" customWidth="1"/>
    <col min="11510" max="11510" width="30.42578125" style="4" customWidth="1"/>
    <col min="11511" max="11511" width="36.7109375" style="4" customWidth="1"/>
    <col min="11512" max="11741" width="8.42578125" style="4"/>
    <col min="11742" max="11742" width="14.7109375" style="4" customWidth="1"/>
    <col min="11743" max="11744" width="36.42578125" style="4" customWidth="1"/>
    <col min="11745" max="11745" width="42.85546875" style="4" customWidth="1"/>
    <col min="11746" max="11746" width="62.140625" style="4" customWidth="1"/>
    <col min="11747" max="11747" width="23" style="4" customWidth="1"/>
    <col min="11748" max="11748" width="59.5703125" style="4" customWidth="1"/>
    <col min="11749" max="11749" width="44.140625" style="4" customWidth="1"/>
    <col min="11750" max="11750" width="38.140625" style="4" customWidth="1"/>
    <col min="11751" max="11751" width="13.42578125" style="4" customWidth="1"/>
    <col min="11752" max="11752" width="13.85546875" style="4" customWidth="1"/>
    <col min="11753" max="11753" width="10.42578125" style="4" customWidth="1"/>
    <col min="11754" max="11754" width="13.28515625" style="4" customWidth="1"/>
    <col min="11755" max="11759" width="10.42578125" style="4" customWidth="1"/>
    <col min="11760" max="11760" width="12" style="4" bestFit="1" customWidth="1"/>
    <col min="11761" max="11761" width="17.42578125" style="4" customWidth="1"/>
    <col min="11762" max="11762" width="14.85546875" style="4" customWidth="1"/>
    <col min="11763" max="11763" width="16.5703125" style="4" customWidth="1"/>
    <col min="11764" max="11764" width="15.42578125" style="4" customWidth="1"/>
    <col min="11765" max="11765" width="19.5703125" style="4" customWidth="1"/>
    <col min="11766" max="11766" width="30.42578125" style="4" customWidth="1"/>
    <col min="11767" max="11767" width="36.7109375" style="4" customWidth="1"/>
    <col min="11768" max="11997" width="8.42578125" style="4"/>
    <col min="11998" max="11998" width="14.7109375" style="4" customWidth="1"/>
    <col min="11999" max="12000" width="36.42578125" style="4" customWidth="1"/>
    <col min="12001" max="12001" width="42.85546875" style="4" customWidth="1"/>
    <col min="12002" max="12002" width="62.140625" style="4" customWidth="1"/>
    <col min="12003" max="12003" width="23" style="4" customWidth="1"/>
    <col min="12004" max="12004" width="59.5703125" style="4" customWidth="1"/>
    <col min="12005" max="12005" width="44.140625" style="4" customWidth="1"/>
    <col min="12006" max="12006" width="38.140625" style="4" customWidth="1"/>
    <col min="12007" max="12007" width="13.42578125" style="4" customWidth="1"/>
    <col min="12008" max="12008" width="13.85546875" style="4" customWidth="1"/>
    <col min="12009" max="12009" width="10.42578125" style="4" customWidth="1"/>
    <col min="12010" max="12010" width="13.28515625" style="4" customWidth="1"/>
    <col min="12011" max="12015" width="10.42578125" style="4" customWidth="1"/>
    <col min="12016" max="12016" width="12" style="4" bestFit="1" customWidth="1"/>
    <col min="12017" max="12017" width="17.42578125" style="4" customWidth="1"/>
    <col min="12018" max="12018" width="14.85546875" style="4" customWidth="1"/>
    <col min="12019" max="12019" width="16.5703125" style="4" customWidth="1"/>
    <col min="12020" max="12020" width="15.42578125" style="4" customWidth="1"/>
    <col min="12021" max="12021" width="19.5703125" style="4" customWidth="1"/>
    <col min="12022" max="12022" width="30.42578125" style="4" customWidth="1"/>
    <col min="12023" max="12023" width="36.7109375" style="4" customWidth="1"/>
    <col min="12024" max="12253" width="8.42578125" style="4"/>
    <col min="12254" max="12254" width="14.7109375" style="4" customWidth="1"/>
    <col min="12255" max="12256" width="36.42578125" style="4" customWidth="1"/>
    <col min="12257" max="12257" width="42.85546875" style="4" customWidth="1"/>
    <col min="12258" max="12258" width="62.140625" style="4" customWidth="1"/>
    <col min="12259" max="12259" width="23" style="4" customWidth="1"/>
    <col min="12260" max="12260" width="59.5703125" style="4" customWidth="1"/>
    <col min="12261" max="12261" width="44.140625" style="4" customWidth="1"/>
    <col min="12262" max="12262" width="38.140625" style="4" customWidth="1"/>
    <col min="12263" max="12263" width="13.42578125" style="4" customWidth="1"/>
    <col min="12264" max="12264" width="13.85546875" style="4" customWidth="1"/>
    <col min="12265" max="12265" width="10.42578125" style="4" customWidth="1"/>
    <col min="12266" max="12266" width="13.28515625" style="4" customWidth="1"/>
    <col min="12267" max="12271" width="10.42578125" style="4" customWidth="1"/>
    <col min="12272" max="12272" width="12" style="4" bestFit="1" customWidth="1"/>
    <col min="12273" max="12273" width="17.42578125" style="4" customWidth="1"/>
    <col min="12274" max="12274" width="14.85546875" style="4" customWidth="1"/>
    <col min="12275" max="12275" width="16.5703125" style="4" customWidth="1"/>
    <col min="12276" max="12276" width="15.42578125" style="4" customWidth="1"/>
    <col min="12277" max="12277" width="19.5703125" style="4" customWidth="1"/>
    <col min="12278" max="12278" width="30.42578125" style="4" customWidth="1"/>
    <col min="12279" max="12279" width="36.7109375" style="4" customWidth="1"/>
    <col min="12280" max="12509" width="8.42578125" style="4"/>
    <col min="12510" max="12510" width="14.7109375" style="4" customWidth="1"/>
    <col min="12511" max="12512" width="36.42578125" style="4" customWidth="1"/>
    <col min="12513" max="12513" width="42.85546875" style="4" customWidth="1"/>
    <col min="12514" max="12514" width="62.140625" style="4" customWidth="1"/>
    <col min="12515" max="12515" width="23" style="4" customWidth="1"/>
    <col min="12516" max="12516" width="59.5703125" style="4" customWidth="1"/>
    <col min="12517" max="12517" width="44.140625" style="4" customWidth="1"/>
    <col min="12518" max="12518" width="38.140625" style="4" customWidth="1"/>
    <col min="12519" max="12519" width="13.42578125" style="4" customWidth="1"/>
    <col min="12520" max="12520" width="13.85546875" style="4" customWidth="1"/>
    <col min="12521" max="12521" width="10.42578125" style="4" customWidth="1"/>
    <col min="12522" max="12522" width="13.28515625" style="4" customWidth="1"/>
    <col min="12523" max="12527" width="10.42578125" style="4" customWidth="1"/>
    <col min="12528" max="12528" width="12" style="4" bestFit="1" customWidth="1"/>
    <col min="12529" max="12529" width="17.42578125" style="4" customWidth="1"/>
    <col min="12530" max="12530" width="14.85546875" style="4" customWidth="1"/>
    <col min="12531" max="12531" width="16.5703125" style="4" customWidth="1"/>
    <col min="12532" max="12532" width="15.42578125" style="4" customWidth="1"/>
    <col min="12533" max="12533" width="19.5703125" style="4" customWidth="1"/>
    <col min="12534" max="12534" width="30.42578125" style="4" customWidth="1"/>
    <col min="12535" max="12535" width="36.7109375" style="4" customWidth="1"/>
    <col min="12536" max="12765" width="8.42578125" style="4"/>
    <col min="12766" max="12766" width="14.7109375" style="4" customWidth="1"/>
    <col min="12767" max="12768" width="36.42578125" style="4" customWidth="1"/>
    <col min="12769" max="12769" width="42.85546875" style="4" customWidth="1"/>
    <col min="12770" max="12770" width="62.140625" style="4" customWidth="1"/>
    <col min="12771" max="12771" width="23" style="4" customWidth="1"/>
    <col min="12772" max="12772" width="59.5703125" style="4" customWidth="1"/>
    <col min="12773" max="12773" width="44.140625" style="4" customWidth="1"/>
    <col min="12774" max="12774" width="38.140625" style="4" customWidth="1"/>
    <col min="12775" max="12775" width="13.42578125" style="4" customWidth="1"/>
    <col min="12776" max="12776" width="13.85546875" style="4" customWidth="1"/>
    <col min="12777" max="12777" width="10.42578125" style="4" customWidth="1"/>
    <col min="12778" max="12778" width="13.28515625" style="4" customWidth="1"/>
    <col min="12779" max="12783" width="10.42578125" style="4" customWidth="1"/>
    <col min="12784" max="12784" width="12" style="4" bestFit="1" customWidth="1"/>
    <col min="12785" max="12785" width="17.42578125" style="4" customWidth="1"/>
    <col min="12786" max="12786" width="14.85546875" style="4" customWidth="1"/>
    <col min="12787" max="12787" width="16.5703125" style="4" customWidth="1"/>
    <col min="12788" max="12788" width="15.42578125" style="4" customWidth="1"/>
    <col min="12789" max="12789" width="19.5703125" style="4" customWidth="1"/>
    <col min="12790" max="12790" width="30.42578125" style="4" customWidth="1"/>
    <col min="12791" max="12791" width="36.7109375" style="4" customWidth="1"/>
    <col min="12792" max="13021" width="8.42578125" style="4"/>
    <col min="13022" max="13022" width="14.7109375" style="4" customWidth="1"/>
    <col min="13023" max="13024" width="36.42578125" style="4" customWidth="1"/>
    <col min="13025" max="13025" width="42.85546875" style="4" customWidth="1"/>
    <col min="13026" max="13026" width="62.140625" style="4" customWidth="1"/>
    <col min="13027" max="13027" width="23" style="4" customWidth="1"/>
    <col min="13028" max="13028" width="59.5703125" style="4" customWidth="1"/>
    <col min="13029" max="13029" width="44.140625" style="4" customWidth="1"/>
    <col min="13030" max="13030" width="38.140625" style="4" customWidth="1"/>
    <col min="13031" max="13031" width="13.42578125" style="4" customWidth="1"/>
    <col min="13032" max="13032" width="13.85546875" style="4" customWidth="1"/>
    <col min="13033" max="13033" width="10.42578125" style="4" customWidth="1"/>
    <col min="13034" max="13034" width="13.28515625" style="4" customWidth="1"/>
    <col min="13035" max="13039" width="10.42578125" style="4" customWidth="1"/>
    <col min="13040" max="13040" width="12" style="4" bestFit="1" customWidth="1"/>
    <col min="13041" max="13041" width="17.42578125" style="4" customWidth="1"/>
    <col min="13042" max="13042" width="14.85546875" style="4" customWidth="1"/>
    <col min="13043" max="13043" width="16.5703125" style="4" customWidth="1"/>
    <col min="13044" max="13044" width="15.42578125" style="4" customWidth="1"/>
    <col min="13045" max="13045" width="19.5703125" style="4" customWidth="1"/>
    <col min="13046" max="13046" width="30.42578125" style="4" customWidth="1"/>
    <col min="13047" max="13047" width="36.7109375" style="4" customWidth="1"/>
    <col min="13048" max="13277" width="8.42578125" style="4"/>
    <col min="13278" max="13278" width="14.7109375" style="4" customWidth="1"/>
    <col min="13279" max="13280" width="36.42578125" style="4" customWidth="1"/>
    <col min="13281" max="13281" width="42.85546875" style="4" customWidth="1"/>
    <col min="13282" max="13282" width="62.140625" style="4" customWidth="1"/>
    <col min="13283" max="13283" width="23" style="4" customWidth="1"/>
    <col min="13284" max="13284" width="59.5703125" style="4" customWidth="1"/>
    <col min="13285" max="13285" width="44.140625" style="4" customWidth="1"/>
    <col min="13286" max="13286" width="38.140625" style="4" customWidth="1"/>
    <col min="13287" max="13287" width="13.42578125" style="4" customWidth="1"/>
    <col min="13288" max="13288" width="13.85546875" style="4" customWidth="1"/>
    <col min="13289" max="13289" width="10.42578125" style="4" customWidth="1"/>
    <col min="13290" max="13290" width="13.28515625" style="4" customWidth="1"/>
    <col min="13291" max="13295" width="10.42578125" style="4" customWidth="1"/>
    <col min="13296" max="13296" width="12" style="4" bestFit="1" customWidth="1"/>
    <col min="13297" max="13297" width="17.42578125" style="4" customWidth="1"/>
    <col min="13298" max="13298" width="14.85546875" style="4" customWidth="1"/>
    <col min="13299" max="13299" width="16.5703125" style="4" customWidth="1"/>
    <col min="13300" max="13300" width="15.42578125" style="4" customWidth="1"/>
    <col min="13301" max="13301" width="19.5703125" style="4" customWidth="1"/>
    <col min="13302" max="13302" width="30.42578125" style="4" customWidth="1"/>
    <col min="13303" max="13303" width="36.7109375" style="4" customWidth="1"/>
    <col min="13304" max="13533" width="8.42578125" style="4"/>
    <col min="13534" max="13534" width="14.7109375" style="4" customWidth="1"/>
    <col min="13535" max="13536" width="36.42578125" style="4" customWidth="1"/>
    <col min="13537" max="13537" width="42.85546875" style="4" customWidth="1"/>
    <col min="13538" max="13538" width="62.140625" style="4" customWidth="1"/>
    <col min="13539" max="13539" width="23" style="4" customWidth="1"/>
    <col min="13540" max="13540" width="59.5703125" style="4" customWidth="1"/>
    <col min="13541" max="13541" width="44.140625" style="4" customWidth="1"/>
    <col min="13542" max="13542" width="38.140625" style="4" customWidth="1"/>
    <col min="13543" max="13543" width="13.42578125" style="4" customWidth="1"/>
    <col min="13544" max="13544" width="13.85546875" style="4" customWidth="1"/>
    <col min="13545" max="13545" width="10.42578125" style="4" customWidth="1"/>
    <col min="13546" max="13546" width="13.28515625" style="4" customWidth="1"/>
    <col min="13547" max="13551" width="10.42578125" style="4" customWidth="1"/>
    <col min="13552" max="13552" width="12" style="4" bestFit="1" customWidth="1"/>
    <col min="13553" max="13553" width="17.42578125" style="4" customWidth="1"/>
    <col min="13554" max="13554" width="14.85546875" style="4" customWidth="1"/>
    <col min="13555" max="13555" width="16.5703125" style="4" customWidth="1"/>
    <col min="13556" max="13556" width="15.42578125" style="4" customWidth="1"/>
    <col min="13557" max="13557" width="19.5703125" style="4" customWidth="1"/>
    <col min="13558" max="13558" width="30.42578125" style="4" customWidth="1"/>
    <col min="13559" max="13559" width="36.7109375" style="4" customWidth="1"/>
    <col min="13560" max="13789" width="8.42578125" style="4"/>
    <col min="13790" max="13790" width="14.7109375" style="4" customWidth="1"/>
    <col min="13791" max="13792" width="36.42578125" style="4" customWidth="1"/>
    <col min="13793" max="13793" width="42.85546875" style="4" customWidth="1"/>
    <col min="13794" max="13794" width="62.140625" style="4" customWidth="1"/>
    <col min="13795" max="13795" width="23" style="4" customWidth="1"/>
    <col min="13796" max="13796" width="59.5703125" style="4" customWidth="1"/>
    <col min="13797" max="13797" width="44.140625" style="4" customWidth="1"/>
    <col min="13798" max="13798" width="38.140625" style="4" customWidth="1"/>
    <col min="13799" max="13799" width="13.42578125" style="4" customWidth="1"/>
    <col min="13800" max="13800" width="13.85546875" style="4" customWidth="1"/>
    <col min="13801" max="13801" width="10.42578125" style="4" customWidth="1"/>
    <col min="13802" max="13802" width="13.28515625" style="4" customWidth="1"/>
    <col min="13803" max="13807" width="10.42578125" style="4" customWidth="1"/>
    <col min="13808" max="13808" width="12" style="4" bestFit="1" customWidth="1"/>
    <col min="13809" max="13809" width="17.42578125" style="4" customWidth="1"/>
    <col min="13810" max="13810" width="14.85546875" style="4" customWidth="1"/>
    <col min="13811" max="13811" width="16.5703125" style="4" customWidth="1"/>
    <col min="13812" max="13812" width="15.42578125" style="4" customWidth="1"/>
    <col min="13813" max="13813" width="19.5703125" style="4" customWidth="1"/>
    <col min="13814" max="13814" width="30.42578125" style="4" customWidth="1"/>
    <col min="13815" max="13815" width="36.7109375" style="4" customWidth="1"/>
    <col min="13816" max="14045" width="8.42578125" style="4"/>
    <col min="14046" max="14046" width="14.7109375" style="4" customWidth="1"/>
    <col min="14047" max="14048" width="36.42578125" style="4" customWidth="1"/>
    <col min="14049" max="14049" width="42.85546875" style="4" customWidth="1"/>
    <col min="14050" max="14050" width="62.140625" style="4" customWidth="1"/>
    <col min="14051" max="14051" width="23" style="4" customWidth="1"/>
    <col min="14052" max="14052" width="59.5703125" style="4" customWidth="1"/>
    <col min="14053" max="14053" width="44.140625" style="4" customWidth="1"/>
    <col min="14054" max="14054" width="38.140625" style="4" customWidth="1"/>
    <col min="14055" max="14055" width="13.42578125" style="4" customWidth="1"/>
    <col min="14056" max="14056" width="13.85546875" style="4" customWidth="1"/>
    <col min="14057" max="14057" width="10.42578125" style="4" customWidth="1"/>
    <col min="14058" max="14058" width="13.28515625" style="4" customWidth="1"/>
    <col min="14059" max="14063" width="10.42578125" style="4" customWidth="1"/>
    <col min="14064" max="14064" width="12" style="4" bestFit="1" customWidth="1"/>
    <col min="14065" max="14065" width="17.42578125" style="4" customWidth="1"/>
    <col min="14066" max="14066" width="14.85546875" style="4" customWidth="1"/>
    <col min="14067" max="14067" width="16.5703125" style="4" customWidth="1"/>
    <col min="14068" max="14068" width="15.42578125" style="4" customWidth="1"/>
    <col min="14069" max="14069" width="19.5703125" style="4" customWidth="1"/>
    <col min="14070" max="14070" width="30.42578125" style="4" customWidth="1"/>
    <col min="14071" max="14071" width="36.7109375" style="4" customWidth="1"/>
    <col min="14072" max="14301" width="8.42578125" style="4"/>
    <col min="14302" max="14302" width="14.7109375" style="4" customWidth="1"/>
    <col min="14303" max="14304" width="36.42578125" style="4" customWidth="1"/>
    <col min="14305" max="14305" width="42.85546875" style="4" customWidth="1"/>
    <col min="14306" max="14306" width="62.140625" style="4" customWidth="1"/>
    <col min="14307" max="14307" width="23" style="4" customWidth="1"/>
    <col min="14308" max="14308" width="59.5703125" style="4" customWidth="1"/>
    <col min="14309" max="14309" width="44.140625" style="4" customWidth="1"/>
    <col min="14310" max="14310" width="38.140625" style="4" customWidth="1"/>
    <col min="14311" max="14311" width="13.42578125" style="4" customWidth="1"/>
    <col min="14312" max="14312" width="13.85546875" style="4" customWidth="1"/>
    <col min="14313" max="14313" width="10.42578125" style="4" customWidth="1"/>
    <col min="14314" max="14314" width="13.28515625" style="4" customWidth="1"/>
    <col min="14315" max="14319" width="10.42578125" style="4" customWidth="1"/>
    <col min="14320" max="14320" width="12" style="4" bestFit="1" customWidth="1"/>
    <col min="14321" max="14321" width="17.42578125" style="4" customWidth="1"/>
    <col min="14322" max="14322" width="14.85546875" style="4" customWidth="1"/>
    <col min="14323" max="14323" width="16.5703125" style="4" customWidth="1"/>
    <col min="14324" max="14324" width="15.42578125" style="4" customWidth="1"/>
    <col min="14325" max="14325" width="19.5703125" style="4" customWidth="1"/>
    <col min="14326" max="14326" width="30.42578125" style="4" customWidth="1"/>
    <col min="14327" max="14327" width="36.7109375" style="4" customWidth="1"/>
    <col min="14328" max="14557" width="8.42578125" style="4"/>
    <col min="14558" max="14558" width="14.7109375" style="4" customWidth="1"/>
    <col min="14559" max="14560" width="36.42578125" style="4" customWidth="1"/>
    <col min="14561" max="14561" width="42.85546875" style="4" customWidth="1"/>
    <col min="14562" max="14562" width="62.140625" style="4" customWidth="1"/>
    <col min="14563" max="14563" width="23" style="4" customWidth="1"/>
    <col min="14564" max="14564" width="59.5703125" style="4" customWidth="1"/>
    <col min="14565" max="14565" width="44.140625" style="4" customWidth="1"/>
    <col min="14566" max="14566" width="38.140625" style="4" customWidth="1"/>
    <col min="14567" max="14567" width="13.42578125" style="4" customWidth="1"/>
    <col min="14568" max="14568" width="13.85546875" style="4" customWidth="1"/>
    <col min="14569" max="14569" width="10.42578125" style="4" customWidth="1"/>
    <col min="14570" max="14570" width="13.28515625" style="4" customWidth="1"/>
    <col min="14571" max="14575" width="10.42578125" style="4" customWidth="1"/>
    <col min="14576" max="14576" width="12" style="4" bestFit="1" customWidth="1"/>
    <col min="14577" max="14577" width="17.42578125" style="4" customWidth="1"/>
    <col min="14578" max="14578" width="14.85546875" style="4" customWidth="1"/>
    <col min="14579" max="14579" width="16.5703125" style="4" customWidth="1"/>
    <col min="14580" max="14580" width="15.42578125" style="4" customWidth="1"/>
    <col min="14581" max="14581" width="19.5703125" style="4" customWidth="1"/>
    <col min="14582" max="14582" width="30.42578125" style="4" customWidth="1"/>
    <col min="14583" max="14583" width="36.7109375" style="4" customWidth="1"/>
    <col min="14584" max="14813" width="8.42578125" style="4"/>
    <col min="14814" max="14814" width="14.7109375" style="4" customWidth="1"/>
    <col min="14815" max="14816" width="36.42578125" style="4" customWidth="1"/>
    <col min="14817" max="14817" width="42.85546875" style="4" customWidth="1"/>
    <col min="14818" max="14818" width="62.140625" style="4" customWidth="1"/>
    <col min="14819" max="14819" width="23" style="4" customWidth="1"/>
    <col min="14820" max="14820" width="59.5703125" style="4" customWidth="1"/>
    <col min="14821" max="14821" width="44.140625" style="4" customWidth="1"/>
    <col min="14822" max="14822" width="38.140625" style="4" customWidth="1"/>
    <col min="14823" max="14823" width="13.42578125" style="4" customWidth="1"/>
    <col min="14824" max="14824" width="13.85546875" style="4" customWidth="1"/>
    <col min="14825" max="14825" width="10.42578125" style="4" customWidth="1"/>
    <col min="14826" max="14826" width="13.28515625" style="4" customWidth="1"/>
    <col min="14827" max="14831" width="10.42578125" style="4" customWidth="1"/>
    <col min="14832" max="14832" width="12" style="4" bestFit="1" customWidth="1"/>
    <col min="14833" max="14833" width="17.42578125" style="4" customWidth="1"/>
    <col min="14834" max="14834" width="14.85546875" style="4" customWidth="1"/>
    <col min="14835" max="14835" width="16.5703125" style="4" customWidth="1"/>
    <col min="14836" max="14836" width="15.42578125" style="4" customWidth="1"/>
    <col min="14837" max="14837" width="19.5703125" style="4" customWidth="1"/>
    <col min="14838" max="14838" width="30.42578125" style="4" customWidth="1"/>
    <col min="14839" max="14839" width="36.7109375" style="4" customWidth="1"/>
    <col min="14840" max="15069" width="8.42578125" style="4"/>
    <col min="15070" max="15070" width="14.7109375" style="4" customWidth="1"/>
    <col min="15071" max="15072" width="36.42578125" style="4" customWidth="1"/>
    <col min="15073" max="15073" width="42.85546875" style="4" customWidth="1"/>
    <col min="15074" max="15074" width="62.140625" style="4" customWidth="1"/>
    <col min="15075" max="15075" width="23" style="4" customWidth="1"/>
    <col min="15076" max="15076" width="59.5703125" style="4" customWidth="1"/>
    <col min="15077" max="15077" width="44.140625" style="4" customWidth="1"/>
    <col min="15078" max="15078" width="38.140625" style="4" customWidth="1"/>
    <col min="15079" max="15079" width="13.42578125" style="4" customWidth="1"/>
    <col min="15080" max="15080" width="13.85546875" style="4" customWidth="1"/>
    <col min="15081" max="15081" width="10.42578125" style="4" customWidth="1"/>
    <col min="15082" max="15082" width="13.28515625" style="4" customWidth="1"/>
    <col min="15083" max="15087" width="10.42578125" style="4" customWidth="1"/>
    <col min="15088" max="15088" width="12" style="4" bestFit="1" customWidth="1"/>
    <col min="15089" max="15089" width="17.42578125" style="4" customWidth="1"/>
    <col min="15090" max="15090" width="14.85546875" style="4" customWidth="1"/>
    <col min="15091" max="15091" width="16.5703125" style="4" customWidth="1"/>
    <col min="15092" max="15092" width="15.42578125" style="4" customWidth="1"/>
    <col min="15093" max="15093" width="19.5703125" style="4" customWidth="1"/>
    <col min="15094" max="15094" width="30.42578125" style="4" customWidth="1"/>
    <col min="15095" max="15095" width="36.7109375" style="4" customWidth="1"/>
    <col min="15096" max="15325" width="8.42578125" style="4"/>
    <col min="15326" max="15326" width="14.7109375" style="4" customWidth="1"/>
    <col min="15327" max="15328" width="36.42578125" style="4" customWidth="1"/>
    <col min="15329" max="15329" width="42.85546875" style="4" customWidth="1"/>
    <col min="15330" max="15330" width="62.140625" style="4" customWidth="1"/>
    <col min="15331" max="15331" width="23" style="4" customWidth="1"/>
    <col min="15332" max="15332" width="59.5703125" style="4" customWidth="1"/>
    <col min="15333" max="15333" width="44.140625" style="4" customWidth="1"/>
    <col min="15334" max="15334" width="38.140625" style="4" customWidth="1"/>
    <col min="15335" max="15335" width="13.42578125" style="4" customWidth="1"/>
    <col min="15336" max="15336" width="13.85546875" style="4" customWidth="1"/>
    <col min="15337" max="15337" width="10.42578125" style="4" customWidth="1"/>
    <col min="15338" max="15338" width="13.28515625" style="4" customWidth="1"/>
    <col min="15339" max="15343" width="10.42578125" style="4" customWidth="1"/>
    <col min="15344" max="15344" width="12" style="4" bestFit="1" customWidth="1"/>
    <col min="15345" max="15345" width="17.42578125" style="4" customWidth="1"/>
    <col min="15346" max="15346" width="14.85546875" style="4" customWidth="1"/>
    <col min="15347" max="15347" width="16.5703125" style="4" customWidth="1"/>
    <col min="15348" max="15348" width="15.42578125" style="4" customWidth="1"/>
    <col min="15349" max="15349" width="19.5703125" style="4" customWidth="1"/>
    <col min="15350" max="15350" width="30.42578125" style="4" customWidth="1"/>
    <col min="15351" max="15351" width="36.7109375" style="4" customWidth="1"/>
    <col min="15352" max="15581" width="8.42578125" style="4"/>
    <col min="15582" max="15582" width="14.7109375" style="4" customWidth="1"/>
    <col min="15583" max="15584" width="36.42578125" style="4" customWidth="1"/>
    <col min="15585" max="15585" width="42.85546875" style="4" customWidth="1"/>
    <col min="15586" max="15586" width="62.140625" style="4" customWidth="1"/>
    <col min="15587" max="15587" width="23" style="4" customWidth="1"/>
    <col min="15588" max="15588" width="59.5703125" style="4" customWidth="1"/>
    <col min="15589" max="15589" width="44.140625" style="4" customWidth="1"/>
    <col min="15590" max="15590" width="38.140625" style="4" customWidth="1"/>
    <col min="15591" max="15591" width="13.42578125" style="4" customWidth="1"/>
    <col min="15592" max="15592" width="13.85546875" style="4" customWidth="1"/>
    <col min="15593" max="15593" width="10.42578125" style="4" customWidth="1"/>
    <col min="15594" max="15594" width="13.28515625" style="4" customWidth="1"/>
    <col min="15595" max="15599" width="10.42578125" style="4" customWidth="1"/>
    <col min="15600" max="15600" width="12" style="4" bestFit="1" customWidth="1"/>
    <col min="15601" max="15601" width="17.42578125" style="4" customWidth="1"/>
    <col min="15602" max="15602" width="14.85546875" style="4" customWidth="1"/>
    <col min="15603" max="15603" width="16.5703125" style="4" customWidth="1"/>
    <col min="15604" max="15604" width="15.42578125" style="4" customWidth="1"/>
    <col min="15605" max="15605" width="19.5703125" style="4" customWidth="1"/>
    <col min="15606" max="15606" width="30.42578125" style="4" customWidth="1"/>
    <col min="15607" max="15607" width="36.7109375" style="4" customWidth="1"/>
    <col min="15608" max="15837" width="8.42578125" style="4"/>
    <col min="15838" max="15838" width="14.7109375" style="4" customWidth="1"/>
    <col min="15839" max="15840" width="36.42578125" style="4" customWidth="1"/>
    <col min="15841" max="15841" width="42.85546875" style="4" customWidth="1"/>
    <col min="15842" max="15842" width="62.140625" style="4" customWidth="1"/>
    <col min="15843" max="15843" width="23" style="4" customWidth="1"/>
    <col min="15844" max="15844" width="59.5703125" style="4" customWidth="1"/>
    <col min="15845" max="15845" width="44.140625" style="4" customWidth="1"/>
    <col min="15846" max="15846" width="38.140625" style="4" customWidth="1"/>
    <col min="15847" max="15847" width="13.42578125" style="4" customWidth="1"/>
    <col min="15848" max="15848" width="13.85546875" style="4" customWidth="1"/>
    <col min="15849" max="15849" width="10.42578125" style="4" customWidth="1"/>
    <col min="15850" max="15850" width="13.28515625" style="4" customWidth="1"/>
    <col min="15851" max="15855" width="10.42578125" style="4" customWidth="1"/>
    <col min="15856" max="15856" width="12" style="4" bestFit="1" customWidth="1"/>
    <col min="15857" max="15857" width="17.42578125" style="4" customWidth="1"/>
    <col min="15858" max="15858" width="14.85546875" style="4" customWidth="1"/>
    <col min="15859" max="15859" width="16.5703125" style="4" customWidth="1"/>
    <col min="15860" max="15860" width="15.42578125" style="4" customWidth="1"/>
    <col min="15861" max="15861" width="19.5703125" style="4" customWidth="1"/>
    <col min="15862" max="15862" width="30.42578125" style="4" customWidth="1"/>
    <col min="15863" max="15863" width="36.7109375" style="4" customWidth="1"/>
    <col min="15864" max="16093" width="8.42578125" style="4"/>
    <col min="16094" max="16094" width="14.7109375" style="4" customWidth="1"/>
    <col min="16095" max="16096" width="36.42578125" style="4" customWidth="1"/>
    <col min="16097" max="16097" width="42.85546875" style="4" customWidth="1"/>
    <col min="16098" max="16098" width="62.140625" style="4" customWidth="1"/>
    <col min="16099" max="16099" width="23" style="4" customWidth="1"/>
    <col min="16100" max="16100" width="59.5703125" style="4" customWidth="1"/>
    <col min="16101" max="16101" width="44.140625" style="4" customWidth="1"/>
    <col min="16102" max="16102" width="38.140625" style="4" customWidth="1"/>
    <col min="16103" max="16103" width="13.42578125" style="4" customWidth="1"/>
    <col min="16104" max="16104" width="13.85546875" style="4" customWidth="1"/>
    <col min="16105" max="16105" width="10.42578125" style="4" customWidth="1"/>
    <col min="16106" max="16106" width="13.28515625" style="4" customWidth="1"/>
    <col min="16107" max="16111" width="10.42578125" style="4" customWidth="1"/>
    <col min="16112" max="16112" width="12" style="4" bestFit="1" customWidth="1"/>
    <col min="16113" max="16113" width="17.42578125" style="4" customWidth="1"/>
    <col min="16114" max="16114" width="14.85546875" style="4" customWidth="1"/>
    <col min="16115" max="16115" width="16.5703125" style="4" customWidth="1"/>
    <col min="16116" max="16116" width="15.42578125" style="4" customWidth="1"/>
    <col min="16117" max="16117" width="19.5703125" style="4" customWidth="1"/>
    <col min="16118" max="16118" width="30.42578125" style="4" customWidth="1"/>
    <col min="16119" max="16119" width="36.7109375" style="4" customWidth="1"/>
    <col min="16120" max="16384" width="8.42578125" style="4"/>
  </cols>
  <sheetData>
    <row r="1" spans="1:24" x14ac:dyDescent="0.2">
      <c r="B1" s="4"/>
      <c r="C1" s="4"/>
      <c r="D1" s="4"/>
      <c r="E1" s="4"/>
      <c r="F1" s="4"/>
    </row>
    <row r="2" spans="1:24" ht="26.25" x14ac:dyDescent="0.2">
      <c r="B2" s="21" t="s">
        <v>0</v>
      </c>
      <c r="E2" s="4"/>
      <c r="F2" s="4"/>
    </row>
    <row r="3" spans="1:24" ht="26.25" x14ac:dyDescent="0.2">
      <c r="B3" s="22" t="str">
        <f>+'Metas PDD_ proyectos inversión'!F3</f>
        <v>Plan de Acción Institucional (PAI) 2025</v>
      </c>
      <c r="D3" s="20"/>
      <c r="E3" s="4"/>
      <c r="F3" s="4"/>
    </row>
    <row r="4" spans="1:24" ht="26.25" x14ac:dyDescent="0.2">
      <c r="B4" s="23" t="s">
        <v>158</v>
      </c>
    </row>
    <row r="5" spans="1:24" ht="18" x14ac:dyDescent="0.2">
      <c r="B5" s="36" t="str">
        <f>+'Metas PDD_ proyectos inversión'!F6</f>
        <v>Versión 3 del mes de julio de 2025</v>
      </c>
    </row>
    <row r="6" spans="1:24" ht="18" x14ac:dyDescent="0.2">
      <c r="B6" s="36"/>
    </row>
    <row r="7" spans="1:24" ht="15.75" x14ac:dyDescent="0.2">
      <c r="A7" s="61"/>
      <c r="B7" s="61"/>
      <c r="C7" s="61"/>
      <c r="D7" s="61"/>
      <c r="E7" s="61"/>
      <c r="F7" s="61"/>
      <c r="G7" s="61"/>
      <c r="H7" s="57"/>
      <c r="I7" s="57"/>
      <c r="J7" s="220" t="s">
        <v>159</v>
      </c>
      <c r="K7" s="220"/>
      <c r="L7" s="220"/>
      <c r="M7" s="220"/>
      <c r="N7" s="220"/>
      <c r="O7" s="220"/>
      <c r="P7" s="220"/>
      <c r="Q7" s="220"/>
      <c r="R7" s="220"/>
      <c r="S7" s="220"/>
      <c r="T7" s="220"/>
      <c r="U7" s="220"/>
      <c r="V7" s="220"/>
      <c r="W7" s="57"/>
      <c r="X7" s="57"/>
    </row>
    <row r="8" spans="1:24" ht="47.25" x14ac:dyDescent="0.2">
      <c r="A8" s="63" t="s">
        <v>160</v>
      </c>
      <c r="B8" s="63" t="s">
        <v>161</v>
      </c>
      <c r="C8" s="63" t="s">
        <v>162</v>
      </c>
      <c r="D8" s="63" t="s">
        <v>163</v>
      </c>
      <c r="E8" s="63" t="s">
        <v>164</v>
      </c>
      <c r="F8" s="63" t="s">
        <v>165</v>
      </c>
      <c r="G8" s="63" t="s">
        <v>166</v>
      </c>
      <c r="H8" s="63" t="s">
        <v>167</v>
      </c>
      <c r="I8" s="63" t="s">
        <v>168</v>
      </c>
      <c r="J8" s="62" t="s">
        <v>169</v>
      </c>
      <c r="K8" s="64" t="s">
        <v>170</v>
      </c>
      <c r="L8" s="64" t="s">
        <v>171</v>
      </c>
      <c r="M8" s="64" t="s">
        <v>172</v>
      </c>
      <c r="N8" s="64" t="s">
        <v>173</v>
      </c>
      <c r="O8" s="64" t="s">
        <v>174</v>
      </c>
      <c r="P8" s="64" t="s">
        <v>175</v>
      </c>
      <c r="Q8" s="64" t="s">
        <v>176</v>
      </c>
      <c r="R8" s="64" t="s">
        <v>177</v>
      </c>
      <c r="S8" s="64" t="s">
        <v>178</v>
      </c>
      <c r="T8" s="64" t="s">
        <v>179</v>
      </c>
      <c r="U8" s="64" t="s">
        <v>180</v>
      </c>
      <c r="V8" s="64" t="s">
        <v>181</v>
      </c>
      <c r="W8" s="86" t="s">
        <v>182</v>
      </c>
      <c r="X8" s="63" t="s">
        <v>183</v>
      </c>
    </row>
    <row r="9" spans="1:24" ht="105" x14ac:dyDescent="0.2">
      <c r="A9" s="65" t="s">
        <v>50</v>
      </c>
      <c r="B9" s="65" t="s">
        <v>184</v>
      </c>
      <c r="C9" s="66" t="s">
        <v>185</v>
      </c>
      <c r="D9" s="65" t="s">
        <v>186</v>
      </c>
      <c r="E9" s="66" t="s">
        <v>187</v>
      </c>
      <c r="F9" s="66" t="s">
        <v>188</v>
      </c>
      <c r="G9" s="65" t="s">
        <v>189</v>
      </c>
      <c r="H9" s="88">
        <v>45691</v>
      </c>
      <c r="I9" s="88">
        <v>46022</v>
      </c>
      <c r="J9" s="67"/>
      <c r="K9" s="67">
        <v>0.09</v>
      </c>
      <c r="L9" s="67">
        <v>0.09</v>
      </c>
      <c r="M9" s="67">
        <v>0.09</v>
      </c>
      <c r="N9" s="67">
        <v>0.09</v>
      </c>
      <c r="O9" s="67">
        <v>0.09</v>
      </c>
      <c r="P9" s="68">
        <v>0.09</v>
      </c>
      <c r="Q9" s="68">
        <v>0.09</v>
      </c>
      <c r="R9" s="68">
        <v>0.09</v>
      </c>
      <c r="S9" s="68">
        <v>0.09</v>
      </c>
      <c r="T9" s="68">
        <v>0.09</v>
      </c>
      <c r="U9" s="68">
        <v>0.1</v>
      </c>
      <c r="V9" s="68">
        <f>SUM(J9:U9)</f>
        <v>0.99999999999999978</v>
      </c>
      <c r="W9" s="89" t="s">
        <v>190</v>
      </c>
      <c r="X9" s="66" t="s">
        <v>191</v>
      </c>
    </row>
    <row r="10" spans="1:24" ht="105" x14ac:dyDescent="0.2">
      <c r="A10" s="65" t="s">
        <v>50</v>
      </c>
      <c r="B10" s="90" t="s">
        <v>184</v>
      </c>
      <c r="C10" s="66" t="s">
        <v>185</v>
      </c>
      <c r="D10" s="65" t="s">
        <v>186</v>
      </c>
      <c r="E10" s="66" t="s">
        <v>187</v>
      </c>
      <c r="F10" s="66" t="s">
        <v>192</v>
      </c>
      <c r="G10" s="83" t="s">
        <v>193</v>
      </c>
      <c r="H10" s="88">
        <v>45691</v>
      </c>
      <c r="I10" s="88">
        <v>46022</v>
      </c>
      <c r="J10" s="67"/>
      <c r="K10" s="67">
        <v>0.09</v>
      </c>
      <c r="L10" s="67">
        <v>0.09</v>
      </c>
      <c r="M10" s="67">
        <v>0.09</v>
      </c>
      <c r="N10" s="67">
        <v>0.09</v>
      </c>
      <c r="O10" s="67">
        <v>0.09</v>
      </c>
      <c r="P10" s="68">
        <v>0.09</v>
      </c>
      <c r="Q10" s="68">
        <v>0.09</v>
      </c>
      <c r="R10" s="68">
        <v>0.09</v>
      </c>
      <c r="S10" s="68">
        <v>0.09</v>
      </c>
      <c r="T10" s="68">
        <v>0.09</v>
      </c>
      <c r="U10" s="68">
        <v>0.1</v>
      </c>
      <c r="V10" s="68">
        <f t="shared" ref="V10:V73" si="0">SUM(J10:U10)</f>
        <v>0.99999999999999978</v>
      </c>
      <c r="W10" s="89" t="s">
        <v>194</v>
      </c>
      <c r="X10" s="66" t="s">
        <v>191</v>
      </c>
    </row>
    <row r="11" spans="1:24" ht="105" x14ac:dyDescent="0.2">
      <c r="A11" s="65" t="s">
        <v>50</v>
      </c>
      <c r="B11" s="90" t="s">
        <v>184</v>
      </c>
      <c r="C11" s="66" t="s">
        <v>185</v>
      </c>
      <c r="D11" s="65" t="s">
        <v>186</v>
      </c>
      <c r="E11" s="66" t="s">
        <v>187</v>
      </c>
      <c r="F11" s="66" t="s">
        <v>195</v>
      </c>
      <c r="G11" s="83" t="s">
        <v>196</v>
      </c>
      <c r="H11" s="88">
        <v>45691</v>
      </c>
      <c r="I11" s="88">
        <v>46022</v>
      </c>
      <c r="J11" s="67"/>
      <c r="K11" s="67">
        <v>0.09</v>
      </c>
      <c r="L11" s="67">
        <v>0.09</v>
      </c>
      <c r="M11" s="67">
        <v>0.09</v>
      </c>
      <c r="N11" s="67">
        <v>0.09</v>
      </c>
      <c r="O11" s="67">
        <v>0.09</v>
      </c>
      <c r="P11" s="68">
        <v>0.09</v>
      </c>
      <c r="Q11" s="68">
        <v>0.09</v>
      </c>
      <c r="R11" s="68">
        <v>0.09</v>
      </c>
      <c r="S11" s="68">
        <v>0.09</v>
      </c>
      <c r="T11" s="68">
        <v>0.09</v>
      </c>
      <c r="U11" s="68">
        <v>0.1</v>
      </c>
      <c r="V11" s="68">
        <f t="shared" si="0"/>
        <v>0.99999999999999978</v>
      </c>
      <c r="W11" s="89" t="s">
        <v>197</v>
      </c>
      <c r="X11" s="66" t="s">
        <v>191</v>
      </c>
    </row>
    <row r="12" spans="1:24" ht="105" x14ac:dyDescent="0.2">
      <c r="A12" s="65" t="s">
        <v>50</v>
      </c>
      <c r="B12" s="90" t="s">
        <v>184</v>
      </c>
      <c r="C12" s="66" t="s">
        <v>185</v>
      </c>
      <c r="D12" s="65" t="s">
        <v>186</v>
      </c>
      <c r="E12" s="66" t="s">
        <v>187</v>
      </c>
      <c r="F12" s="66" t="s">
        <v>198</v>
      </c>
      <c r="G12" s="83" t="s">
        <v>199</v>
      </c>
      <c r="H12" s="88">
        <v>45691</v>
      </c>
      <c r="I12" s="88">
        <v>46022</v>
      </c>
      <c r="J12" s="67"/>
      <c r="K12" s="67">
        <v>0.09</v>
      </c>
      <c r="L12" s="67">
        <v>0.09</v>
      </c>
      <c r="M12" s="67">
        <v>0.09</v>
      </c>
      <c r="N12" s="67">
        <v>0.09</v>
      </c>
      <c r="O12" s="67">
        <v>0.09</v>
      </c>
      <c r="P12" s="68">
        <v>0.09</v>
      </c>
      <c r="Q12" s="68">
        <v>0.09</v>
      </c>
      <c r="R12" s="68">
        <v>0.09</v>
      </c>
      <c r="S12" s="68">
        <v>0.09</v>
      </c>
      <c r="T12" s="68">
        <v>0.09</v>
      </c>
      <c r="U12" s="68">
        <v>0.1</v>
      </c>
      <c r="V12" s="68">
        <f t="shared" si="0"/>
        <v>0.99999999999999978</v>
      </c>
      <c r="W12" s="89" t="s">
        <v>200</v>
      </c>
      <c r="X12" s="66" t="s">
        <v>191</v>
      </c>
    </row>
    <row r="13" spans="1:24" ht="105" x14ac:dyDescent="0.2">
      <c r="A13" s="65" t="s">
        <v>50</v>
      </c>
      <c r="B13" s="90" t="s">
        <v>184</v>
      </c>
      <c r="C13" s="66" t="s">
        <v>185</v>
      </c>
      <c r="D13" s="65" t="s">
        <v>186</v>
      </c>
      <c r="E13" s="66" t="s">
        <v>187</v>
      </c>
      <c r="F13" s="66" t="s">
        <v>201</v>
      </c>
      <c r="G13" s="83" t="s">
        <v>202</v>
      </c>
      <c r="H13" s="88">
        <v>45691</v>
      </c>
      <c r="I13" s="88">
        <v>46022</v>
      </c>
      <c r="J13" s="67"/>
      <c r="K13" s="67">
        <v>0.09</v>
      </c>
      <c r="L13" s="67">
        <v>0.09</v>
      </c>
      <c r="M13" s="67">
        <v>0.09</v>
      </c>
      <c r="N13" s="67">
        <v>0.09</v>
      </c>
      <c r="O13" s="67">
        <v>0.09</v>
      </c>
      <c r="P13" s="68">
        <v>0.09</v>
      </c>
      <c r="Q13" s="68">
        <v>0.09</v>
      </c>
      <c r="R13" s="68">
        <v>0.09</v>
      </c>
      <c r="S13" s="68">
        <v>0.09</v>
      </c>
      <c r="T13" s="68">
        <v>0.09</v>
      </c>
      <c r="U13" s="68">
        <v>0.1</v>
      </c>
      <c r="V13" s="68">
        <f t="shared" si="0"/>
        <v>0.99999999999999978</v>
      </c>
      <c r="W13" s="89" t="s">
        <v>203</v>
      </c>
      <c r="X13" s="66" t="s">
        <v>191</v>
      </c>
    </row>
    <row r="14" spans="1:24" ht="105" x14ac:dyDescent="0.2">
      <c r="A14" s="65" t="s">
        <v>50</v>
      </c>
      <c r="B14" s="90" t="s">
        <v>184</v>
      </c>
      <c r="C14" s="66" t="s">
        <v>185</v>
      </c>
      <c r="D14" s="65" t="s">
        <v>204</v>
      </c>
      <c r="E14" s="66" t="s">
        <v>187</v>
      </c>
      <c r="F14" s="66" t="s">
        <v>205</v>
      </c>
      <c r="G14" s="83" t="s">
        <v>206</v>
      </c>
      <c r="H14" s="88">
        <v>45691</v>
      </c>
      <c r="I14" s="88">
        <v>46022</v>
      </c>
      <c r="J14" s="67"/>
      <c r="K14" s="67">
        <v>0.09</v>
      </c>
      <c r="L14" s="67">
        <v>0.09</v>
      </c>
      <c r="M14" s="67">
        <v>0.09</v>
      </c>
      <c r="N14" s="67">
        <v>0.09</v>
      </c>
      <c r="O14" s="67">
        <v>0.09</v>
      </c>
      <c r="P14" s="68">
        <v>0.09</v>
      </c>
      <c r="Q14" s="68">
        <v>0.09</v>
      </c>
      <c r="R14" s="68">
        <v>0.09</v>
      </c>
      <c r="S14" s="68">
        <v>0.09</v>
      </c>
      <c r="T14" s="68">
        <v>0.09</v>
      </c>
      <c r="U14" s="68">
        <v>0.1</v>
      </c>
      <c r="V14" s="68">
        <f t="shared" si="0"/>
        <v>0.99999999999999978</v>
      </c>
      <c r="W14" s="89" t="s">
        <v>207</v>
      </c>
      <c r="X14" s="66" t="s">
        <v>191</v>
      </c>
    </row>
    <row r="15" spans="1:24" ht="105" x14ac:dyDescent="0.2">
      <c r="A15" s="65" t="s">
        <v>50</v>
      </c>
      <c r="B15" s="90" t="s">
        <v>184</v>
      </c>
      <c r="C15" s="66" t="s">
        <v>185</v>
      </c>
      <c r="D15" s="65" t="s">
        <v>204</v>
      </c>
      <c r="E15" s="66" t="s">
        <v>187</v>
      </c>
      <c r="F15" s="66" t="s">
        <v>208</v>
      </c>
      <c r="G15" s="83" t="s">
        <v>209</v>
      </c>
      <c r="H15" s="88">
        <v>45691</v>
      </c>
      <c r="I15" s="88">
        <v>46022</v>
      </c>
      <c r="J15" s="67"/>
      <c r="K15" s="67">
        <v>0.09</v>
      </c>
      <c r="L15" s="67">
        <v>0.09</v>
      </c>
      <c r="M15" s="67">
        <v>0.09</v>
      </c>
      <c r="N15" s="67">
        <v>0.09</v>
      </c>
      <c r="O15" s="67">
        <v>0.09</v>
      </c>
      <c r="P15" s="68">
        <v>0.09</v>
      </c>
      <c r="Q15" s="68">
        <v>0.09</v>
      </c>
      <c r="R15" s="68">
        <v>0.09</v>
      </c>
      <c r="S15" s="68">
        <v>0.09</v>
      </c>
      <c r="T15" s="68">
        <v>0.09</v>
      </c>
      <c r="U15" s="68">
        <v>0.1</v>
      </c>
      <c r="V15" s="68">
        <f t="shared" si="0"/>
        <v>0.99999999999999978</v>
      </c>
      <c r="W15" s="89" t="s">
        <v>210</v>
      </c>
      <c r="X15" s="66" t="s">
        <v>191</v>
      </c>
    </row>
    <row r="16" spans="1:24" ht="105" x14ac:dyDescent="0.2">
      <c r="A16" s="65" t="s">
        <v>50</v>
      </c>
      <c r="B16" s="90" t="s">
        <v>184</v>
      </c>
      <c r="C16" s="66" t="s">
        <v>185</v>
      </c>
      <c r="D16" s="65" t="s">
        <v>204</v>
      </c>
      <c r="E16" s="66" t="s">
        <v>187</v>
      </c>
      <c r="F16" s="66" t="s">
        <v>211</v>
      </c>
      <c r="G16" s="83" t="s">
        <v>212</v>
      </c>
      <c r="H16" s="88">
        <v>45691</v>
      </c>
      <c r="I16" s="88">
        <v>46022</v>
      </c>
      <c r="J16" s="67"/>
      <c r="K16" s="67">
        <v>0.09</v>
      </c>
      <c r="L16" s="67">
        <v>0.09</v>
      </c>
      <c r="M16" s="67">
        <v>0.09</v>
      </c>
      <c r="N16" s="67">
        <v>0.09</v>
      </c>
      <c r="O16" s="67">
        <v>0.09</v>
      </c>
      <c r="P16" s="68">
        <v>0.09</v>
      </c>
      <c r="Q16" s="68">
        <v>0.09</v>
      </c>
      <c r="R16" s="68">
        <v>0.09</v>
      </c>
      <c r="S16" s="68">
        <v>0.09</v>
      </c>
      <c r="T16" s="68">
        <v>0.09</v>
      </c>
      <c r="U16" s="68">
        <v>0.1</v>
      </c>
      <c r="V16" s="68">
        <f t="shared" si="0"/>
        <v>0.99999999999999978</v>
      </c>
      <c r="W16" s="89" t="s">
        <v>213</v>
      </c>
      <c r="X16" s="66" t="s">
        <v>191</v>
      </c>
    </row>
    <row r="17" spans="1:24" ht="105" x14ac:dyDescent="0.2">
      <c r="A17" s="65" t="s">
        <v>50</v>
      </c>
      <c r="B17" s="90" t="s">
        <v>184</v>
      </c>
      <c r="C17" s="66" t="s">
        <v>185</v>
      </c>
      <c r="D17" s="65" t="s">
        <v>214</v>
      </c>
      <c r="E17" s="66" t="s">
        <v>187</v>
      </c>
      <c r="F17" s="66" t="s">
        <v>215</v>
      </c>
      <c r="G17" s="83" t="s">
        <v>216</v>
      </c>
      <c r="H17" s="88">
        <v>45691</v>
      </c>
      <c r="I17" s="88">
        <v>46022</v>
      </c>
      <c r="J17" s="67"/>
      <c r="K17" s="67">
        <v>0.09</v>
      </c>
      <c r="L17" s="67">
        <v>0.09</v>
      </c>
      <c r="M17" s="67">
        <v>0.09</v>
      </c>
      <c r="N17" s="67">
        <v>0.09</v>
      </c>
      <c r="O17" s="67">
        <v>0.09</v>
      </c>
      <c r="P17" s="68">
        <v>0.09</v>
      </c>
      <c r="Q17" s="68">
        <v>0.09</v>
      </c>
      <c r="R17" s="68">
        <v>0.09</v>
      </c>
      <c r="S17" s="68">
        <v>0.09</v>
      </c>
      <c r="T17" s="68">
        <v>0.09</v>
      </c>
      <c r="U17" s="68">
        <v>0.1</v>
      </c>
      <c r="V17" s="68">
        <f t="shared" si="0"/>
        <v>0.99999999999999978</v>
      </c>
      <c r="W17" s="89" t="s">
        <v>213</v>
      </c>
      <c r="X17" s="66" t="s">
        <v>191</v>
      </c>
    </row>
    <row r="18" spans="1:24" ht="105" x14ac:dyDescent="0.2">
      <c r="A18" s="65" t="s">
        <v>50</v>
      </c>
      <c r="B18" s="90" t="s">
        <v>184</v>
      </c>
      <c r="C18" s="66" t="s">
        <v>185</v>
      </c>
      <c r="D18" s="65" t="s">
        <v>214</v>
      </c>
      <c r="E18" s="66" t="s">
        <v>187</v>
      </c>
      <c r="F18" s="66" t="s">
        <v>217</v>
      </c>
      <c r="G18" s="83" t="s">
        <v>218</v>
      </c>
      <c r="H18" s="88">
        <v>45691</v>
      </c>
      <c r="I18" s="88">
        <v>46022</v>
      </c>
      <c r="J18" s="67"/>
      <c r="K18" s="67">
        <v>0.09</v>
      </c>
      <c r="L18" s="67">
        <v>0.09</v>
      </c>
      <c r="M18" s="67">
        <v>0.09</v>
      </c>
      <c r="N18" s="67">
        <v>0.09</v>
      </c>
      <c r="O18" s="67">
        <v>0.09</v>
      </c>
      <c r="P18" s="68">
        <v>0.09</v>
      </c>
      <c r="Q18" s="68">
        <v>0.09</v>
      </c>
      <c r="R18" s="68">
        <v>0.09</v>
      </c>
      <c r="S18" s="68">
        <v>0.09</v>
      </c>
      <c r="T18" s="68">
        <v>0.09</v>
      </c>
      <c r="U18" s="68">
        <v>0.1</v>
      </c>
      <c r="V18" s="68">
        <f t="shared" si="0"/>
        <v>0.99999999999999978</v>
      </c>
      <c r="W18" s="89" t="s">
        <v>219</v>
      </c>
      <c r="X18" s="66" t="s">
        <v>191</v>
      </c>
    </row>
    <row r="19" spans="1:24" ht="105" x14ac:dyDescent="0.2">
      <c r="A19" s="65" t="s">
        <v>50</v>
      </c>
      <c r="B19" s="90" t="s">
        <v>184</v>
      </c>
      <c r="C19" s="66" t="s">
        <v>185</v>
      </c>
      <c r="D19" s="65" t="s">
        <v>214</v>
      </c>
      <c r="E19" s="66" t="s">
        <v>187</v>
      </c>
      <c r="F19" s="66" t="s">
        <v>220</v>
      </c>
      <c r="G19" s="83" t="s">
        <v>221</v>
      </c>
      <c r="H19" s="88">
        <v>45691</v>
      </c>
      <c r="I19" s="88">
        <v>46022</v>
      </c>
      <c r="J19" s="67"/>
      <c r="K19" s="67">
        <v>0.09</v>
      </c>
      <c r="L19" s="67">
        <v>0.09</v>
      </c>
      <c r="M19" s="67">
        <v>0.09</v>
      </c>
      <c r="N19" s="67">
        <v>0.09</v>
      </c>
      <c r="O19" s="67">
        <v>0.09</v>
      </c>
      <c r="P19" s="68">
        <v>0.09</v>
      </c>
      <c r="Q19" s="68">
        <v>0.09</v>
      </c>
      <c r="R19" s="68">
        <v>0.09</v>
      </c>
      <c r="S19" s="68">
        <v>0.09</v>
      </c>
      <c r="T19" s="68">
        <v>0.09</v>
      </c>
      <c r="U19" s="68">
        <v>0.1</v>
      </c>
      <c r="V19" s="68">
        <f t="shared" si="0"/>
        <v>0.99999999999999978</v>
      </c>
      <c r="W19" s="89" t="s">
        <v>222</v>
      </c>
      <c r="X19" s="66" t="s">
        <v>191</v>
      </c>
    </row>
    <row r="20" spans="1:24" ht="105" x14ac:dyDescent="0.2">
      <c r="A20" s="65" t="s">
        <v>50</v>
      </c>
      <c r="B20" s="90" t="s">
        <v>184</v>
      </c>
      <c r="C20" s="66" t="s">
        <v>185</v>
      </c>
      <c r="D20" s="65" t="s">
        <v>223</v>
      </c>
      <c r="E20" s="66" t="s">
        <v>187</v>
      </c>
      <c r="F20" s="66" t="s">
        <v>224</v>
      </c>
      <c r="G20" s="83" t="s">
        <v>225</v>
      </c>
      <c r="H20" s="88">
        <v>45691</v>
      </c>
      <c r="I20" s="88">
        <v>46022</v>
      </c>
      <c r="J20" s="67"/>
      <c r="K20" s="67">
        <v>0.09</v>
      </c>
      <c r="L20" s="67">
        <v>0.09</v>
      </c>
      <c r="M20" s="67">
        <v>0.09</v>
      </c>
      <c r="N20" s="67">
        <v>0.09</v>
      </c>
      <c r="O20" s="67">
        <v>0.09</v>
      </c>
      <c r="P20" s="68">
        <v>0.09</v>
      </c>
      <c r="Q20" s="68">
        <v>0.09</v>
      </c>
      <c r="R20" s="68">
        <v>0.09</v>
      </c>
      <c r="S20" s="68">
        <v>0.09</v>
      </c>
      <c r="T20" s="68">
        <v>0.09</v>
      </c>
      <c r="U20" s="68">
        <v>0.1</v>
      </c>
      <c r="V20" s="68">
        <f t="shared" si="0"/>
        <v>0.99999999999999978</v>
      </c>
      <c r="W20" s="89" t="s">
        <v>226</v>
      </c>
      <c r="X20" s="66" t="s">
        <v>191</v>
      </c>
    </row>
    <row r="21" spans="1:24" ht="105" x14ac:dyDescent="0.2">
      <c r="A21" s="65" t="s">
        <v>50</v>
      </c>
      <c r="B21" s="90" t="s">
        <v>184</v>
      </c>
      <c r="C21" s="66" t="s">
        <v>185</v>
      </c>
      <c r="D21" s="65" t="s">
        <v>223</v>
      </c>
      <c r="E21" s="66" t="s">
        <v>187</v>
      </c>
      <c r="F21" s="66" t="s">
        <v>227</v>
      </c>
      <c r="G21" s="83" t="s">
        <v>228</v>
      </c>
      <c r="H21" s="88">
        <v>45691</v>
      </c>
      <c r="I21" s="88">
        <v>46022</v>
      </c>
      <c r="J21" s="67"/>
      <c r="K21" s="67">
        <v>0.09</v>
      </c>
      <c r="L21" s="67">
        <v>0.09</v>
      </c>
      <c r="M21" s="67">
        <v>0.09</v>
      </c>
      <c r="N21" s="67">
        <v>0.09</v>
      </c>
      <c r="O21" s="67">
        <v>0.09</v>
      </c>
      <c r="P21" s="68">
        <v>0.09</v>
      </c>
      <c r="Q21" s="68">
        <v>0.09</v>
      </c>
      <c r="R21" s="68">
        <v>0.09</v>
      </c>
      <c r="S21" s="68">
        <v>0.09</v>
      </c>
      <c r="T21" s="68">
        <v>0.09</v>
      </c>
      <c r="U21" s="68">
        <v>0.1</v>
      </c>
      <c r="V21" s="68">
        <f t="shared" si="0"/>
        <v>0.99999999999999978</v>
      </c>
      <c r="W21" s="89" t="s">
        <v>229</v>
      </c>
      <c r="X21" s="66" t="s">
        <v>191</v>
      </c>
    </row>
    <row r="22" spans="1:24" ht="120" x14ac:dyDescent="0.2">
      <c r="A22" s="65" t="s">
        <v>50</v>
      </c>
      <c r="B22" s="90" t="s">
        <v>184</v>
      </c>
      <c r="C22" s="66" t="s">
        <v>185</v>
      </c>
      <c r="D22" s="65" t="s">
        <v>223</v>
      </c>
      <c r="E22" s="66" t="s">
        <v>187</v>
      </c>
      <c r="F22" s="66" t="s">
        <v>230</v>
      </c>
      <c r="G22" s="83" t="s">
        <v>231</v>
      </c>
      <c r="H22" s="88">
        <v>45691</v>
      </c>
      <c r="I22" s="88">
        <v>46022</v>
      </c>
      <c r="J22" s="67"/>
      <c r="K22" s="67">
        <v>0.09</v>
      </c>
      <c r="L22" s="67">
        <v>0.09</v>
      </c>
      <c r="M22" s="67">
        <v>0.09</v>
      </c>
      <c r="N22" s="67">
        <v>0.09</v>
      </c>
      <c r="O22" s="67">
        <v>0.09</v>
      </c>
      <c r="P22" s="68">
        <v>0.09</v>
      </c>
      <c r="Q22" s="68">
        <v>0.09</v>
      </c>
      <c r="R22" s="68">
        <v>0.09</v>
      </c>
      <c r="S22" s="68">
        <v>0.09</v>
      </c>
      <c r="T22" s="68">
        <v>0.09</v>
      </c>
      <c r="U22" s="68">
        <v>0.1</v>
      </c>
      <c r="V22" s="68">
        <f t="shared" si="0"/>
        <v>0.99999999999999978</v>
      </c>
      <c r="W22" s="89" t="s">
        <v>232</v>
      </c>
      <c r="X22" s="66" t="s">
        <v>191</v>
      </c>
    </row>
    <row r="23" spans="1:24" ht="105" x14ac:dyDescent="0.2">
      <c r="A23" s="65" t="s">
        <v>50</v>
      </c>
      <c r="B23" s="90" t="s">
        <v>233</v>
      </c>
      <c r="C23" s="66" t="s">
        <v>185</v>
      </c>
      <c r="D23" s="65" t="s">
        <v>234</v>
      </c>
      <c r="E23" s="66" t="s">
        <v>187</v>
      </c>
      <c r="F23" s="66" t="s">
        <v>235</v>
      </c>
      <c r="G23" s="90" t="s">
        <v>236</v>
      </c>
      <c r="H23" s="88">
        <v>45658</v>
      </c>
      <c r="I23" s="88">
        <v>45747</v>
      </c>
      <c r="J23" s="67">
        <v>0.2</v>
      </c>
      <c r="K23" s="67">
        <v>0.3</v>
      </c>
      <c r="L23" s="67">
        <v>0.5</v>
      </c>
      <c r="M23" s="67"/>
      <c r="N23" s="67"/>
      <c r="O23" s="67"/>
      <c r="P23" s="68"/>
      <c r="Q23" s="68"/>
      <c r="R23" s="68"/>
      <c r="S23" s="68"/>
      <c r="T23" s="68"/>
      <c r="U23" s="68"/>
      <c r="V23" s="68">
        <f t="shared" si="0"/>
        <v>1</v>
      </c>
      <c r="W23" s="89" t="s">
        <v>237</v>
      </c>
      <c r="X23" s="66" t="s">
        <v>238</v>
      </c>
    </row>
    <row r="24" spans="1:24" ht="105" x14ac:dyDescent="0.2">
      <c r="A24" s="65" t="s">
        <v>50</v>
      </c>
      <c r="B24" s="90" t="s">
        <v>233</v>
      </c>
      <c r="C24" s="66" t="s">
        <v>185</v>
      </c>
      <c r="D24" s="65" t="s">
        <v>234</v>
      </c>
      <c r="E24" s="66" t="s">
        <v>187</v>
      </c>
      <c r="F24" s="66" t="s">
        <v>239</v>
      </c>
      <c r="G24" s="90" t="s">
        <v>240</v>
      </c>
      <c r="H24" s="88">
        <v>45748</v>
      </c>
      <c r="I24" s="88">
        <v>46022</v>
      </c>
      <c r="J24" s="67"/>
      <c r="K24" s="67"/>
      <c r="L24" s="67"/>
      <c r="M24" s="67">
        <v>0.05</v>
      </c>
      <c r="N24" s="67">
        <v>0.1</v>
      </c>
      <c r="O24" s="67">
        <v>0.1</v>
      </c>
      <c r="P24" s="68">
        <v>0.1</v>
      </c>
      <c r="Q24" s="68">
        <v>0.1</v>
      </c>
      <c r="R24" s="68">
        <v>0.1</v>
      </c>
      <c r="S24" s="68">
        <v>0.1</v>
      </c>
      <c r="T24" s="68">
        <v>0.15</v>
      </c>
      <c r="U24" s="68">
        <v>0.2</v>
      </c>
      <c r="V24" s="68">
        <f t="shared" si="0"/>
        <v>1</v>
      </c>
      <c r="W24" s="89" t="s">
        <v>241</v>
      </c>
      <c r="X24" s="66" t="s">
        <v>238</v>
      </c>
    </row>
    <row r="25" spans="1:24" ht="105" x14ac:dyDescent="0.2">
      <c r="A25" s="65" t="s">
        <v>50</v>
      </c>
      <c r="B25" s="90" t="s">
        <v>233</v>
      </c>
      <c r="C25" s="66" t="s">
        <v>185</v>
      </c>
      <c r="D25" s="65" t="s">
        <v>234</v>
      </c>
      <c r="E25" s="66" t="s">
        <v>187</v>
      </c>
      <c r="F25" s="66" t="s">
        <v>242</v>
      </c>
      <c r="G25" s="90" t="s">
        <v>243</v>
      </c>
      <c r="H25" s="88">
        <v>45658</v>
      </c>
      <c r="I25" s="88">
        <v>46022</v>
      </c>
      <c r="J25" s="67">
        <v>0.05</v>
      </c>
      <c r="K25" s="67">
        <v>0.05</v>
      </c>
      <c r="L25" s="67">
        <v>0.05</v>
      </c>
      <c r="M25" s="67">
        <v>0.05</v>
      </c>
      <c r="N25" s="67">
        <v>0.1</v>
      </c>
      <c r="O25" s="67">
        <v>0.1</v>
      </c>
      <c r="P25" s="68">
        <v>0.1</v>
      </c>
      <c r="Q25" s="68">
        <v>0.1</v>
      </c>
      <c r="R25" s="68">
        <v>0.1</v>
      </c>
      <c r="S25" s="68">
        <v>0.1</v>
      </c>
      <c r="T25" s="68">
        <v>0.1</v>
      </c>
      <c r="U25" s="68">
        <v>0.1</v>
      </c>
      <c r="V25" s="68">
        <f t="shared" si="0"/>
        <v>0.99999999999999989</v>
      </c>
      <c r="W25" s="89" t="s">
        <v>244</v>
      </c>
      <c r="X25" s="66" t="s">
        <v>238</v>
      </c>
    </row>
    <row r="26" spans="1:24" ht="105" x14ac:dyDescent="0.2">
      <c r="A26" s="65" t="s">
        <v>50</v>
      </c>
      <c r="B26" s="90" t="s">
        <v>233</v>
      </c>
      <c r="C26" s="66" t="s">
        <v>185</v>
      </c>
      <c r="D26" s="65" t="s">
        <v>66</v>
      </c>
      <c r="E26" s="66" t="s">
        <v>187</v>
      </c>
      <c r="F26" s="66" t="s">
        <v>245</v>
      </c>
      <c r="G26" s="83" t="s">
        <v>246</v>
      </c>
      <c r="H26" s="88">
        <v>45691</v>
      </c>
      <c r="I26" s="88">
        <v>46022</v>
      </c>
      <c r="J26" s="67"/>
      <c r="K26" s="67">
        <v>0.09</v>
      </c>
      <c r="L26" s="67">
        <v>0.09</v>
      </c>
      <c r="M26" s="67">
        <v>0.09</v>
      </c>
      <c r="N26" s="67">
        <v>0.09</v>
      </c>
      <c r="O26" s="67">
        <v>0.09</v>
      </c>
      <c r="P26" s="68">
        <v>0.09</v>
      </c>
      <c r="Q26" s="68">
        <v>0.09</v>
      </c>
      <c r="R26" s="68">
        <v>0.09</v>
      </c>
      <c r="S26" s="68">
        <v>0.09</v>
      </c>
      <c r="T26" s="68">
        <v>0.09</v>
      </c>
      <c r="U26" s="68">
        <v>0.1</v>
      </c>
      <c r="V26" s="68">
        <f t="shared" si="0"/>
        <v>0.99999999999999978</v>
      </c>
      <c r="W26" s="89" t="s">
        <v>247</v>
      </c>
      <c r="X26" s="66" t="s">
        <v>191</v>
      </c>
    </row>
    <row r="27" spans="1:24" ht="105" x14ac:dyDescent="0.2">
      <c r="A27" s="65" t="s">
        <v>50</v>
      </c>
      <c r="B27" s="90" t="s">
        <v>233</v>
      </c>
      <c r="C27" s="66" t="s">
        <v>185</v>
      </c>
      <c r="D27" s="65" t="s">
        <v>66</v>
      </c>
      <c r="E27" s="66" t="s">
        <v>187</v>
      </c>
      <c r="F27" s="66" t="s">
        <v>248</v>
      </c>
      <c r="G27" s="83" t="s">
        <v>249</v>
      </c>
      <c r="H27" s="88">
        <v>45691</v>
      </c>
      <c r="I27" s="88">
        <v>46022</v>
      </c>
      <c r="J27" s="67"/>
      <c r="K27" s="67">
        <v>0.09</v>
      </c>
      <c r="L27" s="67">
        <v>0.09</v>
      </c>
      <c r="M27" s="67">
        <v>0.09</v>
      </c>
      <c r="N27" s="67">
        <v>0.09</v>
      </c>
      <c r="O27" s="67">
        <v>0.09</v>
      </c>
      <c r="P27" s="68">
        <v>0.09</v>
      </c>
      <c r="Q27" s="68">
        <v>0.09</v>
      </c>
      <c r="R27" s="68">
        <v>0.09</v>
      </c>
      <c r="S27" s="68">
        <v>0.09</v>
      </c>
      <c r="T27" s="68">
        <v>0.09</v>
      </c>
      <c r="U27" s="68">
        <v>0.1</v>
      </c>
      <c r="V27" s="68">
        <f t="shared" si="0"/>
        <v>0.99999999999999978</v>
      </c>
      <c r="W27" s="89" t="s">
        <v>250</v>
      </c>
      <c r="X27" s="66" t="s">
        <v>191</v>
      </c>
    </row>
    <row r="28" spans="1:24" ht="105" x14ac:dyDescent="0.2">
      <c r="A28" s="65" t="s">
        <v>50</v>
      </c>
      <c r="B28" s="90" t="s">
        <v>233</v>
      </c>
      <c r="C28" s="66" t="s">
        <v>185</v>
      </c>
      <c r="D28" s="65" t="s">
        <v>66</v>
      </c>
      <c r="E28" s="66" t="s">
        <v>187</v>
      </c>
      <c r="F28" s="66" t="s">
        <v>251</v>
      </c>
      <c r="G28" s="83" t="s">
        <v>252</v>
      </c>
      <c r="H28" s="88">
        <v>45691</v>
      </c>
      <c r="I28" s="88">
        <v>46022</v>
      </c>
      <c r="J28" s="67"/>
      <c r="K28" s="67">
        <v>0.09</v>
      </c>
      <c r="L28" s="67">
        <v>0.09</v>
      </c>
      <c r="M28" s="67">
        <v>0.09</v>
      </c>
      <c r="N28" s="67">
        <v>0.09</v>
      </c>
      <c r="O28" s="67">
        <v>0.09</v>
      </c>
      <c r="P28" s="68">
        <v>0.09</v>
      </c>
      <c r="Q28" s="68">
        <v>0.09</v>
      </c>
      <c r="R28" s="68">
        <v>0.09</v>
      </c>
      <c r="S28" s="68">
        <v>0.09</v>
      </c>
      <c r="T28" s="68">
        <v>0.09</v>
      </c>
      <c r="U28" s="68">
        <v>0.1</v>
      </c>
      <c r="V28" s="68">
        <f t="shared" si="0"/>
        <v>0.99999999999999978</v>
      </c>
      <c r="W28" s="89" t="s">
        <v>253</v>
      </c>
      <c r="X28" s="66" t="s">
        <v>191</v>
      </c>
    </row>
    <row r="29" spans="1:24" ht="105" x14ac:dyDescent="0.2">
      <c r="A29" s="65" t="s">
        <v>50</v>
      </c>
      <c r="B29" s="90" t="s">
        <v>233</v>
      </c>
      <c r="C29" s="66" t="s">
        <v>185</v>
      </c>
      <c r="D29" s="65" t="s">
        <v>66</v>
      </c>
      <c r="E29" s="66" t="s">
        <v>187</v>
      </c>
      <c r="F29" s="66" t="s">
        <v>254</v>
      </c>
      <c r="G29" s="83" t="s">
        <v>255</v>
      </c>
      <c r="H29" s="88">
        <v>45691</v>
      </c>
      <c r="I29" s="88">
        <v>46022</v>
      </c>
      <c r="J29" s="67"/>
      <c r="K29" s="67">
        <v>0.09</v>
      </c>
      <c r="L29" s="67">
        <v>0.09</v>
      </c>
      <c r="M29" s="67">
        <v>0.09</v>
      </c>
      <c r="N29" s="67">
        <v>0.09</v>
      </c>
      <c r="O29" s="67">
        <v>0.09</v>
      </c>
      <c r="P29" s="68">
        <v>0.09</v>
      </c>
      <c r="Q29" s="68">
        <v>0.09</v>
      </c>
      <c r="R29" s="68">
        <v>0.09</v>
      </c>
      <c r="S29" s="68">
        <v>0.09</v>
      </c>
      <c r="T29" s="68">
        <v>0.09</v>
      </c>
      <c r="U29" s="68">
        <v>0.1</v>
      </c>
      <c r="V29" s="68">
        <f t="shared" si="0"/>
        <v>0.99999999999999978</v>
      </c>
      <c r="W29" s="89" t="s">
        <v>256</v>
      </c>
      <c r="X29" s="66" t="s">
        <v>191</v>
      </c>
    </row>
    <row r="30" spans="1:24" ht="105" x14ac:dyDescent="0.2">
      <c r="A30" s="65" t="s">
        <v>50</v>
      </c>
      <c r="B30" s="90" t="s">
        <v>233</v>
      </c>
      <c r="C30" s="66" t="s">
        <v>185</v>
      </c>
      <c r="D30" s="65" t="s">
        <v>67</v>
      </c>
      <c r="E30" s="66" t="s">
        <v>187</v>
      </c>
      <c r="F30" s="66" t="s">
        <v>257</v>
      </c>
      <c r="G30" s="90" t="s">
        <v>258</v>
      </c>
      <c r="H30" s="88">
        <v>45689</v>
      </c>
      <c r="I30" s="88">
        <v>45777</v>
      </c>
      <c r="J30" s="67"/>
      <c r="K30" s="67">
        <v>0.3</v>
      </c>
      <c r="L30" s="67">
        <v>0.3</v>
      </c>
      <c r="M30" s="67">
        <v>0.4</v>
      </c>
      <c r="N30" s="67"/>
      <c r="O30" s="67"/>
      <c r="P30" s="68"/>
      <c r="Q30" s="68"/>
      <c r="R30" s="68"/>
      <c r="S30" s="68"/>
      <c r="T30" s="68"/>
      <c r="U30" s="68"/>
      <c r="V30" s="68">
        <f t="shared" si="0"/>
        <v>1</v>
      </c>
      <c r="W30" s="89" t="s">
        <v>259</v>
      </c>
      <c r="X30" s="66" t="s">
        <v>238</v>
      </c>
    </row>
    <row r="31" spans="1:24" ht="105" x14ac:dyDescent="0.2">
      <c r="A31" s="65" t="s">
        <v>50</v>
      </c>
      <c r="B31" s="90" t="s">
        <v>233</v>
      </c>
      <c r="C31" s="66" t="s">
        <v>185</v>
      </c>
      <c r="D31" s="65" t="s">
        <v>67</v>
      </c>
      <c r="E31" s="66" t="s">
        <v>187</v>
      </c>
      <c r="F31" s="66" t="s">
        <v>260</v>
      </c>
      <c r="G31" s="90" t="s">
        <v>261</v>
      </c>
      <c r="H31" s="88">
        <v>45748</v>
      </c>
      <c r="I31" s="88">
        <v>46022</v>
      </c>
      <c r="J31" s="67"/>
      <c r="K31" s="67"/>
      <c r="L31" s="67"/>
      <c r="M31" s="67">
        <v>0.05</v>
      </c>
      <c r="N31" s="67">
        <v>0.05</v>
      </c>
      <c r="O31" s="67">
        <v>0.05</v>
      </c>
      <c r="P31" s="68">
        <v>0.05</v>
      </c>
      <c r="Q31" s="68">
        <v>0.1</v>
      </c>
      <c r="R31" s="68">
        <v>0.1</v>
      </c>
      <c r="S31" s="68">
        <v>0.1</v>
      </c>
      <c r="T31" s="68">
        <v>0.2</v>
      </c>
      <c r="U31" s="68">
        <v>0.3</v>
      </c>
      <c r="V31" s="68">
        <f t="shared" si="0"/>
        <v>1</v>
      </c>
      <c r="W31" s="89" t="s">
        <v>262</v>
      </c>
      <c r="X31" s="66" t="s">
        <v>238</v>
      </c>
    </row>
    <row r="32" spans="1:24" ht="105" x14ac:dyDescent="0.2">
      <c r="A32" s="65" t="s">
        <v>50</v>
      </c>
      <c r="B32" s="90" t="s">
        <v>233</v>
      </c>
      <c r="C32" s="66" t="s">
        <v>185</v>
      </c>
      <c r="D32" s="65" t="s">
        <v>67</v>
      </c>
      <c r="E32" s="66" t="s">
        <v>187</v>
      </c>
      <c r="F32" s="66" t="s">
        <v>263</v>
      </c>
      <c r="G32" s="90" t="s">
        <v>264</v>
      </c>
      <c r="H32" s="88">
        <v>45778</v>
      </c>
      <c r="I32" s="88">
        <v>46022</v>
      </c>
      <c r="J32" s="67"/>
      <c r="K32" s="67"/>
      <c r="L32" s="67"/>
      <c r="M32" s="67"/>
      <c r="N32" s="67">
        <v>0.05</v>
      </c>
      <c r="O32" s="67">
        <v>0.05</v>
      </c>
      <c r="P32" s="68">
        <v>0.1</v>
      </c>
      <c r="Q32" s="68">
        <v>0.1</v>
      </c>
      <c r="R32" s="68">
        <v>0.1</v>
      </c>
      <c r="S32" s="68">
        <v>0.1</v>
      </c>
      <c r="T32" s="68">
        <v>0.2</v>
      </c>
      <c r="U32" s="68">
        <v>0.3</v>
      </c>
      <c r="V32" s="68">
        <f t="shared" si="0"/>
        <v>1</v>
      </c>
      <c r="W32" s="89" t="s">
        <v>265</v>
      </c>
      <c r="X32" s="66" t="s">
        <v>238</v>
      </c>
    </row>
    <row r="33" spans="1:24" ht="105" x14ac:dyDescent="0.2">
      <c r="A33" s="65" t="s">
        <v>50</v>
      </c>
      <c r="B33" s="90" t="s">
        <v>233</v>
      </c>
      <c r="C33" s="66" t="s">
        <v>185</v>
      </c>
      <c r="D33" s="65" t="s">
        <v>67</v>
      </c>
      <c r="E33" s="66" t="s">
        <v>187</v>
      </c>
      <c r="F33" s="66" t="s">
        <v>266</v>
      </c>
      <c r="G33" s="90" t="s">
        <v>267</v>
      </c>
      <c r="H33" s="88">
        <v>45717</v>
      </c>
      <c r="I33" s="88">
        <v>46022</v>
      </c>
      <c r="J33" s="67"/>
      <c r="K33" s="67"/>
      <c r="L33" s="67">
        <v>0.1</v>
      </c>
      <c r="M33" s="67">
        <v>0.1</v>
      </c>
      <c r="N33" s="67">
        <v>0.1</v>
      </c>
      <c r="O33" s="67">
        <v>0.1</v>
      </c>
      <c r="P33" s="68">
        <v>0.1</v>
      </c>
      <c r="Q33" s="68">
        <v>0.1</v>
      </c>
      <c r="R33" s="68">
        <v>0.1</v>
      </c>
      <c r="S33" s="68">
        <v>0.1</v>
      </c>
      <c r="T33" s="68">
        <v>0.1</v>
      </c>
      <c r="U33" s="68">
        <v>0.1</v>
      </c>
      <c r="V33" s="68">
        <f t="shared" si="0"/>
        <v>0.99999999999999989</v>
      </c>
      <c r="W33" s="89" t="s">
        <v>268</v>
      </c>
      <c r="X33" s="66" t="s">
        <v>269</v>
      </c>
    </row>
    <row r="34" spans="1:24" ht="105" x14ac:dyDescent="0.2">
      <c r="A34" s="65" t="s">
        <v>50</v>
      </c>
      <c r="B34" s="90" t="s">
        <v>233</v>
      </c>
      <c r="C34" s="66" t="s">
        <v>185</v>
      </c>
      <c r="D34" s="65" t="s">
        <v>67</v>
      </c>
      <c r="E34" s="66" t="s">
        <v>187</v>
      </c>
      <c r="F34" s="66" t="s">
        <v>270</v>
      </c>
      <c r="G34" s="90" t="s">
        <v>271</v>
      </c>
      <c r="H34" s="88">
        <v>45717</v>
      </c>
      <c r="I34" s="88">
        <v>46022</v>
      </c>
      <c r="J34" s="67"/>
      <c r="K34" s="67"/>
      <c r="L34" s="67">
        <v>0.1</v>
      </c>
      <c r="M34" s="67">
        <v>0.1</v>
      </c>
      <c r="N34" s="67">
        <v>0.1</v>
      </c>
      <c r="O34" s="67">
        <v>0.1</v>
      </c>
      <c r="P34" s="68">
        <v>0.1</v>
      </c>
      <c r="Q34" s="68">
        <v>0.1</v>
      </c>
      <c r="R34" s="68">
        <v>0.1</v>
      </c>
      <c r="S34" s="68">
        <v>0.1</v>
      </c>
      <c r="T34" s="68">
        <v>0.1</v>
      </c>
      <c r="U34" s="68">
        <v>0.1</v>
      </c>
      <c r="V34" s="68">
        <f t="shared" si="0"/>
        <v>0.99999999999999989</v>
      </c>
      <c r="W34" s="89" t="s">
        <v>272</v>
      </c>
      <c r="X34" s="66" t="s">
        <v>269</v>
      </c>
    </row>
    <row r="35" spans="1:24" ht="120" x14ac:dyDescent="0.2">
      <c r="A35" s="65" t="s">
        <v>50</v>
      </c>
      <c r="B35" s="90" t="s">
        <v>233</v>
      </c>
      <c r="C35" s="66" t="s">
        <v>185</v>
      </c>
      <c r="D35" s="65" t="s">
        <v>67</v>
      </c>
      <c r="E35" s="66" t="s">
        <v>187</v>
      </c>
      <c r="F35" s="66" t="s">
        <v>273</v>
      </c>
      <c r="G35" s="90" t="s">
        <v>274</v>
      </c>
      <c r="H35" s="88">
        <v>45717</v>
      </c>
      <c r="I35" s="88">
        <v>45838</v>
      </c>
      <c r="J35" s="67"/>
      <c r="K35" s="67"/>
      <c r="L35" s="67">
        <v>0.25</v>
      </c>
      <c r="M35" s="67">
        <v>0.25</v>
      </c>
      <c r="N35" s="67">
        <v>0.25</v>
      </c>
      <c r="O35" s="67">
        <v>0.25</v>
      </c>
      <c r="P35" s="68"/>
      <c r="Q35" s="68"/>
      <c r="R35" s="68"/>
      <c r="S35" s="68"/>
      <c r="T35" s="68"/>
      <c r="U35" s="68"/>
      <c r="V35" s="68">
        <f t="shared" si="0"/>
        <v>1</v>
      </c>
      <c r="W35" s="89" t="s">
        <v>275</v>
      </c>
      <c r="X35" s="66" t="s">
        <v>269</v>
      </c>
    </row>
    <row r="36" spans="1:24" ht="105" x14ac:dyDescent="0.2">
      <c r="A36" s="65" t="s">
        <v>50</v>
      </c>
      <c r="B36" s="90" t="s">
        <v>233</v>
      </c>
      <c r="C36" s="66" t="s">
        <v>185</v>
      </c>
      <c r="D36" s="65" t="s">
        <v>69</v>
      </c>
      <c r="E36" s="66" t="s">
        <v>187</v>
      </c>
      <c r="F36" s="66" t="s">
        <v>276</v>
      </c>
      <c r="G36" s="65" t="s">
        <v>277</v>
      </c>
      <c r="H36" s="88">
        <v>45689</v>
      </c>
      <c r="I36" s="88">
        <v>45838</v>
      </c>
      <c r="J36" s="67"/>
      <c r="K36" s="67">
        <v>0.3</v>
      </c>
      <c r="L36" s="67">
        <v>0.3</v>
      </c>
      <c r="M36" s="67">
        <v>0.4</v>
      </c>
      <c r="N36" s="67"/>
      <c r="O36" s="67"/>
      <c r="P36" s="68"/>
      <c r="Q36" s="68"/>
      <c r="R36" s="68"/>
      <c r="S36" s="68"/>
      <c r="T36" s="68"/>
      <c r="U36" s="68"/>
      <c r="V36" s="68">
        <f t="shared" si="0"/>
        <v>1</v>
      </c>
      <c r="W36" s="89" t="s">
        <v>278</v>
      </c>
      <c r="X36" s="66" t="s">
        <v>238</v>
      </c>
    </row>
    <row r="37" spans="1:24" ht="105" x14ac:dyDescent="0.2">
      <c r="A37" s="65" t="s">
        <v>50</v>
      </c>
      <c r="B37" s="90" t="s">
        <v>233</v>
      </c>
      <c r="C37" s="66" t="s">
        <v>185</v>
      </c>
      <c r="D37" s="65" t="s">
        <v>69</v>
      </c>
      <c r="E37" s="66" t="s">
        <v>187</v>
      </c>
      <c r="F37" s="66" t="s">
        <v>279</v>
      </c>
      <c r="G37" s="65" t="s">
        <v>280</v>
      </c>
      <c r="H37" s="88">
        <v>45689</v>
      </c>
      <c r="I37" s="88">
        <v>46022</v>
      </c>
      <c r="J37" s="67"/>
      <c r="K37" s="67">
        <v>0.05</v>
      </c>
      <c r="L37" s="67">
        <v>0.05</v>
      </c>
      <c r="M37" s="67">
        <v>0.05</v>
      </c>
      <c r="N37" s="67">
        <v>0.05</v>
      </c>
      <c r="O37" s="67">
        <v>0.05</v>
      </c>
      <c r="P37" s="68">
        <v>0.05</v>
      </c>
      <c r="Q37" s="68">
        <v>0.1</v>
      </c>
      <c r="R37" s="68">
        <v>0.1</v>
      </c>
      <c r="S37" s="68">
        <v>0.1</v>
      </c>
      <c r="T37" s="68">
        <v>0.2</v>
      </c>
      <c r="U37" s="68">
        <v>0.2</v>
      </c>
      <c r="V37" s="68">
        <f t="shared" si="0"/>
        <v>1</v>
      </c>
      <c r="W37" s="89" t="s">
        <v>281</v>
      </c>
      <c r="X37" s="66" t="s">
        <v>238</v>
      </c>
    </row>
    <row r="38" spans="1:24" ht="105" x14ac:dyDescent="0.2">
      <c r="A38" s="65" t="s">
        <v>50</v>
      </c>
      <c r="B38" s="90" t="s">
        <v>233</v>
      </c>
      <c r="C38" s="66" t="s">
        <v>185</v>
      </c>
      <c r="D38" s="65" t="s">
        <v>69</v>
      </c>
      <c r="E38" s="66" t="s">
        <v>187</v>
      </c>
      <c r="F38" s="66" t="s">
        <v>282</v>
      </c>
      <c r="G38" s="65" t="s">
        <v>283</v>
      </c>
      <c r="H38" s="88">
        <v>45931</v>
      </c>
      <c r="I38" s="88">
        <v>46022</v>
      </c>
      <c r="J38" s="67"/>
      <c r="K38" s="67"/>
      <c r="L38" s="67"/>
      <c r="M38" s="67"/>
      <c r="N38" s="67"/>
      <c r="O38" s="67"/>
      <c r="P38" s="67"/>
      <c r="Q38" s="67"/>
      <c r="R38" s="67"/>
      <c r="S38" s="67">
        <v>0.2</v>
      </c>
      <c r="T38" s="68">
        <v>0.2</v>
      </c>
      <c r="U38" s="68">
        <v>0.6</v>
      </c>
      <c r="V38" s="68">
        <f t="shared" si="0"/>
        <v>1</v>
      </c>
      <c r="W38" s="89" t="s">
        <v>284</v>
      </c>
      <c r="X38" s="66" t="s">
        <v>238</v>
      </c>
    </row>
    <row r="39" spans="1:24" ht="105" x14ac:dyDescent="0.2">
      <c r="A39" s="65" t="s">
        <v>50</v>
      </c>
      <c r="B39" s="90" t="s">
        <v>233</v>
      </c>
      <c r="C39" s="66" t="s">
        <v>185</v>
      </c>
      <c r="D39" s="65" t="s">
        <v>68</v>
      </c>
      <c r="E39" s="66" t="s">
        <v>187</v>
      </c>
      <c r="F39" s="66" t="s">
        <v>285</v>
      </c>
      <c r="G39" s="83" t="s">
        <v>286</v>
      </c>
      <c r="H39" s="88">
        <v>45691</v>
      </c>
      <c r="I39" s="88">
        <v>46022</v>
      </c>
      <c r="J39" s="67"/>
      <c r="K39" s="67">
        <v>0.09</v>
      </c>
      <c r="L39" s="67">
        <v>0.09</v>
      </c>
      <c r="M39" s="67">
        <v>0.09</v>
      </c>
      <c r="N39" s="67">
        <v>0.09</v>
      </c>
      <c r="O39" s="67">
        <v>0.09</v>
      </c>
      <c r="P39" s="68">
        <v>0.09</v>
      </c>
      <c r="Q39" s="68">
        <v>0.09</v>
      </c>
      <c r="R39" s="68">
        <v>0.09</v>
      </c>
      <c r="S39" s="68">
        <v>0.09</v>
      </c>
      <c r="T39" s="68">
        <v>0.09</v>
      </c>
      <c r="U39" s="68">
        <v>0.1</v>
      </c>
      <c r="V39" s="68">
        <f t="shared" si="0"/>
        <v>0.99999999999999978</v>
      </c>
      <c r="W39" s="89" t="s">
        <v>287</v>
      </c>
      <c r="X39" s="66" t="s">
        <v>191</v>
      </c>
    </row>
    <row r="40" spans="1:24" ht="105" x14ac:dyDescent="0.2">
      <c r="A40" s="65" t="s">
        <v>50</v>
      </c>
      <c r="B40" s="90" t="s">
        <v>233</v>
      </c>
      <c r="C40" s="66" t="s">
        <v>185</v>
      </c>
      <c r="D40" s="65" t="s">
        <v>68</v>
      </c>
      <c r="E40" s="66" t="s">
        <v>187</v>
      </c>
      <c r="F40" s="66" t="s">
        <v>288</v>
      </c>
      <c r="G40" s="83" t="s">
        <v>289</v>
      </c>
      <c r="H40" s="88">
        <v>45691</v>
      </c>
      <c r="I40" s="88">
        <v>46022</v>
      </c>
      <c r="J40" s="67"/>
      <c r="K40" s="67">
        <v>0.09</v>
      </c>
      <c r="L40" s="67">
        <v>0.09</v>
      </c>
      <c r="M40" s="67">
        <v>0.09</v>
      </c>
      <c r="N40" s="67">
        <v>0.09</v>
      </c>
      <c r="O40" s="67">
        <v>0.09</v>
      </c>
      <c r="P40" s="68">
        <v>0.09</v>
      </c>
      <c r="Q40" s="68">
        <v>0.09</v>
      </c>
      <c r="R40" s="68">
        <v>0.09</v>
      </c>
      <c r="S40" s="68">
        <v>0.09</v>
      </c>
      <c r="T40" s="68">
        <v>0.09</v>
      </c>
      <c r="U40" s="68">
        <v>0.1</v>
      </c>
      <c r="V40" s="68">
        <f t="shared" si="0"/>
        <v>0.99999999999999978</v>
      </c>
      <c r="W40" s="89" t="s">
        <v>290</v>
      </c>
      <c r="X40" s="66" t="s">
        <v>191</v>
      </c>
    </row>
    <row r="41" spans="1:24" ht="105" x14ac:dyDescent="0.2">
      <c r="A41" s="65" t="s">
        <v>50</v>
      </c>
      <c r="B41" s="90" t="s">
        <v>233</v>
      </c>
      <c r="C41" s="66" t="s">
        <v>185</v>
      </c>
      <c r="D41" s="65" t="s">
        <v>68</v>
      </c>
      <c r="E41" s="66" t="s">
        <v>187</v>
      </c>
      <c r="F41" s="66" t="s">
        <v>291</v>
      </c>
      <c r="G41" s="83" t="s">
        <v>292</v>
      </c>
      <c r="H41" s="88">
        <v>45691</v>
      </c>
      <c r="I41" s="88">
        <v>46022</v>
      </c>
      <c r="J41" s="67"/>
      <c r="K41" s="67">
        <v>0.09</v>
      </c>
      <c r="L41" s="67">
        <v>0.09</v>
      </c>
      <c r="M41" s="67">
        <v>0.09</v>
      </c>
      <c r="N41" s="67">
        <v>0.09</v>
      </c>
      <c r="O41" s="67">
        <v>0.09</v>
      </c>
      <c r="P41" s="68">
        <v>0.09</v>
      </c>
      <c r="Q41" s="68">
        <v>0.09</v>
      </c>
      <c r="R41" s="68">
        <v>0.09</v>
      </c>
      <c r="S41" s="68">
        <v>0.09</v>
      </c>
      <c r="T41" s="68">
        <v>0.09</v>
      </c>
      <c r="U41" s="68">
        <v>0.1</v>
      </c>
      <c r="V41" s="68">
        <f t="shared" si="0"/>
        <v>0.99999999999999978</v>
      </c>
      <c r="W41" s="89" t="s">
        <v>293</v>
      </c>
      <c r="X41" s="66" t="s">
        <v>191</v>
      </c>
    </row>
    <row r="42" spans="1:24" ht="105" x14ac:dyDescent="0.2">
      <c r="A42" s="65" t="s">
        <v>50</v>
      </c>
      <c r="B42" s="90" t="s">
        <v>233</v>
      </c>
      <c r="C42" s="66" t="s">
        <v>185</v>
      </c>
      <c r="D42" s="65" t="s">
        <v>68</v>
      </c>
      <c r="E42" s="66" t="s">
        <v>187</v>
      </c>
      <c r="F42" s="66" t="s">
        <v>294</v>
      </c>
      <c r="G42" s="83" t="s">
        <v>295</v>
      </c>
      <c r="H42" s="88">
        <v>45691</v>
      </c>
      <c r="I42" s="88">
        <v>46022</v>
      </c>
      <c r="J42" s="67"/>
      <c r="K42" s="67">
        <v>0.09</v>
      </c>
      <c r="L42" s="67">
        <v>0.09</v>
      </c>
      <c r="M42" s="67">
        <v>0.09</v>
      </c>
      <c r="N42" s="67">
        <v>0.09</v>
      </c>
      <c r="O42" s="67">
        <v>0.09</v>
      </c>
      <c r="P42" s="68">
        <v>0.09</v>
      </c>
      <c r="Q42" s="68">
        <v>0.09</v>
      </c>
      <c r="R42" s="68">
        <v>0.09</v>
      </c>
      <c r="S42" s="68">
        <v>0.09</v>
      </c>
      <c r="T42" s="68">
        <v>0.09</v>
      </c>
      <c r="U42" s="68">
        <v>0.1</v>
      </c>
      <c r="V42" s="68">
        <f t="shared" si="0"/>
        <v>0.99999999999999978</v>
      </c>
      <c r="W42" s="89" t="s">
        <v>296</v>
      </c>
      <c r="X42" s="66" t="s">
        <v>191</v>
      </c>
    </row>
    <row r="43" spans="1:24" ht="105" x14ac:dyDescent="0.2">
      <c r="A43" s="65" t="s">
        <v>50</v>
      </c>
      <c r="B43" s="90" t="s">
        <v>233</v>
      </c>
      <c r="C43" s="66" t="s">
        <v>185</v>
      </c>
      <c r="D43" s="65" t="s">
        <v>297</v>
      </c>
      <c r="E43" s="66" t="s">
        <v>187</v>
      </c>
      <c r="F43" s="66" t="s">
        <v>298</v>
      </c>
      <c r="G43" s="83" t="s">
        <v>299</v>
      </c>
      <c r="H43" s="88">
        <v>45691</v>
      </c>
      <c r="I43" s="88">
        <v>46022</v>
      </c>
      <c r="J43" s="67"/>
      <c r="K43" s="67">
        <v>0.09</v>
      </c>
      <c r="L43" s="67">
        <v>0.09</v>
      </c>
      <c r="M43" s="67">
        <v>0.09</v>
      </c>
      <c r="N43" s="67">
        <v>0.09</v>
      </c>
      <c r="O43" s="67">
        <v>0.09</v>
      </c>
      <c r="P43" s="68">
        <v>0.09</v>
      </c>
      <c r="Q43" s="68">
        <v>0.09</v>
      </c>
      <c r="R43" s="68">
        <v>0.09</v>
      </c>
      <c r="S43" s="68">
        <v>0.09</v>
      </c>
      <c r="T43" s="68">
        <v>0.09</v>
      </c>
      <c r="U43" s="68">
        <v>0.1</v>
      </c>
      <c r="V43" s="68">
        <f t="shared" si="0"/>
        <v>0.99999999999999978</v>
      </c>
      <c r="W43" s="89" t="s">
        <v>300</v>
      </c>
      <c r="X43" s="66" t="s">
        <v>191</v>
      </c>
    </row>
    <row r="44" spans="1:24" ht="105" x14ac:dyDescent="0.2">
      <c r="A44" s="65" t="s">
        <v>50</v>
      </c>
      <c r="B44" s="90" t="s">
        <v>233</v>
      </c>
      <c r="C44" s="66" t="s">
        <v>185</v>
      </c>
      <c r="D44" s="65" t="s">
        <v>297</v>
      </c>
      <c r="E44" s="66" t="s">
        <v>187</v>
      </c>
      <c r="F44" s="66" t="s">
        <v>301</v>
      </c>
      <c r="G44" s="83" t="s">
        <v>302</v>
      </c>
      <c r="H44" s="88">
        <v>45691</v>
      </c>
      <c r="I44" s="88">
        <v>46022</v>
      </c>
      <c r="J44" s="67"/>
      <c r="K44" s="67">
        <v>0.09</v>
      </c>
      <c r="L44" s="67">
        <v>0.09</v>
      </c>
      <c r="M44" s="67">
        <v>0.09</v>
      </c>
      <c r="N44" s="67">
        <v>0.09</v>
      </c>
      <c r="O44" s="67">
        <v>0.09</v>
      </c>
      <c r="P44" s="68">
        <v>0.09</v>
      </c>
      <c r="Q44" s="68">
        <v>0.09</v>
      </c>
      <c r="R44" s="68">
        <v>0.09</v>
      </c>
      <c r="S44" s="68">
        <v>0.09</v>
      </c>
      <c r="T44" s="68">
        <v>0.09</v>
      </c>
      <c r="U44" s="68">
        <v>0.1</v>
      </c>
      <c r="V44" s="68">
        <f t="shared" si="0"/>
        <v>0.99999999999999978</v>
      </c>
      <c r="W44" s="89" t="s">
        <v>303</v>
      </c>
      <c r="X44" s="66" t="s">
        <v>191</v>
      </c>
    </row>
    <row r="45" spans="1:24" ht="105" x14ac:dyDescent="0.2">
      <c r="A45" s="65" t="s">
        <v>50</v>
      </c>
      <c r="B45" s="90" t="s">
        <v>233</v>
      </c>
      <c r="C45" s="66" t="s">
        <v>185</v>
      </c>
      <c r="D45" s="65" t="s">
        <v>297</v>
      </c>
      <c r="E45" s="66" t="s">
        <v>187</v>
      </c>
      <c r="F45" s="66" t="s">
        <v>304</v>
      </c>
      <c r="G45" s="83" t="s">
        <v>305</v>
      </c>
      <c r="H45" s="88">
        <v>45691</v>
      </c>
      <c r="I45" s="88">
        <v>46022</v>
      </c>
      <c r="J45" s="67"/>
      <c r="K45" s="67">
        <v>0.09</v>
      </c>
      <c r="L45" s="67">
        <v>0.09</v>
      </c>
      <c r="M45" s="67">
        <v>0.09</v>
      </c>
      <c r="N45" s="67">
        <v>0.09</v>
      </c>
      <c r="O45" s="67">
        <v>0.09</v>
      </c>
      <c r="P45" s="68">
        <v>0.09</v>
      </c>
      <c r="Q45" s="68">
        <v>0.09</v>
      </c>
      <c r="R45" s="68">
        <v>0.09</v>
      </c>
      <c r="S45" s="68">
        <v>0.09</v>
      </c>
      <c r="T45" s="68">
        <v>0.09</v>
      </c>
      <c r="U45" s="68">
        <v>0.1</v>
      </c>
      <c r="V45" s="68">
        <f t="shared" si="0"/>
        <v>0.99999999999999978</v>
      </c>
      <c r="W45" s="89" t="s">
        <v>306</v>
      </c>
      <c r="X45" s="66" t="s">
        <v>191</v>
      </c>
    </row>
    <row r="46" spans="1:24" ht="105" x14ac:dyDescent="0.2">
      <c r="A46" s="65" t="s">
        <v>50</v>
      </c>
      <c r="B46" s="90" t="s">
        <v>233</v>
      </c>
      <c r="C46" s="66" t="s">
        <v>185</v>
      </c>
      <c r="D46" s="65" t="s">
        <v>297</v>
      </c>
      <c r="E46" s="66" t="s">
        <v>187</v>
      </c>
      <c r="F46" s="66" t="s">
        <v>307</v>
      </c>
      <c r="G46" s="83" t="s">
        <v>308</v>
      </c>
      <c r="H46" s="88">
        <v>45691</v>
      </c>
      <c r="I46" s="88">
        <v>46022</v>
      </c>
      <c r="J46" s="67"/>
      <c r="K46" s="67">
        <v>0.09</v>
      </c>
      <c r="L46" s="67">
        <v>0.09</v>
      </c>
      <c r="M46" s="67">
        <v>0.09</v>
      </c>
      <c r="N46" s="67">
        <v>0.09</v>
      </c>
      <c r="O46" s="67">
        <v>0.09</v>
      </c>
      <c r="P46" s="68">
        <v>0.09</v>
      </c>
      <c r="Q46" s="68">
        <v>0.09</v>
      </c>
      <c r="R46" s="68">
        <v>0.09</v>
      </c>
      <c r="S46" s="68">
        <v>0.09</v>
      </c>
      <c r="T46" s="68">
        <v>0.09</v>
      </c>
      <c r="U46" s="68">
        <v>0.1</v>
      </c>
      <c r="V46" s="68">
        <f t="shared" si="0"/>
        <v>0.99999999999999978</v>
      </c>
      <c r="W46" s="89" t="s">
        <v>309</v>
      </c>
      <c r="X46" s="66" t="s">
        <v>191</v>
      </c>
    </row>
    <row r="47" spans="1:24" ht="105" x14ac:dyDescent="0.2">
      <c r="A47" s="65" t="s">
        <v>50</v>
      </c>
      <c r="B47" s="90" t="s">
        <v>233</v>
      </c>
      <c r="C47" s="66" t="s">
        <v>185</v>
      </c>
      <c r="D47" s="65" t="s">
        <v>297</v>
      </c>
      <c r="E47" s="66" t="s">
        <v>187</v>
      </c>
      <c r="F47" s="66" t="s">
        <v>310</v>
      </c>
      <c r="G47" s="83" t="s">
        <v>311</v>
      </c>
      <c r="H47" s="88">
        <v>45691</v>
      </c>
      <c r="I47" s="88">
        <v>46022</v>
      </c>
      <c r="J47" s="67"/>
      <c r="K47" s="67">
        <v>0.09</v>
      </c>
      <c r="L47" s="67">
        <v>0.09</v>
      </c>
      <c r="M47" s="67">
        <v>0.09</v>
      </c>
      <c r="N47" s="67">
        <v>0.09</v>
      </c>
      <c r="O47" s="67">
        <v>0.09</v>
      </c>
      <c r="P47" s="68">
        <v>0.09</v>
      </c>
      <c r="Q47" s="68">
        <v>0.09</v>
      </c>
      <c r="R47" s="68">
        <v>0.09</v>
      </c>
      <c r="S47" s="68">
        <v>0.09</v>
      </c>
      <c r="T47" s="68">
        <v>0.09</v>
      </c>
      <c r="U47" s="68">
        <v>0.1</v>
      </c>
      <c r="V47" s="68">
        <f t="shared" si="0"/>
        <v>0.99999999999999978</v>
      </c>
      <c r="W47" s="89" t="s">
        <v>312</v>
      </c>
      <c r="X47" s="66" t="s">
        <v>191</v>
      </c>
    </row>
    <row r="48" spans="1:24" ht="105" x14ac:dyDescent="0.2">
      <c r="A48" s="65" t="s">
        <v>50</v>
      </c>
      <c r="B48" s="90" t="s">
        <v>313</v>
      </c>
      <c r="C48" s="66" t="s">
        <v>185</v>
      </c>
      <c r="D48" s="65" t="s">
        <v>314</v>
      </c>
      <c r="E48" s="66" t="s">
        <v>187</v>
      </c>
      <c r="F48" s="66" t="s">
        <v>315</v>
      </c>
      <c r="G48" s="90" t="s">
        <v>316</v>
      </c>
      <c r="H48" s="88">
        <v>45658</v>
      </c>
      <c r="I48" s="88">
        <v>46022</v>
      </c>
      <c r="J48" s="69">
        <v>0.05</v>
      </c>
      <c r="K48" s="69">
        <v>0.05</v>
      </c>
      <c r="L48" s="69">
        <v>0.05</v>
      </c>
      <c r="M48" s="69">
        <v>0.05</v>
      </c>
      <c r="N48" s="69">
        <v>0.1</v>
      </c>
      <c r="O48" s="69">
        <v>0.1</v>
      </c>
      <c r="P48" s="69">
        <v>0.1</v>
      </c>
      <c r="Q48" s="69">
        <v>0.1</v>
      </c>
      <c r="R48" s="69">
        <v>0.1</v>
      </c>
      <c r="S48" s="69">
        <v>0.1</v>
      </c>
      <c r="T48" s="69">
        <v>0.1</v>
      </c>
      <c r="U48" s="69">
        <v>0.1</v>
      </c>
      <c r="V48" s="68">
        <f t="shared" si="0"/>
        <v>0.99999999999999989</v>
      </c>
      <c r="W48" s="89" t="s">
        <v>317</v>
      </c>
      <c r="X48" s="66" t="s">
        <v>318</v>
      </c>
    </row>
    <row r="49" spans="1:24" ht="105" x14ac:dyDescent="0.2">
      <c r="A49" s="65" t="s">
        <v>50</v>
      </c>
      <c r="B49" s="90" t="s">
        <v>313</v>
      </c>
      <c r="C49" s="66" t="s">
        <v>185</v>
      </c>
      <c r="D49" s="65" t="s">
        <v>314</v>
      </c>
      <c r="E49" s="66" t="s">
        <v>187</v>
      </c>
      <c r="F49" s="66" t="s">
        <v>319</v>
      </c>
      <c r="G49" s="90" t="s">
        <v>320</v>
      </c>
      <c r="H49" s="88">
        <v>45658</v>
      </c>
      <c r="I49" s="88">
        <v>46022</v>
      </c>
      <c r="J49" s="69">
        <v>0.05</v>
      </c>
      <c r="K49" s="69">
        <v>0.05</v>
      </c>
      <c r="L49" s="69">
        <v>0.05</v>
      </c>
      <c r="M49" s="69">
        <v>0.05</v>
      </c>
      <c r="N49" s="69">
        <v>0.1</v>
      </c>
      <c r="O49" s="69">
        <v>0.1</v>
      </c>
      <c r="P49" s="69">
        <v>0.1</v>
      </c>
      <c r="Q49" s="69">
        <v>0.1</v>
      </c>
      <c r="R49" s="69">
        <v>0.1</v>
      </c>
      <c r="S49" s="69">
        <v>0.1</v>
      </c>
      <c r="T49" s="69">
        <v>0.1</v>
      </c>
      <c r="U49" s="69">
        <v>0.1</v>
      </c>
      <c r="V49" s="68">
        <f t="shared" si="0"/>
        <v>0.99999999999999989</v>
      </c>
      <c r="W49" s="89" t="s">
        <v>317</v>
      </c>
      <c r="X49" s="66" t="s">
        <v>318</v>
      </c>
    </row>
    <row r="50" spans="1:24" ht="105" x14ac:dyDescent="0.2">
      <c r="A50" s="65" t="s">
        <v>50</v>
      </c>
      <c r="B50" s="90" t="s">
        <v>313</v>
      </c>
      <c r="C50" s="66" t="s">
        <v>185</v>
      </c>
      <c r="D50" s="65" t="s">
        <v>314</v>
      </c>
      <c r="E50" s="66" t="s">
        <v>187</v>
      </c>
      <c r="F50" s="66" t="s">
        <v>321</v>
      </c>
      <c r="G50" s="90" t="s">
        <v>322</v>
      </c>
      <c r="H50" s="88">
        <v>45658</v>
      </c>
      <c r="I50" s="88">
        <v>46022</v>
      </c>
      <c r="J50" s="69">
        <v>0.05</v>
      </c>
      <c r="K50" s="69">
        <v>0.05</v>
      </c>
      <c r="L50" s="69">
        <v>0.05</v>
      </c>
      <c r="M50" s="69">
        <v>0.05</v>
      </c>
      <c r="N50" s="69">
        <v>0.1</v>
      </c>
      <c r="O50" s="69">
        <v>0.1</v>
      </c>
      <c r="P50" s="69">
        <v>0.1</v>
      </c>
      <c r="Q50" s="69">
        <v>0.1</v>
      </c>
      <c r="R50" s="69">
        <v>0.1</v>
      </c>
      <c r="S50" s="69">
        <v>0.1</v>
      </c>
      <c r="T50" s="69">
        <v>0.1</v>
      </c>
      <c r="U50" s="69">
        <v>0.1</v>
      </c>
      <c r="V50" s="68">
        <f t="shared" si="0"/>
        <v>0.99999999999999989</v>
      </c>
      <c r="W50" s="89" t="s">
        <v>317</v>
      </c>
      <c r="X50" s="66" t="s">
        <v>318</v>
      </c>
    </row>
    <row r="51" spans="1:24" ht="105" x14ac:dyDescent="0.2">
      <c r="A51" s="65" t="s">
        <v>50</v>
      </c>
      <c r="B51" s="90" t="s">
        <v>313</v>
      </c>
      <c r="C51" s="66" t="s">
        <v>185</v>
      </c>
      <c r="D51" s="65" t="s">
        <v>314</v>
      </c>
      <c r="E51" s="66" t="s">
        <v>187</v>
      </c>
      <c r="F51" s="66" t="s">
        <v>323</v>
      </c>
      <c r="G51" s="90" t="s">
        <v>324</v>
      </c>
      <c r="H51" s="88">
        <v>45689</v>
      </c>
      <c r="I51" s="88">
        <v>46022</v>
      </c>
      <c r="J51" s="69"/>
      <c r="K51" s="69">
        <v>0.05</v>
      </c>
      <c r="L51" s="69">
        <v>0.1</v>
      </c>
      <c r="M51" s="69">
        <v>0.1</v>
      </c>
      <c r="N51" s="69">
        <v>0.1</v>
      </c>
      <c r="O51" s="69">
        <v>0.1</v>
      </c>
      <c r="P51" s="69">
        <v>0.1</v>
      </c>
      <c r="Q51" s="69">
        <v>0.1</v>
      </c>
      <c r="R51" s="69">
        <v>0.1</v>
      </c>
      <c r="S51" s="69">
        <v>0.1</v>
      </c>
      <c r="T51" s="69">
        <v>0.1</v>
      </c>
      <c r="U51" s="69">
        <v>0.05</v>
      </c>
      <c r="V51" s="68">
        <f t="shared" si="0"/>
        <v>0.99999999999999989</v>
      </c>
      <c r="W51" s="89" t="s">
        <v>325</v>
      </c>
      <c r="X51" s="66" t="s">
        <v>326</v>
      </c>
    </row>
    <row r="52" spans="1:24" ht="105" x14ac:dyDescent="0.2">
      <c r="A52" s="65" t="s">
        <v>50</v>
      </c>
      <c r="B52" s="90" t="s">
        <v>313</v>
      </c>
      <c r="C52" s="66" t="s">
        <v>185</v>
      </c>
      <c r="D52" s="65" t="s">
        <v>327</v>
      </c>
      <c r="E52" s="66" t="s">
        <v>187</v>
      </c>
      <c r="F52" s="66" t="s">
        <v>328</v>
      </c>
      <c r="G52" s="90" t="s">
        <v>329</v>
      </c>
      <c r="H52" s="88">
        <v>45658</v>
      </c>
      <c r="I52" s="88">
        <v>46022</v>
      </c>
      <c r="J52" s="67"/>
      <c r="K52" s="67"/>
      <c r="L52" s="67"/>
      <c r="M52" s="67"/>
      <c r="N52" s="67">
        <v>0.5</v>
      </c>
      <c r="O52" s="67"/>
      <c r="P52" s="68"/>
      <c r="Q52" s="68"/>
      <c r="R52" s="68"/>
      <c r="S52" s="68">
        <v>0.5</v>
      </c>
      <c r="T52" s="68"/>
      <c r="U52" s="68"/>
      <c r="V52" s="68">
        <f t="shared" si="0"/>
        <v>1</v>
      </c>
      <c r="W52" s="89" t="s">
        <v>330</v>
      </c>
      <c r="X52" s="66" t="s">
        <v>318</v>
      </c>
    </row>
    <row r="53" spans="1:24" ht="105" x14ac:dyDescent="0.2">
      <c r="A53" s="65" t="s">
        <v>50</v>
      </c>
      <c r="B53" s="90" t="s">
        <v>313</v>
      </c>
      <c r="C53" s="66" t="s">
        <v>185</v>
      </c>
      <c r="D53" s="65" t="s">
        <v>327</v>
      </c>
      <c r="E53" s="66" t="s">
        <v>187</v>
      </c>
      <c r="F53" s="66" t="s">
        <v>331</v>
      </c>
      <c r="G53" s="90" t="s">
        <v>332</v>
      </c>
      <c r="H53" s="88">
        <v>45658</v>
      </c>
      <c r="I53" s="88">
        <v>46022</v>
      </c>
      <c r="J53" s="67"/>
      <c r="K53" s="67"/>
      <c r="L53" s="67"/>
      <c r="M53" s="67"/>
      <c r="N53" s="67">
        <v>0.5</v>
      </c>
      <c r="O53" s="67"/>
      <c r="P53" s="68"/>
      <c r="Q53" s="68"/>
      <c r="R53" s="68"/>
      <c r="S53" s="68">
        <v>0.5</v>
      </c>
      <c r="T53" s="68"/>
      <c r="U53" s="68"/>
      <c r="V53" s="68">
        <f t="shared" si="0"/>
        <v>1</v>
      </c>
      <c r="W53" s="89" t="s">
        <v>330</v>
      </c>
      <c r="X53" s="66" t="s">
        <v>318</v>
      </c>
    </row>
    <row r="54" spans="1:24" ht="105" x14ac:dyDescent="0.2">
      <c r="A54" s="65" t="s">
        <v>50</v>
      </c>
      <c r="B54" s="90" t="s">
        <v>313</v>
      </c>
      <c r="C54" s="66" t="s">
        <v>185</v>
      </c>
      <c r="D54" s="65" t="s">
        <v>327</v>
      </c>
      <c r="E54" s="66" t="s">
        <v>187</v>
      </c>
      <c r="F54" s="66" t="s">
        <v>333</v>
      </c>
      <c r="G54" s="90" t="s">
        <v>334</v>
      </c>
      <c r="H54" s="88">
        <v>45658</v>
      </c>
      <c r="I54" s="88">
        <v>46022</v>
      </c>
      <c r="J54" s="67"/>
      <c r="K54" s="67"/>
      <c r="L54" s="67"/>
      <c r="M54" s="67"/>
      <c r="N54" s="67">
        <v>0.5</v>
      </c>
      <c r="O54" s="67"/>
      <c r="P54" s="68"/>
      <c r="Q54" s="68"/>
      <c r="R54" s="68"/>
      <c r="S54" s="68">
        <v>0.5</v>
      </c>
      <c r="T54" s="68"/>
      <c r="U54" s="68"/>
      <c r="V54" s="68">
        <f t="shared" si="0"/>
        <v>1</v>
      </c>
      <c r="W54" s="89" t="s">
        <v>330</v>
      </c>
      <c r="X54" s="66" t="s">
        <v>318</v>
      </c>
    </row>
    <row r="55" spans="1:24" ht="105" x14ac:dyDescent="0.2">
      <c r="A55" s="65" t="s">
        <v>50</v>
      </c>
      <c r="B55" s="90" t="s">
        <v>313</v>
      </c>
      <c r="C55" s="66" t="s">
        <v>185</v>
      </c>
      <c r="D55" s="65" t="s">
        <v>327</v>
      </c>
      <c r="E55" s="66" t="s">
        <v>187</v>
      </c>
      <c r="F55" s="66" t="s">
        <v>335</v>
      </c>
      <c r="G55" s="90" t="s">
        <v>336</v>
      </c>
      <c r="H55" s="88">
        <v>45658</v>
      </c>
      <c r="I55" s="88">
        <v>46022</v>
      </c>
      <c r="J55" s="67">
        <v>0.08</v>
      </c>
      <c r="K55" s="67">
        <v>0.08</v>
      </c>
      <c r="L55" s="67">
        <v>0.08</v>
      </c>
      <c r="M55" s="67">
        <v>0.08</v>
      </c>
      <c r="N55" s="67">
        <v>0.08</v>
      </c>
      <c r="O55" s="67">
        <v>0.08</v>
      </c>
      <c r="P55" s="68">
        <v>0.1</v>
      </c>
      <c r="Q55" s="68">
        <v>0.1</v>
      </c>
      <c r="R55" s="68">
        <v>0.08</v>
      </c>
      <c r="S55" s="68">
        <v>0.08</v>
      </c>
      <c r="T55" s="68">
        <v>0.08</v>
      </c>
      <c r="U55" s="68">
        <v>0.08</v>
      </c>
      <c r="V55" s="68">
        <f t="shared" si="0"/>
        <v>0.99999999999999989</v>
      </c>
      <c r="W55" s="89" t="s">
        <v>337</v>
      </c>
      <c r="X55" s="66" t="s">
        <v>326</v>
      </c>
    </row>
    <row r="56" spans="1:24" ht="105" x14ac:dyDescent="0.2">
      <c r="A56" s="65" t="s">
        <v>50</v>
      </c>
      <c r="B56" s="90" t="s">
        <v>313</v>
      </c>
      <c r="C56" s="66" t="s">
        <v>185</v>
      </c>
      <c r="D56" s="65" t="s">
        <v>338</v>
      </c>
      <c r="E56" s="66" t="s">
        <v>187</v>
      </c>
      <c r="F56" s="66" t="s">
        <v>339</v>
      </c>
      <c r="G56" s="65" t="s">
        <v>340</v>
      </c>
      <c r="H56" s="88">
        <v>45717</v>
      </c>
      <c r="I56" s="88">
        <v>46022</v>
      </c>
      <c r="J56" s="67"/>
      <c r="K56" s="67"/>
      <c r="L56" s="67">
        <v>0.05</v>
      </c>
      <c r="M56" s="67">
        <v>0.1</v>
      </c>
      <c r="N56" s="67">
        <v>0.1</v>
      </c>
      <c r="O56" s="67">
        <v>0.1</v>
      </c>
      <c r="P56" s="68">
        <v>0.1</v>
      </c>
      <c r="Q56" s="68">
        <v>0.1</v>
      </c>
      <c r="R56" s="68">
        <v>0.1</v>
      </c>
      <c r="S56" s="68">
        <v>0.1</v>
      </c>
      <c r="T56" s="68">
        <v>0.15</v>
      </c>
      <c r="U56" s="68">
        <v>0.1</v>
      </c>
      <c r="V56" s="68">
        <f t="shared" si="0"/>
        <v>0.99999999999999989</v>
      </c>
      <c r="W56" s="89" t="s">
        <v>341</v>
      </c>
      <c r="X56" s="66" t="s">
        <v>269</v>
      </c>
    </row>
    <row r="57" spans="1:24" ht="105" x14ac:dyDescent="0.2">
      <c r="A57" s="65" t="s">
        <v>50</v>
      </c>
      <c r="B57" s="90" t="s">
        <v>313</v>
      </c>
      <c r="C57" s="66" t="s">
        <v>185</v>
      </c>
      <c r="D57" s="65" t="s">
        <v>338</v>
      </c>
      <c r="E57" s="66" t="s">
        <v>187</v>
      </c>
      <c r="F57" s="66" t="s">
        <v>342</v>
      </c>
      <c r="G57" s="65" t="s">
        <v>343</v>
      </c>
      <c r="H57" s="88">
        <v>45689</v>
      </c>
      <c r="I57" s="88">
        <v>46022</v>
      </c>
      <c r="J57" s="67"/>
      <c r="K57" s="67">
        <v>0.05</v>
      </c>
      <c r="L57" s="67">
        <v>0.08</v>
      </c>
      <c r="M57" s="67">
        <v>0.08</v>
      </c>
      <c r="N57" s="67">
        <v>0.09</v>
      </c>
      <c r="O57" s="67">
        <v>0.1</v>
      </c>
      <c r="P57" s="68">
        <v>0.1</v>
      </c>
      <c r="Q57" s="68">
        <v>0.1</v>
      </c>
      <c r="R57" s="68">
        <v>0.1</v>
      </c>
      <c r="S57" s="68">
        <v>0.1</v>
      </c>
      <c r="T57" s="68">
        <v>0.1</v>
      </c>
      <c r="U57" s="68">
        <v>0.1</v>
      </c>
      <c r="V57" s="68">
        <f t="shared" si="0"/>
        <v>0.99999999999999989</v>
      </c>
      <c r="W57" s="89" t="s">
        <v>344</v>
      </c>
      <c r="X57" s="66" t="s">
        <v>269</v>
      </c>
    </row>
    <row r="58" spans="1:24" ht="105" x14ac:dyDescent="0.2">
      <c r="A58" s="65" t="s">
        <v>50</v>
      </c>
      <c r="B58" s="90" t="s">
        <v>313</v>
      </c>
      <c r="C58" s="66" t="s">
        <v>185</v>
      </c>
      <c r="D58" s="65" t="s">
        <v>338</v>
      </c>
      <c r="E58" s="66" t="s">
        <v>187</v>
      </c>
      <c r="F58" s="66" t="s">
        <v>345</v>
      </c>
      <c r="G58" s="65" t="s">
        <v>346</v>
      </c>
      <c r="H58" s="88">
        <v>45689</v>
      </c>
      <c r="I58" s="88">
        <v>46022</v>
      </c>
      <c r="J58" s="67"/>
      <c r="K58" s="67">
        <v>0.05</v>
      </c>
      <c r="L58" s="67">
        <v>0.08</v>
      </c>
      <c r="M58" s="67">
        <v>0.08</v>
      </c>
      <c r="N58" s="67">
        <v>0.09</v>
      </c>
      <c r="O58" s="67">
        <v>0.1</v>
      </c>
      <c r="P58" s="68">
        <v>0.1</v>
      </c>
      <c r="Q58" s="68">
        <v>0.1</v>
      </c>
      <c r="R58" s="68">
        <v>0.1</v>
      </c>
      <c r="S58" s="68">
        <v>0.1</v>
      </c>
      <c r="T58" s="68">
        <v>0.1</v>
      </c>
      <c r="U58" s="68">
        <v>0.1</v>
      </c>
      <c r="V58" s="68">
        <f t="shared" si="0"/>
        <v>0.99999999999999989</v>
      </c>
      <c r="W58" s="89" t="s">
        <v>347</v>
      </c>
      <c r="X58" s="66" t="s">
        <v>269</v>
      </c>
    </row>
    <row r="59" spans="1:24" ht="105" x14ac:dyDescent="0.2">
      <c r="A59" s="65" t="s">
        <v>50</v>
      </c>
      <c r="B59" s="90" t="s">
        <v>313</v>
      </c>
      <c r="C59" s="66" t="s">
        <v>185</v>
      </c>
      <c r="D59" s="65" t="s">
        <v>348</v>
      </c>
      <c r="E59" s="66" t="s">
        <v>187</v>
      </c>
      <c r="F59" s="66" t="s">
        <v>349</v>
      </c>
      <c r="G59" s="65" t="s">
        <v>350</v>
      </c>
      <c r="H59" s="88">
        <v>45689</v>
      </c>
      <c r="I59" s="88">
        <v>46022</v>
      </c>
      <c r="J59" s="67"/>
      <c r="K59" s="67">
        <v>0.03</v>
      </c>
      <c r="L59" s="67">
        <v>0.08</v>
      </c>
      <c r="M59" s="67">
        <v>0.09</v>
      </c>
      <c r="N59" s="67">
        <v>0.1</v>
      </c>
      <c r="O59" s="67">
        <v>0.1</v>
      </c>
      <c r="P59" s="68">
        <v>0.1</v>
      </c>
      <c r="Q59" s="68">
        <v>0.1</v>
      </c>
      <c r="R59" s="68">
        <v>0.1</v>
      </c>
      <c r="S59" s="68">
        <v>0.1</v>
      </c>
      <c r="T59" s="68">
        <v>0.1</v>
      </c>
      <c r="U59" s="68">
        <v>0.1</v>
      </c>
      <c r="V59" s="68">
        <f t="shared" si="0"/>
        <v>0.99999999999999989</v>
      </c>
      <c r="W59" s="89" t="s">
        <v>351</v>
      </c>
      <c r="X59" s="66" t="s">
        <v>269</v>
      </c>
    </row>
    <row r="60" spans="1:24" ht="105" x14ac:dyDescent="0.2">
      <c r="A60" s="65" t="s">
        <v>50</v>
      </c>
      <c r="B60" s="90" t="s">
        <v>313</v>
      </c>
      <c r="C60" s="66" t="s">
        <v>185</v>
      </c>
      <c r="D60" s="65" t="s">
        <v>348</v>
      </c>
      <c r="E60" s="66" t="s">
        <v>187</v>
      </c>
      <c r="F60" s="66" t="s">
        <v>352</v>
      </c>
      <c r="G60" s="65" t="s">
        <v>353</v>
      </c>
      <c r="H60" s="88">
        <v>45689</v>
      </c>
      <c r="I60" s="88">
        <v>46022</v>
      </c>
      <c r="J60" s="67"/>
      <c r="K60" s="67">
        <v>0.05</v>
      </c>
      <c r="L60" s="67">
        <v>0.08</v>
      </c>
      <c r="M60" s="67">
        <v>0.08</v>
      </c>
      <c r="N60" s="67">
        <v>0.09</v>
      </c>
      <c r="O60" s="67">
        <v>0.1</v>
      </c>
      <c r="P60" s="68">
        <v>0.1</v>
      </c>
      <c r="Q60" s="68">
        <v>0.1</v>
      </c>
      <c r="R60" s="68">
        <v>0.1</v>
      </c>
      <c r="S60" s="68">
        <v>0.1</v>
      </c>
      <c r="T60" s="68">
        <v>0.1</v>
      </c>
      <c r="U60" s="68">
        <v>0.1</v>
      </c>
      <c r="V60" s="68">
        <f t="shared" si="0"/>
        <v>0.99999999999999989</v>
      </c>
      <c r="W60" s="89" t="s">
        <v>354</v>
      </c>
      <c r="X60" s="66" t="s">
        <v>269</v>
      </c>
    </row>
    <row r="61" spans="1:24" ht="105" x14ac:dyDescent="0.2">
      <c r="A61" s="65" t="s">
        <v>50</v>
      </c>
      <c r="B61" s="90" t="s">
        <v>313</v>
      </c>
      <c r="C61" s="66" t="s">
        <v>185</v>
      </c>
      <c r="D61" s="65" t="s">
        <v>348</v>
      </c>
      <c r="E61" s="66" t="s">
        <v>187</v>
      </c>
      <c r="F61" s="66" t="s">
        <v>355</v>
      </c>
      <c r="G61" s="65" t="s">
        <v>356</v>
      </c>
      <c r="H61" s="88">
        <v>45748</v>
      </c>
      <c r="I61" s="88">
        <v>46022</v>
      </c>
      <c r="J61" s="67"/>
      <c r="K61" s="67"/>
      <c r="L61" s="67">
        <v>0.05</v>
      </c>
      <c r="M61" s="67">
        <v>0.1</v>
      </c>
      <c r="N61" s="67">
        <v>0.1</v>
      </c>
      <c r="O61" s="67">
        <v>0.1</v>
      </c>
      <c r="P61" s="68">
        <v>0.1</v>
      </c>
      <c r="Q61" s="68">
        <v>0.1</v>
      </c>
      <c r="R61" s="68">
        <v>0.1</v>
      </c>
      <c r="S61" s="68">
        <v>0.1</v>
      </c>
      <c r="T61" s="68">
        <v>0.15</v>
      </c>
      <c r="U61" s="68">
        <v>0.1</v>
      </c>
      <c r="V61" s="68">
        <f t="shared" si="0"/>
        <v>0.99999999999999989</v>
      </c>
      <c r="W61" s="89" t="s">
        <v>357</v>
      </c>
      <c r="X61" s="66" t="s">
        <v>269</v>
      </c>
    </row>
    <row r="62" spans="1:24" ht="90" x14ac:dyDescent="0.2">
      <c r="A62" s="65" t="s">
        <v>81</v>
      </c>
      <c r="B62" s="90" t="s">
        <v>358</v>
      </c>
      <c r="C62" s="66" t="s">
        <v>359</v>
      </c>
      <c r="D62" s="91" t="s">
        <v>360</v>
      </c>
      <c r="E62" s="66" t="s">
        <v>187</v>
      </c>
      <c r="F62" s="66" t="s">
        <v>361</v>
      </c>
      <c r="G62" s="83" t="s">
        <v>362</v>
      </c>
      <c r="H62" s="92">
        <v>45689</v>
      </c>
      <c r="I62" s="92">
        <v>46022</v>
      </c>
      <c r="J62" s="67">
        <v>0</v>
      </c>
      <c r="K62" s="67">
        <v>4.9999999999999996E-2</v>
      </c>
      <c r="L62" s="67">
        <v>9.9999999999999992E-2</v>
      </c>
      <c r="M62" s="67">
        <v>9.9999999999999992E-2</v>
      </c>
      <c r="N62" s="67">
        <v>9.9999999999999992E-2</v>
      </c>
      <c r="O62" s="67">
        <v>9.9999999999999992E-2</v>
      </c>
      <c r="P62" s="67">
        <v>9.9999999999999992E-2</v>
      </c>
      <c r="Q62" s="67">
        <v>9.9999999999999992E-2</v>
      </c>
      <c r="R62" s="82">
        <v>9.9999999999999992E-2</v>
      </c>
      <c r="S62" s="67">
        <v>9.9999999999999992E-2</v>
      </c>
      <c r="T62" s="67">
        <v>9.9999999999999992E-2</v>
      </c>
      <c r="U62" s="67">
        <v>4.9999999999999996E-2</v>
      </c>
      <c r="V62" s="68">
        <f t="shared" si="0"/>
        <v>0.99999999999999989</v>
      </c>
      <c r="W62" s="89" t="s">
        <v>363</v>
      </c>
      <c r="X62" s="66" t="s">
        <v>364</v>
      </c>
    </row>
    <row r="63" spans="1:24" ht="90" x14ac:dyDescent="0.2">
      <c r="A63" s="65" t="s">
        <v>81</v>
      </c>
      <c r="B63" s="90" t="s">
        <v>358</v>
      </c>
      <c r="C63" s="66" t="s">
        <v>359</v>
      </c>
      <c r="D63" s="91" t="s">
        <v>360</v>
      </c>
      <c r="E63" s="66" t="s">
        <v>187</v>
      </c>
      <c r="F63" s="66" t="s">
        <v>365</v>
      </c>
      <c r="G63" s="65" t="s">
        <v>366</v>
      </c>
      <c r="H63" s="92">
        <v>45689</v>
      </c>
      <c r="I63" s="92">
        <v>46022</v>
      </c>
      <c r="J63" s="67">
        <v>0</v>
      </c>
      <c r="K63" s="67">
        <v>4.9999999999999996E-2</v>
      </c>
      <c r="L63" s="67">
        <v>9.9999999999999992E-2</v>
      </c>
      <c r="M63" s="67">
        <v>9.9999999999999992E-2</v>
      </c>
      <c r="N63" s="67">
        <v>9.9999999999999992E-2</v>
      </c>
      <c r="O63" s="67">
        <v>9.9999999999999992E-2</v>
      </c>
      <c r="P63" s="67">
        <v>9.9999999999999992E-2</v>
      </c>
      <c r="Q63" s="67">
        <v>9.9999999999999992E-2</v>
      </c>
      <c r="R63" s="82">
        <v>9.9999999999999992E-2</v>
      </c>
      <c r="S63" s="67">
        <v>9.9999999999999992E-2</v>
      </c>
      <c r="T63" s="67">
        <v>9.9999999999999992E-2</v>
      </c>
      <c r="U63" s="67">
        <v>4.9999999999999996E-2</v>
      </c>
      <c r="V63" s="68">
        <f t="shared" si="0"/>
        <v>0.99999999999999989</v>
      </c>
      <c r="W63" s="89" t="s">
        <v>367</v>
      </c>
      <c r="X63" s="66" t="s">
        <v>364</v>
      </c>
    </row>
    <row r="64" spans="1:24" ht="90" x14ac:dyDescent="0.2">
      <c r="A64" s="65" t="s">
        <v>81</v>
      </c>
      <c r="B64" s="90" t="s">
        <v>358</v>
      </c>
      <c r="C64" s="66" t="s">
        <v>359</v>
      </c>
      <c r="D64" s="91" t="s">
        <v>360</v>
      </c>
      <c r="E64" s="66" t="s">
        <v>187</v>
      </c>
      <c r="F64" s="66" t="s">
        <v>368</v>
      </c>
      <c r="G64" s="65" t="s">
        <v>369</v>
      </c>
      <c r="H64" s="92">
        <v>45689</v>
      </c>
      <c r="I64" s="92">
        <v>46022</v>
      </c>
      <c r="J64" s="67">
        <v>0</v>
      </c>
      <c r="K64" s="67">
        <v>4.9999999999999996E-2</v>
      </c>
      <c r="L64" s="67">
        <v>9.9999999999999992E-2</v>
      </c>
      <c r="M64" s="67">
        <v>9.9999999999999992E-2</v>
      </c>
      <c r="N64" s="67">
        <v>9.9999999999999992E-2</v>
      </c>
      <c r="O64" s="67">
        <v>9.9999999999999992E-2</v>
      </c>
      <c r="P64" s="67">
        <v>9.9999999999999992E-2</v>
      </c>
      <c r="Q64" s="67">
        <v>9.9999999999999992E-2</v>
      </c>
      <c r="R64" s="82">
        <v>9.9999999999999992E-2</v>
      </c>
      <c r="S64" s="67">
        <v>9.9999999999999992E-2</v>
      </c>
      <c r="T64" s="67">
        <v>9.9999999999999992E-2</v>
      </c>
      <c r="U64" s="67">
        <v>4.9999999999999996E-2</v>
      </c>
      <c r="V64" s="68">
        <f t="shared" si="0"/>
        <v>0.99999999999999989</v>
      </c>
      <c r="W64" s="89" t="s">
        <v>370</v>
      </c>
      <c r="X64" s="66" t="s">
        <v>364</v>
      </c>
    </row>
    <row r="65" spans="1:24" ht="90" x14ac:dyDescent="0.2">
      <c r="A65" s="65" t="s">
        <v>81</v>
      </c>
      <c r="B65" s="90" t="s">
        <v>358</v>
      </c>
      <c r="C65" s="66" t="s">
        <v>359</v>
      </c>
      <c r="D65" s="91" t="s">
        <v>360</v>
      </c>
      <c r="E65" s="66" t="s">
        <v>187</v>
      </c>
      <c r="F65" s="66" t="s">
        <v>371</v>
      </c>
      <c r="G65" s="65" t="s">
        <v>372</v>
      </c>
      <c r="H65" s="92">
        <v>45689</v>
      </c>
      <c r="I65" s="92">
        <v>46022</v>
      </c>
      <c r="J65" s="67">
        <v>0</v>
      </c>
      <c r="K65" s="67">
        <v>9.0909090909090884E-2</v>
      </c>
      <c r="L65" s="67">
        <v>9.0909090909090884E-2</v>
      </c>
      <c r="M65" s="67">
        <v>9.0909090909090884E-2</v>
      </c>
      <c r="N65" s="67">
        <v>9.0909090909090884E-2</v>
      </c>
      <c r="O65" s="67">
        <v>9.0909090909090884E-2</v>
      </c>
      <c r="P65" s="67">
        <v>9.0909090909090884E-2</v>
      </c>
      <c r="Q65" s="67">
        <v>9.0909090909090884E-2</v>
      </c>
      <c r="R65" s="67">
        <v>9.0909090909090884E-2</v>
      </c>
      <c r="S65" s="67">
        <v>9.0909090909090884E-2</v>
      </c>
      <c r="T65" s="67">
        <v>9.0909090909090884E-2</v>
      </c>
      <c r="U65" s="67">
        <v>9.0909090909090884E-2</v>
      </c>
      <c r="V65" s="68">
        <f t="shared" si="0"/>
        <v>0.99999999999999956</v>
      </c>
      <c r="W65" s="89" t="s">
        <v>373</v>
      </c>
      <c r="X65" s="66" t="s">
        <v>364</v>
      </c>
    </row>
    <row r="66" spans="1:24" ht="90" x14ac:dyDescent="0.2">
      <c r="A66" s="65" t="s">
        <v>81</v>
      </c>
      <c r="B66" s="90" t="s">
        <v>374</v>
      </c>
      <c r="C66" s="66" t="s">
        <v>359</v>
      </c>
      <c r="D66" s="91" t="s">
        <v>375</v>
      </c>
      <c r="E66" s="66" t="s">
        <v>187</v>
      </c>
      <c r="F66" s="66" t="s">
        <v>376</v>
      </c>
      <c r="G66" s="83" t="s">
        <v>377</v>
      </c>
      <c r="H66" s="92">
        <v>45689</v>
      </c>
      <c r="I66" s="92">
        <v>46022</v>
      </c>
      <c r="J66" s="67">
        <v>0</v>
      </c>
      <c r="K66" s="67">
        <v>0.05</v>
      </c>
      <c r="L66" s="67">
        <v>0.1</v>
      </c>
      <c r="M66" s="67">
        <v>0.1</v>
      </c>
      <c r="N66" s="67">
        <v>0.1</v>
      </c>
      <c r="O66" s="67">
        <v>0.1</v>
      </c>
      <c r="P66" s="67">
        <v>0.1</v>
      </c>
      <c r="Q66" s="67">
        <v>0.1</v>
      </c>
      <c r="R66" s="82">
        <v>0.1</v>
      </c>
      <c r="S66" s="67">
        <v>0.1</v>
      </c>
      <c r="T66" s="67">
        <v>0.1</v>
      </c>
      <c r="U66" s="67">
        <v>0.05</v>
      </c>
      <c r="V66" s="68">
        <f t="shared" si="0"/>
        <v>0.99999999999999989</v>
      </c>
      <c r="W66" s="89" t="s">
        <v>378</v>
      </c>
      <c r="X66" s="66" t="s">
        <v>379</v>
      </c>
    </row>
    <row r="67" spans="1:24" ht="90" x14ac:dyDescent="0.2">
      <c r="A67" s="65" t="s">
        <v>81</v>
      </c>
      <c r="B67" s="90" t="s">
        <v>374</v>
      </c>
      <c r="C67" s="66" t="s">
        <v>359</v>
      </c>
      <c r="D67" s="91" t="s">
        <v>375</v>
      </c>
      <c r="E67" s="66" t="s">
        <v>187</v>
      </c>
      <c r="F67" s="66" t="s">
        <v>380</v>
      </c>
      <c r="G67" s="83" t="s">
        <v>381</v>
      </c>
      <c r="H67" s="92">
        <v>45689</v>
      </c>
      <c r="I67" s="92">
        <v>46022</v>
      </c>
      <c r="J67" s="67">
        <v>0</v>
      </c>
      <c r="K67" s="67">
        <v>0.05</v>
      </c>
      <c r="L67" s="67">
        <v>0.1</v>
      </c>
      <c r="M67" s="67">
        <v>0.1</v>
      </c>
      <c r="N67" s="67">
        <v>0.1</v>
      </c>
      <c r="O67" s="67">
        <v>0.1</v>
      </c>
      <c r="P67" s="67">
        <v>0.1</v>
      </c>
      <c r="Q67" s="67">
        <v>0.1</v>
      </c>
      <c r="R67" s="82">
        <v>0.1</v>
      </c>
      <c r="S67" s="67">
        <v>0.1</v>
      </c>
      <c r="T67" s="67">
        <v>0.1</v>
      </c>
      <c r="U67" s="67">
        <v>0.05</v>
      </c>
      <c r="V67" s="68">
        <f t="shared" si="0"/>
        <v>0.99999999999999989</v>
      </c>
      <c r="W67" s="89" t="s">
        <v>378</v>
      </c>
      <c r="X67" s="66" t="s">
        <v>364</v>
      </c>
    </row>
    <row r="68" spans="1:24" ht="90" x14ac:dyDescent="0.2">
      <c r="A68" s="65" t="s">
        <v>81</v>
      </c>
      <c r="B68" s="90" t="s">
        <v>374</v>
      </c>
      <c r="C68" s="66" t="s">
        <v>359</v>
      </c>
      <c r="D68" s="91" t="s">
        <v>375</v>
      </c>
      <c r="E68" s="66" t="s">
        <v>187</v>
      </c>
      <c r="F68" s="66" t="s">
        <v>382</v>
      </c>
      <c r="G68" s="83" t="s">
        <v>383</v>
      </c>
      <c r="H68" s="92">
        <v>45689</v>
      </c>
      <c r="I68" s="92">
        <v>46022</v>
      </c>
      <c r="J68" s="67">
        <v>0</v>
      </c>
      <c r="K68" s="67">
        <v>0.05</v>
      </c>
      <c r="L68" s="67">
        <v>0.1</v>
      </c>
      <c r="M68" s="67">
        <v>0.1</v>
      </c>
      <c r="N68" s="67">
        <v>0.05</v>
      </c>
      <c r="O68" s="67">
        <v>0.05</v>
      </c>
      <c r="P68" s="67">
        <v>0.05</v>
      </c>
      <c r="Q68" s="67">
        <v>0.15</v>
      </c>
      <c r="R68" s="67">
        <v>0.05</v>
      </c>
      <c r="S68" s="67">
        <v>0.15</v>
      </c>
      <c r="T68" s="67">
        <v>0.05</v>
      </c>
      <c r="U68" s="67">
        <v>0.2</v>
      </c>
      <c r="V68" s="68">
        <f t="shared" si="0"/>
        <v>1</v>
      </c>
      <c r="W68" s="89" t="s">
        <v>378</v>
      </c>
      <c r="X68" s="66" t="s">
        <v>384</v>
      </c>
    </row>
    <row r="69" spans="1:24" ht="90" x14ac:dyDescent="0.2">
      <c r="A69" s="65" t="s">
        <v>81</v>
      </c>
      <c r="B69" s="90" t="s">
        <v>374</v>
      </c>
      <c r="C69" s="66" t="s">
        <v>359</v>
      </c>
      <c r="D69" s="91" t="s">
        <v>375</v>
      </c>
      <c r="E69" s="66" t="s">
        <v>187</v>
      </c>
      <c r="F69" s="66" t="s">
        <v>385</v>
      </c>
      <c r="G69" s="83" t="s">
        <v>386</v>
      </c>
      <c r="H69" s="92">
        <v>45689</v>
      </c>
      <c r="I69" s="92">
        <v>46022</v>
      </c>
      <c r="J69" s="67">
        <v>0</v>
      </c>
      <c r="K69" s="67">
        <v>0.05</v>
      </c>
      <c r="L69" s="67">
        <v>0.1</v>
      </c>
      <c r="M69" s="67">
        <v>0.1</v>
      </c>
      <c r="N69" s="67">
        <v>0.1</v>
      </c>
      <c r="O69" s="67">
        <v>0.1</v>
      </c>
      <c r="P69" s="67">
        <v>0.1</v>
      </c>
      <c r="Q69" s="67">
        <v>0.1</v>
      </c>
      <c r="R69" s="82">
        <v>0.1</v>
      </c>
      <c r="S69" s="67">
        <v>0.1</v>
      </c>
      <c r="T69" s="67">
        <v>0.1</v>
      </c>
      <c r="U69" s="67">
        <v>0.05</v>
      </c>
      <c r="V69" s="68">
        <f t="shared" si="0"/>
        <v>0.99999999999999989</v>
      </c>
      <c r="W69" s="89" t="s">
        <v>378</v>
      </c>
      <c r="X69" s="66" t="s">
        <v>82</v>
      </c>
    </row>
    <row r="70" spans="1:24" ht="90" x14ac:dyDescent="0.2">
      <c r="A70" s="65" t="s">
        <v>81</v>
      </c>
      <c r="B70" s="90" t="s">
        <v>374</v>
      </c>
      <c r="C70" s="66" t="s">
        <v>359</v>
      </c>
      <c r="D70" s="91" t="s">
        <v>387</v>
      </c>
      <c r="E70" s="66" t="s">
        <v>187</v>
      </c>
      <c r="F70" s="66" t="s">
        <v>388</v>
      </c>
      <c r="G70" s="83" t="s">
        <v>389</v>
      </c>
      <c r="H70" s="92">
        <v>45689</v>
      </c>
      <c r="I70" s="92">
        <v>46022</v>
      </c>
      <c r="J70" s="67">
        <v>0</v>
      </c>
      <c r="K70" s="82">
        <v>0</v>
      </c>
      <c r="L70" s="82">
        <v>0.2</v>
      </c>
      <c r="M70" s="82">
        <v>0.1</v>
      </c>
      <c r="N70" s="82">
        <v>0.1</v>
      </c>
      <c r="O70" s="82">
        <v>0.1</v>
      </c>
      <c r="P70" s="82">
        <v>0.1</v>
      </c>
      <c r="Q70" s="82">
        <v>0.1</v>
      </c>
      <c r="R70" s="82">
        <v>0.1</v>
      </c>
      <c r="S70" s="68">
        <v>0.1</v>
      </c>
      <c r="T70" s="68">
        <v>0.1</v>
      </c>
      <c r="U70" s="68">
        <v>0</v>
      </c>
      <c r="V70" s="68">
        <f t="shared" si="0"/>
        <v>0.99999999999999989</v>
      </c>
      <c r="W70" s="89" t="s">
        <v>390</v>
      </c>
      <c r="X70" s="66" t="s">
        <v>391</v>
      </c>
    </row>
    <row r="71" spans="1:24" ht="90" x14ac:dyDescent="0.2">
      <c r="A71" s="65" t="s">
        <v>81</v>
      </c>
      <c r="B71" s="90" t="s">
        <v>374</v>
      </c>
      <c r="C71" s="66" t="s">
        <v>359</v>
      </c>
      <c r="D71" s="91" t="s">
        <v>387</v>
      </c>
      <c r="E71" s="66" t="s">
        <v>187</v>
      </c>
      <c r="F71" s="66" t="s">
        <v>392</v>
      </c>
      <c r="G71" s="83" t="s">
        <v>393</v>
      </c>
      <c r="H71" s="92">
        <v>45717</v>
      </c>
      <c r="I71" s="92">
        <v>46022</v>
      </c>
      <c r="J71" s="67">
        <v>0</v>
      </c>
      <c r="K71" s="82">
        <v>0</v>
      </c>
      <c r="L71" s="82">
        <v>0.2</v>
      </c>
      <c r="M71" s="82">
        <v>0.1</v>
      </c>
      <c r="N71" s="82">
        <v>0.1</v>
      </c>
      <c r="O71" s="82">
        <v>0.1</v>
      </c>
      <c r="P71" s="82">
        <v>0.1</v>
      </c>
      <c r="Q71" s="82">
        <v>0.1</v>
      </c>
      <c r="R71" s="82">
        <v>0.1</v>
      </c>
      <c r="S71" s="68">
        <v>0.1</v>
      </c>
      <c r="T71" s="68">
        <v>0.1</v>
      </c>
      <c r="U71" s="68">
        <v>0</v>
      </c>
      <c r="V71" s="68">
        <f t="shared" si="0"/>
        <v>0.99999999999999989</v>
      </c>
      <c r="W71" s="89" t="s">
        <v>394</v>
      </c>
      <c r="X71" s="66" t="s">
        <v>391</v>
      </c>
    </row>
    <row r="72" spans="1:24" ht="90" x14ac:dyDescent="0.2">
      <c r="A72" s="65" t="s">
        <v>81</v>
      </c>
      <c r="B72" s="90" t="s">
        <v>374</v>
      </c>
      <c r="C72" s="66" t="s">
        <v>359</v>
      </c>
      <c r="D72" s="91" t="s">
        <v>387</v>
      </c>
      <c r="E72" s="66" t="s">
        <v>187</v>
      </c>
      <c r="F72" s="66" t="s">
        <v>395</v>
      </c>
      <c r="G72" s="65" t="s">
        <v>396</v>
      </c>
      <c r="H72" s="92">
        <v>45689</v>
      </c>
      <c r="I72" s="92">
        <v>45991</v>
      </c>
      <c r="J72" s="67">
        <v>0</v>
      </c>
      <c r="K72" s="67">
        <v>0.05</v>
      </c>
      <c r="L72" s="67">
        <v>0.1</v>
      </c>
      <c r="M72" s="67">
        <v>0.1</v>
      </c>
      <c r="N72" s="67">
        <v>0.1</v>
      </c>
      <c r="O72" s="67">
        <v>0.1</v>
      </c>
      <c r="P72" s="67">
        <v>0.1</v>
      </c>
      <c r="Q72" s="67">
        <v>0.1</v>
      </c>
      <c r="R72" s="82">
        <v>0.1</v>
      </c>
      <c r="S72" s="67">
        <v>0.1</v>
      </c>
      <c r="T72" s="67">
        <v>0.1</v>
      </c>
      <c r="U72" s="67">
        <v>0.05</v>
      </c>
      <c r="V72" s="68">
        <f t="shared" si="0"/>
        <v>0.99999999999999989</v>
      </c>
      <c r="W72" s="89" t="s">
        <v>397</v>
      </c>
      <c r="X72" s="66" t="s">
        <v>364</v>
      </c>
    </row>
    <row r="73" spans="1:24" ht="90" x14ac:dyDescent="0.2">
      <c r="A73" s="65" t="s">
        <v>81</v>
      </c>
      <c r="B73" s="90" t="s">
        <v>374</v>
      </c>
      <c r="C73" s="66" t="s">
        <v>359</v>
      </c>
      <c r="D73" s="91" t="s">
        <v>387</v>
      </c>
      <c r="E73" s="66" t="s">
        <v>187</v>
      </c>
      <c r="F73" s="66" t="s">
        <v>398</v>
      </c>
      <c r="G73" s="83" t="s">
        <v>399</v>
      </c>
      <c r="H73" s="92">
        <v>45689</v>
      </c>
      <c r="I73" s="92">
        <v>46022</v>
      </c>
      <c r="J73" s="67">
        <v>0</v>
      </c>
      <c r="K73" s="67">
        <v>0.05</v>
      </c>
      <c r="L73" s="67">
        <v>0.1</v>
      </c>
      <c r="M73" s="67">
        <v>0.1</v>
      </c>
      <c r="N73" s="67">
        <v>0.1</v>
      </c>
      <c r="O73" s="67">
        <v>0.1</v>
      </c>
      <c r="P73" s="67">
        <v>0.1</v>
      </c>
      <c r="Q73" s="67">
        <v>0.1</v>
      </c>
      <c r="R73" s="82">
        <v>0.1</v>
      </c>
      <c r="S73" s="67">
        <v>0.1</v>
      </c>
      <c r="T73" s="67">
        <v>0.1</v>
      </c>
      <c r="U73" s="67">
        <v>0.05</v>
      </c>
      <c r="V73" s="68">
        <f t="shared" si="0"/>
        <v>0.99999999999999989</v>
      </c>
      <c r="W73" s="89" t="s">
        <v>400</v>
      </c>
      <c r="X73" s="66" t="s">
        <v>364</v>
      </c>
    </row>
    <row r="74" spans="1:24" ht="105" x14ac:dyDescent="0.2">
      <c r="A74" s="65" t="s">
        <v>81</v>
      </c>
      <c r="B74" s="90" t="s">
        <v>374</v>
      </c>
      <c r="C74" s="66" t="s">
        <v>359</v>
      </c>
      <c r="D74" s="91" t="s">
        <v>387</v>
      </c>
      <c r="E74" s="66" t="s">
        <v>187</v>
      </c>
      <c r="F74" s="66" t="s">
        <v>401</v>
      </c>
      <c r="G74" s="83" t="s">
        <v>402</v>
      </c>
      <c r="H74" s="92">
        <v>45689</v>
      </c>
      <c r="I74" s="92">
        <v>46022</v>
      </c>
      <c r="J74" s="67">
        <v>0</v>
      </c>
      <c r="K74" s="67">
        <v>0.05</v>
      </c>
      <c r="L74" s="67">
        <v>0.05</v>
      </c>
      <c r="M74" s="67">
        <v>0.05</v>
      </c>
      <c r="N74" s="67">
        <v>0.05</v>
      </c>
      <c r="O74" s="67">
        <v>0.2</v>
      </c>
      <c r="P74" s="68">
        <v>0.1</v>
      </c>
      <c r="Q74" s="68">
        <v>0.05</v>
      </c>
      <c r="R74" s="68">
        <v>0.05</v>
      </c>
      <c r="S74" s="68">
        <v>0.1</v>
      </c>
      <c r="T74" s="68">
        <v>0.1</v>
      </c>
      <c r="U74" s="68">
        <v>0.2</v>
      </c>
      <c r="V74" s="68">
        <f t="shared" ref="V74:V137" si="1">SUM(J74:U74)</f>
        <v>1</v>
      </c>
      <c r="W74" s="89" t="s">
        <v>403</v>
      </c>
      <c r="X74" s="66" t="s">
        <v>384</v>
      </c>
    </row>
    <row r="75" spans="1:24" ht="90" x14ac:dyDescent="0.2">
      <c r="A75" s="65" t="s">
        <v>81</v>
      </c>
      <c r="B75" s="90" t="s">
        <v>374</v>
      </c>
      <c r="C75" s="66" t="s">
        <v>359</v>
      </c>
      <c r="D75" s="91" t="s">
        <v>387</v>
      </c>
      <c r="E75" s="66" t="s">
        <v>187</v>
      </c>
      <c r="F75" s="66" t="s">
        <v>404</v>
      </c>
      <c r="G75" s="83" t="s">
        <v>405</v>
      </c>
      <c r="H75" s="92">
        <v>45689</v>
      </c>
      <c r="I75" s="92">
        <v>46022</v>
      </c>
      <c r="J75" s="67">
        <v>0</v>
      </c>
      <c r="K75" s="67">
        <v>0.05</v>
      </c>
      <c r="L75" s="67">
        <v>0.1</v>
      </c>
      <c r="M75" s="67">
        <v>0.1</v>
      </c>
      <c r="N75" s="67">
        <v>0.1</v>
      </c>
      <c r="O75" s="67">
        <v>0.1</v>
      </c>
      <c r="P75" s="67">
        <v>0.1</v>
      </c>
      <c r="Q75" s="67">
        <v>0.1</v>
      </c>
      <c r="R75" s="82">
        <v>0.1</v>
      </c>
      <c r="S75" s="67">
        <v>0.1</v>
      </c>
      <c r="T75" s="67">
        <v>0.1</v>
      </c>
      <c r="U75" s="67">
        <v>0.05</v>
      </c>
      <c r="V75" s="68">
        <f t="shared" si="1"/>
        <v>0.99999999999999989</v>
      </c>
      <c r="W75" s="89" t="s">
        <v>406</v>
      </c>
      <c r="X75" s="66" t="s">
        <v>82</v>
      </c>
    </row>
    <row r="76" spans="1:24" ht="90" x14ac:dyDescent="0.2">
      <c r="A76" s="65" t="s">
        <v>81</v>
      </c>
      <c r="B76" s="90" t="s">
        <v>374</v>
      </c>
      <c r="C76" s="66" t="s">
        <v>359</v>
      </c>
      <c r="D76" s="91" t="s">
        <v>387</v>
      </c>
      <c r="E76" s="66" t="s">
        <v>187</v>
      </c>
      <c r="F76" s="66" t="s">
        <v>407</v>
      </c>
      <c r="G76" s="83" t="s">
        <v>408</v>
      </c>
      <c r="H76" s="92">
        <v>45689</v>
      </c>
      <c r="I76" s="92">
        <v>46022</v>
      </c>
      <c r="J76" s="67">
        <v>0</v>
      </c>
      <c r="K76" s="67">
        <v>0.05</v>
      </c>
      <c r="L76" s="67">
        <v>0.1</v>
      </c>
      <c r="M76" s="67">
        <v>0.1</v>
      </c>
      <c r="N76" s="67">
        <v>0.1</v>
      </c>
      <c r="O76" s="67">
        <v>0.1</v>
      </c>
      <c r="P76" s="67">
        <v>0.1</v>
      </c>
      <c r="Q76" s="67">
        <v>0.1</v>
      </c>
      <c r="R76" s="67">
        <v>0.1</v>
      </c>
      <c r="S76" s="67">
        <v>0.1</v>
      </c>
      <c r="T76" s="67">
        <v>0.1</v>
      </c>
      <c r="U76" s="67">
        <v>0.05</v>
      </c>
      <c r="V76" s="68">
        <f t="shared" si="1"/>
        <v>0.99999999999999989</v>
      </c>
      <c r="W76" s="89" t="s">
        <v>409</v>
      </c>
      <c r="X76" s="66" t="s">
        <v>379</v>
      </c>
    </row>
    <row r="77" spans="1:24" ht="90" x14ac:dyDescent="0.2">
      <c r="A77" s="65" t="s">
        <v>81</v>
      </c>
      <c r="B77" s="90" t="s">
        <v>374</v>
      </c>
      <c r="C77" s="66" t="s">
        <v>359</v>
      </c>
      <c r="D77" s="91" t="s">
        <v>387</v>
      </c>
      <c r="E77" s="66" t="s">
        <v>187</v>
      </c>
      <c r="F77" s="66" t="s">
        <v>410</v>
      </c>
      <c r="G77" s="83" t="s">
        <v>411</v>
      </c>
      <c r="H77" s="92">
        <v>45689</v>
      </c>
      <c r="I77" s="92">
        <v>46022</v>
      </c>
      <c r="J77" s="67">
        <v>0</v>
      </c>
      <c r="K77" s="67">
        <v>0.05</v>
      </c>
      <c r="L77" s="67">
        <v>0.1</v>
      </c>
      <c r="M77" s="67">
        <v>0.1</v>
      </c>
      <c r="N77" s="67">
        <v>0.1</v>
      </c>
      <c r="O77" s="67">
        <v>0.1</v>
      </c>
      <c r="P77" s="67">
        <v>0.1</v>
      </c>
      <c r="Q77" s="67">
        <v>0.1</v>
      </c>
      <c r="R77" s="67">
        <v>0.1</v>
      </c>
      <c r="S77" s="67">
        <v>0.1</v>
      </c>
      <c r="T77" s="67">
        <v>0.1</v>
      </c>
      <c r="U77" s="67">
        <v>0.05</v>
      </c>
      <c r="V77" s="68">
        <f t="shared" si="1"/>
        <v>0.99999999999999989</v>
      </c>
      <c r="W77" s="89" t="s">
        <v>412</v>
      </c>
      <c r="X77" s="66" t="s">
        <v>379</v>
      </c>
    </row>
    <row r="78" spans="1:24" ht="90" x14ac:dyDescent="0.2">
      <c r="A78" s="65" t="s">
        <v>81</v>
      </c>
      <c r="B78" s="90" t="s">
        <v>374</v>
      </c>
      <c r="C78" s="66" t="s">
        <v>359</v>
      </c>
      <c r="D78" s="91" t="s">
        <v>387</v>
      </c>
      <c r="E78" s="66" t="s">
        <v>187</v>
      </c>
      <c r="F78" s="66" t="s">
        <v>413</v>
      </c>
      <c r="G78" s="83" t="s">
        <v>414</v>
      </c>
      <c r="H78" s="92">
        <v>45689</v>
      </c>
      <c r="I78" s="92">
        <v>46022</v>
      </c>
      <c r="J78" s="67">
        <v>0</v>
      </c>
      <c r="K78" s="67">
        <v>0.05</v>
      </c>
      <c r="L78" s="67">
        <v>0.1</v>
      </c>
      <c r="M78" s="67">
        <v>0.1</v>
      </c>
      <c r="N78" s="67">
        <v>0.1</v>
      </c>
      <c r="O78" s="67">
        <v>0.1</v>
      </c>
      <c r="P78" s="67">
        <v>0.1</v>
      </c>
      <c r="Q78" s="67">
        <v>0.1</v>
      </c>
      <c r="R78" s="67">
        <v>0.1</v>
      </c>
      <c r="S78" s="67">
        <v>0.1</v>
      </c>
      <c r="T78" s="67">
        <v>0.1</v>
      </c>
      <c r="U78" s="67">
        <v>0.05</v>
      </c>
      <c r="V78" s="68">
        <f t="shared" si="1"/>
        <v>0.99999999999999989</v>
      </c>
      <c r="W78" s="89" t="s">
        <v>415</v>
      </c>
      <c r="X78" s="66" t="s">
        <v>379</v>
      </c>
    </row>
    <row r="79" spans="1:24" ht="90" x14ac:dyDescent="0.2">
      <c r="A79" s="65" t="s">
        <v>81</v>
      </c>
      <c r="B79" s="90" t="s">
        <v>374</v>
      </c>
      <c r="C79" s="66" t="s">
        <v>359</v>
      </c>
      <c r="D79" s="91" t="s">
        <v>416</v>
      </c>
      <c r="E79" s="66" t="s">
        <v>187</v>
      </c>
      <c r="F79" s="66" t="s">
        <v>417</v>
      </c>
      <c r="G79" s="83" t="s">
        <v>418</v>
      </c>
      <c r="H79" s="92">
        <v>45689</v>
      </c>
      <c r="I79" s="92">
        <v>46022</v>
      </c>
      <c r="J79" s="67">
        <v>0</v>
      </c>
      <c r="K79" s="67">
        <v>0.05</v>
      </c>
      <c r="L79" s="67">
        <v>0.1</v>
      </c>
      <c r="M79" s="67">
        <v>0.1</v>
      </c>
      <c r="N79" s="67">
        <v>0.1</v>
      </c>
      <c r="O79" s="67">
        <v>0.1</v>
      </c>
      <c r="P79" s="67">
        <v>0.1</v>
      </c>
      <c r="Q79" s="67">
        <v>0.1</v>
      </c>
      <c r="R79" s="82">
        <v>0.1</v>
      </c>
      <c r="S79" s="67">
        <v>0.1</v>
      </c>
      <c r="T79" s="67">
        <v>0.1</v>
      </c>
      <c r="U79" s="67">
        <v>0.05</v>
      </c>
      <c r="V79" s="68">
        <f t="shared" si="1"/>
        <v>0.99999999999999989</v>
      </c>
      <c r="W79" s="89" t="s">
        <v>419</v>
      </c>
      <c r="X79" s="66" t="s">
        <v>364</v>
      </c>
    </row>
    <row r="80" spans="1:24" ht="90" x14ac:dyDescent="0.2">
      <c r="A80" s="65" t="s">
        <v>81</v>
      </c>
      <c r="B80" s="90" t="s">
        <v>374</v>
      </c>
      <c r="C80" s="66" t="s">
        <v>359</v>
      </c>
      <c r="D80" s="91" t="s">
        <v>416</v>
      </c>
      <c r="E80" s="66" t="s">
        <v>187</v>
      </c>
      <c r="F80" s="66" t="s">
        <v>420</v>
      </c>
      <c r="G80" s="83" t="s">
        <v>421</v>
      </c>
      <c r="H80" s="92">
        <v>45689</v>
      </c>
      <c r="I80" s="92">
        <v>46022</v>
      </c>
      <c r="J80" s="67">
        <v>0</v>
      </c>
      <c r="K80" s="67">
        <v>0.05</v>
      </c>
      <c r="L80" s="67">
        <v>0.1</v>
      </c>
      <c r="M80" s="67">
        <v>0.1</v>
      </c>
      <c r="N80" s="67">
        <v>0.1</v>
      </c>
      <c r="O80" s="67">
        <v>0.1</v>
      </c>
      <c r="P80" s="67">
        <v>0.1</v>
      </c>
      <c r="Q80" s="67">
        <v>0.1</v>
      </c>
      <c r="R80" s="82">
        <v>0.1</v>
      </c>
      <c r="S80" s="67">
        <v>0.1</v>
      </c>
      <c r="T80" s="67">
        <v>0.1</v>
      </c>
      <c r="U80" s="67">
        <v>0.05</v>
      </c>
      <c r="V80" s="68">
        <f t="shared" si="1"/>
        <v>0.99999999999999989</v>
      </c>
      <c r="W80" s="89" t="s">
        <v>419</v>
      </c>
      <c r="X80" s="66" t="s">
        <v>364</v>
      </c>
    </row>
    <row r="81" spans="1:24" ht="105" x14ac:dyDescent="0.2">
      <c r="A81" s="65" t="s">
        <v>101</v>
      </c>
      <c r="B81" s="90" t="s">
        <v>422</v>
      </c>
      <c r="C81" s="66" t="s">
        <v>423</v>
      </c>
      <c r="D81" s="91" t="s">
        <v>424</v>
      </c>
      <c r="E81" s="66" t="s">
        <v>187</v>
      </c>
      <c r="F81" s="66" t="s">
        <v>425</v>
      </c>
      <c r="G81" s="65" t="s">
        <v>426</v>
      </c>
      <c r="H81" s="88">
        <v>45658</v>
      </c>
      <c r="I81" s="88">
        <v>46022</v>
      </c>
      <c r="J81" s="67">
        <v>8.0000000000000016E-2</v>
      </c>
      <c r="K81" s="67">
        <v>8.0000000000000016E-2</v>
      </c>
      <c r="L81" s="67">
        <v>8.0000000000000016E-2</v>
      </c>
      <c r="M81" s="67">
        <v>0.11</v>
      </c>
      <c r="N81" s="67">
        <v>0.11</v>
      </c>
      <c r="O81" s="67">
        <v>0.11</v>
      </c>
      <c r="P81" s="67">
        <v>7.0000000000000007E-2</v>
      </c>
      <c r="Q81" s="67">
        <v>7.0000000000000007E-2</v>
      </c>
      <c r="R81" s="67">
        <v>7.0000000000000007E-2</v>
      </c>
      <c r="S81" s="67">
        <v>7.0000000000000007E-2</v>
      </c>
      <c r="T81" s="67">
        <v>7.0000000000000007E-2</v>
      </c>
      <c r="U81" s="68">
        <v>0.08</v>
      </c>
      <c r="V81" s="68">
        <f t="shared" si="1"/>
        <v>1.0000000000000004</v>
      </c>
      <c r="W81" s="89" t="s">
        <v>427</v>
      </c>
      <c r="X81" s="66" t="s">
        <v>428</v>
      </c>
    </row>
    <row r="82" spans="1:24" ht="105" x14ac:dyDescent="0.2">
      <c r="A82" s="65" t="s">
        <v>101</v>
      </c>
      <c r="B82" s="90" t="s">
        <v>422</v>
      </c>
      <c r="C82" s="66" t="s">
        <v>423</v>
      </c>
      <c r="D82" s="91" t="s">
        <v>424</v>
      </c>
      <c r="E82" s="66" t="s">
        <v>187</v>
      </c>
      <c r="F82" s="66" t="s">
        <v>429</v>
      </c>
      <c r="G82" s="65" t="s">
        <v>430</v>
      </c>
      <c r="H82" s="88">
        <v>45658</v>
      </c>
      <c r="I82" s="88">
        <v>46022</v>
      </c>
      <c r="J82" s="67">
        <v>8.0000000000000016E-2</v>
      </c>
      <c r="K82" s="67">
        <v>8.0000000000000016E-2</v>
      </c>
      <c r="L82" s="67">
        <v>8.0000000000000016E-2</v>
      </c>
      <c r="M82" s="67">
        <v>0.11</v>
      </c>
      <c r="N82" s="67">
        <v>0.11</v>
      </c>
      <c r="O82" s="67">
        <v>0.11</v>
      </c>
      <c r="P82" s="67">
        <v>7.0000000000000007E-2</v>
      </c>
      <c r="Q82" s="67">
        <v>7.0000000000000007E-2</v>
      </c>
      <c r="R82" s="67">
        <v>7.0000000000000007E-2</v>
      </c>
      <c r="S82" s="67">
        <v>7.0000000000000007E-2</v>
      </c>
      <c r="T82" s="67">
        <v>7.0000000000000007E-2</v>
      </c>
      <c r="U82" s="68">
        <v>0.08</v>
      </c>
      <c r="V82" s="68">
        <f t="shared" si="1"/>
        <v>1.0000000000000004</v>
      </c>
      <c r="W82" s="89" t="s">
        <v>427</v>
      </c>
      <c r="X82" s="66" t="s">
        <v>428</v>
      </c>
    </row>
    <row r="83" spans="1:24" ht="105" x14ac:dyDescent="0.2">
      <c r="A83" s="65" t="s">
        <v>101</v>
      </c>
      <c r="B83" s="90" t="s">
        <v>422</v>
      </c>
      <c r="C83" s="66" t="s">
        <v>423</v>
      </c>
      <c r="D83" s="91" t="s">
        <v>424</v>
      </c>
      <c r="E83" s="66" t="s">
        <v>187</v>
      </c>
      <c r="F83" s="66" t="s">
        <v>431</v>
      </c>
      <c r="G83" s="65" t="s">
        <v>432</v>
      </c>
      <c r="H83" s="88">
        <v>45658</v>
      </c>
      <c r="I83" s="88">
        <v>46022</v>
      </c>
      <c r="J83" s="67">
        <v>8.0000000000000016E-2</v>
      </c>
      <c r="K83" s="67">
        <v>8.0000000000000016E-2</v>
      </c>
      <c r="L83" s="67">
        <v>8.0000000000000016E-2</v>
      </c>
      <c r="M83" s="67">
        <v>8.0000000000000016E-2</v>
      </c>
      <c r="N83" s="67">
        <v>8.0000000000000016E-2</v>
      </c>
      <c r="O83" s="67">
        <v>8.0000000000000016E-2</v>
      </c>
      <c r="P83" s="67">
        <v>8.0000000000000016E-2</v>
      </c>
      <c r="Q83" s="67">
        <v>8.0000000000000016E-2</v>
      </c>
      <c r="R83" s="67">
        <v>8.0000000000000016E-2</v>
      </c>
      <c r="S83" s="67">
        <v>8.0000000000000016E-2</v>
      </c>
      <c r="T83" s="67">
        <v>8.0000000000000016E-2</v>
      </c>
      <c r="U83" s="68">
        <v>0.12000000000000001</v>
      </c>
      <c r="V83" s="68">
        <f t="shared" si="1"/>
        <v>1.0000000000000004</v>
      </c>
      <c r="W83" s="89" t="s">
        <v>427</v>
      </c>
      <c r="X83" s="66" t="s">
        <v>428</v>
      </c>
    </row>
    <row r="84" spans="1:24" ht="105" x14ac:dyDescent="0.2">
      <c r="A84" s="65" t="s">
        <v>101</v>
      </c>
      <c r="B84" s="90" t="s">
        <v>422</v>
      </c>
      <c r="C84" s="66" t="s">
        <v>423</v>
      </c>
      <c r="D84" s="91" t="s">
        <v>424</v>
      </c>
      <c r="E84" s="66" t="s">
        <v>187</v>
      </c>
      <c r="F84" s="66" t="s">
        <v>433</v>
      </c>
      <c r="G84" s="65" t="s">
        <v>434</v>
      </c>
      <c r="H84" s="88">
        <v>45658</v>
      </c>
      <c r="I84" s="88">
        <v>46022</v>
      </c>
      <c r="J84" s="67">
        <v>0.01</v>
      </c>
      <c r="K84" s="67">
        <v>0.01</v>
      </c>
      <c r="L84" s="67">
        <v>0.01</v>
      </c>
      <c r="M84" s="67">
        <v>0.05</v>
      </c>
      <c r="N84" s="67">
        <v>0.08</v>
      </c>
      <c r="O84" s="67">
        <v>0.08</v>
      </c>
      <c r="P84" s="67">
        <v>0.08</v>
      </c>
      <c r="Q84" s="67">
        <v>0.08</v>
      </c>
      <c r="R84" s="67">
        <v>0.08</v>
      </c>
      <c r="S84" s="67">
        <v>0.15</v>
      </c>
      <c r="T84" s="67">
        <v>0.15</v>
      </c>
      <c r="U84" s="68">
        <v>0.22</v>
      </c>
      <c r="V84" s="68">
        <f t="shared" si="1"/>
        <v>1</v>
      </c>
      <c r="W84" s="89" t="s">
        <v>427</v>
      </c>
      <c r="X84" s="66" t="s">
        <v>428</v>
      </c>
    </row>
    <row r="85" spans="1:24" ht="105" x14ac:dyDescent="0.2">
      <c r="A85" s="65" t="s">
        <v>101</v>
      </c>
      <c r="B85" s="90" t="s">
        <v>422</v>
      </c>
      <c r="C85" s="66" t="s">
        <v>423</v>
      </c>
      <c r="D85" s="91" t="s">
        <v>435</v>
      </c>
      <c r="E85" s="66" t="s">
        <v>187</v>
      </c>
      <c r="F85" s="66" t="s">
        <v>436</v>
      </c>
      <c r="G85" s="65" t="s">
        <v>437</v>
      </c>
      <c r="H85" s="88">
        <v>45658</v>
      </c>
      <c r="I85" s="88">
        <v>46022</v>
      </c>
      <c r="J85" s="67">
        <v>0.01</v>
      </c>
      <c r="K85" s="67">
        <v>0.01</v>
      </c>
      <c r="L85" s="67">
        <v>0.01</v>
      </c>
      <c r="M85" s="67">
        <v>0.05</v>
      </c>
      <c r="N85" s="67">
        <v>0.05</v>
      </c>
      <c r="O85" s="67">
        <v>0.05</v>
      </c>
      <c r="P85" s="68">
        <v>0.05</v>
      </c>
      <c r="Q85" s="68">
        <v>0.05</v>
      </c>
      <c r="R85" s="68">
        <v>0.12</v>
      </c>
      <c r="S85" s="68">
        <v>0.2</v>
      </c>
      <c r="T85" s="68">
        <v>0.2</v>
      </c>
      <c r="U85" s="68">
        <v>0.2</v>
      </c>
      <c r="V85" s="68">
        <f t="shared" si="1"/>
        <v>1</v>
      </c>
      <c r="W85" s="89" t="s">
        <v>438</v>
      </c>
      <c r="X85" s="66" t="s">
        <v>428</v>
      </c>
    </row>
    <row r="86" spans="1:24" ht="105" x14ac:dyDescent="0.2">
      <c r="A86" s="65" t="s">
        <v>101</v>
      </c>
      <c r="B86" s="90" t="s">
        <v>422</v>
      </c>
      <c r="C86" s="66" t="s">
        <v>423</v>
      </c>
      <c r="D86" s="91" t="s">
        <v>435</v>
      </c>
      <c r="E86" s="66" t="s">
        <v>187</v>
      </c>
      <c r="F86" s="66" t="s">
        <v>439</v>
      </c>
      <c r="G86" s="65" t="s">
        <v>440</v>
      </c>
      <c r="H86" s="88">
        <v>45658</v>
      </c>
      <c r="I86" s="88">
        <v>46022</v>
      </c>
      <c r="J86" s="67">
        <v>0.01</v>
      </c>
      <c r="K86" s="67">
        <v>0.01</v>
      </c>
      <c r="L86" s="67">
        <v>0.01</v>
      </c>
      <c r="M86" s="67">
        <v>0.05</v>
      </c>
      <c r="N86" s="67">
        <v>0.05</v>
      </c>
      <c r="O86" s="67">
        <v>0.05</v>
      </c>
      <c r="P86" s="68">
        <v>0.05</v>
      </c>
      <c r="Q86" s="68">
        <v>0.05</v>
      </c>
      <c r="R86" s="68">
        <v>0.12</v>
      </c>
      <c r="S86" s="68">
        <v>0.2</v>
      </c>
      <c r="T86" s="68">
        <v>0.2</v>
      </c>
      <c r="U86" s="68">
        <v>0.2</v>
      </c>
      <c r="V86" s="68">
        <f t="shared" si="1"/>
        <v>1</v>
      </c>
      <c r="W86" s="89" t="s">
        <v>441</v>
      </c>
      <c r="X86" s="66" t="s">
        <v>428</v>
      </c>
    </row>
    <row r="87" spans="1:24" ht="105" x14ac:dyDescent="0.2">
      <c r="A87" s="65" t="s">
        <v>101</v>
      </c>
      <c r="B87" s="90" t="s">
        <v>422</v>
      </c>
      <c r="C87" s="66" t="s">
        <v>423</v>
      </c>
      <c r="D87" s="91" t="s">
        <v>442</v>
      </c>
      <c r="E87" s="66" t="s">
        <v>187</v>
      </c>
      <c r="F87" s="66" t="s">
        <v>443</v>
      </c>
      <c r="G87" s="65" t="s">
        <v>444</v>
      </c>
      <c r="H87" s="88">
        <v>45658</v>
      </c>
      <c r="I87" s="88">
        <v>46022</v>
      </c>
      <c r="J87" s="67">
        <v>0.02</v>
      </c>
      <c r="K87" s="67">
        <v>0.02</v>
      </c>
      <c r="L87" s="67">
        <v>0.02</v>
      </c>
      <c r="M87" s="67">
        <v>0.02</v>
      </c>
      <c r="N87" s="67">
        <v>0.05</v>
      </c>
      <c r="O87" s="67">
        <v>0.05</v>
      </c>
      <c r="P87" s="68">
        <v>0.05</v>
      </c>
      <c r="Q87" s="68">
        <v>0.1</v>
      </c>
      <c r="R87" s="68">
        <v>0.1</v>
      </c>
      <c r="S87" s="68">
        <v>0.1</v>
      </c>
      <c r="T87" s="68">
        <v>0.1</v>
      </c>
      <c r="U87" s="68">
        <v>0.37</v>
      </c>
      <c r="V87" s="68">
        <f t="shared" si="1"/>
        <v>0.99999999999999989</v>
      </c>
      <c r="W87" s="89" t="s">
        <v>445</v>
      </c>
      <c r="X87" s="66" t="s">
        <v>428</v>
      </c>
    </row>
    <row r="88" spans="1:24" ht="105" x14ac:dyDescent="0.2">
      <c r="A88" s="65" t="s">
        <v>101</v>
      </c>
      <c r="B88" s="90" t="s">
        <v>422</v>
      </c>
      <c r="C88" s="66" t="s">
        <v>423</v>
      </c>
      <c r="D88" s="91" t="s">
        <v>442</v>
      </c>
      <c r="E88" s="66" t="s">
        <v>187</v>
      </c>
      <c r="F88" s="66" t="s">
        <v>446</v>
      </c>
      <c r="G88" s="65" t="s">
        <v>447</v>
      </c>
      <c r="H88" s="88">
        <v>45658</v>
      </c>
      <c r="I88" s="88">
        <v>46022</v>
      </c>
      <c r="J88" s="67">
        <v>0.02</v>
      </c>
      <c r="K88" s="67">
        <v>0.02</v>
      </c>
      <c r="L88" s="67">
        <v>0.02</v>
      </c>
      <c r="M88" s="67">
        <v>0.02</v>
      </c>
      <c r="N88" s="67">
        <v>0.05</v>
      </c>
      <c r="O88" s="67">
        <v>0.05</v>
      </c>
      <c r="P88" s="68">
        <v>0.05</v>
      </c>
      <c r="Q88" s="68">
        <v>0.1</v>
      </c>
      <c r="R88" s="68">
        <v>0.1</v>
      </c>
      <c r="S88" s="68">
        <v>0.1</v>
      </c>
      <c r="T88" s="68">
        <v>0.1</v>
      </c>
      <c r="U88" s="68">
        <v>0.37</v>
      </c>
      <c r="V88" s="68">
        <f t="shared" si="1"/>
        <v>0.99999999999999989</v>
      </c>
      <c r="W88" s="89" t="s">
        <v>448</v>
      </c>
      <c r="X88" s="66" t="s">
        <v>428</v>
      </c>
    </row>
    <row r="89" spans="1:24" ht="105" x14ac:dyDescent="0.2">
      <c r="A89" s="65" t="s">
        <v>101</v>
      </c>
      <c r="B89" s="90" t="s">
        <v>422</v>
      </c>
      <c r="C89" s="66" t="s">
        <v>423</v>
      </c>
      <c r="D89" s="91" t="s">
        <v>442</v>
      </c>
      <c r="E89" s="66" t="s">
        <v>187</v>
      </c>
      <c r="F89" s="66" t="s">
        <v>449</v>
      </c>
      <c r="G89" s="65" t="s">
        <v>450</v>
      </c>
      <c r="H89" s="88">
        <v>45658</v>
      </c>
      <c r="I89" s="88">
        <v>46022</v>
      </c>
      <c r="J89" s="67">
        <v>0.02</v>
      </c>
      <c r="K89" s="67">
        <v>0.02</v>
      </c>
      <c r="L89" s="67">
        <v>0.02</v>
      </c>
      <c r="M89" s="67">
        <v>0.02</v>
      </c>
      <c r="N89" s="67">
        <v>0.05</v>
      </c>
      <c r="O89" s="67">
        <v>0.05</v>
      </c>
      <c r="P89" s="68">
        <v>0.05</v>
      </c>
      <c r="Q89" s="68">
        <v>0.1</v>
      </c>
      <c r="R89" s="68">
        <v>0.1</v>
      </c>
      <c r="S89" s="68">
        <v>0.1</v>
      </c>
      <c r="T89" s="68">
        <v>0.1</v>
      </c>
      <c r="U89" s="68">
        <v>0.37</v>
      </c>
      <c r="V89" s="68">
        <f t="shared" si="1"/>
        <v>0.99999999999999989</v>
      </c>
      <c r="W89" s="89" t="s">
        <v>451</v>
      </c>
      <c r="X89" s="66" t="s">
        <v>428</v>
      </c>
    </row>
    <row r="90" spans="1:24" ht="120" x14ac:dyDescent="0.2">
      <c r="A90" s="65" t="s">
        <v>110</v>
      </c>
      <c r="B90" s="90" t="s">
        <v>452</v>
      </c>
      <c r="C90" s="66" t="s">
        <v>453</v>
      </c>
      <c r="D90" s="91" t="s">
        <v>454</v>
      </c>
      <c r="E90" s="66" t="s">
        <v>187</v>
      </c>
      <c r="F90" s="66" t="s">
        <v>455</v>
      </c>
      <c r="G90" s="65" t="s">
        <v>456</v>
      </c>
      <c r="H90" s="92">
        <v>45658</v>
      </c>
      <c r="I90" s="92">
        <v>46022</v>
      </c>
      <c r="J90" s="67"/>
      <c r="K90" s="67">
        <v>0.05</v>
      </c>
      <c r="L90" s="67">
        <v>0.1</v>
      </c>
      <c r="M90" s="67">
        <v>0.1</v>
      </c>
      <c r="N90" s="67">
        <v>0.1</v>
      </c>
      <c r="O90" s="67">
        <v>0.1</v>
      </c>
      <c r="P90" s="68">
        <v>0.1</v>
      </c>
      <c r="Q90" s="68">
        <v>0.1</v>
      </c>
      <c r="R90" s="68">
        <v>0.1</v>
      </c>
      <c r="S90" s="68">
        <v>0.1</v>
      </c>
      <c r="T90" s="68">
        <v>0.1</v>
      </c>
      <c r="U90" s="68">
        <v>0.05</v>
      </c>
      <c r="V90" s="68">
        <f t="shared" si="1"/>
        <v>0.99999999999999989</v>
      </c>
      <c r="W90" s="89" t="s">
        <v>457</v>
      </c>
      <c r="X90" s="66" t="s">
        <v>458</v>
      </c>
    </row>
    <row r="91" spans="1:24" ht="120" x14ac:dyDescent="0.2">
      <c r="A91" s="65" t="s">
        <v>110</v>
      </c>
      <c r="B91" s="90" t="s">
        <v>452</v>
      </c>
      <c r="C91" s="66" t="s">
        <v>453</v>
      </c>
      <c r="D91" s="91" t="s">
        <v>454</v>
      </c>
      <c r="E91" s="66" t="s">
        <v>187</v>
      </c>
      <c r="F91" s="66" t="s">
        <v>459</v>
      </c>
      <c r="G91" s="65" t="s">
        <v>460</v>
      </c>
      <c r="H91" s="92">
        <v>45658</v>
      </c>
      <c r="I91" s="92">
        <v>46022</v>
      </c>
      <c r="J91" s="67"/>
      <c r="K91" s="67"/>
      <c r="L91" s="67">
        <v>0.1</v>
      </c>
      <c r="M91" s="67">
        <v>0.1</v>
      </c>
      <c r="N91" s="67">
        <v>0.1</v>
      </c>
      <c r="O91" s="67">
        <v>0.1</v>
      </c>
      <c r="P91" s="68">
        <v>0.1</v>
      </c>
      <c r="Q91" s="68">
        <v>0.1</v>
      </c>
      <c r="R91" s="68">
        <v>0.1</v>
      </c>
      <c r="S91" s="68">
        <v>0.15</v>
      </c>
      <c r="T91" s="68">
        <v>0.1</v>
      </c>
      <c r="U91" s="68">
        <v>0.05</v>
      </c>
      <c r="V91" s="68">
        <f t="shared" si="1"/>
        <v>1</v>
      </c>
      <c r="W91" s="89" t="s">
        <v>461</v>
      </c>
      <c r="X91" s="66" t="s">
        <v>458</v>
      </c>
    </row>
    <row r="92" spans="1:24" ht="105" x14ac:dyDescent="0.2">
      <c r="A92" s="65" t="s">
        <v>110</v>
      </c>
      <c r="B92" s="90" t="s">
        <v>452</v>
      </c>
      <c r="C92" s="66" t="s">
        <v>453</v>
      </c>
      <c r="D92" s="91" t="s">
        <v>126</v>
      </c>
      <c r="E92" s="66" t="s">
        <v>187</v>
      </c>
      <c r="F92" s="66" t="s">
        <v>462</v>
      </c>
      <c r="G92" s="65" t="s">
        <v>463</v>
      </c>
      <c r="H92" s="92">
        <v>45658</v>
      </c>
      <c r="I92" s="92">
        <v>46022</v>
      </c>
      <c r="J92" s="67"/>
      <c r="K92" s="67">
        <v>0.05</v>
      </c>
      <c r="L92" s="67">
        <v>0.05</v>
      </c>
      <c r="M92" s="67">
        <v>0.05</v>
      </c>
      <c r="N92" s="67">
        <v>0.1</v>
      </c>
      <c r="O92" s="67">
        <v>0.1</v>
      </c>
      <c r="P92" s="67">
        <v>0.15</v>
      </c>
      <c r="Q92" s="67">
        <v>0.1</v>
      </c>
      <c r="R92" s="67">
        <v>0.1</v>
      </c>
      <c r="S92" s="67">
        <v>0.1</v>
      </c>
      <c r="T92" s="67">
        <v>0.1</v>
      </c>
      <c r="U92" s="67">
        <v>0.1</v>
      </c>
      <c r="V92" s="68">
        <f t="shared" si="1"/>
        <v>0.99999999999999989</v>
      </c>
      <c r="W92" s="89" t="s">
        <v>464</v>
      </c>
      <c r="X92" s="66" t="s">
        <v>458</v>
      </c>
    </row>
    <row r="93" spans="1:24" ht="105" x14ac:dyDescent="0.2">
      <c r="A93" s="65" t="s">
        <v>110</v>
      </c>
      <c r="B93" s="90" t="s">
        <v>452</v>
      </c>
      <c r="C93" s="66" t="s">
        <v>453</v>
      </c>
      <c r="D93" s="91" t="s">
        <v>126</v>
      </c>
      <c r="E93" s="66" t="s">
        <v>187</v>
      </c>
      <c r="F93" s="66" t="s">
        <v>465</v>
      </c>
      <c r="G93" s="65" t="s">
        <v>466</v>
      </c>
      <c r="H93" s="92">
        <v>45658</v>
      </c>
      <c r="I93" s="92">
        <v>46022</v>
      </c>
      <c r="J93" s="67">
        <v>0.05</v>
      </c>
      <c r="K93" s="67">
        <v>0.05</v>
      </c>
      <c r="L93" s="67">
        <v>0.05</v>
      </c>
      <c r="M93" s="67">
        <v>0.05</v>
      </c>
      <c r="N93" s="67">
        <v>0.05</v>
      </c>
      <c r="O93" s="67">
        <v>0.1</v>
      </c>
      <c r="P93" s="67">
        <v>0.15</v>
      </c>
      <c r="Q93" s="67">
        <v>0.1</v>
      </c>
      <c r="R93" s="67">
        <v>0.1</v>
      </c>
      <c r="S93" s="67">
        <v>0.1</v>
      </c>
      <c r="T93" s="67">
        <v>0.1</v>
      </c>
      <c r="U93" s="67">
        <v>0.1</v>
      </c>
      <c r="V93" s="68">
        <f t="shared" si="1"/>
        <v>0.99999999999999989</v>
      </c>
      <c r="W93" s="89" t="s">
        <v>464</v>
      </c>
      <c r="X93" s="66" t="s">
        <v>458</v>
      </c>
    </row>
    <row r="94" spans="1:24" ht="105" x14ac:dyDescent="0.2">
      <c r="A94" s="65" t="s">
        <v>110</v>
      </c>
      <c r="B94" s="90" t="s">
        <v>452</v>
      </c>
      <c r="C94" s="66" t="s">
        <v>453</v>
      </c>
      <c r="D94" s="91" t="s">
        <v>467</v>
      </c>
      <c r="E94" s="66" t="s">
        <v>187</v>
      </c>
      <c r="F94" s="66" t="s">
        <v>468</v>
      </c>
      <c r="G94" s="65" t="s">
        <v>469</v>
      </c>
      <c r="H94" s="92">
        <v>45658</v>
      </c>
      <c r="I94" s="92">
        <v>46022</v>
      </c>
      <c r="J94" s="67"/>
      <c r="K94" s="67"/>
      <c r="L94" s="67">
        <v>0.05</v>
      </c>
      <c r="M94" s="67">
        <v>0.1</v>
      </c>
      <c r="N94" s="67">
        <v>0.1</v>
      </c>
      <c r="O94" s="67">
        <v>0.1</v>
      </c>
      <c r="P94" s="67">
        <v>0.1</v>
      </c>
      <c r="Q94" s="67">
        <v>0.1</v>
      </c>
      <c r="R94" s="67">
        <v>0.15</v>
      </c>
      <c r="S94" s="67">
        <v>0.15</v>
      </c>
      <c r="T94" s="67">
        <v>0.1</v>
      </c>
      <c r="U94" s="67">
        <v>0.05</v>
      </c>
      <c r="V94" s="68">
        <f t="shared" si="1"/>
        <v>1</v>
      </c>
      <c r="W94" s="89" t="s">
        <v>470</v>
      </c>
      <c r="X94" s="66" t="s">
        <v>458</v>
      </c>
    </row>
    <row r="95" spans="1:24" ht="105" x14ac:dyDescent="0.2">
      <c r="A95" s="65" t="s">
        <v>110</v>
      </c>
      <c r="B95" s="90" t="s">
        <v>452</v>
      </c>
      <c r="C95" s="66" t="s">
        <v>453</v>
      </c>
      <c r="D95" s="91" t="s">
        <v>467</v>
      </c>
      <c r="E95" s="66" t="s">
        <v>187</v>
      </c>
      <c r="F95" s="66" t="s">
        <v>471</v>
      </c>
      <c r="G95" s="65" t="s">
        <v>472</v>
      </c>
      <c r="H95" s="92">
        <v>45658</v>
      </c>
      <c r="I95" s="92">
        <v>46022</v>
      </c>
      <c r="J95" s="67"/>
      <c r="K95" s="67"/>
      <c r="L95" s="67"/>
      <c r="M95" s="67">
        <v>0.05</v>
      </c>
      <c r="N95" s="67">
        <v>0.1</v>
      </c>
      <c r="O95" s="67">
        <v>0.1</v>
      </c>
      <c r="P95" s="67">
        <v>0.1</v>
      </c>
      <c r="Q95" s="67">
        <v>0.15</v>
      </c>
      <c r="R95" s="67">
        <v>0.15</v>
      </c>
      <c r="S95" s="67">
        <v>0.15</v>
      </c>
      <c r="T95" s="67">
        <v>0.1</v>
      </c>
      <c r="U95" s="67">
        <v>0.1</v>
      </c>
      <c r="V95" s="68">
        <f t="shared" si="1"/>
        <v>1</v>
      </c>
      <c r="W95" s="89" t="s">
        <v>470</v>
      </c>
      <c r="X95" s="66" t="s">
        <v>458</v>
      </c>
    </row>
    <row r="96" spans="1:24" ht="105" x14ac:dyDescent="0.2">
      <c r="A96" s="65" t="s">
        <v>110</v>
      </c>
      <c r="B96" s="90" t="s">
        <v>473</v>
      </c>
      <c r="C96" s="66" t="s">
        <v>474</v>
      </c>
      <c r="D96" s="91" t="s">
        <v>475</v>
      </c>
      <c r="E96" s="66" t="s">
        <v>187</v>
      </c>
      <c r="F96" s="66" t="s">
        <v>476</v>
      </c>
      <c r="G96" s="65" t="s">
        <v>477</v>
      </c>
      <c r="H96" s="88">
        <v>45658</v>
      </c>
      <c r="I96" s="88">
        <v>46022</v>
      </c>
      <c r="J96" s="67"/>
      <c r="K96" s="67"/>
      <c r="L96" s="67">
        <v>0.25</v>
      </c>
      <c r="M96" s="67"/>
      <c r="N96" s="67"/>
      <c r="O96" s="67">
        <v>0.25</v>
      </c>
      <c r="P96" s="68"/>
      <c r="Q96" s="68"/>
      <c r="R96" s="68">
        <v>0.25</v>
      </c>
      <c r="S96" s="68"/>
      <c r="T96" s="68"/>
      <c r="U96" s="68">
        <v>0.25</v>
      </c>
      <c r="V96" s="68">
        <f t="shared" si="1"/>
        <v>1</v>
      </c>
      <c r="W96" s="89" t="s">
        <v>478</v>
      </c>
      <c r="X96" s="66" t="s">
        <v>479</v>
      </c>
    </row>
    <row r="97" spans="1:24" ht="105" x14ac:dyDescent="0.2">
      <c r="A97" s="65" t="s">
        <v>110</v>
      </c>
      <c r="B97" s="90" t="s">
        <v>473</v>
      </c>
      <c r="C97" s="66" t="s">
        <v>474</v>
      </c>
      <c r="D97" s="91" t="s">
        <v>475</v>
      </c>
      <c r="E97" s="66" t="s">
        <v>187</v>
      </c>
      <c r="F97" s="66" t="s">
        <v>480</v>
      </c>
      <c r="G97" s="65" t="s">
        <v>481</v>
      </c>
      <c r="H97" s="88">
        <v>45658</v>
      </c>
      <c r="I97" s="88">
        <v>46022</v>
      </c>
      <c r="J97" s="67"/>
      <c r="K97" s="67"/>
      <c r="L97" s="67">
        <v>1</v>
      </c>
      <c r="M97" s="67"/>
      <c r="N97" s="67"/>
      <c r="O97" s="67"/>
      <c r="P97" s="68"/>
      <c r="Q97" s="68"/>
      <c r="R97" s="68"/>
      <c r="S97" s="68"/>
      <c r="T97" s="68"/>
      <c r="U97" s="68"/>
      <c r="V97" s="68">
        <f t="shared" si="1"/>
        <v>1</v>
      </c>
      <c r="W97" s="89" t="s">
        <v>482</v>
      </c>
      <c r="X97" s="66" t="s">
        <v>479</v>
      </c>
    </row>
    <row r="98" spans="1:24" ht="105" x14ac:dyDescent="0.2">
      <c r="A98" s="65" t="s">
        <v>110</v>
      </c>
      <c r="B98" s="90" t="s">
        <v>473</v>
      </c>
      <c r="C98" s="66" t="s">
        <v>474</v>
      </c>
      <c r="D98" s="91" t="s">
        <v>475</v>
      </c>
      <c r="E98" s="66" t="s">
        <v>187</v>
      </c>
      <c r="F98" s="66" t="s">
        <v>483</v>
      </c>
      <c r="G98" s="65" t="s">
        <v>484</v>
      </c>
      <c r="H98" s="88">
        <v>45658</v>
      </c>
      <c r="I98" s="88">
        <v>46022</v>
      </c>
      <c r="J98" s="67"/>
      <c r="K98" s="67"/>
      <c r="L98" s="67">
        <v>0.5</v>
      </c>
      <c r="M98" s="67"/>
      <c r="N98" s="67"/>
      <c r="O98" s="67">
        <v>0.5</v>
      </c>
      <c r="P98" s="68"/>
      <c r="Q98" s="68"/>
      <c r="R98" s="68"/>
      <c r="S98" s="68"/>
      <c r="T98" s="68"/>
      <c r="U98" s="68"/>
      <c r="V98" s="68">
        <f t="shared" si="1"/>
        <v>1</v>
      </c>
      <c r="W98" s="89" t="s">
        <v>485</v>
      </c>
      <c r="X98" s="66" t="s">
        <v>479</v>
      </c>
    </row>
    <row r="99" spans="1:24" ht="105" x14ac:dyDescent="0.2">
      <c r="A99" s="65" t="s">
        <v>110</v>
      </c>
      <c r="B99" s="90" t="s">
        <v>473</v>
      </c>
      <c r="C99" s="66" t="s">
        <v>474</v>
      </c>
      <c r="D99" s="91" t="s">
        <v>486</v>
      </c>
      <c r="E99" s="66" t="s">
        <v>187</v>
      </c>
      <c r="F99" s="66" t="s">
        <v>487</v>
      </c>
      <c r="G99" s="65" t="s">
        <v>488</v>
      </c>
      <c r="H99" s="88">
        <v>45658</v>
      </c>
      <c r="I99" s="88">
        <v>46022</v>
      </c>
      <c r="J99" s="67"/>
      <c r="K99" s="67"/>
      <c r="L99" s="67">
        <v>0.5</v>
      </c>
      <c r="M99" s="67"/>
      <c r="N99" s="67"/>
      <c r="O99" s="67">
        <v>0.5</v>
      </c>
      <c r="P99" s="68"/>
      <c r="Q99" s="68"/>
      <c r="R99" s="68"/>
      <c r="S99" s="68"/>
      <c r="T99" s="68"/>
      <c r="U99" s="68"/>
      <c r="V99" s="68">
        <f t="shared" si="1"/>
        <v>1</v>
      </c>
      <c r="W99" s="89" t="s">
        <v>489</v>
      </c>
      <c r="X99" s="66" t="s">
        <v>479</v>
      </c>
    </row>
    <row r="100" spans="1:24" ht="105" x14ac:dyDescent="0.2">
      <c r="A100" s="65" t="s">
        <v>110</v>
      </c>
      <c r="B100" s="90" t="s">
        <v>473</v>
      </c>
      <c r="C100" s="66" t="s">
        <v>474</v>
      </c>
      <c r="D100" s="91" t="s">
        <v>486</v>
      </c>
      <c r="E100" s="66" t="s">
        <v>187</v>
      </c>
      <c r="F100" s="66" t="s">
        <v>490</v>
      </c>
      <c r="G100" s="65" t="s">
        <v>491</v>
      </c>
      <c r="H100" s="88">
        <v>45658</v>
      </c>
      <c r="I100" s="88">
        <v>46022</v>
      </c>
      <c r="J100" s="67"/>
      <c r="K100" s="67"/>
      <c r="L100" s="67"/>
      <c r="M100" s="67"/>
      <c r="N100" s="67"/>
      <c r="O100" s="67">
        <v>0.2</v>
      </c>
      <c r="P100" s="68"/>
      <c r="Q100" s="68"/>
      <c r="R100" s="68">
        <v>0.2</v>
      </c>
      <c r="S100" s="68"/>
      <c r="T100" s="68"/>
      <c r="U100" s="68">
        <v>0.6</v>
      </c>
      <c r="V100" s="68">
        <f t="shared" si="1"/>
        <v>1</v>
      </c>
      <c r="W100" s="89" t="s">
        <v>492</v>
      </c>
      <c r="X100" s="66" t="s">
        <v>479</v>
      </c>
    </row>
    <row r="101" spans="1:24" ht="105" x14ac:dyDescent="0.2">
      <c r="A101" s="65" t="s">
        <v>110</v>
      </c>
      <c r="B101" s="90" t="s">
        <v>473</v>
      </c>
      <c r="C101" s="66" t="s">
        <v>474</v>
      </c>
      <c r="D101" s="91" t="s">
        <v>118</v>
      </c>
      <c r="E101" s="66" t="s">
        <v>187</v>
      </c>
      <c r="F101" s="66" t="s">
        <v>493</v>
      </c>
      <c r="G101" s="65" t="s">
        <v>494</v>
      </c>
      <c r="H101" s="88">
        <v>45658</v>
      </c>
      <c r="I101" s="88">
        <v>46022</v>
      </c>
      <c r="J101" s="67"/>
      <c r="K101" s="67"/>
      <c r="L101" s="67"/>
      <c r="M101" s="67"/>
      <c r="N101" s="67"/>
      <c r="O101" s="67">
        <v>0.3</v>
      </c>
      <c r="P101" s="68"/>
      <c r="Q101" s="68"/>
      <c r="R101" s="68">
        <v>0.2</v>
      </c>
      <c r="S101" s="68"/>
      <c r="T101" s="68"/>
      <c r="U101" s="68">
        <v>0.5</v>
      </c>
      <c r="V101" s="68">
        <f t="shared" si="1"/>
        <v>1</v>
      </c>
      <c r="W101" s="89" t="s">
        <v>495</v>
      </c>
      <c r="X101" s="66" t="s">
        <v>479</v>
      </c>
    </row>
    <row r="102" spans="1:24" ht="105" x14ac:dyDescent="0.2">
      <c r="A102" s="65" t="s">
        <v>110</v>
      </c>
      <c r="B102" s="90" t="s">
        <v>473</v>
      </c>
      <c r="C102" s="66" t="s">
        <v>474</v>
      </c>
      <c r="D102" s="91" t="s">
        <v>118</v>
      </c>
      <c r="E102" s="66" t="s">
        <v>187</v>
      </c>
      <c r="F102" s="66" t="s">
        <v>496</v>
      </c>
      <c r="G102" s="65" t="s">
        <v>497</v>
      </c>
      <c r="H102" s="88">
        <v>45658</v>
      </c>
      <c r="I102" s="88">
        <v>46022</v>
      </c>
      <c r="J102" s="67"/>
      <c r="K102" s="67"/>
      <c r="L102" s="67"/>
      <c r="M102" s="67"/>
      <c r="N102" s="67"/>
      <c r="O102" s="67"/>
      <c r="P102" s="68"/>
      <c r="Q102" s="68"/>
      <c r="R102" s="68">
        <v>0.5</v>
      </c>
      <c r="S102" s="68"/>
      <c r="T102" s="68"/>
      <c r="U102" s="68">
        <v>0.5</v>
      </c>
      <c r="V102" s="68">
        <f t="shared" si="1"/>
        <v>1</v>
      </c>
      <c r="W102" s="89" t="s">
        <v>495</v>
      </c>
      <c r="X102" s="66" t="s">
        <v>479</v>
      </c>
    </row>
    <row r="103" spans="1:24" ht="105" x14ac:dyDescent="0.2">
      <c r="A103" s="65" t="s">
        <v>110</v>
      </c>
      <c r="B103" s="90" t="s">
        <v>473</v>
      </c>
      <c r="C103" s="66" t="s">
        <v>474</v>
      </c>
      <c r="D103" s="91" t="s">
        <v>118</v>
      </c>
      <c r="E103" s="66" t="s">
        <v>187</v>
      </c>
      <c r="F103" s="66" t="s">
        <v>498</v>
      </c>
      <c r="G103" s="65" t="s">
        <v>499</v>
      </c>
      <c r="H103" s="88">
        <v>45658</v>
      </c>
      <c r="I103" s="88">
        <v>46022</v>
      </c>
      <c r="J103" s="67"/>
      <c r="K103" s="67"/>
      <c r="L103" s="67"/>
      <c r="M103" s="67"/>
      <c r="N103" s="67"/>
      <c r="O103" s="67"/>
      <c r="P103" s="68"/>
      <c r="Q103" s="68"/>
      <c r="R103" s="68"/>
      <c r="S103" s="68"/>
      <c r="T103" s="68"/>
      <c r="U103" s="68">
        <v>1</v>
      </c>
      <c r="V103" s="68">
        <f t="shared" si="1"/>
        <v>1</v>
      </c>
      <c r="W103" s="89" t="s">
        <v>500</v>
      </c>
      <c r="X103" s="66" t="s">
        <v>479</v>
      </c>
    </row>
    <row r="104" spans="1:24" ht="105" x14ac:dyDescent="0.2">
      <c r="A104" s="65" t="s">
        <v>110</v>
      </c>
      <c r="B104" s="90" t="s">
        <v>473</v>
      </c>
      <c r="C104" s="66" t="s">
        <v>474</v>
      </c>
      <c r="D104" s="91" t="s">
        <v>501</v>
      </c>
      <c r="E104" s="66" t="s">
        <v>187</v>
      </c>
      <c r="F104" s="66" t="s">
        <v>502</v>
      </c>
      <c r="G104" s="65" t="s">
        <v>503</v>
      </c>
      <c r="H104" s="88">
        <v>45658</v>
      </c>
      <c r="I104" s="88">
        <v>46022</v>
      </c>
      <c r="J104" s="67"/>
      <c r="K104" s="67"/>
      <c r="L104" s="67">
        <v>0.1</v>
      </c>
      <c r="M104" s="67"/>
      <c r="N104" s="67"/>
      <c r="O104" s="67">
        <v>0.6</v>
      </c>
      <c r="P104" s="68"/>
      <c r="Q104" s="68"/>
      <c r="R104" s="68">
        <v>0.3</v>
      </c>
      <c r="S104" s="68"/>
      <c r="T104" s="68"/>
      <c r="U104" s="68"/>
      <c r="V104" s="68">
        <f t="shared" si="1"/>
        <v>1</v>
      </c>
      <c r="W104" s="89" t="s">
        <v>504</v>
      </c>
      <c r="X104" s="66" t="s">
        <v>479</v>
      </c>
    </row>
    <row r="105" spans="1:24" ht="75" x14ac:dyDescent="0.2">
      <c r="A105" s="65" t="s">
        <v>21</v>
      </c>
      <c r="B105" s="90" t="s">
        <v>505</v>
      </c>
      <c r="C105" s="66" t="s">
        <v>506</v>
      </c>
      <c r="D105" s="65" t="s">
        <v>29</v>
      </c>
      <c r="E105" s="66" t="s">
        <v>187</v>
      </c>
      <c r="F105" s="66" t="s">
        <v>507</v>
      </c>
      <c r="G105" s="65" t="s">
        <v>508</v>
      </c>
      <c r="H105" s="88">
        <v>45658</v>
      </c>
      <c r="I105" s="88">
        <v>46022</v>
      </c>
      <c r="J105" s="93">
        <v>0.08</v>
      </c>
      <c r="K105" s="93">
        <v>0.08</v>
      </c>
      <c r="L105" s="93">
        <v>0.09</v>
      </c>
      <c r="M105" s="93">
        <v>0.08</v>
      </c>
      <c r="N105" s="93">
        <v>0.08</v>
      </c>
      <c r="O105" s="93">
        <v>0.09</v>
      </c>
      <c r="P105" s="93">
        <v>0.08</v>
      </c>
      <c r="Q105" s="93">
        <v>0.08</v>
      </c>
      <c r="R105" s="93">
        <v>0.09</v>
      </c>
      <c r="S105" s="93">
        <v>0.08</v>
      </c>
      <c r="T105" s="93">
        <v>0.09</v>
      </c>
      <c r="U105" s="93">
        <v>0.08</v>
      </c>
      <c r="V105" s="68">
        <f t="shared" si="1"/>
        <v>0.99999999999999978</v>
      </c>
      <c r="W105" s="89" t="s">
        <v>509</v>
      </c>
      <c r="X105" s="66" t="s">
        <v>510</v>
      </c>
    </row>
    <row r="106" spans="1:24" ht="75" x14ac:dyDescent="0.2">
      <c r="A106" s="65" t="s">
        <v>21</v>
      </c>
      <c r="B106" s="90" t="s">
        <v>505</v>
      </c>
      <c r="C106" s="66" t="s">
        <v>506</v>
      </c>
      <c r="D106" s="65" t="s">
        <v>29</v>
      </c>
      <c r="E106" s="66" t="s">
        <v>187</v>
      </c>
      <c r="F106" s="66" t="s">
        <v>511</v>
      </c>
      <c r="G106" s="65" t="s">
        <v>512</v>
      </c>
      <c r="H106" s="88">
        <v>45658</v>
      </c>
      <c r="I106" s="88">
        <v>46022</v>
      </c>
      <c r="J106" s="93">
        <v>0.08</v>
      </c>
      <c r="K106" s="93">
        <v>0.08</v>
      </c>
      <c r="L106" s="93">
        <v>0.09</v>
      </c>
      <c r="M106" s="93">
        <v>0.08</v>
      </c>
      <c r="N106" s="93">
        <v>0.08</v>
      </c>
      <c r="O106" s="93">
        <v>0.09</v>
      </c>
      <c r="P106" s="93">
        <v>0.08</v>
      </c>
      <c r="Q106" s="93">
        <v>0.08</v>
      </c>
      <c r="R106" s="93">
        <v>0.09</v>
      </c>
      <c r="S106" s="93">
        <v>0.08</v>
      </c>
      <c r="T106" s="93">
        <v>0.09</v>
      </c>
      <c r="U106" s="93">
        <v>0.08</v>
      </c>
      <c r="V106" s="68">
        <f t="shared" si="1"/>
        <v>0.99999999999999978</v>
      </c>
      <c r="W106" s="89" t="s">
        <v>513</v>
      </c>
      <c r="X106" s="66" t="s">
        <v>510</v>
      </c>
    </row>
    <row r="107" spans="1:24" ht="75" x14ac:dyDescent="0.2">
      <c r="A107" s="65" t="s">
        <v>21</v>
      </c>
      <c r="B107" s="90" t="s">
        <v>505</v>
      </c>
      <c r="C107" s="66" t="s">
        <v>506</v>
      </c>
      <c r="D107" s="65" t="s">
        <v>29</v>
      </c>
      <c r="E107" s="66" t="s">
        <v>187</v>
      </c>
      <c r="F107" s="66" t="s">
        <v>514</v>
      </c>
      <c r="G107" s="65" t="s">
        <v>515</v>
      </c>
      <c r="H107" s="88">
        <v>45658</v>
      </c>
      <c r="I107" s="88">
        <v>46022</v>
      </c>
      <c r="J107" s="93">
        <v>0.08</v>
      </c>
      <c r="K107" s="93">
        <v>0.08</v>
      </c>
      <c r="L107" s="93">
        <v>0.09</v>
      </c>
      <c r="M107" s="93">
        <v>0.08</v>
      </c>
      <c r="N107" s="93">
        <v>0.08</v>
      </c>
      <c r="O107" s="93">
        <v>0.09</v>
      </c>
      <c r="P107" s="93">
        <v>0.08</v>
      </c>
      <c r="Q107" s="93">
        <v>0.08</v>
      </c>
      <c r="R107" s="93">
        <v>0.09</v>
      </c>
      <c r="S107" s="93">
        <v>0.08</v>
      </c>
      <c r="T107" s="93">
        <v>0.09</v>
      </c>
      <c r="U107" s="93">
        <v>0.08</v>
      </c>
      <c r="V107" s="68">
        <f t="shared" si="1"/>
        <v>0.99999999999999978</v>
      </c>
      <c r="W107" s="89" t="s">
        <v>516</v>
      </c>
      <c r="X107" s="66" t="s">
        <v>510</v>
      </c>
    </row>
    <row r="108" spans="1:24" ht="75" x14ac:dyDescent="0.2">
      <c r="A108" s="65" t="s">
        <v>21</v>
      </c>
      <c r="B108" s="90" t="s">
        <v>505</v>
      </c>
      <c r="C108" s="66" t="s">
        <v>506</v>
      </c>
      <c r="D108" s="65" t="s">
        <v>29</v>
      </c>
      <c r="E108" s="66" t="s">
        <v>187</v>
      </c>
      <c r="F108" s="66" t="s">
        <v>517</v>
      </c>
      <c r="G108" s="65" t="s">
        <v>518</v>
      </c>
      <c r="H108" s="88">
        <v>45658</v>
      </c>
      <c r="I108" s="88">
        <v>46022</v>
      </c>
      <c r="J108" s="93">
        <v>0.08</v>
      </c>
      <c r="K108" s="93">
        <v>0.08</v>
      </c>
      <c r="L108" s="93">
        <v>0.09</v>
      </c>
      <c r="M108" s="93">
        <v>0.08</v>
      </c>
      <c r="N108" s="93">
        <v>0.08</v>
      </c>
      <c r="O108" s="93">
        <v>0.09</v>
      </c>
      <c r="P108" s="93">
        <v>0.08</v>
      </c>
      <c r="Q108" s="93">
        <v>0.08</v>
      </c>
      <c r="R108" s="93">
        <v>0.09</v>
      </c>
      <c r="S108" s="93">
        <v>0.08</v>
      </c>
      <c r="T108" s="93">
        <v>0.09</v>
      </c>
      <c r="U108" s="93">
        <v>0.08</v>
      </c>
      <c r="V108" s="68">
        <f t="shared" si="1"/>
        <v>0.99999999999999978</v>
      </c>
      <c r="W108" s="89" t="s">
        <v>519</v>
      </c>
      <c r="X108" s="66" t="s">
        <v>510</v>
      </c>
    </row>
    <row r="109" spans="1:24" ht="75" x14ac:dyDescent="0.2">
      <c r="A109" s="65" t="s">
        <v>21</v>
      </c>
      <c r="B109" s="90" t="s">
        <v>505</v>
      </c>
      <c r="C109" s="66" t="s">
        <v>506</v>
      </c>
      <c r="D109" s="65" t="s">
        <v>30</v>
      </c>
      <c r="E109" s="66" t="s">
        <v>187</v>
      </c>
      <c r="F109" s="66" t="s">
        <v>520</v>
      </c>
      <c r="G109" s="65" t="s">
        <v>521</v>
      </c>
      <c r="H109" s="88">
        <v>45658</v>
      </c>
      <c r="I109" s="88">
        <v>46022</v>
      </c>
      <c r="J109" s="93">
        <v>0.08</v>
      </c>
      <c r="K109" s="93">
        <v>0.08</v>
      </c>
      <c r="L109" s="93">
        <v>0.09</v>
      </c>
      <c r="M109" s="93">
        <v>0.08</v>
      </c>
      <c r="N109" s="93">
        <v>0.08</v>
      </c>
      <c r="O109" s="93">
        <v>0.09</v>
      </c>
      <c r="P109" s="93">
        <v>0.08</v>
      </c>
      <c r="Q109" s="93">
        <v>0.08</v>
      </c>
      <c r="R109" s="93">
        <v>0.09</v>
      </c>
      <c r="S109" s="93">
        <v>0.08</v>
      </c>
      <c r="T109" s="93">
        <v>0.09</v>
      </c>
      <c r="U109" s="93">
        <v>0.08</v>
      </c>
      <c r="V109" s="68">
        <f t="shared" si="1"/>
        <v>0.99999999999999978</v>
      </c>
      <c r="W109" s="89" t="s">
        <v>522</v>
      </c>
      <c r="X109" s="66" t="s">
        <v>523</v>
      </c>
    </row>
    <row r="110" spans="1:24" ht="75" x14ac:dyDescent="0.2">
      <c r="A110" s="65" t="s">
        <v>21</v>
      </c>
      <c r="B110" s="90" t="s">
        <v>505</v>
      </c>
      <c r="C110" s="66" t="s">
        <v>506</v>
      </c>
      <c r="D110" s="65" t="s">
        <v>30</v>
      </c>
      <c r="E110" s="66" t="s">
        <v>187</v>
      </c>
      <c r="F110" s="66" t="s">
        <v>524</v>
      </c>
      <c r="G110" s="65" t="s">
        <v>525</v>
      </c>
      <c r="H110" s="88">
        <v>45658</v>
      </c>
      <c r="I110" s="88">
        <v>46022</v>
      </c>
      <c r="J110" s="93">
        <v>0.08</v>
      </c>
      <c r="K110" s="93">
        <v>0.08</v>
      </c>
      <c r="L110" s="93">
        <v>0.09</v>
      </c>
      <c r="M110" s="93">
        <v>0.08</v>
      </c>
      <c r="N110" s="93">
        <v>0.08</v>
      </c>
      <c r="O110" s="93">
        <v>0.09</v>
      </c>
      <c r="P110" s="93">
        <v>0.08</v>
      </c>
      <c r="Q110" s="93">
        <v>0.08</v>
      </c>
      <c r="R110" s="93">
        <v>0.09</v>
      </c>
      <c r="S110" s="93">
        <v>0.08</v>
      </c>
      <c r="T110" s="93">
        <v>0.09</v>
      </c>
      <c r="U110" s="93">
        <v>0.08</v>
      </c>
      <c r="V110" s="68">
        <f t="shared" si="1"/>
        <v>0.99999999999999978</v>
      </c>
      <c r="W110" s="89" t="s">
        <v>526</v>
      </c>
      <c r="X110" s="66" t="s">
        <v>523</v>
      </c>
    </row>
    <row r="111" spans="1:24" ht="75" x14ac:dyDescent="0.2">
      <c r="A111" s="65" t="s">
        <v>21</v>
      </c>
      <c r="B111" s="90" t="s">
        <v>505</v>
      </c>
      <c r="C111" s="66" t="s">
        <v>506</v>
      </c>
      <c r="D111" s="65" t="s">
        <v>30</v>
      </c>
      <c r="E111" s="66" t="s">
        <v>187</v>
      </c>
      <c r="F111" s="66" t="s">
        <v>527</v>
      </c>
      <c r="G111" s="65" t="s">
        <v>528</v>
      </c>
      <c r="H111" s="88">
        <v>45658</v>
      </c>
      <c r="I111" s="88">
        <v>46022</v>
      </c>
      <c r="J111" s="93">
        <v>0.08</v>
      </c>
      <c r="K111" s="93">
        <v>0.08</v>
      </c>
      <c r="L111" s="93">
        <v>0.09</v>
      </c>
      <c r="M111" s="93">
        <v>0.08</v>
      </c>
      <c r="N111" s="93">
        <v>0.08</v>
      </c>
      <c r="O111" s="93">
        <v>0.09</v>
      </c>
      <c r="P111" s="93">
        <v>0.08</v>
      </c>
      <c r="Q111" s="93">
        <v>0.08</v>
      </c>
      <c r="R111" s="93">
        <v>0.09</v>
      </c>
      <c r="S111" s="93">
        <v>0.08</v>
      </c>
      <c r="T111" s="93">
        <v>0.09</v>
      </c>
      <c r="U111" s="93">
        <v>0.08</v>
      </c>
      <c r="V111" s="68">
        <f t="shared" si="1"/>
        <v>0.99999999999999978</v>
      </c>
      <c r="W111" s="89" t="s">
        <v>529</v>
      </c>
      <c r="X111" s="66" t="s">
        <v>523</v>
      </c>
    </row>
    <row r="112" spans="1:24" ht="75" x14ac:dyDescent="0.2">
      <c r="A112" s="65" t="s">
        <v>21</v>
      </c>
      <c r="B112" s="90" t="s">
        <v>505</v>
      </c>
      <c r="C112" s="66" t="s">
        <v>506</v>
      </c>
      <c r="D112" s="65" t="s">
        <v>31</v>
      </c>
      <c r="E112" s="66" t="s">
        <v>187</v>
      </c>
      <c r="F112" s="66" t="s">
        <v>530</v>
      </c>
      <c r="G112" s="65" t="s">
        <v>531</v>
      </c>
      <c r="H112" s="88">
        <v>45658</v>
      </c>
      <c r="I112" s="88">
        <v>46022</v>
      </c>
      <c r="J112" s="93">
        <v>0.08</v>
      </c>
      <c r="K112" s="93">
        <v>0.08</v>
      </c>
      <c r="L112" s="93">
        <v>0.09</v>
      </c>
      <c r="M112" s="93">
        <v>0.08</v>
      </c>
      <c r="N112" s="93">
        <v>0.08</v>
      </c>
      <c r="O112" s="93">
        <v>0.09</v>
      </c>
      <c r="P112" s="93">
        <v>0.08</v>
      </c>
      <c r="Q112" s="93">
        <v>0.08</v>
      </c>
      <c r="R112" s="93">
        <v>0.09</v>
      </c>
      <c r="S112" s="93">
        <v>0.08</v>
      </c>
      <c r="T112" s="93">
        <v>0.09</v>
      </c>
      <c r="U112" s="93">
        <v>0.08</v>
      </c>
      <c r="V112" s="68">
        <f t="shared" si="1"/>
        <v>0.99999999999999978</v>
      </c>
      <c r="W112" s="89" t="s">
        <v>532</v>
      </c>
      <c r="X112" s="66" t="s">
        <v>523</v>
      </c>
    </row>
    <row r="113" spans="1:24" ht="75" x14ac:dyDescent="0.2">
      <c r="A113" s="65" t="s">
        <v>21</v>
      </c>
      <c r="B113" s="90" t="s">
        <v>505</v>
      </c>
      <c r="C113" s="66" t="s">
        <v>506</v>
      </c>
      <c r="D113" s="65" t="s">
        <v>31</v>
      </c>
      <c r="E113" s="66" t="s">
        <v>187</v>
      </c>
      <c r="F113" s="66" t="s">
        <v>533</v>
      </c>
      <c r="G113" s="65" t="s">
        <v>534</v>
      </c>
      <c r="H113" s="88">
        <v>45658</v>
      </c>
      <c r="I113" s="88">
        <v>46022</v>
      </c>
      <c r="J113" s="93">
        <v>0.08</v>
      </c>
      <c r="K113" s="93">
        <v>0.08</v>
      </c>
      <c r="L113" s="93">
        <v>0.09</v>
      </c>
      <c r="M113" s="93">
        <v>0.08</v>
      </c>
      <c r="N113" s="93">
        <v>0.08</v>
      </c>
      <c r="O113" s="93">
        <v>0.09</v>
      </c>
      <c r="P113" s="93">
        <v>0.08</v>
      </c>
      <c r="Q113" s="93">
        <v>0.08</v>
      </c>
      <c r="R113" s="93">
        <v>0.09</v>
      </c>
      <c r="S113" s="93">
        <v>0.08</v>
      </c>
      <c r="T113" s="93">
        <v>0.09</v>
      </c>
      <c r="U113" s="93">
        <v>0.08</v>
      </c>
      <c r="V113" s="68">
        <f t="shared" si="1"/>
        <v>0.99999999999999978</v>
      </c>
      <c r="W113" s="89" t="s">
        <v>535</v>
      </c>
      <c r="X113" s="66" t="s">
        <v>523</v>
      </c>
    </row>
    <row r="114" spans="1:24" ht="75" x14ac:dyDescent="0.2">
      <c r="A114" s="65" t="s">
        <v>21</v>
      </c>
      <c r="B114" s="90" t="s">
        <v>505</v>
      </c>
      <c r="C114" s="66" t="s">
        <v>506</v>
      </c>
      <c r="D114" s="65" t="s">
        <v>31</v>
      </c>
      <c r="E114" s="66" t="s">
        <v>187</v>
      </c>
      <c r="F114" s="66" t="s">
        <v>536</v>
      </c>
      <c r="G114" s="65" t="s">
        <v>537</v>
      </c>
      <c r="H114" s="88">
        <v>45809</v>
      </c>
      <c r="I114" s="88">
        <v>46022</v>
      </c>
      <c r="J114" s="93"/>
      <c r="K114" s="93"/>
      <c r="L114" s="93"/>
      <c r="M114" s="93"/>
      <c r="N114" s="93"/>
      <c r="O114" s="93">
        <v>0.5</v>
      </c>
      <c r="P114" s="93"/>
      <c r="Q114" s="93"/>
      <c r="R114" s="93"/>
      <c r="S114" s="93"/>
      <c r="T114" s="93"/>
      <c r="U114" s="93">
        <v>0.5</v>
      </c>
      <c r="V114" s="68">
        <f t="shared" si="1"/>
        <v>1</v>
      </c>
      <c r="W114" s="89" t="s">
        <v>538</v>
      </c>
      <c r="X114" s="66" t="s">
        <v>523</v>
      </c>
    </row>
    <row r="115" spans="1:24" ht="75" x14ac:dyDescent="0.2">
      <c r="A115" s="65" t="s">
        <v>21</v>
      </c>
      <c r="B115" s="90" t="s">
        <v>505</v>
      </c>
      <c r="C115" s="66" t="s">
        <v>506</v>
      </c>
      <c r="D115" s="65" t="s">
        <v>539</v>
      </c>
      <c r="E115" s="66" t="s">
        <v>187</v>
      </c>
      <c r="F115" s="66" t="s">
        <v>540</v>
      </c>
      <c r="G115" s="65" t="s">
        <v>541</v>
      </c>
      <c r="H115" s="88">
        <v>45658</v>
      </c>
      <c r="I115" s="88">
        <v>46022</v>
      </c>
      <c r="J115" s="93">
        <v>0.08</v>
      </c>
      <c r="K115" s="93">
        <v>0.08</v>
      </c>
      <c r="L115" s="93">
        <v>0.09</v>
      </c>
      <c r="M115" s="93">
        <v>0.08</v>
      </c>
      <c r="N115" s="93">
        <v>0.08</v>
      </c>
      <c r="O115" s="93">
        <v>0.09</v>
      </c>
      <c r="P115" s="93">
        <v>0.08</v>
      </c>
      <c r="Q115" s="93">
        <v>0.08</v>
      </c>
      <c r="R115" s="93">
        <v>0.09</v>
      </c>
      <c r="S115" s="93">
        <v>0.08</v>
      </c>
      <c r="T115" s="93">
        <v>0.09</v>
      </c>
      <c r="U115" s="93">
        <v>0.08</v>
      </c>
      <c r="V115" s="68">
        <f t="shared" si="1"/>
        <v>0.99999999999999978</v>
      </c>
      <c r="W115" s="89" t="s">
        <v>542</v>
      </c>
      <c r="X115" s="66" t="s">
        <v>523</v>
      </c>
    </row>
    <row r="116" spans="1:24" ht="75" x14ac:dyDescent="0.2">
      <c r="A116" s="65" t="s">
        <v>21</v>
      </c>
      <c r="B116" s="90" t="s">
        <v>505</v>
      </c>
      <c r="C116" s="66" t="s">
        <v>506</v>
      </c>
      <c r="D116" s="65" t="s">
        <v>539</v>
      </c>
      <c r="E116" s="66" t="s">
        <v>187</v>
      </c>
      <c r="F116" s="66" t="s">
        <v>543</v>
      </c>
      <c r="G116" s="65" t="s">
        <v>544</v>
      </c>
      <c r="H116" s="88">
        <v>45658</v>
      </c>
      <c r="I116" s="88">
        <v>46022</v>
      </c>
      <c r="J116" s="93">
        <v>0.08</v>
      </c>
      <c r="K116" s="93">
        <v>0.08</v>
      </c>
      <c r="L116" s="93">
        <v>0.09</v>
      </c>
      <c r="M116" s="93">
        <v>0.08</v>
      </c>
      <c r="N116" s="93">
        <v>0.08</v>
      </c>
      <c r="O116" s="93">
        <v>0.09</v>
      </c>
      <c r="P116" s="93">
        <v>0.08</v>
      </c>
      <c r="Q116" s="93">
        <v>0.08</v>
      </c>
      <c r="R116" s="93">
        <v>0.09</v>
      </c>
      <c r="S116" s="93">
        <v>0.08</v>
      </c>
      <c r="T116" s="93">
        <v>0.09</v>
      </c>
      <c r="U116" s="93">
        <v>0.08</v>
      </c>
      <c r="V116" s="68">
        <f t="shared" si="1"/>
        <v>0.99999999999999978</v>
      </c>
      <c r="W116" s="89" t="s">
        <v>545</v>
      </c>
      <c r="X116" s="66" t="s">
        <v>523</v>
      </c>
    </row>
    <row r="117" spans="1:24" ht="75" x14ac:dyDescent="0.2">
      <c r="A117" s="65" t="s">
        <v>21</v>
      </c>
      <c r="B117" s="90" t="s">
        <v>505</v>
      </c>
      <c r="C117" s="66" t="s">
        <v>506</v>
      </c>
      <c r="D117" s="65" t="s">
        <v>539</v>
      </c>
      <c r="E117" s="66" t="s">
        <v>187</v>
      </c>
      <c r="F117" s="66" t="s">
        <v>546</v>
      </c>
      <c r="G117" s="65" t="s">
        <v>547</v>
      </c>
      <c r="H117" s="88">
        <v>45658</v>
      </c>
      <c r="I117" s="88">
        <v>46022</v>
      </c>
      <c r="J117" s="93">
        <v>0.08</v>
      </c>
      <c r="K117" s="93">
        <v>0.08</v>
      </c>
      <c r="L117" s="93">
        <v>0.09</v>
      </c>
      <c r="M117" s="93">
        <v>0.08</v>
      </c>
      <c r="N117" s="93">
        <v>0.08</v>
      </c>
      <c r="O117" s="93">
        <v>0.09</v>
      </c>
      <c r="P117" s="93">
        <v>0.08</v>
      </c>
      <c r="Q117" s="93">
        <v>0.08</v>
      </c>
      <c r="R117" s="93">
        <v>0.09</v>
      </c>
      <c r="S117" s="93">
        <v>0.08</v>
      </c>
      <c r="T117" s="93">
        <v>0.09</v>
      </c>
      <c r="U117" s="93">
        <v>0.08</v>
      </c>
      <c r="V117" s="68">
        <f t="shared" si="1"/>
        <v>0.99999999999999978</v>
      </c>
      <c r="W117" s="89" t="s">
        <v>548</v>
      </c>
      <c r="X117" s="66" t="s">
        <v>523</v>
      </c>
    </row>
    <row r="118" spans="1:24" ht="75" x14ac:dyDescent="0.2">
      <c r="A118" s="65" t="s">
        <v>21</v>
      </c>
      <c r="B118" s="90" t="s">
        <v>505</v>
      </c>
      <c r="C118" s="66" t="s">
        <v>506</v>
      </c>
      <c r="D118" s="65" t="s">
        <v>42</v>
      </c>
      <c r="E118" s="66" t="s">
        <v>187</v>
      </c>
      <c r="F118" s="66" t="s">
        <v>549</v>
      </c>
      <c r="G118" s="65" t="s">
        <v>550</v>
      </c>
      <c r="H118" s="88">
        <v>45658</v>
      </c>
      <c r="I118" s="88">
        <v>46022</v>
      </c>
      <c r="J118" s="93">
        <v>0.2</v>
      </c>
      <c r="K118" s="93">
        <v>7.0000000000000007E-2</v>
      </c>
      <c r="L118" s="93">
        <v>7.0000000000000007E-2</v>
      </c>
      <c r="M118" s="93">
        <v>7.0000000000000007E-2</v>
      </c>
      <c r="N118" s="93">
        <v>7.0000000000000007E-2</v>
      </c>
      <c r="O118" s="93">
        <v>7.0000000000000007E-2</v>
      </c>
      <c r="P118" s="93">
        <v>0.1</v>
      </c>
      <c r="Q118" s="93">
        <v>7.0000000000000007E-2</v>
      </c>
      <c r="R118" s="93">
        <v>7.0000000000000007E-2</v>
      </c>
      <c r="S118" s="93">
        <v>7.0000000000000007E-2</v>
      </c>
      <c r="T118" s="93">
        <v>7.0000000000000007E-2</v>
      </c>
      <c r="U118" s="93">
        <v>7.0000000000000007E-2</v>
      </c>
      <c r="V118" s="68">
        <f t="shared" si="1"/>
        <v>1.0000000000000002</v>
      </c>
      <c r="W118" s="89" t="s">
        <v>551</v>
      </c>
      <c r="X118" s="66" t="s">
        <v>552</v>
      </c>
    </row>
    <row r="119" spans="1:24" ht="75" x14ac:dyDescent="0.2">
      <c r="A119" s="65" t="s">
        <v>21</v>
      </c>
      <c r="B119" s="90" t="s">
        <v>505</v>
      </c>
      <c r="C119" s="66" t="s">
        <v>506</v>
      </c>
      <c r="D119" s="65" t="s">
        <v>42</v>
      </c>
      <c r="E119" s="66" t="s">
        <v>187</v>
      </c>
      <c r="F119" s="66" t="s">
        <v>553</v>
      </c>
      <c r="G119" s="65" t="s">
        <v>554</v>
      </c>
      <c r="H119" s="88">
        <v>45658</v>
      </c>
      <c r="I119" s="88">
        <v>45747</v>
      </c>
      <c r="J119" s="93">
        <v>0.3</v>
      </c>
      <c r="K119" s="93">
        <v>0.5</v>
      </c>
      <c r="L119" s="93">
        <v>0.2</v>
      </c>
      <c r="M119" s="93"/>
      <c r="N119" s="93"/>
      <c r="O119" s="93"/>
      <c r="P119" s="93"/>
      <c r="Q119" s="93"/>
      <c r="R119" s="93"/>
      <c r="S119" s="93"/>
      <c r="T119" s="93"/>
      <c r="U119" s="93"/>
      <c r="V119" s="68">
        <f t="shared" si="1"/>
        <v>1</v>
      </c>
      <c r="W119" s="89" t="s">
        <v>555</v>
      </c>
      <c r="X119" s="66" t="s">
        <v>552</v>
      </c>
    </row>
    <row r="120" spans="1:24" ht="75" x14ac:dyDescent="0.2">
      <c r="A120" s="65" t="s">
        <v>21</v>
      </c>
      <c r="B120" s="90" t="s">
        <v>505</v>
      </c>
      <c r="C120" s="66" t="s">
        <v>506</v>
      </c>
      <c r="D120" s="65" t="s">
        <v>42</v>
      </c>
      <c r="E120" s="66" t="s">
        <v>187</v>
      </c>
      <c r="F120" s="66" t="s">
        <v>556</v>
      </c>
      <c r="G120" s="65" t="s">
        <v>557</v>
      </c>
      <c r="H120" s="94">
        <v>45658</v>
      </c>
      <c r="I120" s="88">
        <v>46022</v>
      </c>
      <c r="J120" s="93"/>
      <c r="K120" s="93"/>
      <c r="L120" s="93">
        <v>0.14000000000000001</v>
      </c>
      <c r="M120" s="93">
        <v>0.14000000000000001</v>
      </c>
      <c r="N120" s="93">
        <v>0.09</v>
      </c>
      <c r="O120" s="93">
        <v>0.09</v>
      </c>
      <c r="P120" s="93">
        <v>0.09</v>
      </c>
      <c r="Q120" s="93">
        <v>0.09</v>
      </c>
      <c r="R120" s="93">
        <v>0.09</v>
      </c>
      <c r="S120" s="93">
        <v>0.09</v>
      </c>
      <c r="T120" s="93">
        <v>0.09</v>
      </c>
      <c r="U120" s="93">
        <v>0.09</v>
      </c>
      <c r="V120" s="68">
        <f t="shared" si="1"/>
        <v>0.99999999999999978</v>
      </c>
      <c r="W120" s="89" t="s">
        <v>551</v>
      </c>
      <c r="X120" s="66" t="s">
        <v>552</v>
      </c>
    </row>
    <row r="121" spans="1:24" ht="75" x14ac:dyDescent="0.2">
      <c r="A121" s="65" t="s">
        <v>21</v>
      </c>
      <c r="B121" s="90" t="s">
        <v>505</v>
      </c>
      <c r="C121" s="66" t="s">
        <v>506</v>
      </c>
      <c r="D121" s="65" t="s">
        <v>42</v>
      </c>
      <c r="E121" s="66" t="s">
        <v>187</v>
      </c>
      <c r="F121" s="66" t="s">
        <v>558</v>
      </c>
      <c r="G121" s="65" t="s">
        <v>559</v>
      </c>
      <c r="H121" s="88">
        <v>45658</v>
      </c>
      <c r="I121" s="88">
        <v>46022</v>
      </c>
      <c r="J121" s="93">
        <v>0.08</v>
      </c>
      <c r="K121" s="93">
        <v>0.08</v>
      </c>
      <c r="L121" s="93">
        <v>0.08</v>
      </c>
      <c r="M121" s="93">
        <v>0.08</v>
      </c>
      <c r="N121" s="93">
        <v>0.08</v>
      </c>
      <c r="O121" s="93">
        <v>0.08</v>
      </c>
      <c r="P121" s="93">
        <v>0.08</v>
      </c>
      <c r="Q121" s="93">
        <v>0.08</v>
      </c>
      <c r="R121" s="93">
        <v>0.09</v>
      </c>
      <c r="S121" s="93">
        <v>0.09</v>
      </c>
      <c r="T121" s="93">
        <v>0.09</v>
      </c>
      <c r="U121" s="93">
        <v>0.09</v>
      </c>
      <c r="V121" s="68">
        <f t="shared" si="1"/>
        <v>0.99999999999999989</v>
      </c>
      <c r="W121" s="89" t="s">
        <v>560</v>
      </c>
      <c r="X121" s="66" t="s">
        <v>552</v>
      </c>
    </row>
    <row r="122" spans="1:24" ht="75" x14ac:dyDescent="0.2">
      <c r="A122" s="65" t="s">
        <v>21</v>
      </c>
      <c r="B122" s="90" t="s">
        <v>505</v>
      </c>
      <c r="C122" s="66" t="s">
        <v>506</v>
      </c>
      <c r="D122" s="65" t="s">
        <v>561</v>
      </c>
      <c r="E122" s="66" t="s">
        <v>187</v>
      </c>
      <c r="F122" s="66" t="s">
        <v>562</v>
      </c>
      <c r="G122" s="65" t="s">
        <v>563</v>
      </c>
      <c r="H122" s="88">
        <v>45689</v>
      </c>
      <c r="I122" s="88">
        <v>45899</v>
      </c>
      <c r="J122" s="93"/>
      <c r="K122" s="93">
        <v>0.2</v>
      </c>
      <c r="L122" s="93">
        <v>0.3</v>
      </c>
      <c r="M122" s="93">
        <v>0.1</v>
      </c>
      <c r="N122" s="93">
        <v>0.1</v>
      </c>
      <c r="O122" s="93"/>
      <c r="P122" s="93"/>
      <c r="Q122" s="93">
        <v>0.15</v>
      </c>
      <c r="R122" s="93">
        <v>0.15</v>
      </c>
      <c r="S122" s="93"/>
      <c r="T122" s="93"/>
      <c r="U122" s="93"/>
      <c r="V122" s="68">
        <f t="shared" si="1"/>
        <v>1</v>
      </c>
      <c r="W122" s="89" t="s">
        <v>564</v>
      </c>
      <c r="X122" s="66" t="s">
        <v>565</v>
      </c>
    </row>
    <row r="123" spans="1:24" ht="90" x14ac:dyDescent="0.2">
      <c r="A123" s="65" t="s">
        <v>21</v>
      </c>
      <c r="B123" s="90" t="s">
        <v>505</v>
      </c>
      <c r="C123" s="66" t="s">
        <v>506</v>
      </c>
      <c r="D123" s="65" t="s">
        <v>561</v>
      </c>
      <c r="E123" s="66" t="s">
        <v>187</v>
      </c>
      <c r="F123" s="66" t="s">
        <v>566</v>
      </c>
      <c r="G123" s="65" t="s">
        <v>567</v>
      </c>
      <c r="H123" s="94">
        <v>45689</v>
      </c>
      <c r="I123" s="88">
        <v>45899</v>
      </c>
      <c r="J123" s="93"/>
      <c r="K123" s="93">
        <v>0.25</v>
      </c>
      <c r="L123" s="93">
        <v>0.25</v>
      </c>
      <c r="M123" s="93">
        <v>0.05</v>
      </c>
      <c r="N123" s="93">
        <v>0.15</v>
      </c>
      <c r="O123" s="93">
        <v>0.1</v>
      </c>
      <c r="P123" s="93">
        <v>0.2</v>
      </c>
      <c r="Q123" s="93"/>
      <c r="R123" s="93"/>
      <c r="S123" s="93"/>
      <c r="T123" s="93"/>
      <c r="U123" s="93"/>
      <c r="V123" s="68">
        <f t="shared" si="1"/>
        <v>1</v>
      </c>
      <c r="W123" s="89" t="s">
        <v>568</v>
      </c>
      <c r="X123" s="66" t="s">
        <v>565</v>
      </c>
    </row>
    <row r="124" spans="1:24" ht="75" x14ac:dyDescent="0.2">
      <c r="A124" s="65" t="s">
        <v>21</v>
      </c>
      <c r="B124" s="90" t="s">
        <v>505</v>
      </c>
      <c r="C124" s="66" t="s">
        <v>506</v>
      </c>
      <c r="D124" s="65" t="s">
        <v>561</v>
      </c>
      <c r="E124" s="66" t="s">
        <v>187</v>
      </c>
      <c r="F124" s="66" t="s">
        <v>569</v>
      </c>
      <c r="G124" s="65" t="s">
        <v>570</v>
      </c>
      <c r="H124" s="88">
        <v>45778</v>
      </c>
      <c r="I124" s="88">
        <v>45991</v>
      </c>
      <c r="J124" s="93"/>
      <c r="K124" s="93"/>
      <c r="L124" s="93"/>
      <c r="M124" s="93"/>
      <c r="N124" s="93"/>
      <c r="O124" s="93">
        <v>0.1</v>
      </c>
      <c r="P124" s="93">
        <v>0.3</v>
      </c>
      <c r="Q124" s="93">
        <v>0.2</v>
      </c>
      <c r="R124" s="93">
        <v>0.2</v>
      </c>
      <c r="S124" s="93">
        <v>0.1</v>
      </c>
      <c r="T124" s="93">
        <v>0.1</v>
      </c>
      <c r="U124" s="93"/>
      <c r="V124" s="68">
        <f t="shared" si="1"/>
        <v>1</v>
      </c>
      <c r="W124" s="89" t="s">
        <v>571</v>
      </c>
      <c r="X124" s="66" t="s">
        <v>565</v>
      </c>
    </row>
    <row r="125" spans="1:24" ht="75" x14ac:dyDescent="0.2">
      <c r="A125" s="65" t="s">
        <v>21</v>
      </c>
      <c r="B125" s="90" t="s">
        <v>505</v>
      </c>
      <c r="C125" s="66" t="s">
        <v>506</v>
      </c>
      <c r="D125" s="65" t="s">
        <v>561</v>
      </c>
      <c r="E125" s="66" t="s">
        <v>187</v>
      </c>
      <c r="F125" s="66" t="s">
        <v>572</v>
      </c>
      <c r="G125" s="65" t="s">
        <v>573</v>
      </c>
      <c r="H125" s="88">
        <v>45778</v>
      </c>
      <c r="I125" s="88">
        <v>45991</v>
      </c>
      <c r="J125" s="93"/>
      <c r="K125" s="93"/>
      <c r="L125" s="93"/>
      <c r="M125" s="93"/>
      <c r="N125" s="93"/>
      <c r="O125" s="93"/>
      <c r="P125" s="93">
        <v>0.2</v>
      </c>
      <c r="Q125" s="93">
        <v>0.2</v>
      </c>
      <c r="R125" s="93">
        <v>0.2</v>
      </c>
      <c r="S125" s="93">
        <v>0.2</v>
      </c>
      <c r="T125" s="93">
        <v>0.2</v>
      </c>
      <c r="U125" s="93"/>
      <c r="V125" s="68">
        <f t="shared" si="1"/>
        <v>1</v>
      </c>
      <c r="W125" s="89" t="s">
        <v>574</v>
      </c>
      <c r="X125" s="66" t="s">
        <v>565</v>
      </c>
    </row>
    <row r="126" spans="1:24" ht="75" x14ac:dyDescent="0.2">
      <c r="A126" s="65" t="s">
        <v>21</v>
      </c>
      <c r="B126" s="90" t="s">
        <v>505</v>
      </c>
      <c r="C126" s="66" t="s">
        <v>506</v>
      </c>
      <c r="D126" s="65" t="s">
        <v>561</v>
      </c>
      <c r="E126" s="66" t="s">
        <v>187</v>
      </c>
      <c r="F126" s="66" t="s">
        <v>575</v>
      </c>
      <c r="G126" s="65" t="s">
        <v>576</v>
      </c>
      <c r="H126" s="88">
        <v>45931</v>
      </c>
      <c r="I126" s="88">
        <v>46022</v>
      </c>
      <c r="J126" s="93"/>
      <c r="K126" s="93"/>
      <c r="L126" s="93"/>
      <c r="M126" s="93"/>
      <c r="N126" s="93"/>
      <c r="O126" s="93"/>
      <c r="P126" s="93"/>
      <c r="Q126" s="93"/>
      <c r="R126" s="93"/>
      <c r="S126" s="93">
        <v>0.33</v>
      </c>
      <c r="T126" s="93">
        <v>0.34</v>
      </c>
      <c r="U126" s="93">
        <v>0.33</v>
      </c>
      <c r="V126" s="68">
        <f t="shared" si="1"/>
        <v>1</v>
      </c>
      <c r="W126" s="89" t="s">
        <v>577</v>
      </c>
      <c r="X126" s="66" t="s">
        <v>565</v>
      </c>
    </row>
    <row r="127" spans="1:24" ht="75" x14ac:dyDescent="0.2">
      <c r="A127" s="65" t="s">
        <v>21</v>
      </c>
      <c r="B127" s="90" t="s">
        <v>505</v>
      </c>
      <c r="C127" s="66" t="s">
        <v>506</v>
      </c>
      <c r="D127" s="65" t="s">
        <v>36</v>
      </c>
      <c r="E127" s="66" t="s">
        <v>187</v>
      </c>
      <c r="F127" s="66" t="s">
        <v>578</v>
      </c>
      <c r="G127" s="65" t="s">
        <v>579</v>
      </c>
      <c r="H127" s="88">
        <v>45717</v>
      </c>
      <c r="I127" s="88">
        <v>46022</v>
      </c>
      <c r="J127" s="93"/>
      <c r="K127" s="93"/>
      <c r="L127" s="93">
        <v>0.15</v>
      </c>
      <c r="M127" s="93"/>
      <c r="N127" s="93">
        <v>0.2</v>
      </c>
      <c r="O127" s="93"/>
      <c r="P127" s="93">
        <v>0.2</v>
      </c>
      <c r="Q127" s="93"/>
      <c r="R127" s="93">
        <v>0.2</v>
      </c>
      <c r="S127" s="93"/>
      <c r="T127" s="93">
        <v>0.2</v>
      </c>
      <c r="U127" s="93">
        <v>0.05</v>
      </c>
      <c r="V127" s="68">
        <f t="shared" si="1"/>
        <v>1</v>
      </c>
      <c r="W127" s="89" t="s">
        <v>580</v>
      </c>
      <c r="X127" s="66" t="s">
        <v>581</v>
      </c>
    </row>
    <row r="128" spans="1:24" ht="75" x14ac:dyDescent="0.2">
      <c r="A128" s="65" t="s">
        <v>21</v>
      </c>
      <c r="B128" s="90" t="s">
        <v>505</v>
      </c>
      <c r="C128" s="66" t="s">
        <v>506</v>
      </c>
      <c r="D128" s="65" t="s">
        <v>36</v>
      </c>
      <c r="E128" s="66" t="s">
        <v>187</v>
      </c>
      <c r="F128" s="66" t="s">
        <v>582</v>
      </c>
      <c r="G128" s="65" t="s">
        <v>583</v>
      </c>
      <c r="H128" s="88">
        <v>45689</v>
      </c>
      <c r="I128" s="88">
        <v>45961</v>
      </c>
      <c r="J128" s="93"/>
      <c r="K128" s="93">
        <v>0.15</v>
      </c>
      <c r="L128" s="93">
        <v>0.2</v>
      </c>
      <c r="M128" s="93"/>
      <c r="N128" s="93">
        <v>0.2</v>
      </c>
      <c r="O128" s="93"/>
      <c r="P128" s="93">
        <v>0.2</v>
      </c>
      <c r="Q128" s="93"/>
      <c r="R128" s="93"/>
      <c r="S128" s="93">
        <v>0.25</v>
      </c>
      <c r="T128" s="93"/>
      <c r="U128" s="93"/>
      <c r="V128" s="68">
        <f t="shared" si="1"/>
        <v>1</v>
      </c>
      <c r="W128" s="89" t="s">
        <v>584</v>
      </c>
      <c r="X128" s="66" t="s">
        <v>581</v>
      </c>
    </row>
    <row r="129" spans="1:24" ht="75" x14ac:dyDescent="0.2">
      <c r="A129" s="65" t="s">
        <v>21</v>
      </c>
      <c r="B129" s="90" t="s">
        <v>505</v>
      </c>
      <c r="C129" s="66" t="s">
        <v>506</v>
      </c>
      <c r="D129" s="65" t="s">
        <v>36</v>
      </c>
      <c r="E129" s="66" t="s">
        <v>187</v>
      </c>
      <c r="F129" s="66" t="s">
        <v>585</v>
      </c>
      <c r="G129" s="65" t="s">
        <v>586</v>
      </c>
      <c r="H129" s="88">
        <v>45717</v>
      </c>
      <c r="I129" s="88">
        <v>45991</v>
      </c>
      <c r="J129" s="93"/>
      <c r="K129" s="93"/>
      <c r="L129" s="93">
        <v>0.2</v>
      </c>
      <c r="M129" s="93"/>
      <c r="N129" s="93">
        <v>0.2</v>
      </c>
      <c r="O129" s="93"/>
      <c r="P129" s="93">
        <v>0.2</v>
      </c>
      <c r="Q129" s="93"/>
      <c r="R129" s="93">
        <v>0.2</v>
      </c>
      <c r="S129" s="93"/>
      <c r="T129" s="93">
        <v>0.2</v>
      </c>
      <c r="U129" s="93"/>
      <c r="V129" s="68">
        <f t="shared" si="1"/>
        <v>1</v>
      </c>
      <c r="W129" s="89" t="s">
        <v>587</v>
      </c>
      <c r="X129" s="66" t="s">
        <v>581</v>
      </c>
    </row>
    <row r="130" spans="1:24" ht="75" x14ac:dyDescent="0.2">
      <c r="A130" s="65" t="s">
        <v>21</v>
      </c>
      <c r="B130" s="90" t="s">
        <v>505</v>
      </c>
      <c r="C130" s="66" t="s">
        <v>506</v>
      </c>
      <c r="D130" s="65" t="s">
        <v>36</v>
      </c>
      <c r="E130" s="66" t="s">
        <v>187</v>
      </c>
      <c r="F130" s="66" t="s">
        <v>588</v>
      </c>
      <c r="G130" s="65" t="s">
        <v>589</v>
      </c>
      <c r="H130" s="88">
        <v>45658</v>
      </c>
      <c r="I130" s="88">
        <v>46022</v>
      </c>
      <c r="J130" s="93">
        <v>0.05</v>
      </c>
      <c r="K130" s="93">
        <v>0.15</v>
      </c>
      <c r="L130" s="93">
        <v>0.05</v>
      </c>
      <c r="M130" s="93">
        <v>0.1</v>
      </c>
      <c r="N130" s="93">
        <v>0.1</v>
      </c>
      <c r="O130" s="93">
        <v>0.05</v>
      </c>
      <c r="P130" s="93">
        <v>0.1</v>
      </c>
      <c r="Q130" s="93">
        <v>0.05</v>
      </c>
      <c r="R130" s="93">
        <v>0.1</v>
      </c>
      <c r="S130" s="93">
        <v>0.05</v>
      </c>
      <c r="T130" s="93">
        <v>0.1</v>
      </c>
      <c r="U130" s="93">
        <v>0.1</v>
      </c>
      <c r="V130" s="68">
        <f t="shared" si="1"/>
        <v>1</v>
      </c>
      <c r="W130" s="89" t="s">
        <v>590</v>
      </c>
      <c r="X130" s="66" t="s">
        <v>581</v>
      </c>
    </row>
    <row r="131" spans="1:24" ht="75" x14ac:dyDescent="0.2">
      <c r="A131" s="65" t="s">
        <v>21</v>
      </c>
      <c r="B131" s="90" t="s">
        <v>505</v>
      </c>
      <c r="C131" s="66" t="s">
        <v>506</v>
      </c>
      <c r="D131" s="65" t="s">
        <v>39</v>
      </c>
      <c r="E131" s="66" t="s">
        <v>187</v>
      </c>
      <c r="F131" s="66" t="s">
        <v>591</v>
      </c>
      <c r="G131" s="65" t="s">
        <v>592</v>
      </c>
      <c r="H131" s="88">
        <v>45658</v>
      </c>
      <c r="I131" s="88">
        <v>46022</v>
      </c>
      <c r="J131" s="93"/>
      <c r="K131" s="93"/>
      <c r="L131" s="93">
        <v>0.1</v>
      </c>
      <c r="M131" s="93">
        <v>0.1</v>
      </c>
      <c r="N131" s="93">
        <v>0.1</v>
      </c>
      <c r="O131" s="93">
        <v>0.1</v>
      </c>
      <c r="P131" s="93">
        <v>0.1</v>
      </c>
      <c r="Q131" s="93">
        <v>0.1</v>
      </c>
      <c r="R131" s="93">
        <v>0.1</v>
      </c>
      <c r="S131" s="93">
        <v>0.1</v>
      </c>
      <c r="T131" s="93">
        <v>0.1</v>
      </c>
      <c r="U131" s="93">
        <v>0.1</v>
      </c>
      <c r="V131" s="68">
        <f t="shared" si="1"/>
        <v>0.99999999999999989</v>
      </c>
      <c r="W131" s="89" t="s">
        <v>593</v>
      </c>
      <c r="X131" s="66" t="s">
        <v>552</v>
      </c>
    </row>
    <row r="132" spans="1:24" ht="75" x14ac:dyDescent="0.2">
      <c r="A132" s="65" t="s">
        <v>21</v>
      </c>
      <c r="B132" s="90" t="s">
        <v>505</v>
      </c>
      <c r="C132" s="66" t="s">
        <v>506</v>
      </c>
      <c r="D132" s="65" t="s">
        <v>39</v>
      </c>
      <c r="E132" s="66" t="s">
        <v>187</v>
      </c>
      <c r="F132" s="66" t="s">
        <v>594</v>
      </c>
      <c r="G132" s="65" t="s">
        <v>595</v>
      </c>
      <c r="H132" s="88">
        <v>45658</v>
      </c>
      <c r="I132" s="88">
        <v>46022</v>
      </c>
      <c r="J132" s="93">
        <v>0.05</v>
      </c>
      <c r="K132" s="93">
        <v>0.08</v>
      </c>
      <c r="L132" s="93">
        <v>0.08</v>
      </c>
      <c r="M132" s="93">
        <v>0.08</v>
      </c>
      <c r="N132" s="93">
        <v>0.09</v>
      </c>
      <c r="O132" s="93">
        <v>0.09</v>
      </c>
      <c r="P132" s="93">
        <v>0.09</v>
      </c>
      <c r="Q132" s="93">
        <v>0.09</v>
      </c>
      <c r="R132" s="93">
        <v>0.09</v>
      </c>
      <c r="S132" s="93">
        <v>0.09</v>
      </c>
      <c r="T132" s="93">
        <v>0.09</v>
      </c>
      <c r="U132" s="93">
        <v>0.08</v>
      </c>
      <c r="V132" s="68">
        <f t="shared" si="1"/>
        <v>0.99999999999999978</v>
      </c>
      <c r="W132" s="89" t="s">
        <v>596</v>
      </c>
      <c r="X132" s="66" t="s">
        <v>552</v>
      </c>
    </row>
    <row r="133" spans="1:24" ht="75" x14ac:dyDescent="0.2">
      <c r="A133" s="65" t="s">
        <v>21</v>
      </c>
      <c r="B133" s="90" t="s">
        <v>505</v>
      </c>
      <c r="C133" s="66" t="s">
        <v>506</v>
      </c>
      <c r="D133" s="65" t="s">
        <v>39</v>
      </c>
      <c r="E133" s="66" t="s">
        <v>187</v>
      </c>
      <c r="F133" s="66" t="s">
        <v>597</v>
      </c>
      <c r="G133" s="65" t="s">
        <v>598</v>
      </c>
      <c r="H133" s="88">
        <v>45658</v>
      </c>
      <c r="I133" s="88">
        <v>46022</v>
      </c>
      <c r="J133" s="93"/>
      <c r="K133" s="93"/>
      <c r="L133" s="93">
        <v>0.05</v>
      </c>
      <c r="M133" s="93">
        <v>0.25</v>
      </c>
      <c r="N133" s="93"/>
      <c r="O133" s="93">
        <v>0.05</v>
      </c>
      <c r="P133" s="93">
        <v>0.25</v>
      </c>
      <c r="Q133" s="93"/>
      <c r="R133" s="93">
        <v>0.05</v>
      </c>
      <c r="S133" s="93">
        <v>0.25</v>
      </c>
      <c r="T133" s="93"/>
      <c r="U133" s="93">
        <v>0.1</v>
      </c>
      <c r="V133" s="68">
        <f t="shared" si="1"/>
        <v>1</v>
      </c>
      <c r="W133" s="89" t="s">
        <v>599</v>
      </c>
      <c r="X133" s="66" t="s">
        <v>552</v>
      </c>
    </row>
    <row r="134" spans="1:24" ht="135" x14ac:dyDescent="0.2">
      <c r="A134" s="65" t="s">
        <v>21</v>
      </c>
      <c r="B134" s="90" t="s">
        <v>600</v>
      </c>
      <c r="C134" s="66" t="s">
        <v>601</v>
      </c>
      <c r="D134" s="65" t="s">
        <v>49</v>
      </c>
      <c r="E134" s="66" t="s">
        <v>187</v>
      </c>
      <c r="F134" s="66" t="s">
        <v>602</v>
      </c>
      <c r="G134" s="65" t="s">
        <v>603</v>
      </c>
      <c r="H134" s="88">
        <v>45658</v>
      </c>
      <c r="I134" s="88">
        <v>46022</v>
      </c>
      <c r="J134" s="93">
        <v>0.09</v>
      </c>
      <c r="K134" s="93">
        <v>0.08</v>
      </c>
      <c r="L134" s="93">
        <v>0.08</v>
      </c>
      <c r="M134" s="93">
        <v>0.09</v>
      </c>
      <c r="N134" s="93">
        <v>0.08</v>
      </c>
      <c r="O134" s="93">
        <v>0.08</v>
      </c>
      <c r="P134" s="93">
        <v>0.09</v>
      </c>
      <c r="Q134" s="93">
        <v>0.08</v>
      </c>
      <c r="R134" s="93">
        <v>0.08</v>
      </c>
      <c r="S134" s="93">
        <v>0.09</v>
      </c>
      <c r="T134" s="93">
        <v>0.08</v>
      </c>
      <c r="U134" s="93">
        <v>0.08</v>
      </c>
      <c r="V134" s="68">
        <f t="shared" si="1"/>
        <v>0.99999999999999978</v>
      </c>
      <c r="W134" s="89" t="s">
        <v>604</v>
      </c>
      <c r="X134" s="66" t="s">
        <v>605</v>
      </c>
    </row>
    <row r="135" spans="1:24" ht="90" x14ac:dyDescent="0.2">
      <c r="A135" s="65" t="s">
        <v>21</v>
      </c>
      <c r="B135" s="90" t="s">
        <v>600</v>
      </c>
      <c r="C135" s="66" t="s">
        <v>601</v>
      </c>
      <c r="D135" s="65" t="s">
        <v>49</v>
      </c>
      <c r="E135" s="66" t="s">
        <v>187</v>
      </c>
      <c r="F135" s="66" t="s">
        <v>606</v>
      </c>
      <c r="G135" s="65" t="s">
        <v>607</v>
      </c>
      <c r="H135" s="88">
        <v>45658</v>
      </c>
      <c r="I135" s="88">
        <v>46022</v>
      </c>
      <c r="J135" s="93">
        <v>0.09</v>
      </c>
      <c r="K135" s="93">
        <v>0.08</v>
      </c>
      <c r="L135" s="93">
        <v>0.08</v>
      </c>
      <c r="M135" s="93">
        <v>0.09</v>
      </c>
      <c r="N135" s="93">
        <v>0.08</v>
      </c>
      <c r="O135" s="93">
        <v>0.08</v>
      </c>
      <c r="P135" s="93">
        <v>0.09</v>
      </c>
      <c r="Q135" s="93">
        <v>0.08</v>
      </c>
      <c r="R135" s="93">
        <v>0.08</v>
      </c>
      <c r="S135" s="93">
        <v>0.09</v>
      </c>
      <c r="T135" s="93">
        <v>0.08</v>
      </c>
      <c r="U135" s="93">
        <v>0.08</v>
      </c>
      <c r="V135" s="68">
        <f t="shared" si="1"/>
        <v>0.99999999999999978</v>
      </c>
      <c r="W135" s="89" t="s">
        <v>608</v>
      </c>
      <c r="X135" s="66" t="s">
        <v>609</v>
      </c>
    </row>
    <row r="136" spans="1:24" ht="90" x14ac:dyDescent="0.2">
      <c r="A136" s="65" t="s">
        <v>21</v>
      </c>
      <c r="B136" s="90" t="s">
        <v>600</v>
      </c>
      <c r="C136" s="66" t="s">
        <v>601</v>
      </c>
      <c r="D136" s="65" t="s">
        <v>49</v>
      </c>
      <c r="E136" s="66" t="s">
        <v>187</v>
      </c>
      <c r="F136" s="66" t="s">
        <v>610</v>
      </c>
      <c r="G136" s="65" t="s">
        <v>611</v>
      </c>
      <c r="H136" s="88">
        <v>45658</v>
      </c>
      <c r="I136" s="88">
        <v>46022</v>
      </c>
      <c r="J136" s="93">
        <v>0.09</v>
      </c>
      <c r="K136" s="93">
        <v>0.08</v>
      </c>
      <c r="L136" s="93">
        <v>0.08</v>
      </c>
      <c r="M136" s="93">
        <v>0.09</v>
      </c>
      <c r="N136" s="93">
        <v>0.08</v>
      </c>
      <c r="O136" s="93">
        <v>0.08</v>
      </c>
      <c r="P136" s="93">
        <v>0.09</v>
      </c>
      <c r="Q136" s="93">
        <v>0.08</v>
      </c>
      <c r="R136" s="93">
        <v>0.08</v>
      </c>
      <c r="S136" s="93">
        <v>0.09</v>
      </c>
      <c r="T136" s="93">
        <v>0.08</v>
      </c>
      <c r="U136" s="93">
        <v>0.08</v>
      </c>
      <c r="V136" s="68">
        <f t="shared" si="1"/>
        <v>0.99999999999999978</v>
      </c>
      <c r="W136" s="89" t="s">
        <v>612</v>
      </c>
      <c r="X136" s="66" t="s">
        <v>609</v>
      </c>
    </row>
    <row r="137" spans="1:24" ht="75" x14ac:dyDescent="0.2">
      <c r="A137" s="77" t="s">
        <v>130</v>
      </c>
      <c r="B137" s="78" t="s">
        <v>613</v>
      </c>
      <c r="C137" s="76" t="s">
        <v>614</v>
      </c>
      <c r="D137" s="87" t="s">
        <v>615</v>
      </c>
      <c r="E137" s="76" t="s">
        <v>616</v>
      </c>
      <c r="F137" s="80" t="s">
        <v>617</v>
      </c>
      <c r="G137" s="77" t="s">
        <v>618</v>
      </c>
      <c r="H137" s="105">
        <v>45659</v>
      </c>
      <c r="I137" s="105">
        <v>46022</v>
      </c>
      <c r="J137" s="73">
        <v>0.08</v>
      </c>
      <c r="K137" s="73">
        <v>0.08</v>
      </c>
      <c r="L137" s="73">
        <v>0.09</v>
      </c>
      <c r="M137" s="73">
        <v>0.08</v>
      </c>
      <c r="N137" s="73">
        <v>0.08</v>
      </c>
      <c r="O137" s="73">
        <v>0.09</v>
      </c>
      <c r="P137" s="106">
        <v>0.08</v>
      </c>
      <c r="Q137" s="106">
        <v>0.08</v>
      </c>
      <c r="R137" s="106">
        <v>0.09</v>
      </c>
      <c r="S137" s="106">
        <v>0.08</v>
      </c>
      <c r="T137" s="106">
        <v>0.08</v>
      </c>
      <c r="U137" s="106">
        <v>0.09</v>
      </c>
      <c r="V137" s="106">
        <f t="shared" si="1"/>
        <v>0.99999999999999978</v>
      </c>
      <c r="W137" s="107" t="s">
        <v>619</v>
      </c>
      <c r="X137" s="76" t="s">
        <v>620</v>
      </c>
    </row>
    <row r="138" spans="1:24" ht="60" x14ac:dyDescent="0.2">
      <c r="A138" s="77" t="s">
        <v>130</v>
      </c>
      <c r="B138" s="78" t="s">
        <v>613</v>
      </c>
      <c r="C138" s="76" t="s">
        <v>614</v>
      </c>
      <c r="D138" s="87" t="s">
        <v>615</v>
      </c>
      <c r="E138" s="76" t="s">
        <v>616</v>
      </c>
      <c r="F138" s="80" t="s">
        <v>621</v>
      </c>
      <c r="G138" s="77" t="s">
        <v>622</v>
      </c>
      <c r="H138" s="105">
        <v>45659</v>
      </c>
      <c r="I138" s="105">
        <v>46022</v>
      </c>
      <c r="J138" s="73">
        <v>0.08</v>
      </c>
      <c r="K138" s="73">
        <v>0.08</v>
      </c>
      <c r="L138" s="73">
        <v>0.09</v>
      </c>
      <c r="M138" s="73">
        <v>0.08</v>
      </c>
      <c r="N138" s="73">
        <v>0.08</v>
      </c>
      <c r="O138" s="73">
        <v>0.09</v>
      </c>
      <c r="P138" s="106">
        <v>0.08</v>
      </c>
      <c r="Q138" s="106">
        <v>0.08</v>
      </c>
      <c r="R138" s="106">
        <v>0.09</v>
      </c>
      <c r="S138" s="106">
        <v>0.08</v>
      </c>
      <c r="T138" s="106">
        <v>0.08</v>
      </c>
      <c r="U138" s="106">
        <v>0.09</v>
      </c>
      <c r="V138" s="106">
        <f t="shared" ref="V138:V201" si="2">SUM(J138:U138)</f>
        <v>0.99999999999999978</v>
      </c>
      <c r="W138" s="107" t="s">
        <v>623</v>
      </c>
      <c r="X138" s="76" t="s">
        <v>620</v>
      </c>
    </row>
    <row r="139" spans="1:24" ht="135" x14ac:dyDescent="0.2">
      <c r="A139" s="77" t="s">
        <v>130</v>
      </c>
      <c r="B139" s="78" t="s">
        <v>613</v>
      </c>
      <c r="C139" s="76" t="s">
        <v>614</v>
      </c>
      <c r="D139" s="87" t="s">
        <v>615</v>
      </c>
      <c r="E139" s="76" t="s">
        <v>616</v>
      </c>
      <c r="F139" s="80" t="s">
        <v>624</v>
      </c>
      <c r="G139" s="77" t="s">
        <v>625</v>
      </c>
      <c r="H139" s="105">
        <v>45659</v>
      </c>
      <c r="I139" s="105">
        <v>46022</v>
      </c>
      <c r="J139" s="73">
        <v>0.08</v>
      </c>
      <c r="K139" s="73">
        <v>0.08</v>
      </c>
      <c r="L139" s="73">
        <v>0.09</v>
      </c>
      <c r="M139" s="73">
        <v>0.08</v>
      </c>
      <c r="N139" s="73">
        <v>0.08</v>
      </c>
      <c r="O139" s="73">
        <v>0.09</v>
      </c>
      <c r="P139" s="106">
        <v>0.08</v>
      </c>
      <c r="Q139" s="106">
        <v>0.08</v>
      </c>
      <c r="R139" s="106">
        <v>0.09</v>
      </c>
      <c r="S139" s="106">
        <v>0.08</v>
      </c>
      <c r="T139" s="106">
        <v>0.08</v>
      </c>
      <c r="U139" s="106">
        <v>0.09</v>
      </c>
      <c r="V139" s="106">
        <f t="shared" si="2"/>
        <v>0.99999999999999978</v>
      </c>
      <c r="W139" s="107" t="s">
        <v>626</v>
      </c>
      <c r="X139" s="76" t="s">
        <v>620</v>
      </c>
    </row>
    <row r="140" spans="1:24" ht="60" x14ac:dyDescent="0.2">
      <c r="A140" s="77" t="s">
        <v>130</v>
      </c>
      <c r="B140" s="78" t="s">
        <v>613</v>
      </c>
      <c r="C140" s="76" t="s">
        <v>614</v>
      </c>
      <c r="D140" s="87" t="s">
        <v>615</v>
      </c>
      <c r="E140" s="76" t="s">
        <v>616</v>
      </c>
      <c r="F140" s="80" t="s">
        <v>627</v>
      </c>
      <c r="G140" s="77" t="s">
        <v>628</v>
      </c>
      <c r="H140" s="105">
        <v>45659</v>
      </c>
      <c r="I140" s="105">
        <v>46022</v>
      </c>
      <c r="J140" s="73">
        <v>0.08</v>
      </c>
      <c r="K140" s="73">
        <v>0.08</v>
      </c>
      <c r="L140" s="73">
        <v>0.09</v>
      </c>
      <c r="M140" s="73">
        <v>0.08</v>
      </c>
      <c r="N140" s="73">
        <v>0.08</v>
      </c>
      <c r="O140" s="73">
        <v>0.09</v>
      </c>
      <c r="P140" s="106">
        <v>0.08</v>
      </c>
      <c r="Q140" s="106">
        <v>0.08</v>
      </c>
      <c r="R140" s="106">
        <v>0.09</v>
      </c>
      <c r="S140" s="106">
        <v>0.08</v>
      </c>
      <c r="T140" s="106">
        <v>0.08</v>
      </c>
      <c r="U140" s="106">
        <v>0.09</v>
      </c>
      <c r="V140" s="106">
        <f t="shared" si="2"/>
        <v>0.99999999999999978</v>
      </c>
      <c r="W140" s="107" t="s">
        <v>629</v>
      </c>
      <c r="X140" s="76" t="s">
        <v>620</v>
      </c>
    </row>
    <row r="141" spans="1:24" ht="90" x14ac:dyDescent="0.2">
      <c r="A141" s="77" t="s">
        <v>130</v>
      </c>
      <c r="B141" s="78" t="s">
        <v>613</v>
      </c>
      <c r="C141" s="76" t="s">
        <v>614</v>
      </c>
      <c r="D141" s="87" t="s">
        <v>615</v>
      </c>
      <c r="E141" s="76" t="s">
        <v>616</v>
      </c>
      <c r="F141" s="80" t="s">
        <v>630</v>
      </c>
      <c r="G141" s="77" t="s">
        <v>631</v>
      </c>
      <c r="H141" s="105" t="s">
        <v>632</v>
      </c>
      <c r="I141" s="105">
        <v>46022</v>
      </c>
      <c r="J141" s="73"/>
      <c r="K141" s="73"/>
      <c r="L141" s="73"/>
      <c r="M141" s="73"/>
      <c r="N141" s="73"/>
      <c r="O141" s="73"/>
      <c r="P141" s="106"/>
      <c r="Q141" s="106"/>
      <c r="R141" s="106"/>
      <c r="S141" s="106">
        <v>0.2</v>
      </c>
      <c r="T141" s="106">
        <v>0.3</v>
      </c>
      <c r="U141" s="106">
        <v>0.5</v>
      </c>
      <c r="V141" s="106">
        <f t="shared" si="2"/>
        <v>1</v>
      </c>
      <c r="W141" s="107" t="s">
        <v>633</v>
      </c>
      <c r="X141" s="76" t="s">
        <v>620</v>
      </c>
    </row>
    <row r="142" spans="1:24" ht="120" x14ac:dyDescent="0.2">
      <c r="A142" s="77" t="s">
        <v>130</v>
      </c>
      <c r="B142" s="78" t="s">
        <v>613</v>
      </c>
      <c r="C142" s="76" t="s">
        <v>614</v>
      </c>
      <c r="D142" s="87" t="s">
        <v>615</v>
      </c>
      <c r="E142" s="76" t="s">
        <v>616</v>
      </c>
      <c r="F142" s="80" t="s">
        <v>634</v>
      </c>
      <c r="G142" s="77" t="s">
        <v>635</v>
      </c>
      <c r="H142" s="105">
        <v>45689</v>
      </c>
      <c r="I142" s="105">
        <v>46022</v>
      </c>
      <c r="J142" s="73">
        <v>0.08</v>
      </c>
      <c r="K142" s="73">
        <v>0.08</v>
      </c>
      <c r="L142" s="73">
        <v>0.09</v>
      </c>
      <c r="M142" s="73"/>
      <c r="N142" s="73"/>
      <c r="O142" s="73"/>
      <c r="P142" s="106"/>
      <c r="Q142" s="106">
        <v>0.4</v>
      </c>
      <c r="R142" s="106"/>
      <c r="S142" s="106"/>
      <c r="T142" s="106">
        <v>0.35</v>
      </c>
      <c r="U142" s="106"/>
      <c r="V142" s="106">
        <f t="shared" si="2"/>
        <v>1</v>
      </c>
      <c r="W142" s="107" t="s">
        <v>636</v>
      </c>
      <c r="X142" s="76" t="s">
        <v>620</v>
      </c>
    </row>
    <row r="143" spans="1:24" ht="120" x14ac:dyDescent="0.2">
      <c r="A143" s="77" t="s">
        <v>130</v>
      </c>
      <c r="B143" s="78" t="s">
        <v>613</v>
      </c>
      <c r="C143" s="76" t="s">
        <v>614</v>
      </c>
      <c r="D143" s="87" t="s">
        <v>615</v>
      </c>
      <c r="E143" s="76" t="s">
        <v>616</v>
      </c>
      <c r="F143" s="80" t="s">
        <v>637</v>
      </c>
      <c r="G143" s="77" t="s">
        <v>638</v>
      </c>
      <c r="H143" s="105">
        <v>45748</v>
      </c>
      <c r="I143" s="105">
        <v>45991</v>
      </c>
      <c r="J143" s="73"/>
      <c r="K143" s="73"/>
      <c r="L143" s="73"/>
      <c r="M143" s="160">
        <v>0.1</v>
      </c>
      <c r="N143" s="75"/>
      <c r="O143" s="75">
        <v>0.23</v>
      </c>
      <c r="P143" s="160"/>
      <c r="Q143" s="161"/>
      <c r="R143" s="160">
        <v>0.33300000000000002</v>
      </c>
      <c r="S143" s="160"/>
      <c r="T143" s="160">
        <v>0.33300000000000002</v>
      </c>
      <c r="U143" s="110"/>
      <c r="V143" s="106">
        <f t="shared" si="2"/>
        <v>0.996</v>
      </c>
      <c r="W143" s="107" t="s">
        <v>639</v>
      </c>
      <c r="X143" s="76" t="s">
        <v>620</v>
      </c>
    </row>
    <row r="144" spans="1:24" ht="135" x14ac:dyDescent="0.2">
      <c r="A144" s="77" t="s">
        <v>130</v>
      </c>
      <c r="B144" s="78" t="s">
        <v>613</v>
      </c>
      <c r="C144" s="76" t="s">
        <v>614</v>
      </c>
      <c r="D144" s="87" t="s">
        <v>615</v>
      </c>
      <c r="E144" s="76" t="s">
        <v>616</v>
      </c>
      <c r="F144" s="80" t="s">
        <v>640</v>
      </c>
      <c r="G144" s="77" t="s">
        <v>641</v>
      </c>
      <c r="H144" s="105">
        <v>45810</v>
      </c>
      <c r="I144" s="105">
        <v>46022</v>
      </c>
      <c r="J144" s="73"/>
      <c r="K144" s="73"/>
      <c r="L144" s="73"/>
      <c r="M144" s="106"/>
      <c r="N144" s="73"/>
      <c r="O144" s="73">
        <v>0.15</v>
      </c>
      <c r="P144" s="106">
        <v>0.15</v>
      </c>
      <c r="Q144" s="106"/>
      <c r="R144" s="73"/>
      <c r="S144" s="106">
        <v>0.4</v>
      </c>
      <c r="T144" s="110"/>
      <c r="U144" s="106">
        <v>0.3</v>
      </c>
      <c r="V144" s="106">
        <f t="shared" si="2"/>
        <v>1</v>
      </c>
      <c r="W144" s="107" t="s">
        <v>642</v>
      </c>
      <c r="X144" s="76" t="s">
        <v>620</v>
      </c>
    </row>
    <row r="145" spans="1:24" ht="60" x14ac:dyDescent="0.2">
      <c r="A145" s="77" t="s">
        <v>130</v>
      </c>
      <c r="B145" s="78" t="s">
        <v>613</v>
      </c>
      <c r="C145" s="76" t="s">
        <v>614</v>
      </c>
      <c r="D145" s="87" t="s">
        <v>615</v>
      </c>
      <c r="E145" s="76" t="s">
        <v>616</v>
      </c>
      <c r="F145" s="80" t="s">
        <v>643</v>
      </c>
      <c r="G145" s="77" t="s">
        <v>644</v>
      </c>
      <c r="H145" s="105">
        <v>45659</v>
      </c>
      <c r="I145" s="105">
        <v>45900</v>
      </c>
      <c r="J145" s="106">
        <v>0.33300000000000002</v>
      </c>
      <c r="K145" s="73"/>
      <c r="L145" s="73"/>
      <c r="M145" s="106">
        <v>0.33300000000000002</v>
      </c>
      <c r="N145" s="73"/>
      <c r="O145" s="73"/>
      <c r="P145" s="106"/>
      <c r="Q145" s="106">
        <v>0.33300000000000002</v>
      </c>
      <c r="R145" s="106"/>
      <c r="S145" s="106"/>
      <c r="T145" s="106"/>
      <c r="U145" s="106"/>
      <c r="V145" s="106">
        <f t="shared" si="2"/>
        <v>0.99900000000000011</v>
      </c>
      <c r="W145" s="107" t="s">
        <v>645</v>
      </c>
      <c r="X145" s="76" t="s">
        <v>620</v>
      </c>
    </row>
    <row r="146" spans="1:24" ht="105" x14ac:dyDescent="0.2">
      <c r="A146" s="77" t="s">
        <v>130</v>
      </c>
      <c r="B146" s="78" t="s">
        <v>613</v>
      </c>
      <c r="C146" s="76" t="s">
        <v>614</v>
      </c>
      <c r="D146" s="87" t="s">
        <v>615</v>
      </c>
      <c r="E146" s="76" t="s">
        <v>616</v>
      </c>
      <c r="F146" s="80" t="s">
        <v>646</v>
      </c>
      <c r="G146" s="77" t="s">
        <v>647</v>
      </c>
      <c r="H146" s="105">
        <v>45659</v>
      </c>
      <c r="I146" s="105">
        <v>46022</v>
      </c>
      <c r="J146" s="73">
        <v>0.08</v>
      </c>
      <c r="K146" s="73">
        <v>0.08</v>
      </c>
      <c r="L146" s="73">
        <v>0.09</v>
      </c>
      <c r="M146" s="73"/>
      <c r="N146" s="73"/>
      <c r="O146" s="73"/>
      <c r="P146" s="106"/>
      <c r="Q146" s="106">
        <v>0.35</v>
      </c>
      <c r="R146" s="106"/>
      <c r="S146" s="106"/>
      <c r="T146" s="106"/>
      <c r="U146" s="106">
        <v>0.4</v>
      </c>
      <c r="V146" s="106">
        <f t="shared" si="2"/>
        <v>1</v>
      </c>
      <c r="W146" s="107" t="s">
        <v>648</v>
      </c>
      <c r="X146" s="76" t="s">
        <v>620</v>
      </c>
    </row>
    <row r="147" spans="1:24" ht="75" x14ac:dyDescent="0.2">
      <c r="A147" s="77" t="s">
        <v>130</v>
      </c>
      <c r="B147" s="78" t="s">
        <v>613</v>
      </c>
      <c r="C147" s="76" t="s">
        <v>614</v>
      </c>
      <c r="D147" s="87" t="s">
        <v>615</v>
      </c>
      <c r="E147" s="76" t="s">
        <v>616</v>
      </c>
      <c r="F147" s="80" t="s">
        <v>649</v>
      </c>
      <c r="G147" s="77" t="s">
        <v>650</v>
      </c>
      <c r="H147" s="105">
        <v>45717</v>
      </c>
      <c r="I147" s="105">
        <v>46022</v>
      </c>
      <c r="J147" s="73"/>
      <c r="K147" s="73"/>
      <c r="L147" s="73">
        <v>0.1</v>
      </c>
      <c r="M147" s="73"/>
      <c r="N147" s="73"/>
      <c r="O147" s="73">
        <v>0.3</v>
      </c>
      <c r="P147" s="106"/>
      <c r="Q147" s="106"/>
      <c r="R147" s="106">
        <v>0.3</v>
      </c>
      <c r="S147" s="106"/>
      <c r="T147" s="106"/>
      <c r="U147" s="106">
        <v>0.3</v>
      </c>
      <c r="V147" s="106">
        <f t="shared" si="2"/>
        <v>1</v>
      </c>
      <c r="W147" s="107" t="s">
        <v>651</v>
      </c>
      <c r="X147" s="76" t="s">
        <v>620</v>
      </c>
    </row>
    <row r="148" spans="1:24" ht="60" x14ac:dyDescent="0.2">
      <c r="A148" s="77" t="s">
        <v>130</v>
      </c>
      <c r="B148" s="78" t="s">
        <v>613</v>
      </c>
      <c r="C148" s="76" t="s">
        <v>614</v>
      </c>
      <c r="D148" s="87" t="s">
        <v>615</v>
      </c>
      <c r="E148" s="76" t="s">
        <v>616</v>
      </c>
      <c r="F148" s="80" t="s">
        <v>652</v>
      </c>
      <c r="G148" s="77" t="s">
        <v>653</v>
      </c>
      <c r="H148" s="105">
        <v>45689</v>
      </c>
      <c r="I148" s="105">
        <v>46022</v>
      </c>
      <c r="J148" s="73"/>
      <c r="K148" s="73">
        <v>0.09</v>
      </c>
      <c r="L148" s="73">
        <v>0.09</v>
      </c>
      <c r="M148" s="106">
        <v>0.27</v>
      </c>
      <c r="N148" s="109"/>
      <c r="O148" s="109"/>
      <c r="P148" s="109"/>
      <c r="Q148" s="106">
        <v>0.27</v>
      </c>
      <c r="R148" s="109"/>
      <c r="S148" s="109"/>
      <c r="T148" s="109"/>
      <c r="U148" s="106">
        <v>0.28000000000000003</v>
      </c>
      <c r="V148" s="106">
        <f t="shared" si="2"/>
        <v>1</v>
      </c>
      <c r="W148" s="107" t="s">
        <v>654</v>
      </c>
      <c r="X148" s="76" t="s">
        <v>620</v>
      </c>
    </row>
    <row r="149" spans="1:24" ht="60" x14ac:dyDescent="0.2">
      <c r="A149" s="77" t="s">
        <v>130</v>
      </c>
      <c r="B149" s="78" t="s">
        <v>613</v>
      </c>
      <c r="C149" s="76" t="s">
        <v>614</v>
      </c>
      <c r="D149" s="87" t="s">
        <v>615</v>
      </c>
      <c r="E149" s="76" t="s">
        <v>616</v>
      </c>
      <c r="F149" s="80" t="s">
        <v>655</v>
      </c>
      <c r="G149" s="78" t="s">
        <v>656</v>
      </c>
      <c r="H149" s="105">
        <v>45748</v>
      </c>
      <c r="I149" s="105">
        <v>46022</v>
      </c>
      <c r="J149" s="73"/>
      <c r="K149" s="73"/>
      <c r="L149" s="73"/>
      <c r="M149" s="73">
        <v>0.1</v>
      </c>
      <c r="N149" s="73">
        <v>0.1</v>
      </c>
      <c r="O149" s="73">
        <v>0.1</v>
      </c>
      <c r="P149" s="73">
        <v>0.1</v>
      </c>
      <c r="Q149" s="73">
        <v>0.2</v>
      </c>
      <c r="R149" s="73">
        <v>0.2</v>
      </c>
      <c r="S149" s="73">
        <v>0.1</v>
      </c>
      <c r="T149" s="73">
        <v>0.05</v>
      </c>
      <c r="U149" s="73">
        <v>0.05</v>
      </c>
      <c r="V149" s="106">
        <f t="shared" si="2"/>
        <v>1</v>
      </c>
      <c r="W149" s="107" t="s">
        <v>657</v>
      </c>
      <c r="X149" s="76" t="s">
        <v>620</v>
      </c>
    </row>
    <row r="150" spans="1:24" ht="96" customHeight="1" x14ac:dyDescent="0.2">
      <c r="A150" s="77" t="s">
        <v>130</v>
      </c>
      <c r="B150" s="78" t="s">
        <v>613</v>
      </c>
      <c r="C150" s="76" t="s">
        <v>614</v>
      </c>
      <c r="D150" s="77" t="s">
        <v>658</v>
      </c>
      <c r="E150" s="76" t="s">
        <v>616</v>
      </c>
      <c r="F150" s="80" t="s">
        <v>659</v>
      </c>
      <c r="G150" s="78" t="s">
        <v>660</v>
      </c>
      <c r="H150" s="111">
        <v>45659</v>
      </c>
      <c r="I150" s="105">
        <v>46022</v>
      </c>
      <c r="J150" s="73">
        <v>0.08</v>
      </c>
      <c r="K150" s="73">
        <v>0.08</v>
      </c>
      <c r="L150" s="73">
        <v>0.09</v>
      </c>
      <c r="M150" s="73">
        <v>0.2</v>
      </c>
      <c r="N150" s="73"/>
      <c r="O150" s="73"/>
      <c r="P150" s="73">
        <v>0.2</v>
      </c>
      <c r="Q150" s="73"/>
      <c r="R150" s="73"/>
      <c r="S150" s="73">
        <v>0.2</v>
      </c>
      <c r="T150" s="73"/>
      <c r="U150" s="73">
        <v>0.15</v>
      </c>
      <c r="V150" s="106">
        <f t="shared" si="2"/>
        <v>1</v>
      </c>
      <c r="W150" s="169" t="s">
        <v>661</v>
      </c>
      <c r="X150" s="76" t="s">
        <v>620</v>
      </c>
    </row>
    <row r="151" spans="1:24" ht="90" x14ac:dyDescent="0.2">
      <c r="A151" s="77" t="s">
        <v>130</v>
      </c>
      <c r="B151" s="78" t="s">
        <v>613</v>
      </c>
      <c r="C151" s="76" t="s">
        <v>614</v>
      </c>
      <c r="D151" s="87" t="s">
        <v>662</v>
      </c>
      <c r="E151" s="76" t="s">
        <v>616</v>
      </c>
      <c r="F151" s="80" t="s">
        <v>663</v>
      </c>
      <c r="G151" s="77" t="s">
        <v>664</v>
      </c>
      <c r="H151" s="105">
        <v>45839</v>
      </c>
      <c r="I151" s="105">
        <v>46022</v>
      </c>
      <c r="J151" s="73"/>
      <c r="K151" s="73"/>
      <c r="L151" s="73"/>
      <c r="M151" s="73"/>
      <c r="N151" s="73"/>
      <c r="O151" s="73"/>
      <c r="P151" s="106"/>
      <c r="Q151" s="106">
        <v>0.5</v>
      </c>
      <c r="R151" s="106"/>
      <c r="S151" s="106"/>
      <c r="T151" s="106"/>
      <c r="U151" s="106">
        <v>0.5</v>
      </c>
      <c r="V151" s="106">
        <f t="shared" si="2"/>
        <v>1</v>
      </c>
      <c r="W151" s="107" t="s">
        <v>665</v>
      </c>
      <c r="X151" s="76" t="s">
        <v>620</v>
      </c>
    </row>
    <row r="152" spans="1:24" ht="60" x14ac:dyDescent="0.2">
      <c r="A152" s="77" t="s">
        <v>130</v>
      </c>
      <c r="B152" s="78" t="s">
        <v>613</v>
      </c>
      <c r="C152" s="76" t="s">
        <v>614</v>
      </c>
      <c r="D152" s="87" t="s">
        <v>662</v>
      </c>
      <c r="E152" s="76" t="s">
        <v>616</v>
      </c>
      <c r="F152" s="80" t="s">
        <v>666</v>
      </c>
      <c r="G152" s="77" t="s">
        <v>667</v>
      </c>
      <c r="H152" s="105">
        <v>45748</v>
      </c>
      <c r="I152" s="105">
        <v>46022</v>
      </c>
      <c r="J152" s="73"/>
      <c r="K152" s="73"/>
      <c r="L152" s="73"/>
      <c r="M152" s="106">
        <v>0.1</v>
      </c>
      <c r="N152" s="73"/>
      <c r="O152" s="106">
        <v>0.23</v>
      </c>
      <c r="P152" s="112"/>
      <c r="Q152" s="106">
        <v>0.33</v>
      </c>
      <c r="R152" s="108"/>
      <c r="S152" s="106">
        <v>0.34</v>
      </c>
      <c r="T152" s="108"/>
      <c r="U152" s="108"/>
      <c r="V152" s="106">
        <f t="shared" si="2"/>
        <v>1</v>
      </c>
      <c r="W152" s="107" t="s">
        <v>668</v>
      </c>
      <c r="X152" s="76" t="s">
        <v>620</v>
      </c>
    </row>
    <row r="153" spans="1:24" ht="60" x14ac:dyDescent="0.2">
      <c r="A153" s="77" t="s">
        <v>130</v>
      </c>
      <c r="B153" s="78" t="s">
        <v>613</v>
      </c>
      <c r="C153" s="76" t="s">
        <v>614</v>
      </c>
      <c r="D153" s="87" t="s">
        <v>662</v>
      </c>
      <c r="E153" s="76" t="s">
        <v>616</v>
      </c>
      <c r="F153" s="80" t="s">
        <v>669</v>
      </c>
      <c r="G153" s="77" t="s">
        <v>670</v>
      </c>
      <c r="H153" s="105">
        <v>45659</v>
      </c>
      <c r="I153" s="105">
        <v>45900</v>
      </c>
      <c r="J153" s="106">
        <v>0.33300000000000002</v>
      </c>
      <c r="K153" s="73"/>
      <c r="L153" s="73"/>
      <c r="M153" s="106"/>
      <c r="N153" s="106">
        <v>0.33300000000000002</v>
      </c>
      <c r="O153" s="73"/>
      <c r="P153" s="106"/>
      <c r="Q153" s="106"/>
      <c r="R153" s="106">
        <v>0.33300000000000002</v>
      </c>
      <c r="S153" s="106"/>
      <c r="T153" s="106"/>
      <c r="U153" s="106"/>
      <c r="V153" s="106">
        <f t="shared" si="2"/>
        <v>0.99900000000000011</v>
      </c>
      <c r="W153" s="107" t="s">
        <v>671</v>
      </c>
      <c r="X153" s="76" t="s">
        <v>620</v>
      </c>
    </row>
    <row r="154" spans="1:24" ht="75" x14ac:dyDescent="0.2">
      <c r="A154" s="77" t="s">
        <v>130</v>
      </c>
      <c r="B154" s="78" t="s">
        <v>613</v>
      </c>
      <c r="C154" s="76" t="s">
        <v>614</v>
      </c>
      <c r="D154" s="77" t="s">
        <v>658</v>
      </c>
      <c r="E154" s="76" t="s">
        <v>616</v>
      </c>
      <c r="F154" s="80" t="s">
        <v>672</v>
      </c>
      <c r="G154" s="77" t="s">
        <v>673</v>
      </c>
      <c r="H154" s="105">
        <v>45659</v>
      </c>
      <c r="I154" s="105">
        <v>46022</v>
      </c>
      <c r="J154" s="73">
        <v>0.08</v>
      </c>
      <c r="K154" s="73">
        <v>0.08</v>
      </c>
      <c r="L154" s="73">
        <v>0.09</v>
      </c>
      <c r="M154" s="73">
        <v>0.08</v>
      </c>
      <c r="N154" s="73">
        <v>0.08</v>
      </c>
      <c r="O154" s="73">
        <v>0.09</v>
      </c>
      <c r="P154" s="73">
        <v>0.08</v>
      </c>
      <c r="Q154" s="73">
        <v>0.08</v>
      </c>
      <c r="R154" s="73">
        <v>0.09</v>
      </c>
      <c r="S154" s="73">
        <v>0.08</v>
      </c>
      <c r="T154" s="73">
        <v>0.08</v>
      </c>
      <c r="U154" s="73">
        <v>0.09</v>
      </c>
      <c r="V154" s="106">
        <f t="shared" si="2"/>
        <v>0.99999999999999978</v>
      </c>
      <c r="W154" s="107" t="s">
        <v>674</v>
      </c>
      <c r="X154" s="76" t="s">
        <v>620</v>
      </c>
    </row>
    <row r="155" spans="1:24" ht="60" x14ac:dyDescent="0.2">
      <c r="A155" s="77" t="s">
        <v>130</v>
      </c>
      <c r="B155" s="78" t="s">
        <v>613</v>
      </c>
      <c r="C155" s="76" t="s">
        <v>614</v>
      </c>
      <c r="D155" s="77" t="s">
        <v>658</v>
      </c>
      <c r="E155" s="76" t="s">
        <v>616</v>
      </c>
      <c r="F155" s="80" t="s">
        <v>675</v>
      </c>
      <c r="G155" s="77" t="s">
        <v>676</v>
      </c>
      <c r="H155" s="105">
        <v>45659</v>
      </c>
      <c r="I155" s="105">
        <v>46022</v>
      </c>
      <c r="J155" s="73">
        <v>0.08</v>
      </c>
      <c r="K155" s="73">
        <v>0.08</v>
      </c>
      <c r="L155" s="73">
        <v>0.09</v>
      </c>
      <c r="M155" s="73">
        <v>0.08</v>
      </c>
      <c r="N155" s="73">
        <v>0.08</v>
      </c>
      <c r="O155" s="73">
        <v>0.09</v>
      </c>
      <c r="P155" s="73">
        <v>0.08</v>
      </c>
      <c r="Q155" s="73">
        <v>0.08</v>
      </c>
      <c r="R155" s="73">
        <v>0.09</v>
      </c>
      <c r="S155" s="73">
        <v>0.08</v>
      </c>
      <c r="T155" s="73">
        <v>0.08</v>
      </c>
      <c r="U155" s="73">
        <v>0.09</v>
      </c>
      <c r="V155" s="106">
        <f t="shared" si="2"/>
        <v>0.99999999999999978</v>
      </c>
      <c r="W155" s="107" t="s">
        <v>677</v>
      </c>
      <c r="X155" s="76" t="s">
        <v>620</v>
      </c>
    </row>
    <row r="156" spans="1:24" ht="60" x14ac:dyDescent="0.2">
      <c r="A156" s="77" t="s">
        <v>130</v>
      </c>
      <c r="B156" s="78" t="s">
        <v>613</v>
      </c>
      <c r="C156" s="76" t="s">
        <v>614</v>
      </c>
      <c r="D156" s="77" t="s">
        <v>658</v>
      </c>
      <c r="E156" s="76" t="s">
        <v>616</v>
      </c>
      <c r="F156" s="80" t="s">
        <v>678</v>
      </c>
      <c r="G156" s="77" t="s">
        <v>679</v>
      </c>
      <c r="H156" s="105">
        <v>45659</v>
      </c>
      <c r="I156" s="105">
        <v>46022</v>
      </c>
      <c r="J156" s="73">
        <v>0.08</v>
      </c>
      <c r="K156" s="73">
        <v>0.08</v>
      </c>
      <c r="L156" s="73">
        <v>0.09</v>
      </c>
      <c r="M156" s="73">
        <v>0.08</v>
      </c>
      <c r="N156" s="73">
        <v>0.08</v>
      </c>
      <c r="O156" s="73">
        <v>0.09</v>
      </c>
      <c r="P156" s="73">
        <v>0.08</v>
      </c>
      <c r="Q156" s="73">
        <v>0.08</v>
      </c>
      <c r="R156" s="73">
        <v>0.09</v>
      </c>
      <c r="S156" s="73">
        <v>0.08</v>
      </c>
      <c r="T156" s="73">
        <v>0.08</v>
      </c>
      <c r="U156" s="73">
        <v>0.09</v>
      </c>
      <c r="V156" s="106">
        <f t="shared" si="2"/>
        <v>0.99999999999999978</v>
      </c>
      <c r="W156" s="107" t="s">
        <v>680</v>
      </c>
      <c r="X156" s="76" t="s">
        <v>620</v>
      </c>
    </row>
    <row r="157" spans="1:24" ht="60" x14ac:dyDescent="0.2">
      <c r="A157" s="77" t="s">
        <v>130</v>
      </c>
      <c r="B157" s="78" t="s">
        <v>613</v>
      </c>
      <c r="C157" s="76" t="s">
        <v>614</v>
      </c>
      <c r="D157" s="77" t="s">
        <v>681</v>
      </c>
      <c r="E157" s="76" t="s">
        <v>616</v>
      </c>
      <c r="F157" s="80" t="s">
        <v>682</v>
      </c>
      <c r="G157" s="77" t="s">
        <v>683</v>
      </c>
      <c r="H157" s="105">
        <v>45839</v>
      </c>
      <c r="I157" s="105">
        <v>45900</v>
      </c>
      <c r="J157" s="73"/>
      <c r="K157" s="73"/>
      <c r="L157" s="73"/>
      <c r="M157" s="73"/>
      <c r="N157" s="73"/>
      <c r="O157" s="73"/>
      <c r="P157" s="73">
        <v>0.8</v>
      </c>
      <c r="Q157" s="73">
        <v>0.2</v>
      </c>
      <c r="R157" s="73"/>
      <c r="S157" s="73"/>
      <c r="T157" s="73"/>
      <c r="U157" s="73"/>
      <c r="V157" s="106">
        <f t="shared" si="2"/>
        <v>1</v>
      </c>
      <c r="W157" s="107" t="s">
        <v>684</v>
      </c>
      <c r="X157" s="76" t="s">
        <v>620</v>
      </c>
    </row>
    <row r="158" spans="1:24" ht="150" x14ac:dyDescent="0.2">
      <c r="A158" s="77" t="s">
        <v>130</v>
      </c>
      <c r="B158" s="78" t="s">
        <v>613</v>
      </c>
      <c r="C158" s="76" t="s">
        <v>614</v>
      </c>
      <c r="D158" s="77" t="s">
        <v>681</v>
      </c>
      <c r="E158" s="76" t="s">
        <v>616</v>
      </c>
      <c r="F158" s="80" t="s">
        <v>685</v>
      </c>
      <c r="G158" s="77" t="s">
        <v>686</v>
      </c>
      <c r="H158" s="105">
        <v>45870</v>
      </c>
      <c r="I158" s="105">
        <v>46022</v>
      </c>
      <c r="J158" s="73"/>
      <c r="K158" s="73"/>
      <c r="L158" s="73"/>
      <c r="M158" s="73"/>
      <c r="N158" s="73"/>
      <c r="O158" s="73"/>
      <c r="P158" s="73"/>
      <c r="Q158" s="73">
        <v>0.3</v>
      </c>
      <c r="R158" s="73">
        <v>0.3</v>
      </c>
      <c r="S158" s="73">
        <v>0.15</v>
      </c>
      <c r="T158" s="73">
        <v>0.15</v>
      </c>
      <c r="U158" s="73">
        <v>0.1</v>
      </c>
      <c r="V158" s="106">
        <f t="shared" si="2"/>
        <v>1</v>
      </c>
      <c r="W158" s="107" t="s">
        <v>687</v>
      </c>
      <c r="X158" s="76" t="s">
        <v>620</v>
      </c>
    </row>
    <row r="159" spans="1:24" ht="75" x14ac:dyDescent="0.2">
      <c r="A159" s="77" t="s">
        <v>130</v>
      </c>
      <c r="B159" s="78" t="s">
        <v>613</v>
      </c>
      <c r="C159" s="76" t="s">
        <v>614</v>
      </c>
      <c r="D159" s="77" t="s">
        <v>681</v>
      </c>
      <c r="E159" s="76" t="s">
        <v>616</v>
      </c>
      <c r="F159" s="80" t="s">
        <v>688</v>
      </c>
      <c r="G159" s="77" t="s">
        <v>689</v>
      </c>
      <c r="H159" s="105">
        <v>45962</v>
      </c>
      <c r="I159" s="105">
        <v>46022</v>
      </c>
      <c r="J159" s="73"/>
      <c r="K159" s="73"/>
      <c r="L159" s="73"/>
      <c r="M159" s="73"/>
      <c r="N159" s="73"/>
      <c r="O159" s="73"/>
      <c r="P159" s="73"/>
      <c r="Q159" s="73"/>
      <c r="R159" s="73"/>
      <c r="S159" s="73">
        <v>0.4</v>
      </c>
      <c r="T159" s="73">
        <v>0.4</v>
      </c>
      <c r="U159" s="73">
        <v>0.2</v>
      </c>
      <c r="V159" s="106">
        <f t="shared" si="2"/>
        <v>1</v>
      </c>
      <c r="W159" s="107" t="s">
        <v>690</v>
      </c>
      <c r="X159" s="76" t="s">
        <v>620</v>
      </c>
    </row>
    <row r="160" spans="1:24" ht="60" x14ac:dyDescent="0.2">
      <c r="A160" s="77" t="s">
        <v>130</v>
      </c>
      <c r="B160" s="78" t="s">
        <v>613</v>
      </c>
      <c r="C160" s="76" t="s">
        <v>691</v>
      </c>
      <c r="D160" s="113" t="s">
        <v>692</v>
      </c>
      <c r="E160" s="76" t="s">
        <v>616</v>
      </c>
      <c r="F160" s="84" t="s">
        <v>693</v>
      </c>
      <c r="G160" s="77" t="s">
        <v>694</v>
      </c>
      <c r="H160" s="105">
        <v>45658</v>
      </c>
      <c r="I160" s="105">
        <v>46022</v>
      </c>
      <c r="J160" s="73">
        <v>0.08</v>
      </c>
      <c r="K160" s="73">
        <v>0.08</v>
      </c>
      <c r="L160" s="73">
        <v>0.09</v>
      </c>
      <c r="M160" s="73">
        <v>0.08</v>
      </c>
      <c r="N160" s="73">
        <v>0.08</v>
      </c>
      <c r="O160" s="73">
        <v>0.09</v>
      </c>
      <c r="P160" s="106">
        <v>0.08</v>
      </c>
      <c r="Q160" s="106">
        <v>0.08</v>
      </c>
      <c r="R160" s="106">
        <v>0.09</v>
      </c>
      <c r="S160" s="106">
        <v>0.08</v>
      </c>
      <c r="T160" s="106">
        <v>0.08</v>
      </c>
      <c r="U160" s="106">
        <v>0.09</v>
      </c>
      <c r="V160" s="106">
        <f t="shared" si="2"/>
        <v>0.99999999999999978</v>
      </c>
      <c r="W160" s="107" t="s">
        <v>695</v>
      </c>
      <c r="X160" s="76" t="s">
        <v>696</v>
      </c>
    </row>
    <row r="161" spans="1:24" ht="60" x14ac:dyDescent="0.2">
      <c r="A161" s="77" t="s">
        <v>130</v>
      </c>
      <c r="B161" s="78" t="s">
        <v>613</v>
      </c>
      <c r="C161" s="76" t="s">
        <v>691</v>
      </c>
      <c r="D161" s="113" t="s">
        <v>692</v>
      </c>
      <c r="E161" s="76" t="s">
        <v>616</v>
      </c>
      <c r="F161" s="84" t="s">
        <v>697</v>
      </c>
      <c r="G161" s="77" t="s">
        <v>698</v>
      </c>
      <c r="H161" s="105">
        <v>45658</v>
      </c>
      <c r="I161" s="105">
        <v>46022</v>
      </c>
      <c r="J161" s="73">
        <v>0.08</v>
      </c>
      <c r="K161" s="73">
        <v>0.08</v>
      </c>
      <c r="L161" s="73">
        <v>0.09</v>
      </c>
      <c r="M161" s="73">
        <v>0.08</v>
      </c>
      <c r="N161" s="73">
        <v>0.08</v>
      </c>
      <c r="O161" s="73">
        <v>0.09</v>
      </c>
      <c r="P161" s="106">
        <v>0.08</v>
      </c>
      <c r="Q161" s="106">
        <v>0.08</v>
      </c>
      <c r="R161" s="106">
        <v>0.09</v>
      </c>
      <c r="S161" s="106">
        <v>0.08</v>
      </c>
      <c r="T161" s="106">
        <v>0.08</v>
      </c>
      <c r="U161" s="106">
        <v>0.09</v>
      </c>
      <c r="V161" s="106">
        <f t="shared" si="2"/>
        <v>0.99999999999999978</v>
      </c>
      <c r="W161" s="107" t="s">
        <v>699</v>
      </c>
      <c r="X161" s="76" t="s">
        <v>696</v>
      </c>
    </row>
    <row r="162" spans="1:24" ht="60" x14ac:dyDescent="0.2">
      <c r="A162" s="77" t="s">
        <v>130</v>
      </c>
      <c r="B162" s="78" t="s">
        <v>613</v>
      </c>
      <c r="C162" s="76" t="s">
        <v>691</v>
      </c>
      <c r="D162" s="113" t="s">
        <v>692</v>
      </c>
      <c r="E162" s="76" t="s">
        <v>616</v>
      </c>
      <c r="F162" s="84" t="s">
        <v>700</v>
      </c>
      <c r="G162" s="77" t="s">
        <v>701</v>
      </c>
      <c r="H162" s="105">
        <v>45658</v>
      </c>
      <c r="I162" s="105">
        <v>46022</v>
      </c>
      <c r="J162" s="73">
        <v>0.12</v>
      </c>
      <c r="K162" s="73">
        <v>0.06</v>
      </c>
      <c r="L162" s="73">
        <v>0.06</v>
      </c>
      <c r="M162" s="73">
        <v>0.1</v>
      </c>
      <c r="N162" s="73">
        <v>0.11</v>
      </c>
      <c r="O162" s="73">
        <v>0.06</v>
      </c>
      <c r="P162" s="106">
        <v>0.06</v>
      </c>
      <c r="Q162" s="106">
        <v>0.1</v>
      </c>
      <c r="R162" s="106">
        <v>0.11</v>
      </c>
      <c r="S162" s="106">
        <v>0.06</v>
      </c>
      <c r="T162" s="106">
        <v>0.06</v>
      </c>
      <c r="U162" s="106">
        <v>0.1</v>
      </c>
      <c r="V162" s="106">
        <f t="shared" si="2"/>
        <v>1.0000000000000002</v>
      </c>
      <c r="W162" s="107" t="s">
        <v>702</v>
      </c>
      <c r="X162" s="76" t="s">
        <v>696</v>
      </c>
    </row>
    <row r="163" spans="1:24" ht="60" x14ac:dyDescent="0.2">
      <c r="A163" s="77" t="s">
        <v>130</v>
      </c>
      <c r="B163" s="78" t="s">
        <v>613</v>
      </c>
      <c r="C163" s="76" t="s">
        <v>691</v>
      </c>
      <c r="D163" s="113" t="s">
        <v>692</v>
      </c>
      <c r="E163" s="76" t="s">
        <v>616</v>
      </c>
      <c r="F163" s="84" t="s">
        <v>703</v>
      </c>
      <c r="G163" s="77" t="s">
        <v>704</v>
      </c>
      <c r="H163" s="105">
        <v>45658</v>
      </c>
      <c r="I163" s="105">
        <v>46022</v>
      </c>
      <c r="J163" s="73">
        <v>0.08</v>
      </c>
      <c r="K163" s="73">
        <v>0.08</v>
      </c>
      <c r="L163" s="73">
        <v>0.09</v>
      </c>
      <c r="M163" s="73">
        <v>0.08</v>
      </c>
      <c r="N163" s="73">
        <v>0.08</v>
      </c>
      <c r="O163" s="73">
        <v>0.09</v>
      </c>
      <c r="P163" s="106">
        <v>0.08</v>
      </c>
      <c r="Q163" s="106">
        <v>0.08</v>
      </c>
      <c r="R163" s="106">
        <v>0.09</v>
      </c>
      <c r="S163" s="106">
        <v>0.08</v>
      </c>
      <c r="T163" s="106">
        <v>0.08</v>
      </c>
      <c r="U163" s="106">
        <v>0.09</v>
      </c>
      <c r="V163" s="106">
        <f t="shared" si="2"/>
        <v>0.99999999999999978</v>
      </c>
      <c r="W163" s="107" t="s">
        <v>705</v>
      </c>
      <c r="X163" s="76" t="s">
        <v>696</v>
      </c>
    </row>
    <row r="164" spans="1:24" ht="75" x14ac:dyDescent="0.2">
      <c r="A164" s="77" t="s">
        <v>130</v>
      </c>
      <c r="B164" s="78" t="s">
        <v>613</v>
      </c>
      <c r="C164" s="76" t="s">
        <v>691</v>
      </c>
      <c r="D164" s="113" t="s">
        <v>692</v>
      </c>
      <c r="E164" s="76" t="s">
        <v>616</v>
      </c>
      <c r="F164" s="84" t="s">
        <v>706</v>
      </c>
      <c r="G164" s="77" t="s">
        <v>707</v>
      </c>
      <c r="H164" s="105">
        <v>45658</v>
      </c>
      <c r="I164" s="105">
        <v>46022</v>
      </c>
      <c r="J164" s="73">
        <v>0.08</v>
      </c>
      <c r="K164" s="73">
        <v>0.08</v>
      </c>
      <c r="L164" s="73">
        <v>0.09</v>
      </c>
      <c r="M164" s="73">
        <v>0.08</v>
      </c>
      <c r="N164" s="73">
        <v>0.08</v>
      </c>
      <c r="O164" s="73">
        <v>0.09</v>
      </c>
      <c r="P164" s="106">
        <v>0.08</v>
      </c>
      <c r="Q164" s="106">
        <v>0.08</v>
      </c>
      <c r="R164" s="106">
        <v>0.09</v>
      </c>
      <c r="S164" s="106">
        <v>0.08</v>
      </c>
      <c r="T164" s="106">
        <v>0.08</v>
      </c>
      <c r="U164" s="106">
        <v>0.09</v>
      </c>
      <c r="V164" s="106">
        <f t="shared" si="2"/>
        <v>0.99999999999999978</v>
      </c>
      <c r="W164" s="107" t="s">
        <v>708</v>
      </c>
      <c r="X164" s="76" t="s">
        <v>696</v>
      </c>
    </row>
    <row r="165" spans="1:24" ht="60" x14ac:dyDescent="0.2">
      <c r="A165" s="77" t="s">
        <v>130</v>
      </c>
      <c r="B165" s="78" t="s">
        <v>613</v>
      </c>
      <c r="C165" s="76" t="s">
        <v>691</v>
      </c>
      <c r="D165" s="113" t="s">
        <v>692</v>
      </c>
      <c r="E165" s="76" t="s">
        <v>616</v>
      </c>
      <c r="F165" s="84" t="s">
        <v>709</v>
      </c>
      <c r="G165" s="77" t="s">
        <v>710</v>
      </c>
      <c r="H165" s="105">
        <v>45658</v>
      </c>
      <c r="I165" s="105">
        <v>46022</v>
      </c>
      <c r="J165" s="73">
        <v>0.33</v>
      </c>
      <c r="K165" s="73">
        <v>0.33</v>
      </c>
      <c r="L165" s="73"/>
      <c r="M165" s="73"/>
      <c r="N165" s="73"/>
      <c r="O165" s="73"/>
      <c r="P165" s="106"/>
      <c r="Q165" s="106"/>
      <c r="R165" s="106"/>
      <c r="S165" s="106"/>
      <c r="T165" s="106"/>
      <c r="U165" s="106">
        <v>0.34</v>
      </c>
      <c r="V165" s="106">
        <f t="shared" si="2"/>
        <v>1</v>
      </c>
      <c r="W165" s="107" t="s">
        <v>711</v>
      </c>
      <c r="X165" s="76" t="s">
        <v>696</v>
      </c>
    </row>
    <row r="166" spans="1:24" ht="120" x14ac:dyDescent="0.2">
      <c r="A166" s="77" t="s">
        <v>130</v>
      </c>
      <c r="B166" s="78" t="s">
        <v>613</v>
      </c>
      <c r="C166" s="76" t="s">
        <v>691</v>
      </c>
      <c r="D166" s="113" t="s">
        <v>692</v>
      </c>
      <c r="E166" s="76" t="s">
        <v>616</v>
      </c>
      <c r="F166" s="84" t="s">
        <v>713</v>
      </c>
      <c r="G166" s="77" t="s">
        <v>714</v>
      </c>
      <c r="H166" s="105">
        <v>45658</v>
      </c>
      <c r="I166" s="105">
        <v>46022</v>
      </c>
      <c r="J166" s="73">
        <v>0.05</v>
      </c>
      <c r="K166" s="73">
        <v>0.05</v>
      </c>
      <c r="L166" s="73">
        <v>0.15</v>
      </c>
      <c r="M166" s="73">
        <v>0.05</v>
      </c>
      <c r="N166" s="73">
        <v>0.05</v>
      </c>
      <c r="O166" s="73">
        <v>0.15</v>
      </c>
      <c r="P166" s="106">
        <v>0.05</v>
      </c>
      <c r="Q166" s="106">
        <v>0.05</v>
      </c>
      <c r="R166" s="106">
        <v>0.15</v>
      </c>
      <c r="S166" s="106">
        <v>0.05</v>
      </c>
      <c r="T166" s="106">
        <v>0.05</v>
      </c>
      <c r="U166" s="106">
        <v>0.15</v>
      </c>
      <c r="V166" s="106">
        <f t="shared" si="2"/>
        <v>1.0000000000000002</v>
      </c>
      <c r="W166" s="107" t="s">
        <v>715</v>
      </c>
      <c r="X166" s="76" t="s">
        <v>696</v>
      </c>
    </row>
    <row r="167" spans="1:24" ht="60" x14ac:dyDescent="0.2">
      <c r="A167" s="77" t="s">
        <v>130</v>
      </c>
      <c r="B167" s="78" t="s">
        <v>613</v>
      </c>
      <c r="C167" s="76" t="s">
        <v>691</v>
      </c>
      <c r="D167" s="113" t="s">
        <v>716</v>
      </c>
      <c r="E167" s="76" t="s">
        <v>616</v>
      </c>
      <c r="F167" s="84" t="s">
        <v>717</v>
      </c>
      <c r="G167" s="77" t="s">
        <v>718</v>
      </c>
      <c r="H167" s="105">
        <v>45658</v>
      </c>
      <c r="I167" s="105">
        <v>46022</v>
      </c>
      <c r="J167" s="73">
        <v>0.08</v>
      </c>
      <c r="K167" s="73">
        <v>0.08</v>
      </c>
      <c r="L167" s="73">
        <v>0.09</v>
      </c>
      <c r="M167" s="73">
        <v>0.08</v>
      </c>
      <c r="N167" s="73">
        <v>0.08</v>
      </c>
      <c r="O167" s="73">
        <v>0.09</v>
      </c>
      <c r="P167" s="106">
        <v>0.08</v>
      </c>
      <c r="Q167" s="106">
        <v>0.08</v>
      </c>
      <c r="R167" s="106">
        <v>0.09</v>
      </c>
      <c r="S167" s="106">
        <v>0.08</v>
      </c>
      <c r="T167" s="106">
        <v>0.08</v>
      </c>
      <c r="U167" s="106">
        <v>0.09</v>
      </c>
      <c r="V167" s="106">
        <f t="shared" si="2"/>
        <v>0.99999999999999978</v>
      </c>
      <c r="W167" s="107" t="s">
        <v>719</v>
      </c>
      <c r="X167" s="76" t="s">
        <v>696</v>
      </c>
    </row>
    <row r="168" spans="1:24" ht="60" x14ac:dyDescent="0.2">
      <c r="A168" s="77" t="s">
        <v>130</v>
      </c>
      <c r="B168" s="78" t="s">
        <v>613</v>
      </c>
      <c r="C168" s="76" t="s">
        <v>691</v>
      </c>
      <c r="D168" s="113" t="s">
        <v>716</v>
      </c>
      <c r="E168" s="76" t="s">
        <v>616</v>
      </c>
      <c r="F168" s="84" t="s">
        <v>720</v>
      </c>
      <c r="G168" s="77" t="s">
        <v>721</v>
      </c>
      <c r="H168" s="105">
        <v>45658</v>
      </c>
      <c r="I168" s="105">
        <v>46022</v>
      </c>
      <c r="J168" s="73">
        <v>0.08</v>
      </c>
      <c r="K168" s="73">
        <v>0.08</v>
      </c>
      <c r="L168" s="73">
        <v>0.09</v>
      </c>
      <c r="M168" s="73">
        <v>0.08</v>
      </c>
      <c r="N168" s="73">
        <v>0.08</v>
      </c>
      <c r="O168" s="73">
        <v>0.09</v>
      </c>
      <c r="P168" s="106">
        <v>0.08</v>
      </c>
      <c r="Q168" s="106">
        <v>0.08</v>
      </c>
      <c r="R168" s="106">
        <v>0.09</v>
      </c>
      <c r="S168" s="106">
        <v>0.08</v>
      </c>
      <c r="T168" s="106">
        <v>0.08</v>
      </c>
      <c r="U168" s="106">
        <v>0.09</v>
      </c>
      <c r="V168" s="106">
        <f t="shared" si="2"/>
        <v>0.99999999999999978</v>
      </c>
      <c r="W168" s="107" t="s">
        <v>722</v>
      </c>
      <c r="X168" s="76" t="s">
        <v>696</v>
      </c>
    </row>
    <row r="169" spans="1:24" ht="60" x14ac:dyDescent="0.2">
      <c r="A169" s="77" t="s">
        <v>130</v>
      </c>
      <c r="B169" s="78" t="s">
        <v>613</v>
      </c>
      <c r="C169" s="76" t="s">
        <v>691</v>
      </c>
      <c r="D169" s="113" t="s">
        <v>723</v>
      </c>
      <c r="E169" s="76" t="s">
        <v>616</v>
      </c>
      <c r="F169" s="84" t="s">
        <v>724</v>
      </c>
      <c r="G169" s="77" t="s">
        <v>725</v>
      </c>
      <c r="H169" s="105">
        <v>45658</v>
      </c>
      <c r="I169" s="105">
        <v>46022</v>
      </c>
      <c r="J169" s="73">
        <v>0.08</v>
      </c>
      <c r="K169" s="73">
        <v>0.08</v>
      </c>
      <c r="L169" s="73">
        <v>0.09</v>
      </c>
      <c r="M169" s="73">
        <v>0.08</v>
      </c>
      <c r="N169" s="73">
        <v>0.08</v>
      </c>
      <c r="O169" s="73">
        <v>0.09</v>
      </c>
      <c r="P169" s="106">
        <v>0.08</v>
      </c>
      <c r="Q169" s="106">
        <v>0.08</v>
      </c>
      <c r="R169" s="106">
        <v>0.09</v>
      </c>
      <c r="S169" s="106">
        <v>0.08</v>
      </c>
      <c r="T169" s="106">
        <v>0.08</v>
      </c>
      <c r="U169" s="106">
        <v>0.09</v>
      </c>
      <c r="V169" s="106">
        <f t="shared" si="2"/>
        <v>0.99999999999999978</v>
      </c>
      <c r="W169" s="107" t="s">
        <v>726</v>
      </c>
      <c r="X169" s="76" t="s">
        <v>696</v>
      </c>
    </row>
    <row r="170" spans="1:24" ht="60" x14ac:dyDescent="0.2">
      <c r="A170" s="77" t="s">
        <v>130</v>
      </c>
      <c r="B170" s="78" t="s">
        <v>613</v>
      </c>
      <c r="C170" s="76" t="s">
        <v>691</v>
      </c>
      <c r="D170" s="113" t="s">
        <v>723</v>
      </c>
      <c r="E170" s="76" t="s">
        <v>616</v>
      </c>
      <c r="F170" s="84" t="s">
        <v>727</v>
      </c>
      <c r="G170" s="77" t="s">
        <v>728</v>
      </c>
      <c r="H170" s="105">
        <v>45658</v>
      </c>
      <c r="I170" s="105">
        <v>46022</v>
      </c>
      <c r="J170" s="73">
        <v>0.08</v>
      </c>
      <c r="K170" s="73">
        <v>0.08</v>
      </c>
      <c r="L170" s="73">
        <v>0.09</v>
      </c>
      <c r="M170" s="73">
        <v>0.08</v>
      </c>
      <c r="N170" s="73">
        <v>0.08</v>
      </c>
      <c r="O170" s="73">
        <v>0.09</v>
      </c>
      <c r="P170" s="106">
        <v>0.08</v>
      </c>
      <c r="Q170" s="106">
        <v>0.08</v>
      </c>
      <c r="R170" s="106">
        <v>0.09</v>
      </c>
      <c r="S170" s="106">
        <v>0.08</v>
      </c>
      <c r="T170" s="106">
        <v>0.08</v>
      </c>
      <c r="U170" s="106">
        <v>0.09</v>
      </c>
      <c r="V170" s="106">
        <f t="shared" si="2"/>
        <v>0.99999999999999978</v>
      </c>
      <c r="W170" s="107" t="s">
        <v>729</v>
      </c>
      <c r="X170" s="76" t="s">
        <v>696</v>
      </c>
    </row>
    <row r="171" spans="1:24" ht="75" x14ac:dyDescent="0.2">
      <c r="A171" s="77" t="s">
        <v>130</v>
      </c>
      <c r="B171" s="78" t="s">
        <v>613</v>
      </c>
      <c r="C171" s="76" t="s">
        <v>691</v>
      </c>
      <c r="D171" s="113" t="s">
        <v>723</v>
      </c>
      <c r="E171" s="76" t="s">
        <v>616</v>
      </c>
      <c r="F171" s="84" t="s">
        <v>730</v>
      </c>
      <c r="G171" s="77" t="s">
        <v>731</v>
      </c>
      <c r="H171" s="105">
        <v>45658</v>
      </c>
      <c r="I171" s="105">
        <v>46022</v>
      </c>
      <c r="J171" s="73">
        <v>0.08</v>
      </c>
      <c r="K171" s="73">
        <v>0.08</v>
      </c>
      <c r="L171" s="73">
        <v>0.09</v>
      </c>
      <c r="M171" s="73">
        <v>0.08</v>
      </c>
      <c r="N171" s="73">
        <v>0.08</v>
      </c>
      <c r="O171" s="73">
        <v>0.09</v>
      </c>
      <c r="P171" s="106">
        <v>0.08</v>
      </c>
      <c r="Q171" s="106">
        <v>0.08</v>
      </c>
      <c r="R171" s="106">
        <v>0.09</v>
      </c>
      <c r="S171" s="106">
        <v>0.08</v>
      </c>
      <c r="T171" s="106">
        <v>0.08</v>
      </c>
      <c r="U171" s="106">
        <v>0.09</v>
      </c>
      <c r="V171" s="106">
        <f t="shared" si="2"/>
        <v>0.99999999999999978</v>
      </c>
      <c r="W171" s="107" t="s">
        <v>732</v>
      </c>
      <c r="X171" s="76" t="s">
        <v>696</v>
      </c>
    </row>
    <row r="172" spans="1:24" ht="60" x14ac:dyDescent="0.2">
      <c r="A172" s="77" t="s">
        <v>130</v>
      </c>
      <c r="B172" s="78" t="s">
        <v>613</v>
      </c>
      <c r="C172" s="76" t="s">
        <v>691</v>
      </c>
      <c r="D172" s="113" t="s">
        <v>723</v>
      </c>
      <c r="E172" s="76" t="s">
        <v>616</v>
      </c>
      <c r="F172" s="84" t="s">
        <v>733</v>
      </c>
      <c r="G172" s="77" t="s">
        <v>734</v>
      </c>
      <c r="H172" s="105">
        <v>45658</v>
      </c>
      <c r="I172" s="105">
        <v>46022</v>
      </c>
      <c r="J172" s="73">
        <v>0.08</v>
      </c>
      <c r="K172" s="73">
        <v>0.08</v>
      </c>
      <c r="L172" s="73">
        <v>0.09</v>
      </c>
      <c r="M172" s="73">
        <v>0.08</v>
      </c>
      <c r="N172" s="73">
        <v>0.08</v>
      </c>
      <c r="O172" s="73">
        <v>0.09</v>
      </c>
      <c r="P172" s="106">
        <v>0.08</v>
      </c>
      <c r="Q172" s="106">
        <v>0.08</v>
      </c>
      <c r="R172" s="106">
        <v>0.09</v>
      </c>
      <c r="S172" s="106">
        <v>0.08</v>
      </c>
      <c r="T172" s="106">
        <v>0.08</v>
      </c>
      <c r="U172" s="106">
        <v>0.09</v>
      </c>
      <c r="V172" s="106">
        <f t="shared" si="2"/>
        <v>0.99999999999999978</v>
      </c>
      <c r="W172" s="107" t="s">
        <v>735</v>
      </c>
      <c r="X172" s="76" t="s">
        <v>696</v>
      </c>
    </row>
    <row r="173" spans="1:24" ht="60" x14ac:dyDescent="0.2">
      <c r="A173" s="77" t="s">
        <v>130</v>
      </c>
      <c r="B173" s="78" t="s">
        <v>613</v>
      </c>
      <c r="C173" s="76" t="s">
        <v>691</v>
      </c>
      <c r="D173" s="113" t="s">
        <v>723</v>
      </c>
      <c r="E173" s="76" t="s">
        <v>616</v>
      </c>
      <c r="F173" s="84" t="s">
        <v>736</v>
      </c>
      <c r="G173" s="77" t="s">
        <v>737</v>
      </c>
      <c r="H173" s="105">
        <v>45658</v>
      </c>
      <c r="I173" s="105">
        <v>46022</v>
      </c>
      <c r="J173" s="73">
        <v>0.08</v>
      </c>
      <c r="K173" s="73">
        <v>0.08</v>
      </c>
      <c r="L173" s="73">
        <v>0.09</v>
      </c>
      <c r="M173" s="73">
        <v>0.08</v>
      </c>
      <c r="N173" s="73">
        <v>0.08</v>
      </c>
      <c r="O173" s="73">
        <v>0.09</v>
      </c>
      <c r="P173" s="106">
        <v>0.08</v>
      </c>
      <c r="Q173" s="106">
        <v>0.08</v>
      </c>
      <c r="R173" s="106">
        <v>0.09</v>
      </c>
      <c r="S173" s="106">
        <v>0.08</v>
      </c>
      <c r="T173" s="106">
        <v>0.08</v>
      </c>
      <c r="U173" s="106">
        <v>0.09</v>
      </c>
      <c r="V173" s="106">
        <f t="shared" si="2"/>
        <v>0.99999999999999978</v>
      </c>
      <c r="W173" s="107" t="s">
        <v>738</v>
      </c>
      <c r="X173" s="76" t="s">
        <v>696</v>
      </c>
    </row>
    <row r="174" spans="1:24" ht="60" x14ac:dyDescent="0.2">
      <c r="A174" s="77" t="s">
        <v>130</v>
      </c>
      <c r="B174" s="78" t="s">
        <v>613</v>
      </c>
      <c r="C174" s="76" t="s">
        <v>691</v>
      </c>
      <c r="D174" s="113" t="s">
        <v>723</v>
      </c>
      <c r="E174" s="76" t="s">
        <v>616</v>
      </c>
      <c r="F174" s="84" t="s">
        <v>739</v>
      </c>
      <c r="G174" s="77" t="s">
        <v>740</v>
      </c>
      <c r="H174" s="105">
        <v>45658</v>
      </c>
      <c r="I174" s="105">
        <v>46022</v>
      </c>
      <c r="J174" s="73">
        <v>0.04</v>
      </c>
      <c r="K174" s="73">
        <v>0.08</v>
      </c>
      <c r="L174" s="73">
        <v>0.1</v>
      </c>
      <c r="M174" s="73">
        <v>0.08</v>
      </c>
      <c r="N174" s="73">
        <v>0.08</v>
      </c>
      <c r="O174" s="73">
        <v>0.1</v>
      </c>
      <c r="P174" s="106">
        <v>0.08</v>
      </c>
      <c r="Q174" s="106">
        <v>0.09</v>
      </c>
      <c r="R174" s="106">
        <v>0.09</v>
      </c>
      <c r="S174" s="106">
        <v>0.09</v>
      </c>
      <c r="T174" s="106">
        <v>0.08</v>
      </c>
      <c r="U174" s="106">
        <v>0.09</v>
      </c>
      <c r="V174" s="106">
        <f t="shared" si="2"/>
        <v>0.99999999999999978</v>
      </c>
      <c r="W174" s="107" t="s">
        <v>741</v>
      </c>
      <c r="X174" s="76" t="s">
        <v>696</v>
      </c>
    </row>
    <row r="175" spans="1:24" ht="75" x14ac:dyDescent="0.2">
      <c r="A175" s="77" t="s">
        <v>21</v>
      </c>
      <c r="B175" s="78" t="s">
        <v>613</v>
      </c>
      <c r="C175" s="76" t="s">
        <v>506</v>
      </c>
      <c r="D175" s="113" t="s">
        <v>742</v>
      </c>
      <c r="E175" s="76" t="s">
        <v>616</v>
      </c>
      <c r="F175" s="84" t="s">
        <v>743</v>
      </c>
      <c r="G175" s="77" t="s">
        <v>744</v>
      </c>
      <c r="H175" s="105">
        <v>45658</v>
      </c>
      <c r="I175" s="105">
        <v>46022</v>
      </c>
      <c r="J175" s="75">
        <v>0.08</v>
      </c>
      <c r="K175" s="75">
        <v>0.08</v>
      </c>
      <c r="L175" s="75">
        <v>0.08</v>
      </c>
      <c r="M175" s="75">
        <v>0.08</v>
      </c>
      <c r="N175" s="75">
        <v>0.08</v>
      </c>
      <c r="O175" s="75">
        <v>0.08</v>
      </c>
      <c r="P175" s="75">
        <v>0.08</v>
      </c>
      <c r="Q175" s="75">
        <v>0.08</v>
      </c>
      <c r="R175" s="75">
        <v>0.08</v>
      </c>
      <c r="S175" s="75">
        <v>0.08</v>
      </c>
      <c r="T175" s="75">
        <v>0.08</v>
      </c>
      <c r="U175" s="75">
        <v>0.12</v>
      </c>
      <c r="V175" s="106">
        <f t="shared" si="2"/>
        <v>0.99999999999999989</v>
      </c>
      <c r="W175" s="107" t="s">
        <v>745</v>
      </c>
      <c r="X175" s="76" t="s">
        <v>581</v>
      </c>
    </row>
    <row r="176" spans="1:24" ht="75" x14ac:dyDescent="0.2">
      <c r="A176" s="77" t="s">
        <v>21</v>
      </c>
      <c r="B176" s="78" t="s">
        <v>613</v>
      </c>
      <c r="C176" s="76" t="s">
        <v>506</v>
      </c>
      <c r="D176" s="113" t="s">
        <v>742</v>
      </c>
      <c r="E176" s="76" t="s">
        <v>616</v>
      </c>
      <c r="F176" s="84" t="s">
        <v>746</v>
      </c>
      <c r="G176" s="77" t="s">
        <v>747</v>
      </c>
      <c r="H176" s="105">
        <v>45658</v>
      </c>
      <c r="I176" s="105">
        <v>46022</v>
      </c>
      <c r="J176" s="75">
        <v>0.08</v>
      </c>
      <c r="K176" s="75">
        <v>0.08</v>
      </c>
      <c r="L176" s="75">
        <v>0.08</v>
      </c>
      <c r="M176" s="75">
        <v>0.08</v>
      </c>
      <c r="N176" s="75">
        <v>0.08</v>
      </c>
      <c r="O176" s="75">
        <v>0.08</v>
      </c>
      <c r="P176" s="75">
        <v>0.08</v>
      </c>
      <c r="Q176" s="75">
        <v>0.08</v>
      </c>
      <c r="R176" s="75">
        <v>0.08</v>
      </c>
      <c r="S176" s="75">
        <v>0.08</v>
      </c>
      <c r="T176" s="75">
        <v>0.08</v>
      </c>
      <c r="U176" s="75">
        <v>0.12</v>
      </c>
      <c r="V176" s="106">
        <f t="shared" si="2"/>
        <v>0.99999999999999989</v>
      </c>
      <c r="W176" s="114" t="s">
        <v>745</v>
      </c>
      <c r="X176" s="76" t="s">
        <v>581</v>
      </c>
    </row>
    <row r="177" spans="1:24" ht="75" x14ac:dyDescent="0.2">
      <c r="A177" s="77" t="s">
        <v>21</v>
      </c>
      <c r="B177" s="78" t="s">
        <v>613</v>
      </c>
      <c r="C177" s="76" t="s">
        <v>506</v>
      </c>
      <c r="D177" s="77" t="s">
        <v>748</v>
      </c>
      <c r="E177" s="76" t="s">
        <v>616</v>
      </c>
      <c r="F177" s="84" t="s">
        <v>749</v>
      </c>
      <c r="G177" s="77" t="s">
        <v>750</v>
      </c>
      <c r="H177" s="105">
        <v>45658</v>
      </c>
      <c r="I177" s="105">
        <v>46022</v>
      </c>
      <c r="J177" s="75">
        <v>0.08</v>
      </c>
      <c r="K177" s="75">
        <v>0.08</v>
      </c>
      <c r="L177" s="75">
        <v>0.09</v>
      </c>
      <c r="M177" s="75">
        <v>0.3</v>
      </c>
      <c r="N177" s="75">
        <v>0.2</v>
      </c>
      <c r="O177" s="75" t="s">
        <v>712</v>
      </c>
      <c r="P177" s="75" t="s">
        <v>712</v>
      </c>
      <c r="Q177" s="75" t="s">
        <v>712</v>
      </c>
      <c r="R177" s="75">
        <v>0.125</v>
      </c>
      <c r="S177" s="75">
        <v>0.125</v>
      </c>
      <c r="T177" s="115" t="s">
        <v>712</v>
      </c>
      <c r="U177" s="115" t="s">
        <v>712</v>
      </c>
      <c r="V177" s="106">
        <f t="shared" si="2"/>
        <v>1</v>
      </c>
      <c r="W177" s="107" t="s">
        <v>751</v>
      </c>
      <c r="X177" s="76" t="s">
        <v>581</v>
      </c>
    </row>
    <row r="178" spans="1:24" ht="75" x14ac:dyDescent="0.2">
      <c r="A178" s="77" t="s">
        <v>21</v>
      </c>
      <c r="B178" s="78" t="s">
        <v>613</v>
      </c>
      <c r="C178" s="76" t="s">
        <v>506</v>
      </c>
      <c r="D178" s="77" t="s">
        <v>748</v>
      </c>
      <c r="E178" s="76" t="s">
        <v>616</v>
      </c>
      <c r="F178" s="84" t="s">
        <v>752</v>
      </c>
      <c r="G178" s="77" t="s">
        <v>753</v>
      </c>
      <c r="H178" s="105">
        <v>45658</v>
      </c>
      <c r="I178" s="105">
        <v>46022</v>
      </c>
      <c r="J178" s="75"/>
      <c r="K178" s="75"/>
      <c r="L178" s="75">
        <v>0.25</v>
      </c>
      <c r="M178" s="75">
        <v>0.3</v>
      </c>
      <c r="N178" s="75">
        <v>0.15</v>
      </c>
      <c r="O178" s="75" t="s">
        <v>712</v>
      </c>
      <c r="P178" s="75" t="s">
        <v>712</v>
      </c>
      <c r="Q178" s="75" t="s">
        <v>712</v>
      </c>
      <c r="R178" s="75">
        <v>0.15</v>
      </c>
      <c r="S178" s="75">
        <v>0.15</v>
      </c>
      <c r="T178" s="116" t="s">
        <v>712</v>
      </c>
      <c r="U178" s="116" t="s">
        <v>712</v>
      </c>
      <c r="V178" s="106">
        <f t="shared" si="2"/>
        <v>1</v>
      </c>
      <c r="W178" s="107" t="s">
        <v>754</v>
      </c>
      <c r="X178" s="76" t="s">
        <v>581</v>
      </c>
    </row>
    <row r="179" spans="1:24" ht="75" x14ac:dyDescent="0.2">
      <c r="A179" s="77" t="s">
        <v>21</v>
      </c>
      <c r="B179" s="78" t="s">
        <v>613</v>
      </c>
      <c r="C179" s="76" t="s">
        <v>506</v>
      </c>
      <c r="D179" s="77" t="s">
        <v>748</v>
      </c>
      <c r="E179" s="76" t="s">
        <v>616</v>
      </c>
      <c r="F179" s="84" t="s">
        <v>755</v>
      </c>
      <c r="G179" s="77" t="s">
        <v>756</v>
      </c>
      <c r="H179" s="105">
        <v>45658</v>
      </c>
      <c r="I179" s="105">
        <v>46022</v>
      </c>
      <c r="J179" s="75">
        <v>0.08</v>
      </c>
      <c r="K179" s="75">
        <v>0.08</v>
      </c>
      <c r="L179" s="75">
        <v>0.09</v>
      </c>
      <c r="M179" s="75">
        <v>0.08</v>
      </c>
      <c r="N179" s="75">
        <v>0.08</v>
      </c>
      <c r="O179" s="75">
        <v>0.09</v>
      </c>
      <c r="P179" s="75">
        <v>0.08</v>
      </c>
      <c r="Q179" s="75">
        <v>0.08</v>
      </c>
      <c r="R179" s="75">
        <v>0.09</v>
      </c>
      <c r="S179" s="75">
        <v>0.08</v>
      </c>
      <c r="T179" s="75">
        <v>0.08</v>
      </c>
      <c r="U179" s="75">
        <v>0.09</v>
      </c>
      <c r="V179" s="106">
        <f t="shared" si="2"/>
        <v>0.99999999999999978</v>
      </c>
      <c r="W179" s="107" t="s">
        <v>757</v>
      </c>
      <c r="X179" s="76" t="s">
        <v>581</v>
      </c>
    </row>
    <row r="180" spans="1:24" ht="75" x14ac:dyDescent="0.2">
      <c r="A180" s="77" t="s">
        <v>21</v>
      </c>
      <c r="B180" s="78" t="s">
        <v>613</v>
      </c>
      <c r="C180" s="76" t="s">
        <v>506</v>
      </c>
      <c r="D180" s="113" t="s">
        <v>758</v>
      </c>
      <c r="E180" s="76" t="s">
        <v>616</v>
      </c>
      <c r="F180" s="84" t="s">
        <v>759</v>
      </c>
      <c r="G180" s="77" t="s">
        <v>760</v>
      </c>
      <c r="H180" s="105">
        <v>45658</v>
      </c>
      <c r="I180" s="105">
        <v>46022</v>
      </c>
      <c r="J180" s="73">
        <v>0.09</v>
      </c>
      <c r="K180" s="73">
        <v>0.09</v>
      </c>
      <c r="L180" s="73">
        <v>0.09</v>
      </c>
      <c r="M180" s="73">
        <v>0.09</v>
      </c>
      <c r="N180" s="73">
        <v>0.08</v>
      </c>
      <c r="O180" s="73">
        <v>0.08</v>
      </c>
      <c r="P180" s="73">
        <v>0.08</v>
      </c>
      <c r="Q180" s="73">
        <v>0.08</v>
      </c>
      <c r="R180" s="73">
        <v>0.08</v>
      </c>
      <c r="S180" s="73">
        <v>0.08</v>
      </c>
      <c r="T180" s="73">
        <v>0.08</v>
      </c>
      <c r="U180" s="73">
        <v>0.08</v>
      </c>
      <c r="V180" s="106">
        <f t="shared" si="2"/>
        <v>0.99999999999999978</v>
      </c>
      <c r="W180" s="107" t="s">
        <v>761</v>
      </c>
      <c r="X180" s="76" t="s">
        <v>510</v>
      </c>
    </row>
    <row r="181" spans="1:24" ht="75" x14ac:dyDescent="0.2">
      <c r="A181" s="77" t="s">
        <v>21</v>
      </c>
      <c r="B181" s="78" t="s">
        <v>613</v>
      </c>
      <c r="C181" s="76" t="s">
        <v>506</v>
      </c>
      <c r="D181" s="113" t="s">
        <v>758</v>
      </c>
      <c r="E181" s="76" t="s">
        <v>616</v>
      </c>
      <c r="F181" s="84" t="s">
        <v>762</v>
      </c>
      <c r="G181" s="77" t="s">
        <v>763</v>
      </c>
      <c r="H181" s="105">
        <v>45658</v>
      </c>
      <c r="I181" s="105">
        <v>46022</v>
      </c>
      <c r="J181" s="73">
        <v>0.05</v>
      </c>
      <c r="K181" s="73">
        <v>0.09</v>
      </c>
      <c r="L181" s="73">
        <v>0.09</v>
      </c>
      <c r="M181" s="73">
        <v>0.09</v>
      </c>
      <c r="N181" s="73">
        <v>0.09</v>
      </c>
      <c r="O181" s="73">
        <v>0.09</v>
      </c>
      <c r="P181" s="73">
        <v>0.09</v>
      </c>
      <c r="Q181" s="73">
        <v>0.09</v>
      </c>
      <c r="R181" s="73">
        <v>0.09</v>
      </c>
      <c r="S181" s="73">
        <v>0.09</v>
      </c>
      <c r="T181" s="73">
        <v>0.09</v>
      </c>
      <c r="U181" s="73">
        <v>0.05</v>
      </c>
      <c r="V181" s="106">
        <f t="shared" si="2"/>
        <v>0.99999999999999989</v>
      </c>
      <c r="W181" s="107" t="s">
        <v>764</v>
      </c>
      <c r="X181" s="76" t="s">
        <v>510</v>
      </c>
    </row>
    <row r="182" spans="1:24" ht="75" x14ac:dyDescent="0.2">
      <c r="A182" s="77" t="s">
        <v>21</v>
      </c>
      <c r="B182" s="78" t="s">
        <v>613</v>
      </c>
      <c r="C182" s="76" t="s">
        <v>506</v>
      </c>
      <c r="D182" s="113" t="s">
        <v>765</v>
      </c>
      <c r="E182" s="76" t="s">
        <v>616</v>
      </c>
      <c r="F182" s="84" t="s">
        <v>766</v>
      </c>
      <c r="G182" s="77" t="s">
        <v>767</v>
      </c>
      <c r="H182" s="105">
        <v>45658</v>
      </c>
      <c r="I182" s="105">
        <v>46022</v>
      </c>
      <c r="J182" s="73">
        <v>0.5</v>
      </c>
      <c r="K182" s="73">
        <v>0.2</v>
      </c>
      <c r="L182" s="75"/>
      <c r="M182" s="75"/>
      <c r="N182" s="75"/>
      <c r="O182" s="75"/>
      <c r="P182" s="75"/>
      <c r="Q182" s="75"/>
      <c r="R182" s="75"/>
      <c r="S182" s="75"/>
      <c r="T182" s="75"/>
      <c r="U182" s="75">
        <v>0.3</v>
      </c>
      <c r="V182" s="106">
        <f t="shared" si="2"/>
        <v>1</v>
      </c>
      <c r="W182" s="107" t="s">
        <v>768</v>
      </c>
      <c r="X182" s="76" t="s">
        <v>510</v>
      </c>
    </row>
    <row r="183" spans="1:24" ht="75" x14ac:dyDescent="0.2">
      <c r="A183" s="77" t="s">
        <v>21</v>
      </c>
      <c r="B183" s="78" t="s">
        <v>613</v>
      </c>
      <c r="C183" s="76" t="s">
        <v>506</v>
      </c>
      <c r="D183" s="113" t="s">
        <v>765</v>
      </c>
      <c r="E183" s="76" t="s">
        <v>616</v>
      </c>
      <c r="F183" s="84" t="s">
        <v>769</v>
      </c>
      <c r="G183" s="77" t="s">
        <v>770</v>
      </c>
      <c r="H183" s="105">
        <v>45717</v>
      </c>
      <c r="I183" s="105">
        <v>45991</v>
      </c>
      <c r="J183" s="73"/>
      <c r="K183" s="73"/>
      <c r="L183" s="73">
        <v>0.2</v>
      </c>
      <c r="M183" s="73">
        <v>0.1</v>
      </c>
      <c r="N183" s="73">
        <v>0.1</v>
      </c>
      <c r="O183" s="73">
        <v>0.1</v>
      </c>
      <c r="P183" s="73">
        <v>0.1</v>
      </c>
      <c r="Q183" s="73">
        <v>0.1</v>
      </c>
      <c r="R183" s="73">
        <v>0.1</v>
      </c>
      <c r="S183" s="73">
        <v>0.1</v>
      </c>
      <c r="T183" s="73">
        <v>0.1</v>
      </c>
      <c r="U183" s="75"/>
      <c r="V183" s="106">
        <f t="shared" si="2"/>
        <v>0.99999999999999989</v>
      </c>
      <c r="W183" s="107" t="s">
        <v>771</v>
      </c>
      <c r="X183" s="76" t="s">
        <v>510</v>
      </c>
    </row>
    <row r="184" spans="1:24" ht="75" x14ac:dyDescent="0.2">
      <c r="A184" s="77" t="s">
        <v>21</v>
      </c>
      <c r="B184" s="78" t="s">
        <v>613</v>
      </c>
      <c r="C184" s="76" t="s">
        <v>506</v>
      </c>
      <c r="D184" s="113" t="s">
        <v>765</v>
      </c>
      <c r="E184" s="76" t="s">
        <v>616</v>
      </c>
      <c r="F184" s="84" t="s">
        <v>772</v>
      </c>
      <c r="G184" s="77" t="s">
        <v>773</v>
      </c>
      <c r="H184" s="105">
        <v>45689</v>
      </c>
      <c r="I184" s="105">
        <v>45961</v>
      </c>
      <c r="J184" s="75"/>
      <c r="K184" s="75">
        <v>0.05</v>
      </c>
      <c r="L184" s="73">
        <v>0.15</v>
      </c>
      <c r="M184" s="73">
        <v>0.1</v>
      </c>
      <c r="N184" s="73">
        <v>0.1</v>
      </c>
      <c r="O184" s="73">
        <v>0.1</v>
      </c>
      <c r="P184" s="73">
        <v>0.15</v>
      </c>
      <c r="Q184" s="73">
        <v>0.15</v>
      </c>
      <c r="R184" s="73">
        <v>0.1</v>
      </c>
      <c r="S184" s="73">
        <v>0.1</v>
      </c>
      <c r="T184" s="75"/>
      <c r="U184" s="75"/>
      <c r="V184" s="106">
        <f t="shared" si="2"/>
        <v>1</v>
      </c>
      <c r="W184" s="107" t="s">
        <v>774</v>
      </c>
      <c r="X184" s="76" t="s">
        <v>510</v>
      </c>
    </row>
    <row r="185" spans="1:24" ht="75" x14ac:dyDescent="0.2">
      <c r="A185" s="77" t="s">
        <v>21</v>
      </c>
      <c r="B185" s="78" t="s">
        <v>613</v>
      </c>
      <c r="C185" s="76" t="s">
        <v>506</v>
      </c>
      <c r="D185" s="113" t="s">
        <v>775</v>
      </c>
      <c r="E185" s="76" t="s">
        <v>616</v>
      </c>
      <c r="F185" s="84" t="s">
        <v>776</v>
      </c>
      <c r="G185" s="77" t="s">
        <v>777</v>
      </c>
      <c r="H185" s="105">
        <v>45658</v>
      </c>
      <c r="I185" s="105">
        <v>46022</v>
      </c>
      <c r="J185" s="75">
        <v>0.05</v>
      </c>
      <c r="K185" s="75">
        <v>0.1</v>
      </c>
      <c r="L185" s="75">
        <v>0.2</v>
      </c>
      <c r="M185" s="75">
        <v>0.05</v>
      </c>
      <c r="N185" s="75">
        <v>0.05</v>
      </c>
      <c r="O185" s="75">
        <v>0.05</v>
      </c>
      <c r="P185" s="75">
        <v>0.1</v>
      </c>
      <c r="Q185" s="75">
        <v>0.2</v>
      </c>
      <c r="R185" s="75">
        <v>0.05</v>
      </c>
      <c r="S185" s="75">
        <v>0.05</v>
      </c>
      <c r="T185" s="75">
        <v>0.05</v>
      </c>
      <c r="U185" s="75">
        <v>0.05</v>
      </c>
      <c r="V185" s="106">
        <f t="shared" si="2"/>
        <v>1.0000000000000002</v>
      </c>
      <c r="W185" s="107" t="s">
        <v>778</v>
      </c>
      <c r="X185" s="76" t="s">
        <v>552</v>
      </c>
    </row>
    <row r="186" spans="1:24" ht="75" x14ac:dyDescent="0.2">
      <c r="A186" s="77" t="s">
        <v>21</v>
      </c>
      <c r="B186" s="78" t="s">
        <v>613</v>
      </c>
      <c r="C186" s="76" t="s">
        <v>506</v>
      </c>
      <c r="D186" s="113" t="s">
        <v>775</v>
      </c>
      <c r="E186" s="76" t="s">
        <v>616</v>
      </c>
      <c r="F186" s="84" t="s">
        <v>779</v>
      </c>
      <c r="G186" s="77" t="s">
        <v>780</v>
      </c>
      <c r="H186" s="105">
        <v>45658</v>
      </c>
      <c r="I186" s="105">
        <v>46022</v>
      </c>
      <c r="J186" s="75">
        <v>0.05</v>
      </c>
      <c r="K186" s="75">
        <v>0.1</v>
      </c>
      <c r="L186" s="75">
        <v>0.4</v>
      </c>
      <c r="M186" s="75">
        <v>0.05</v>
      </c>
      <c r="N186" s="75">
        <v>0.05</v>
      </c>
      <c r="O186" s="75">
        <v>0.05</v>
      </c>
      <c r="P186" s="75">
        <v>0.05</v>
      </c>
      <c r="Q186" s="75">
        <v>0.05</v>
      </c>
      <c r="R186" s="75">
        <v>0.05</v>
      </c>
      <c r="S186" s="75">
        <v>0.05</v>
      </c>
      <c r="T186" s="75">
        <v>0.05</v>
      </c>
      <c r="U186" s="75">
        <v>0.05</v>
      </c>
      <c r="V186" s="106">
        <f t="shared" si="2"/>
        <v>1.0000000000000004</v>
      </c>
      <c r="W186" s="107" t="s">
        <v>781</v>
      </c>
      <c r="X186" s="76" t="s">
        <v>552</v>
      </c>
    </row>
    <row r="187" spans="1:24" ht="75" x14ac:dyDescent="0.2">
      <c r="A187" s="77" t="s">
        <v>21</v>
      </c>
      <c r="B187" s="78" t="s">
        <v>613</v>
      </c>
      <c r="C187" s="76" t="s">
        <v>506</v>
      </c>
      <c r="D187" s="113" t="s">
        <v>775</v>
      </c>
      <c r="E187" s="76" t="s">
        <v>616</v>
      </c>
      <c r="F187" s="84" t="s">
        <v>782</v>
      </c>
      <c r="G187" s="77" t="s">
        <v>783</v>
      </c>
      <c r="H187" s="105">
        <v>45658</v>
      </c>
      <c r="I187" s="105">
        <v>46022</v>
      </c>
      <c r="J187" s="75">
        <v>0.05</v>
      </c>
      <c r="K187" s="75">
        <v>0.1</v>
      </c>
      <c r="L187" s="75">
        <v>0.2</v>
      </c>
      <c r="M187" s="75">
        <v>0.05</v>
      </c>
      <c r="N187" s="75">
        <v>0.05</v>
      </c>
      <c r="O187" s="75">
        <v>0.05</v>
      </c>
      <c r="P187" s="75">
        <v>0.1</v>
      </c>
      <c r="Q187" s="75">
        <v>0.2</v>
      </c>
      <c r="R187" s="75">
        <v>0.05</v>
      </c>
      <c r="S187" s="75">
        <v>0.05</v>
      </c>
      <c r="T187" s="75">
        <v>0.05</v>
      </c>
      <c r="U187" s="75">
        <v>0.05</v>
      </c>
      <c r="V187" s="106">
        <f t="shared" si="2"/>
        <v>1.0000000000000002</v>
      </c>
      <c r="W187" s="169" t="s">
        <v>784</v>
      </c>
      <c r="X187" s="76" t="s">
        <v>552</v>
      </c>
    </row>
    <row r="188" spans="1:24" ht="75" x14ac:dyDescent="0.2">
      <c r="A188" s="77" t="s">
        <v>21</v>
      </c>
      <c r="B188" s="78" t="s">
        <v>613</v>
      </c>
      <c r="C188" s="76" t="s">
        <v>506</v>
      </c>
      <c r="D188" s="113" t="s">
        <v>785</v>
      </c>
      <c r="E188" s="76" t="s">
        <v>616</v>
      </c>
      <c r="F188" s="84" t="s">
        <v>786</v>
      </c>
      <c r="G188" s="77" t="s">
        <v>787</v>
      </c>
      <c r="H188" s="105">
        <v>45658</v>
      </c>
      <c r="I188" s="105">
        <v>46022</v>
      </c>
      <c r="J188" s="75">
        <v>0.05</v>
      </c>
      <c r="K188" s="75">
        <v>0.05</v>
      </c>
      <c r="L188" s="75">
        <v>0.1</v>
      </c>
      <c r="M188" s="75">
        <v>0.1</v>
      </c>
      <c r="N188" s="75">
        <v>0.1</v>
      </c>
      <c r="O188" s="75">
        <v>0.1</v>
      </c>
      <c r="P188" s="75">
        <v>0.1</v>
      </c>
      <c r="Q188" s="75">
        <v>0.1</v>
      </c>
      <c r="R188" s="75">
        <v>0.1</v>
      </c>
      <c r="S188" s="75">
        <v>0.1</v>
      </c>
      <c r="T188" s="75">
        <v>0.05</v>
      </c>
      <c r="U188" s="75">
        <v>0.05</v>
      </c>
      <c r="V188" s="106">
        <f t="shared" si="2"/>
        <v>1</v>
      </c>
      <c r="W188" s="107" t="s">
        <v>788</v>
      </c>
      <c r="X188" s="76" t="s">
        <v>552</v>
      </c>
    </row>
    <row r="189" spans="1:24" ht="75" x14ac:dyDescent="0.2">
      <c r="A189" s="77" t="s">
        <v>21</v>
      </c>
      <c r="B189" s="78" t="s">
        <v>613</v>
      </c>
      <c r="C189" s="76" t="s">
        <v>506</v>
      </c>
      <c r="D189" s="113" t="s">
        <v>785</v>
      </c>
      <c r="E189" s="76" t="s">
        <v>616</v>
      </c>
      <c r="F189" s="84" t="s">
        <v>789</v>
      </c>
      <c r="G189" s="77" t="s">
        <v>790</v>
      </c>
      <c r="H189" s="105">
        <v>45658</v>
      </c>
      <c r="I189" s="105">
        <v>46022</v>
      </c>
      <c r="J189" s="75">
        <v>0.05</v>
      </c>
      <c r="K189" s="75">
        <v>0.05</v>
      </c>
      <c r="L189" s="75">
        <v>0.05</v>
      </c>
      <c r="M189" s="75">
        <v>0.05</v>
      </c>
      <c r="N189" s="75">
        <v>0.1</v>
      </c>
      <c r="O189" s="75">
        <v>0.1</v>
      </c>
      <c r="P189" s="75">
        <v>0.1</v>
      </c>
      <c r="Q189" s="75">
        <v>0.1</v>
      </c>
      <c r="R189" s="75">
        <v>0.1</v>
      </c>
      <c r="S189" s="75">
        <v>0.1</v>
      </c>
      <c r="T189" s="75">
        <v>0.15</v>
      </c>
      <c r="U189" s="75">
        <v>0.05</v>
      </c>
      <c r="V189" s="106">
        <f t="shared" si="2"/>
        <v>1</v>
      </c>
      <c r="W189" s="107" t="s">
        <v>791</v>
      </c>
      <c r="X189" s="76" t="s">
        <v>552</v>
      </c>
    </row>
    <row r="190" spans="1:24" ht="90" x14ac:dyDescent="0.2">
      <c r="A190" s="77" t="s">
        <v>21</v>
      </c>
      <c r="B190" s="78" t="s">
        <v>613</v>
      </c>
      <c r="C190" s="76" t="s">
        <v>506</v>
      </c>
      <c r="D190" s="113" t="s">
        <v>785</v>
      </c>
      <c r="E190" s="76" t="s">
        <v>616</v>
      </c>
      <c r="F190" s="84" t="s">
        <v>792</v>
      </c>
      <c r="G190" s="77" t="s">
        <v>793</v>
      </c>
      <c r="H190" s="105">
        <v>45658</v>
      </c>
      <c r="I190" s="105">
        <v>45991</v>
      </c>
      <c r="J190" s="75">
        <v>0.05</v>
      </c>
      <c r="K190" s="75">
        <v>0.1</v>
      </c>
      <c r="L190" s="75">
        <v>0.1</v>
      </c>
      <c r="M190" s="75">
        <v>0.1</v>
      </c>
      <c r="N190" s="75">
        <v>0.1</v>
      </c>
      <c r="O190" s="75">
        <v>0.1</v>
      </c>
      <c r="P190" s="75">
        <v>0.1</v>
      </c>
      <c r="Q190" s="75">
        <v>0.1</v>
      </c>
      <c r="R190" s="75">
        <v>0.1</v>
      </c>
      <c r="S190" s="75">
        <v>0.1</v>
      </c>
      <c r="T190" s="75">
        <v>0.05</v>
      </c>
      <c r="U190" s="75"/>
      <c r="V190" s="106">
        <f t="shared" si="2"/>
        <v>0.99999999999999989</v>
      </c>
      <c r="W190" s="107" t="s">
        <v>794</v>
      </c>
      <c r="X190" s="76" t="s">
        <v>552</v>
      </c>
    </row>
    <row r="191" spans="1:24" ht="75" x14ac:dyDescent="0.2">
      <c r="A191" s="77" t="s">
        <v>21</v>
      </c>
      <c r="B191" s="78" t="s">
        <v>613</v>
      </c>
      <c r="C191" s="76" t="s">
        <v>506</v>
      </c>
      <c r="D191" s="113" t="s">
        <v>785</v>
      </c>
      <c r="E191" s="76" t="s">
        <v>616</v>
      </c>
      <c r="F191" s="84" t="s">
        <v>795</v>
      </c>
      <c r="G191" s="77" t="s">
        <v>796</v>
      </c>
      <c r="H191" s="105">
        <v>45658</v>
      </c>
      <c r="I191" s="105">
        <v>46022</v>
      </c>
      <c r="J191" s="75">
        <v>0.05</v>
      </c>
      <c r="K191" s="75">
        <v>0.1</v>
      </c>
      <c r="L191" s="75">
        <v>0.1</v>
      </c>
      <c r="M191" s="75">
        <v>0.1</v>
      </c>
      <c r="N191" s="75">
        <v>0.1</v>
      </c>
      <c r="O191" s="75">
        <v>0.1</v>
      </c>
      <c r="P191" s="75">
        <v>0.1</v>
      </c>
      <c r="Q191" s="75">
        <v>0.1</v>
      </c>
      <c r="R191" s="75">
        <v>0.1</v>
      </c>
      <c r="S191" s="75">
        <v>0.05</v>
      </c>
      <c r="T191" s="75">
        <v>0.05</v>
      </c>
      <c r="U191" s="75">
        <v>0.05</v>
      </c>
      <c r="V191" s="106">
        <f t="shared" si="2"/>
        <v>1</v>
      </c>
      <c r="W191" s="107" t="s">
        <v>797</v>
      </c>
      <c r="X191" s="76" t="s">
        <v>552</v>
      </c>
    </row>
    <row r="192" spans="1:24" ht="75" x14ac:dyDescent="0.2">
      <c r="A192" s="77" t="s">
        <v>21</v>
      </c>
      <c r="B192" s="78" t="s">
        <v>613</v>
      </c>
      <c r="C192" s="76" t="s">
        <v>506</v>
      </c>
      <c r="D192" s="113" t="s">
        <v>785</v>
      </c>
      <c r="E192" s="76" t="s">
        <v>616</v>
      </c>
      <c r="F192" s="84" t="s">
        <v>798</v>
      </c>
      <c r="G192" s="77" t="s">
        <v>799</v>
      </c>
      <c r="H192" s="105">
        <v>45931</v>
      </c>
      <c r="I192" s="105">
        <v>46022</v>
      </c>
      <c r="J192" s="75"/>
      <c r="K192" s="75"/>
      <c r="L192" s="75"/>
      <c r="M192" s="75"/>
      <c r="N192" s="75"/>
      <c r="O192" s="75"/>
      <c r="P192" s="75"/>
      <c r="Q192" s="75"/>
      <c r="R192" s="75"/>
      <c r="S192" s="75">
        <v>0.4</v>
      </c>
      <c r="T192" s="75">
        <v>0.5</v>
      </c>
      <c r="U192" s="75">
        <v>0.1</v>
      </c>
      <c r="V192" s="106">
        <f t="shared" si="2"/>
        <v>1</v>
      </c>
      <c r="W192" s="107" t="s">
        <v>800</v>
      </c>
      <c r="X192" s="76" t="s">
        <v>552</v>
      </c>
    </row>
    <row r="193" spans="1:24" ht="75" x14ac:dyDescent="0.2">
      <c r="A193" s="77" t="s">
        <v>21</v>
      </c>
      <c r="B193" s="78" t="s">
        <v>613</v>
      </c>
      <c r="C193" s="76" t="s">
        <v>506</v>
      </c>
      <c r="D193" s="113" t="s">
        <v>801</v>
      </c>
      <c r="E193" s="76" t="s">
        <v>616</v>
      </c>
      <c r="F193" s="84" t="s">
        <v>802</v>
      </c>
      <c r="G193" s="77" t="s">
        <v>803</v>
      </c>
      <c r="H193" s="105">
        <v>45658</v>
      </c>
      <c r="I193" s="105">
        <v>46022</v>
      </c>
      <c r="J193" s="75"/>
      <c r="K193" s="75">
        <v>0.09</v>
      </c>
      <c r="L193" s="75">
        <v>0.1</v>
      </c>
      <c r="M193" s="75">
        <v>0.09</v>
      </c>
      <c r="N193" s="75">
        <v>0.09</v>
      </c>
      <c r="O193" s="75">
        <v>0.09</v>
      </c>
      <c r="P193" s="75">
        <v>0.09</v>
      </c>
      <c r="Q193" s="75">
        <v>0.09</v>
      </c>
      <c r="R193" s="75">
        <v>0.09</v>
      </c>
      <c r="S193" s="75">
        <v>0.09</v>
      </c>
      <c r="T193" s="75">
        <v>0.09</v>
      </c>
      <c r="U193" s="75">
        <v>0.09</v>
      </c>
      <c r="V193" s="106">
        <f t="shared" si="2"/>
        <v>0.99999999999999978</v>
      </c>
      <c r="W193" s="107" t="s">
        <v>804</v>
      </c>
      <c r="X193" s="76" t="s">
        <v>523</v>
      </c>
    </row>
    <row r="194" spans="1:24" ht="75" x14ac:dyDescent="0.2">
      <c r="A194" s="77" t="s">
        <v>21</v>
      </c>
      <c r="B194" s="78" t="s">
        <v>613</v>
      </c>
      <c r="C194" s="76" t="s">
        <v>506</v>
      </c>
      <c r="D194" s="113" t="s">
        <v>801</v>
      </c>
      <c r="E194" s="76" t="s">
        <v>616</v>
      </c>
      <c r="F194" s="84" t="s">
        <v>805</v>
      </c>
      <c r="G194" s="77" t="s">
        <v>806</v>
      </c>
      <c r="H194" s="105">
        <v>45658</v>
      </c>
      <c r="I194" s="105">
        <v>46022</v>
      </c>
      <c r="J194" s="75"/>
      <c r="K194" s="75">
        <v>0.09</v>
      </c>
      <c r="L194" s="75">
        <v>0.1</v>
      </c>
      <c r="M194" s="75">
        <v>0.09</v>
      </c>
      <c r="N194" s="75">
        <v>0.09</v>
      </c>
      <c r="O194" s="75">
        <v>0.09</v>
      </c>
      <c r="P194" s="75">
        <v>0.09</v>
      </c>
      <c r="Q194" s="75">
        <v>0.09</v>
      </c>
      <c r="R194" s="75">
        <v>0.09</v>
      </c>
      <c r="S194" s="75">
        <v>0.09</v>
      </c>
      <c r="T194" s="75">
        <v>0.09</v>
      </c>
      <c r="U194" s="75">
        <v>0.09</v>
      </c>
      <c r="V194" s="106">
        <f t="shared" si="2"/>
        <v>0.99999999999999978</v>
      </c>
      <c r="W194" s="107" t="s">
        <v>807</v>
      </c>
      <c r="X194" s="76" t="s">
        <v>523</v>
      </c>
    </row>
    <row r="195" spans="1:24" ht="75" x14ac:dyDescent="0.2">
      <c r="A195" s="77" t="s">
        <v>21</v>
      </c>
      <c r="B195" s="78" t="s">
        <v>613</v>
      </c>
      <c r="C195" s="76" t="s">
        <v>506</v>
      </c>
      <c r="D195" s="113" t="s">
        <v>808</v>
      </c>
      <c r="E195" s="76" t="s">
        <v>616</v>
      </c>
      <c r="F195" s="84" t="s">
        <v>809</v>
      </c>
      <c r="G195" s="77" t="s">
        <v>810</v>
      </c>
      <c r="H195" s="105">
        <v>45658</v>
      </c>
      <c r="I195" s="105">
        <v>45716</v>
      </c>
      <c r="J195" s="75"/>
      <c r="K195" s="75">
        <v>1</v>
      </c>
      <c r="L195" s="75"/>
      <c r="M195" s="75"/>
      <c r="N195" s="75"/>
      <c r="O195" s="75"/>
      <c r="P195" s="75"/>
      <c r="Q195" s="75"/>
      <c r="R195" s="75"/>
      <c r="S195" s="75"/>
      <c r="T195" s="75"/>
      <c r="U195" s="75"/>
      <c r="V195" s="106">
        <f t="shared" si="2"/>
        <v>1</v>
      </c>
      <c r="W195" s="107" t="s">
        <v>811</v>
      </c>
      <c r="X195" s="76" t="s">
        <v>523</v>
      </c>
    </row>
    <row r="196" spans="1:24" ht="75" x14ac:dyDescent="0.2">
      <c r="A196" s="77" t="s">
        <v>21</v>
      </c>
      <c r="B196" s="78" t="s">
        <v>613</v>
      </c>
      <c r="C196" s="76" t="s">
        <v>506</v>
      </c>
      <c r="D196" s="113" t="s">
        <v>808</v>
      </c>
      <c r="E196" s="76" t="s">
        <v>616</v>
      </c>
      <c r="F196" s="84" t="s">
        <v>812</v>
      </c>
      <c r="G196" s="77" t="s">
        <v>813</v>
      </c>
      <c r="H196" s="105">
        <v>45658</v>
      </c>
      <c r="I196" s="105">
        <v>45961</v>
      </c>
      <c r="J196" s="75"/>
      <c r="K196" s="75">
        <v>0.35</v>
      </c>
      <c r="L196" s="75"/>
      <c r="M196" s="75"/>
      <c r="N196" s="75"/>
      <c r="O196" s="75">
        <v>0.3</v>
      </c>
      <c r="P196" s="75"/>
      <c r="Q196" s="75"/>
      <c r="R196" s="75"/>
      <c r="S196" s="75">
        <v>0.35</v>
      </c>
      <c r="T196" s="75"/>
      <c r="U196" s="75"/>
      <c r="V196" s="106">
        <f t="shared" si="2"/>
        <v>0.99999999999999989</v>
      </c>
      <c r="W196" s="107" t="s">
        <v>814</v>
      </c>
      <c r="X196" s="76" t="s">
        <v>523</v>
      </c>
    </row>
    <row r="197" spans="1:24" ht="75" x14ac:dyDescent="0.2">
      <c r="A197" s="77" t="s">
        <v>21</v>
      </c>
      <c r="B197" s="78" t="s">
        <v>613</v>
      </c>
      <c r="C197" s="76" t="s">
        <v>506</v>
      </c>
      <c r="D197" s="113" t="s">
        <v>808</v>
      </c>
      <c r="E197" s="76" t="s">
        <v>616</v>
      </c>
      <c r="F197" s="84" t="s">
        <v>815</v>
      </c>
      <c r="G197" s="77" t="s">
        <v>816</v>
      </c>
      <c r="H197" s="105">
        <v>45658</v>
      </c>
      <c r="I197" s="105">
        <v>45961</v>
      </c>
      <c r="J197" s="75"/>
      <c r="K197" s="75">
        <v>0.35</v>
      </c>
      <c r="L197" s="75"/>
      <c r="M197" s="75"/>
      <c r="N197" s="75"/>
      <c r="O197" s="75">
        <v>0.3</v>
      </c>
      <c r="P197" s="75"/>
      <c r="Q197" s="75"/>
      <c r="R197" s="75"/>
      <c r="S197" s="75">
        <v>0.35</v>
      </c>
      <c r="T197" s="75"/>
      <c r="U197" s="75"/>
      <c r="V197" s="106">
        <f t="shared" si="2"/>
        <v>0.99999999999999989</v>
      </c>
      <c r="W197" s="107" t="s">
        <v>817</v>
      </c>
      <c r="X197" s="76" t="s">
        <v>523</v>
      </c>
    </row>
    <row r="198" spans="1:24" ht="75" x14ac:dyDescent="0.2">
      <c r="A198" s="77" t="s">
        <v>21</v>
      </c>
      <c r="B198" s="78" t="s">
        <v>613</v>
      </c>
      <c r="C198" s="76" t="s">
        <v>506</v>
      </c>
      <c r="D198" s="113" t="s">
        <v>818</v>
      </c>
      <c r="E198" s="76" t="s">
        <v>616</v>
      </c>
      <c r="F198" s="84" t="s">
        <v>819</v>
      </c>
      <c r="G198" s="77" t="s">
        <v>820</v>
      </c>
      <c r="H198" s="105">
        <v>45748</v>
      </c>
      <c r="I198" s="105">
        <v>46022</v>
      </c>
      <c r="J198" s="73"/>
      <c r="K198" s="73"/>
      <c r="L198" s="75"/>
      <c r="M198" s="75">
        <v>0.34</v>
      </c>
      <c r="N198" s="75"/>
      <c r="O198" s="75"/>
      <c r="P198" s="75"/>
      <c r="Q198" s="75">
        <v>0.33</v>
      </c>
      <c r="R198" s="75"/>
      <c r="S198" s="75"/>
      <c r="T198" s="75"/>
      <c r="U198" s="75">
        <v>0.33</v>
      </c>
      <c r="V198" s="106">
        <f t="shared" si="2"/>
        <v>1</v>
      </c>
      <c r="W198" s="107" t="s">
        <v>821</v>
      </c>
      <c r="X198" s="76" t="s">
        <v>565</v>
      </c>
    </row>
    <row r="199" spans="1:24" ht="75" x14ac:dyDescent="0.2">
      <c r="A199" s="77" t="s">
        <v>21</v>
      </c>
      <c r="B199" s="78" t="s">
        <v>613</v>
      </c>
      <c r="C199" s="76" t="s">
        <v>506</v>
      </c>
      <c r="D199" s="113" t="s">
        <v>818</v>
      </c>
      <c r="E199" s="76" t="s">
        <v>616</v>
      </c>
      <c r="F199" s="84" t="s">
        <v>822</v>
      </c>
      <c r="G199" s="77" t="s">
        <v>823</v>
      </c>
      <c r="H199" s="105">
        <v>45717</v>
      </c>
      <c r="I199" s="105">
        <v>46022</v>
      </c>
      <c r="J199" s="73"/>
      <c r="K199" s="73"/>
      <c r="L199" s="75">
        <v>0.25</v>
      </c>
      <c r="M199" s="75"/>
      <c r="N199" s="75"/>
      <c r="O199" s="75">
        <v>0.25</v>
      </c>
      <c r="P199" s="75"/>
      <c r="Q199" s="75"/>
      <c r="R199" s="75">
        <v>0.25</v>
      </c>
      <c r="S199" s="75"/>
      <c r="T199" s="75"/>
      <c r="U199" s="75">
        <v>0.25</v>
      </c>
      <c r="V199" s="106">
        <f t="shared" si="2"/>
        <v>1</v>
      </c>
      <c r="W199" s="107" t="s">
        <v>824</v>
      </c>
      <c r="X199" s="76" t="s">
        <v>565</v>
      </c>
    </row>
    <row r="200" spans="1:24" ht="75" x14ac:dyDescent="0.2">
      <c r="A200" s="77" t="s">
        <v>21</v>
      </c>
      <c r="B200" s="78" t="s">
        <v>613</v>
      </c>
      <c r="C200" s="76" t="s">
        <v>506</v>
      </c>
      <c r="D200" s="113" t="s">
        <v>818</v>
      </c>
      <c r="E200" s="76" t="s">
        <v>616</v>
      </c>
      <c r="F200" s="84" t="s">
        <v>825</v>
      </c>
      <c r="G200" s="77" t="s">
        <v>826</v>
      </c>
      <c r="H200" s="105">
        <v>45717</v>
      </c>
      <c r="I200" s="105">
        <v>46022</v>
      </c>
      <c r="J200" s="73"/>
      <c r="K200" s="73"/>
      <c r="L200" s="75">
        <v>0.25</v>
      </c>
      <c r="M200" s="75"/>
      <c r="N200" s="75"/>
      <c r="O200" s="75">
        <v>0.25</v>
      </c>
      <c r="P200" s="75"/>
      <c r="Q200" s="75"/>
      <c r="R200" s="75">
        <v>0.25</v>
      </c>
      <c r="S200" s="75"/>
      <c r="T200" s="75"/>
      <c r="U200" s="75">
        <v>0.25</v>
      </c>
      <c r="V200" s="106">
        <f t="shared" si="2"/>
        <v>1</v>
      </c>
      <c r="W200" s="107" t="s">
        <v>827</v>
      </c>
      <c r="X200" s="76" t="s">
        <v>565</v>
      </c>
    </row>
    <row r="201" spans="1:24" ht="90" x14ac:dyDescent="0.2">
      <c r="A201" s="77" t="s">
        <v>21</v>
      </c>
      <c r="B201" s="78" t="s">
        <v>613</v>
      </c>
      <c r="C201" s="76" t="s">
        <v>506</v>
      </c>
      <c r="D201" s="113" t="s">
        <v>818</v>
      </c>
      <c r="E201" s="76" t="s">
        <v>616</v>
      </c>
      <c r="F201" s="84" t="s">
        <v>828</v>
      </c>
      <c r="G201" s="77" t="s">
        <v>829</v>
      </c>
      <c r="H201" s="105">
        <v>45717</v>
      </c>
      <c r="I201" s="105">
        <v>46022</v>
      </c>
      <c r="J201" s="73"/>
      <c r="K201" s="73"/>
      <c r="L201" s="75">
        <v>0.25</v>
      </c>
      <c r="M201" s="75"/>
      <c r="N201" s="75"/>
      <c r="O201" s="75">
        <v>0.25</v>
      </c>
      <c r="P201" s="75"/>
      <c r="Q201" s="75"/>
      <c r="R201" s="75">
        <v>0.25</v>
      </c>
      <c r="S201" s="75"/>
      <c r="T201" s="75"/>
      <c r="U201" s="75">
        <v>0.25</v>
      </c>
      <c r="V201" s="106">
        <f t="shared" si="2"/>
        <v>1</v>
      </c>
      <c r="W201" s="107" t="s">
        <v>830</v>
      </c>
      <c r="X201" s="76" t="s">
        <v>565</v>
      </c>
    </row>
    <row r="202" spans="1:24" ht="75" x14ac:dyDescent="0.2">
      <c r="A202" s="77" t="s">
        <v>21</v>
      </c>
      <c r="B202" s="78" t="s">
        <v>613</v>
      </c>
      <c r="C202" s="76" t="s">
        <v>506</v>
      </c>
      <c r="D202" s="113" t="s">
        <v>818</v>
      </c>
      <c r="E202" s="76" t="s">
        <v>616</v>
      </c>
      <c r="F202" s="84" t="s">
        <v>831</v>
      </c>
      <c r="G202" s="77" t="s">
        <v>832</v>
      </c>
      <c r="H202" s="105">
        <v>45717</v>
      </c>
      <c r="I202" s="105">
        <v>46022</v>
      </c>
      <c r="J202" s="73"/>
      <c r="K202" s="73"/>
      <c r="L202" s="75">
        <v>0.25</v>
      </c>
      <c r="M202" s="75"/>
      <c r="N202" s="75"/>
      <c r="O202" s="75">
        <v>0.25</v>
      </c>
      <c r="P202" s="75"/>
      <c r="Q202" s="75"/>
      <c r="R202" s="75">
        <v>0.25</v>
      </c>
      <c r="S202" s="75"/>
      <c r="T202" s="75"/>
      <c r="U202" s="75">
        <v>0.25</v>
      </c>
      <c r="V202" s="106">
        <f t="shared" ref="V202:V265" si="3">SUM(J202:U202)</f>
        <v>1</v>
      </c>
      <c r="W202" s="107" t="s">
        <v>833</v>
      </c>
      <c r="X202" s="76" t="s">
        <v>565</v>
      </c>
    </row>
    <row r="203" spans="1:24" ht="75" x14ac:dyDescent="0.2">
      <c r="A203" s="77" t="s">
        <v>21</v>
      </c>
      <c r="B203" s="78" t="s">
        <v>613</v>
      </c>
      <c r="C203" s="76" t="s">
        <v>506</v>
      </c>
      <c r="D203" s="113" t="s">
        <v>818</v>
      </c>
      <c r="E203" s="76" t="s">
        <v>616</v>
      </c>
      <c r="F203" s="84" t="s">
        <v>834</v>
      </c>
      <c r="G203" s="77" t="s">
        <v>710</v>
      </c>
      <c r="H203" s="105">
        <v>45717</v>
      </c>
      <c r="I203" s="105">
        <v>46022</v>
      </c>
      <c r="J203" s="73"/>
      <c r="K203" s="73"/>
      <c r="L203" s="75">
        <v>0.25</v>
      </c>
      <c r="M203" s="75"/>
      <c r="N203" s="75"/>
      <c r="O203" s="75">
        <v>0.25</v>
      </c>
      <c r="P203" s="75"/>
      <c r="Q203" s="75"/>
      <c r="R203" s="75">
        <v>0.25</v>
      </c>
      <c r="S203" s="75"/>
      <c r="T203" s="75"/>
      <c r="U203" s="75">
        <v>0.25</v>
      </c>
      <c r="V203" s="106">
        <f t="shared" si="3"/>
        <v>1</v>
      </c>
      <c r="W203" s="169" t="s">
        <v>711</v>
      </c>
      <c r="X203" s="76" t="s">
        <v>565</v>
      </c>
    </row>
    <row r="204" spans="1:24" ht="75" x14ac:dyDescent="0.2">
      <c r="A204" s="77" t="s">
        <v>21</v>
      </c>
      <c r="B204" s="78" t="s">
        <v>613</v>
      </c>
      <c r="C204" s="76" t="s">
        <v>506</v>
      </c>
      <c r="D204" s="113" t="s">
        <v>818</v>
      </c>
      <c r="E204" s="76" t="s">
        <v>616</v>
      </c>
      <c r="F204" s="84" t="s">
        <v>835</v>
      </c>
      <c r="G204" s="77" t="s">
        <v>836</v>
      </c>
      <c r="H204" s="105">
        <v>45748</v>
      </c>
      <c r="I204" s="105">
        <v>46022</v>
      </c>
      <c r="J204" s="75"/>
      <c r="K204" s="75"/>
      <c r="L204" s="75"/>
      <c r="M204" s="75">
        <v>0.33</v>
      </c>
      <c r="N204" s="75"/>
      <c r="O204" s="75"/>
      <c r="P204" s="73"/>
      <c r="Q204" s="73">
        <v>0.33</v>
      </c>
      <c r="R204" s="73"/>
      <c r="S204" s="73"/>
      <c r="T204" s="75"/>
      <c r="U204" s="75">
        <v>0.34</v>
      </c>
      <c r="V204" s="106">
        <f t="shared" si="3"/>
        <v>1</v>
      </c>
      <c r="W204" s="107" t="s">
        <v>837</v>
      </c>
      <c r="X204" s="76" t="s">
        <v>565</v>
      </c>
    </row>
    <row r="205" spans="1:24" ht="75" x14ac:dyDescent="0.2">
      <c r="A205" s="77" t="s">
        <v>130</v>
      </c>
      <c r="B205" s="78" t="s">
        <v>613</v>
      </c>
      <c r="C205" s="76" t="s">
        <v>838</v>
      </c>
      <c r="D205" s="113" t="s">
        <v>839</v>
      </c>
      <c r="E205" s="76" t="s">
        <v>616</v>
      </c>
      <c r="F205" s="84" t="s">
        <v>840</v>
      </c>
      <c r="G205" s="79" t="s">
        <v>841</v>
      </c>
      <c r="H205" s="105">
        <v>45658</v>
      </c>
      <c r="I205" s="105">
        <v>46022</v>
      </c>
      <c r="J205" s="81">
        <v>0.08</v>
      </c>
      <c r="K205" s="81">
        <v>0.08</v>
      </c>
      <c r="L205" s="81">
        <v>0.08</v>
      </c>
      <c r="M205" s="81">
        <v>0.08</v>
      </c>
      <c r="N205" s="81">
        <v>0.08</v>
      </c>
      <c r="O205" s="81">
        <v>0.08</v>
      </c>
      <c r="P205" s="81">
        <v>0.08</v>
      </c>
      <c r="Q205" s="81">
        <v>0.08</v>
      </c>
      <c r="R205" s="81">
        <v>0.09</v>
      </c>
      <c r="S205" s="81">
        <v>0.09</v>
      </c>
      <c r="T205" s="81">
        <v>0.09</v>
      </c>
      <c r="U205" s="81">
        <v>0.09</v>
      </c>
      <c r="V205" s="106">
        <f t="shared" si="3"/>
        <v>0.99999999999999989</v>
      </c>
      <c r="W205" s="107" t="s">
        <v>842</v>
      </c>
      <c r="X205" s="76" t="s">
        <v>843</v>
      </c>
    </row>
    <row r="206" spans="1:24" ht="75" x14ac:dyDescent="0.2">
      <c r="A206" s="77" t="s">
        <v>130</v>
      </c>
      <c r="B206" s="78" t="s">
        <v>613</v>
      </c>
      <c r="C206" s="76" t="s">
        <v>838</v>
      </c>
      <c r="D206" s="113" t="s">
        <v>839</v>
      </c>
      <c r="E206" s="76" t="s">
        <v>616</v>
      </c>
      <c r="F206" s="84" t="s">
        <v>844</v>
      </c>
      <c r="G206" s="117" t="s">
        <v>845</v>
      </c>
      <c r="H206" s="105">
        <v>45658</v>
      </c>
      <c r="I206" s="105">
        <v>46022</v>
      </c>
      <c r="J206" s="81"/>
      <c r="K206" s="81">
        <v>0.09</v>
      </c>
      <c r="L206" s="81">
        <v>0.09</v>
      </c>
      <c r="M206" s="81">
        <v>0.09</v>
      </c>
      <c r="N206" s="81">
        <v>0.09</v>
      </c>
      <c r="O206" s="81">
        <v>0.09</v>
      </c>
      <c r="P206" s="81">
        <v>0.09</v>
      </c>
      <c r="Q206" s="81">
        <v>0.09</v>
      </c>
      <c r="R206" s="81">
        <v>0.09</v>
      </c>
      <c r="S206" s="81">
        <v>0.09</v>
      </c>
      <c r="T206" s="81">
        <v>0.09</v>
      </c>
      <c r="U206" s="81">
        <v>0.1</v>
      </c>
      <c r="V206" s="106">
        <f t="shared" si="3"/>
        <v>0.99999999999999978</v>
      </c>
      <c r="W206" s="107" t="s">
        <v>846</v>
      </c>
      <c r="X206" s="76" t="s">
        <v>843</v>
      </c>
    </row>
    <row r="207" spans="1:24" ht="60" x14ac:dyDescent="0.2">
      <c r="A207" s="77" t="s">
        <v>130</v>
      </c>
      <c r="B207" s="78" t="s">
        <v>613</v>
      </c>
      <c r="C207" s="76" t="s">
        <v>838</v>
      </c>
      <c r="D207" s="113" t="s">
        <v>847</v>
      </c>
      <c r="E207" s="76" t="s">
        <v>616</v>
      </c>
      <c r="F207" s="84" t="s">
        <v>848</v>
      </c>
      <c r="G207" s="79" t="s">
        <v>849</v>
      </c>
      <c r="H207" s="105">
        <v>45658</v>
      </c>
      <c r="I207" s="105">
        <v>46022</v>
      </c>
      <c r="J207" s="81"/>
      <c r="K207" s="81">
        <v>0.08</v>
      </c>
      <c r="L207" s="81">
        <v>0.09</v>
      </c>
      <c r="M207" s="81">
        <v>0.08</v>
      </c>
      <c r="N207" s="81">
        <v>0.08</v>
      </c>
      <c r="O207" s="81">
        <v>0.09</v>
      </c>
      <c r="P207" s="81">
        <v>0.09</v>
      </c>
      <c r="Q207" s="81">
        <v>0.09</v>
      </c>
      <c r="R207" s="81">
        <v>0.11</v>
      </c>
      <c r="S207" s="81">
        <v>0.09</v>
      </c>
      <c r="T207" s="81">
        <v>0.09</v>
      </c>
      <c r="U207" s="81">
        <v>0.11</v>
      </c>
      <c r="V207" s="106">
        <f t="shared" si="3"/>
        <v>0.99999999999999989</v>
      </c>
      <c r="W207" s="107" t="s">
        <v>850</v>
      </c>
      <c r="X207" s="76" t="s">
        <v>843</v>
      </c>
    </row>
    <row r="208" spans="1:24" ht="75" x14ac:dyDescent="0.2">
      <c r="A208" s="77" t="s">
        <v>130</v>
      </c>
      <c r="B208" s="78" t="s">
        <v>613</v>
      </c>
      <c r="C208" s="76" t="s">
        <v>838</v>
      </c>
      <c r="D208" s="113" t="s">
        <v>847</v>
      </c>
      <c r="E208" s="76" t="s">
        <v>616</v>
      </c>
      <c r="F208" s="84" t="s">
        <v>851</v>
      </c>
      <c r="G208" s="79" t="s">
        <v>852</v>
      </c>
      <c r="H208" s="105">
        <v>45658</v>
      </c>
      <c r="I208" s="105">
        <v>46022</v>
      </c>
      <c r="J208" s="81"/>
      <c r="K208" s="81">
        <v>0.05</v>
      </c>
      <c r="L208" s="81">
        <v>0.1</v>
      </c>
      <c r="M208" s="81">
        <v>0.1</v>
      </c>
      <c r="N208" s="81">
        <v>0.1</v>
      </c>
      <c r="O208" s="81">
        <v>0.1</v>
      </c>
      <c r="P208" s="81">
        <v>0.1</v>
      </c>
      <c r="Q208" s="81">
        <v>0.1</v>
      </c>
      <c r="R208" s="81">
        <v>0.1</v>
      </c>
      <c r="S208" s="81">
        <v>0.1</v>
      </c>
      <c r="T208" s="81">
        <v>0.1</v>
      </c>
      <c r="U208" s="81">
        <v>0.05</v>
      </c>
      <c r="V208" s="106">
        <f t="shared" si="3"/>
        <v>0.99999999999999989</v>
      </c>
      <c r="W208" s="107" t="s">
        <v>853</v>
      </c>
      <c r="X208" s="76" t="s">
        <v>843</v>
      </c>
    </row>
    <row r="209" spans="1:24" ht="60" x14ac:dyDescent="0.2">
      <c r="A209" s="77" t="s">
        <v>130</v>
      </c>
      <c r="B209" s="78" t="s">
        <v>613</v>
      </c>
      <c r="C209" s="76" t="s">
        <v>838</v>
      </c>
      <c r="D209" s="113" t="s">
        <v>854</v>
      </c>
      <c r="E209" s="76" t="s">
        <v>616</v>
      </c>
      <c r="F209" s="84" t="s">
        <v>855</v>
      </c>
      <c r="G209" s="79" t="s">
        <v>856</v>
      </c>
      <c r="H209" s="105">
        <v>45658</v>
      </c>
      <c r="I209" s="105">
        <v>46022</v>
      </c>
      <c r="J209" s="81">
        <v>0.08</v>
      </c>
      <c r="K209" s="81">
        <v>0.08</v>
      </c>
      <c r="L209" s="81">
        <v>0.09</v>
      </c>
      <c r="M209" s="81">
        <v>0.08</v>
      </c>
      <c r="N209" s="81">
        <v>0.08</v>
      </c>
      <c r="O209" s="81">
        <v>0.09</v>
      </c>
      <c r="P209" s="81">
        <v>0.08</v>
      </c>
      <c r="Q209" s="81">
        <v>0.08</v>
      </c>
      <c r="R209" s="81">
        <v>0.09</v>
      </c>
      <c r="S209" s="81">
        <v>0.08</v>
      </c>
      <c r="T209" s="81">
        <v>0.08</v>
      </c>
      <c r="U209" s="81">
        <v>0.09</v>
      </c>
      <c r="V209" s="106">
        <f t="shared" si="3"/>
        <v>0.99999999999999978</v>
      </c>
      <c r="W209" s="107" t="s">
        <v>857</v>
      </c>
      <c r="X209" s="76" t="s">
        <v>843</v>
      </c>
    </row>
    <row r="210" spans="1:24" ht="60" x14ac:dyDescent="0.2">
      <c r="A210" s="77" t="s">
        <v>130</v>
      </c>
      <c r="B210" s="78" t="s">
        <v>613</v>
      </c>
      <c r="C210" s="76" t="s">
        <v>838</v>
      </c>
      <c r="D210" s="113" t="s">
        <v>854</v>
      </c>
      <c r="E210" s="76" t="s">
        <v>616</v>
      </c>
      <c r="F210" s="84" t="s">
        <v>858</v>
      </c>
      <c r="G210" s="79" t="s">
        <v>859</v>
      </c>
      <c r="H210" s="105">
        <v>45658</v>
      </c>
      <c r="I210" s="105">
        <v>46022</v>
      </c>
      <c r="J210" s="81">
        <v>0.08</v>
      </c>
      <c r="K210" s="81">
        <v>0.08</v>
      </c>
      <c r="L210" s="81">
        <v>0.09</v>
      </c>
      <c r="M210" s="81">
        <v>0.08</v>
      </c>
      <c r="N210" s="81">
        <v>0.08</v>
      </c>
      <c r="O210" s="81">
        <v>0.09</v>
      </c>
      <c r="P210" s="81">
        <v>0.08</v>
      </c>
      <c r="Q210" s="81">
        <v>0.08</v>
      </c>
      <c r="R210" s="81">
        <v>0.09</v>
      </c>
      <c r="S210" s="81">
        <v>0.08</v>
      </c>
      <c r="T210" s="81">
        <v>0.08</v>
      </c>
      <c r="U210" s="81">
        <v>0.09</v>
      </c>
      <c r="V210" s="106">
        <f t="shared" si="3"/>
        <v>0.99999999999999978</v>
      </c>
      <c r="W210" s="107" t="s">
        <v>860</v>
      </c>
      <c r="X210" s="76" t="s">
        <v>843</v>
      </c>
    </row>
    <row r="211" spans="1:24" ht="60" x14ac:dyDescent="0.2">
      <c r="A211" s="77" t="s">
        <v>130</v>
      </c>
      <c r="B211" s="78" t="s">
        <v>613</v>
      </c>
      <c r="C211" s="76" t="s">
        <v>838</v>
      </c>
      <c r="D211" s="113" t="s">
        <v>854</v>
      </c>
      <c r="E211" s="76" t="s">
        <v>616</v>
      </c>
      <c r="F211" s="84" t="s">
        <v>861</v>
      </c>
      <c r="G211" s="79" t="s">
        <v>862</v>
      </c>
      <c r="H211" s="105">
        <v>45658</v>
      </c>
      <c r="I211" s="105">
        <v>46022</v>
      </c>
      <c r="J211" s="81">
        <v>0.08</v>
      </c>
      <c r="K211" s="81">
        <v>0.08</v>
      </c>
      <c r="L211" s="81">
        <v>0.09</v>
      </c>
      <c r="M211" s="81">
        <v>0.08</v>
      </c>
      <c r="N211" s="81">
        <v>0.08</v>
      </c>
      <c r="O211" s="81">
        <v>0.09</v>
      </c>
      <c r="P211" s="81">
        <v>0.08</v>
      </c>
      <c r="Q211" s="81">
        <v>0.08</v>
      </c>
      <c r="R211" s="81">
        <v>0.09</v>
      </c>
      <c r="S211" s="81">
        <v>0.08</v>
      </c>
      <c r="T211" s="81">
        <v>0.08</v>
      </c>
      <c r="U211" s="81">
        <v>0.09</v>
      </c>
      <c r="V211" s="106">
        <f t="shared" si="3"/>
        <v>0.99999999999999978</v>
      </c>
      <c r="W211" s="107" t="s">
        <v>863</v>
      </c>
      <c r="X211" s="76" t="s">
        <v>843</v>
      </c>
    </row>
    <row r="212" spans="1:24" ht="60" x14ac:dyDescent="0.2">
      <c r="A212" s="77" t="s">
        <v>130</v>
      </c>
      <c r="B212" s="78" t="s">
        <v>613</v>
      </c>
      <c r="C212" s="76" t="s">
        <v>838</v>
      </c>
      <c r="D212" s="77" t="s">
        <v>864</v>
      </c>
      <c r="E212" s="76" t="s">
        <v>616</v>
      </c>
      <c r="F212" s="84" t="s">
        <v>865</v>
      </c>
      <c r="G212" s="79" t="s">
        <v>866</v>
      </c>
      <c r="H212" s="105">
        <v>45658</v>
      </c>
      <c r="I212" s="105">
        <v>46022</v>
      </c>
      <c r="J212" s="80">
        <v>0.05</v>
      </c>
      <c r="K212" s="80">
        <v>0.05</v>
      </c>
      <c r="L212" s="80">
        <v>0.09</v>
      </c>
      <c r="M212" s="80">
        <v>0.09</v>
      </c>
      <c r="N212" s="80">
        <v>0.09</v>
      </c>
      <c r="O212" s="80">
        <v>0.09</v>
      </c>
      <c r="P212" s="80">
        <v>0.09</v>
      </c>
      <c r="Q212" s="80">
        <v>0.09</v>
      </c>
      <c r="R212" s="80">
        <v>0.09</v>
      </c>
      <c r="S212" s="80">
        <v>0.09</v>
      </c>
      <c r="T212" s="80">
        <v>0.09</v>
      </c>
      <c r="U212" s="80">
        <v>0.09</v>
      </c>
      <c r="V212" s="106">
        <f t="shared" si="3"/>
        <v>0.99999999999999978</v>
      </c>
      <c r="W212" s="107" t="s">
        <v>867</v>
      </c>
      <c r="X212" s="76" t="s">
        <v>843</v>
      </c>
    </row>
    <row r="213" spans="1:24" ht="60" x14ac:dyDescent="0.2">
      <c r="A213" s="77" t="s">
        <v>130</v>
      </c>
      <c r="B213" s="78" t="s">
        <v>613</v>
      </c>
      <c r="C213" s="76" t="s">
        <v>838</v>
      </c>
      <c r="D213" s="77" t="s">
        <v>864</v>
      </c>
      <c r="E213" s="76" t="s">
        <v>616</v>
      </c>
      <c r="F213" s="84" t="s">
        <v>868</v>
      </c>
      <c r="G213" s="79" t="s">
        <v>869</v>
      </c>
      <c r="H213" s="105">
        <v>45658</v>
      </c>
      <c r="I213" s="105">
        <v>46022</v>
      </c>
      <c r="J213" s="80">
        <v>0.09</v>
      </c>
      <c r="K213" s="80">
        <v>0.09</v>
      </c>
      <c r="L213" s="80">
        <v>0.09</v>
      </c>
      <c r="M213" s="80">
        <v>0.08</v>
      </c>
      <c r="N213" s="80">
        <v>0.08</v>
      </c>
      <c r="O213" s="80">
        <v>0.08</v>
      </c>
      <c r="P213" s="80">
        <v>0.08</v>
      </c>
      <c r="Q213" s="80">
        <v>0.08</v>
      </c>
      <c r="R213" s="80">
        <v>0.08</v>
      </c>
      <c r="S213" s="80">
        <v>0.08</v>
      </c>
      <c r="T213" s="80">
        <v>0.08</v>
      </c>
      <c r="U213" s="80">
        <v>0.09</v>
      </c>
      <c r="V213" s="106">
        <f t="shared" si="3"/>
        <v>0.99999999999999978</v>
      </c>
      <c r="W213" s="107" t="s">
        <v>867</v>
      </c>
      <c r="X213" s="76" t="s">
        <v>843</v>
      </c>
    </row>
    <row r="214" spans="1:24" ht="60" x14ac:dyDescent="0.2">
      <c r="A214" s="77" t="s">
        <v>130</v>
      </c>
      <c r="B214" s="78" t="s">
        <v>613</v>
      </c>
      <c r="C214" s="76" t="s">
        <v>838</v>
      </c>
      <c r="D214" s="77" t="s">
        <v>864</v>
      </c>
      <c r="E214" s="76" t="s">
        <v>616</v>
      </c>
      <c r="F214" s="84" t="s">
        <v>870</v>
      </c>
      <c r="G214" s="79" t="s">
        <v>871</v>
      </c>
      <c r="H214" s="105">
        <v>45658</v>
      </c>
      <c r="I214" s="105">
        <v>46022</v>
      </c>
      <c r="J214" s="80">
        <v>0.08</v>
      </c>
      <c r="K214" s="80">
        <v>0.08</v>
      </c>
      <c r="L214" s="80">
        <v>0.09</v>
      </c>
      <c r="M214" s="80">
        <v>0.08</v>
      </c>
      <c r="N214" s="80">
        <v>0.08</v>
      </c>
      <c r="O214" s="80">
        <v>0.09</v>
      </c>
      <c r="P214" s="80">
        <v>0.08</v>
      </c>
      <c r="Q214" s="80">
        <v>0.08</v>
      </c>
      <c r="R214" s="80">
        <v>0.09</v>
      </c>
      <c r="S214" s="80">
        <v>0.08</v>
      </c>
      <c r="T214" s="80">
        <v>0.08</v>
      </c>
      <c r="U214" s="80">
        <v>0.09</v>
      </c>
      <c r="V214" s="106">
        <f t="shared" si="3"/>
        <v>0.99999999999999978</v>
      </c>
      <c r="W214" s="107" t="s">
        <v>867</v>
      </c>
      <c r="X214" s="76" t="s">
        <v>843</v>
      </c>
    </row>
    <row r="215" spans="1:24" ht="60" x14ac:dyDescent="0.2">
      <c r="A215" s="77" t="s">
        <v>130</v>
      </c>
      <c r="B215" s="78" t="s">
        <v>613</v>
      </c>
      <c r="C215" s="76" t="s">
        <v>838</v>
      </c>
      <c r="D215" s="77" t="s">
        <v>864</v>
      </c>
      <c r="E215" s="76" t="s">
        <v>616</v>
      </c>
      <c r="F215" s="84" t="s">
        <v>872</v>
      </c>
      <c r="G215" s="79" t="s">
        <v>873</v>
      </c>
      <c r="H215" s="105">
        <v>45658</v>
      </c>
      <c r="I215" s="105">
        <v>46022</v>
      </c>
      <c r="J215" s="80"/>
      <c r="K215" s="80"/>
      <c r="L215" s="80">
        <v>0.1</v>
      </c>
      <c r="M215" s="80">
        <v>0.1</v>
      </c>
      <c r="N215" s="80">
        <v>0.1</v>
      </c>
      <c r="O215" s="80">
        <v>0.1</v>
      </c>
      <c r="P215" s="80">
        <v>0.1</v>
      </c>
      <c r="Q215" s="80">
        <v>0.1</v>
      </c>
      <c r="R215" s="80">
        <v>0.1</v>
      </c>
      <c r="S215" s="80">
        <v>0.1</v>
      </c>
      <c r="T215" s="80">
        <v>0.1</v>
      </c>
      <c r="U215" s="80">
        <v>0.1</v>
      </c>
      <c r="V215" s="106">
        <f t="shared" si="3"/>
        <v>0.99999999999999989</v>
      </c>
      <c r="W215" s="107" t="s">
        <v>867</v>
      </c>
      <c r="X215" s="76" t="s">
        <v>843</v>
      </c>
    </row>
    <row r="216" spans="1:24" ht="60" x14ac:dyDescent="0.2">
      <c r="A216" s="77" t="s">
        <v>130</v>
      </c>
      <c r="B216" s="78" t="s">
        <v>613</v>
      </c>
      <c r="C216" s="76" t="s">
        <v>838</v>
      </c>
      <c r="D216" s="77" t="s">
        <v>864</v>
      </c>
      <c r="E216" s="76" t="s">
        <v>616</v>
      </c>
      <c r="F216" s="84" t="s">
        <v>874</v>
      </c>
      <c r="G216" s="79" t="s">
        <v>875</v>
      </c>
      <c r="H216" s="105">
        <v>45658</v>
      </c>
      <c r="I216" s="105">
        <v>46022</v>
      </c>
      <c r="J216" s="80">
        <v>0.08</v>
      </c>
      <c r="K216" s="80">
        <v>0.08</v>
      </c>
      <c r="L216" s="80">
        <v>0.08</v>
      </c>
      <c r="M216" s="80">
        <v>0.08</v>
      </c>
      <c r="N216" s="80">
        <v>0.08</v>
      </c>
      <c r="O216" s="80">
        <v>0.08</v>
      </c>
      <c r="P216" s="80">
        <v>0.08</v>
      </c>
      <c r="Q216" s="80">
        <v>0.08</v>
      </c>
      <c r="R216" s="80">
        <v>0.09</v>
      </c>
      <c r="S216" s="80">
        <v>0.09</v>
      </c>
      <c r="T216" s="80">
        <v>0.09</v>
      </c>
      <c r="U216" s="80">
        <v>0.09</v>
      </c>
      <c r="V216" s="106">
        <f t="shared" si="3"/>
        <v>0.99999999999999989</v>
      </c>
      <c r="W216" s="107" t="s">
        <v>867</v>
      </c>
      <c r="X216" s="76" t="s">
        <v>843</v>
      </c>
    </row>
    <row r="217" spans="1:24" ht="60" x14ac:dyDescent="0.2">
      <c r="A217" s="77" t="s">
        <v>130</v>
      </c>
      <c r="B217" s="78" t="s">
        <v>613</v>
      </c>
      <c r="C217" s="76" t="s">
        <v>838</v>
      </c>
      <c r="D217" s="77" t="s">
        <v>864</v>
      </c>
      <c r="E217" s="76" t="s">
        <v>616</v>
      </c>
      <c r="F217" s="84" t="s">
        <v>876</v>
      </c>
      <c r="G217" s="79" t="s">
        <v>877</v>
      </c>
      <c r="H217" s="105">
        <v>45658</v>
      </c>
      <c r="I217" s="105">
        <v>46022</v>
      </c>
      <c r="J217" s="80">
        <v>0.05</v>
      </c>
      <c r="K217" s="80">
        <v>0.05</v>
      </c>
      <c r="L217" s="80">
        <v>0.1</v>
      </c>
      <c r="M217" s="80">
        <v>0.05</v>
      </c>
      <c r="N217" s="80">
        <v>0.05</v>
      </c>
      <c r="O217" s="80">
        <v>0.1</v>
      </c>
      <c r="P217" s="80">
        <v>0.05</v>
      </c>
      <c r="Q217" s="80">
        <v>0.05</v>
      </c>
      <c r="R217" s="80">
        <v>0.1</v>
      </c>
      <c r="S217" s="80">
        <v>0.1</v>
      </c>
      <c r="T217" s="80">
        <v>0.15</v>
      </c>
      <c r="U217" s="80">
        <v>0.15</v>
      </c>
      <c r="V217" s="106">
        <f t="shared" si="3"/>
        <v>1</v>
      </c>
      <c r="W217" s="107" t="s">
        <v>867</v>
      </c>
      <c r="X217" s="76" t="s">
        <v>843</v>
      </c>
    </row>
    <row r="218" spans="1:24" ht="75" x14ac:dyDescent="0.2">
      <c r="A218" s="77" t="s">
        <v>130</v>
      </c>
      <c r="B218" s="78" t="s">
        <v>613</v>
      </c>
      <c r="C218" s="76" t="s">
        <v>838</v>
      </c>
      <c r="D218" s="77" t="s">
        <v>878</v>
      </c>
      <c r="E218" s="76" t="s">
        <v>616</v>
      </c>
      <c r="F218" s="84" t="s">
        <v>879</v>
      </c>
      <c r="G218" s="79" t="s">
        <v>880</v>
      </c>
      <c r="H218" s="105">
        <v>45658</v>
      </c>
      <c r="I218" s="105">
        <v>46022</v>
      </c>
      <c r="J218" s="80"/>
      <c r="K218" s="80">
        <v>0.08</v>
      </c>
      <c r="L218" s="80">
        <v>0.08</v>
      </c>
      <c r="M218" s="80">
        <v>0.09</v>
      </c>
      <c r="N218" s="80">
        <v>0.09</v>
      </c>
      <c r="O218" s="80">
        <v>0.09</v>
      </c>
      <c r="P218" s="80">
        <v>0.09</v>
      </c>
      <c r="Q218" s="80">
        <v>0.09</v>
      </c>
      <c r="R218" s="80">
        <v>0.09</v>
      </c>
      <c r="S218" s="80">
        <v>0.1</v>
      </c>
      <c r="T218" s="80">
        <v>0.1</v>
      </c>
      <c r="U218" s="80">
        <v>0.1</v>
      </c>
      <c r="V218" s="106">
        <f t="shared" si="3"/>
        <v>0.99999999999999978</v>
      </c>
      <c r="W218" s="107" t="s">
        <v>881</v>
      </c>
      <c r="X218" s="76" t="s">
        <v>843</v>
      </c>
    </row>
    <row r="219" spans="1:24" ht="90" x14ac:dyDescent="0.2">
      <c r="A219" s="77" t="s">
        <v>130</v>
      </c>
      <c r="B219" s="78" t="s">
        <v>613</v>
      </c>
      <c r="C219" s="76" t="s">
        <v>838</v>
      </c>
      <c r="D219" s="77" t="s">
        <v>878</v>
      </c>
      <c r="E219" s="76" t="s">
        <v>616</v>
      </c>
      <c r="F219" s="84" t="s">
        <v>882</v>
      </c>
      <c r="G219" s="79" t="s">
        <v>883</v>
      </c>
      <c r="H219" s="105">
        <v>45658</v>
      </c>
      <c r="I219" s="105">
        <v>46022</v>
      </c>
      <c r="J219" s="80"/>
      <c r="K219" s="80">
        <v>0.08</v>
      </c>
      <c r="L219" s="80">
        <v>0.08</v>
      </c>
      <c r="M219" s="80">
        <v>0.09</v>
      </c>
      <c r="N219" s="80">
        <v>0.09</v>
      </c>
      <c r="O219" s="80">
        <v>0.09</v>
      </c>
      <c r="P219" s="80">
        <v>0.09</v>
      </c>
      <c r="Q219" s="80">
        <v>0.09</v>
      </c>
      <c r="R219" s="80">
        <v>0.09</v>
      </c>
      <c r="S219" s="80">
        <v>0.1</v>
      </c>
      <c r="T219" s="80">
        <v>0.1</v>
      </c>
      <c r="U219" s="80">
        <v>0.1</v>
      </c>
      <c r="V219" s="106">
        <f t="shared" si="3"/>
        <v>0.99999999999999978</v>
      </c>
      <c r="W219" s="107" t="s">
        <v>881</v>
      </c>
      <c r="X219" s="76" t="s">
        <v>843</v>
      </c>
    </row>
    <row r="220" spans="1:24" ht="75" x14ac:dyDescent="0.2">
      <c r="A220" s="77" t="s">
        <v>130</v>
      </c>
      <c r="B220" s="78" t="s">
        <v>613</v>
      </c>
      <c r="C220" s="76" t="s">
        <v>838</v>
      </c>
      <c r="D220" s="77" t="s">
        <v>884</v>
      </c>
      <c r="E220" s="76" t="s">
        <v>616</v>
      </c>
      <c r="F220" s="84" t="s">
        <v>885</v>
      </c>
      <c r="G220" s="79" t="s">
        <v>886</v>
      </c>
      <c r="H220" s="105">
        <v>45658</v>
      </c>
      <c r="I220" s="105">
        <v>46022</v>
      </c>
      <c r="J220" s="81"/>
      <c r="K220" s="81"/>
      <c r="L220" s="81">
        <v>0.25</v>
      </c>
      <c r="M220" s="81"/>
      <c r="N220" s="81"/>
      <c r="O220" s="81">
        <v>0.25</v>
      </c>
      <c r="P220" s="81"/>
      <c r="Q220" s="81"/>
      <c r="R220" s="81">
        <v>0.25</v>
      </c>
      <c r="S220" s="81"/>
      <c r="T220" s="81"/>
      <c r="U220" s="81">
        <v>0.25</v>
      </c>
      <c r="V220" s="106">
        <f t="shared" si="3"/>
        <v>1</v>
      </c>
      <c r="W220" s="169" t="s">
        <v>887</v>
      </c>
      <c r="X220" s="76" t="s">
        <v>843</v>
      </c>
    </row>
    <row r="221" spans="1:24" ht="60" x14ac:dyDescent="0.2">
      <c r="A221" s="77" t="s">
        <v>110</v>
      </c>
      <c r="B221" s="78" t="s">
        <v>613</v>
      </c>
      <c r="C221" s="76" t="s">
        <v>453</v>
      </c>
      <c r="D221" s="77" t="s">
        <v>888</v>
      </c>
      <c r="E221" s="76" t="s">
        <v>616</v>
      </c>
      <c r="F221" s="76" t="s">
        <v>889</v>
      </c>
      <c r="G221" s="77" t="s">
        <v>890</v>
      </c>
      <c r="H221" s="118">
        <v>45658</v>
      </c>
      <c r="I221" s="118">
        <v>46022</v>
      </c>
      <c r="J221" s="73">
        <v>0.08</v>
      </c>
      <c r="K221" s="73">
        <v>0.08</v>
      </c>
      <c r="L221" s="73">
        <v>0.08</v>
      </c>
      <c r="M221" s="73">
        <v>0.08</v>
      </c>
      <c r="N221" s="73">
        <v>0.08</v>
      </c>
      <c r="O221" s="73">
        <v>0.08</v>
      </c>
      <c r="P221" s="73">
        <v>0.08</v>
      </c>
      <c r="Q221" s="73">
        <v>0.08</v>
      </c>
      <c r="R221" s="73">
        <v>0.09</v>
      </c>
      <c r="S221" s="73">
        <v>0.09</v>
      </c>
      <c r="T221" s="73">
        <v>0.09</v>
      </c>
      <c r="U221" s="73">
        <v>0.09</v>
      </c>
      <c r="V221" s="106">
        <f t="shared" si="3"/>
        <v>0.99999999999999989</v>
      </c>
      <c r="W221" s="107" t="s">
        <v>891</v>
      </c>
      <c r="X221" s="76" t="s">
        <v>458</v>
      </c>
    </row>
    <row r="222" spans="1:24" ht="171.75" customHeight="1" x14ac:dyDescent="0.2">
      <c r="A222" s="77" t="s">
        <v>110</v>
      </c>
      <c r="B222" s="78" t="s">
        <v>613</v>
      </c>
      <c r="C222" s="76" t="s">
        <v>453</v>
      </c>
      <c r="D222" s="77" t="s">
        <v>888</v>
      </c>
      <c r="E222" s="76" t="s">
        <v>616</v>
      </c>
      <c r="F222" s="76" t="s">
        <v>892</v>
      </c>
      <c r="G222" s="77" t="s">
        <v>893</v>
      </c>
      <c r="H222" s="119">
        <v>45658</v>
      </c>
      <c r="I222" s="126">
        <v>46022</v>
      </c>
      <c r="J222" s="73">
        <v>0.08</v>
      </c>
      <c r="K222" s="73">
        <v>0.08</v>
      </c>
      <c r="L222" s="73">
        <v>0.08</v>
      </c>
      <c r="M222" s="73">
        <v>0.08</v>
      </c>
      <c r="N222" s="73">
        <v>0.08</v>
      </c>
      <c r="O222" s="73">
        <v>0.08</v>
      </c>
      <c r="P222" s="73">
        <v>0.08</v>
      </c>
      <c r="Q222" s="73">
        <v>0.08</v>
      </c>
      <c r="R222" s="73">
        <v>0.09</v>
      </c>
      <c r="S222" s="73">
        <v>0.09</v>
      </c>
      <c r="T222" s="73">
        <v>0.09</v>
      </c>
      <c r="U222" s="73">
        <v>0.09</v>
      </c>
      <c r="V222" s="106">
        <f t="shared" si="3"/>
        <v>0.99999999999999989</v>
      </c>
      <c r="W222" s="169" t="s">
        <v>457</v>
      </c>
      <c r="X222" s="76" t="s">
        <v>458</v>
      </c>
    </row>
    <row r="223" spans="1:24" ht="60" x14ac:dyDescent="0.2">
      <c r="A223" s="77" t="s">
        <v>110</v>
      </c>
      <c r="B223" s="78" t="s">
        <v>613</v>
      </c>
      <c r="C223" s="76" t="s">
        <v>453</v>
      </c>
      <c r="D223" s="77" t="s">
        <v>888</v>
      </c>
      <c r="E223" s="76" t="s">
        <v>616</v>
      </c>
      <c r="F223" s="76" t="s">
        <v>894</v>
      </c>
      <c r="G223" s="77" t="s">
        <v>895</v>
      </c>
      <c r="H223" s="118">
        <v>45658</v>
      </c>
      <c r="I223" s="118">
        <v>46022</v>
      </c>
      <c r="J223" s="73">
        <v>0.04</v>
      </c>
      <c r="K223" s="73">
        <v>0.04</v>
      </c>
      <c r="L223" s="73">
        <v>0.04</v>
      </c>
      <c r="M223" s="73">
        <v>0.08</v>
      </c>
      <c r="N223" s="73">
        <v>0.08</v>
      </c>
      <c r="O223" s="73">
        <v>0.08</v>
      </c>
      <c r="P223" s="73">
        <v>0.1</v>
      </c>
      <c r="Q223" s="73">
        <v>0.1</v>
      </c>
      <c r="R223" s="73">
        <v>0.1</v>
      </c>
      <c r="S223" s="73">
        <v>0.1</v>
      </c>
      <c r="T223" s="73">
        <v>0.12</v>
      </c>
      <c r="U223" s="73">
        <v>0.12</v>
      </c>
      <c r="V223" s="106">
        <f t="shared" si="3"/>
        <v>1</v>
      </c>
      <c r="W223" s="107" t="s">
        <v>896</v>
      </c>
      <c r="X223" s="76" t="s">
        <v>458</v>
      </c>
    </row>
    <row r="224" spans="1:24" ht="45" x14ac:dyDescent="0.2">
      <c r="A224" s="77" t="s">
        <v>110</v>
      </c>
      <c r="B224" s="78" t="s">
        <v>613</v>
      </c>
      <c r="C224" s="76" t="s">
        <v>453</v>
      </c>
      <c r="D224" s="77" t="s">
        <v>888</v>
      </c>
      <c r="E224" s="76" t="s">
        <v>616</v>
      </c>
      <c r="F224" s="76" t="s">
        <v>897</v>
      </c>
      <c r="G224" s="120" t="s">
        <v>820</v>
      </c>
      <c r="H224" s="118">
        <v>45658</v>
      </c>
      <c r="I224" s="118">
        <v>46022</v>
      </c>
      <c r="J224" s="73">
        <v>0.08</v>
      </c>
      <c r="K224" s="73">
        <v>0.08</v>
      </c>
      <c r="L224" s="73">
        <v>0.08</v>
      </c>
      <c r="M224" s="73">
        <v>0.08</v>
      </c>
      <c r="N224" s="73">
        <v>0.08</v>
      </c>
      <c r="O224" s="73">
        <v>0.08</v>
      </c>
      <c r="P224" s="73">
        <v>0.08</v>
      </c>
      <c r="Q224" s="73">
        <v>0.08</v>
      </c>
      <c r="R224" s="73">
        <v>0.09</v>
      </c>
      <c r="S224" s="73">
        <v>0.09</v>
      </c>
      <c r="T224" s="73">
        <v>0.09</v>
      </c>
      <c r="U224" s="73">
        <v>0.09</v>
      </c>
      <c r="V224" s="106">
        <f t="shared" si="3"/>
        <v>0.99999999999999989</v>
      </c>
      <c r="W224" s="107" t="s">
        <v>821</v>
      </c>
      <c r="X224" s="76" t="s">
        <v>458</v>
      </c>
    </row>
    <row r="225" spans="1:24" ht="75" x14ac:dyDescent="0.2">
      <c r="A225" s="77" t="s">
        <v>110</v>
      </c>
      <c r="B225" s="78" t="s">
        <v>613</v>
      </c>
      <c r="C225" s="76" t="s">
        <v>453</v>
      </c>
      <c r="D225" s="77" t="s">
        <v>888</v>
      </c>
      <c r="E225" s="76" t="s">
        <v>616</v>
      </c>
      <c r="F225" s="76" t="s">
        <v>898</v>
      </c>
      <c r="G225" s="77" t="s">
        <v>899</v>
      </c>
      <c r="H225" s="118">
        <v>45658</v>
      </c>
      <c r="I225" s="118">
        <v>46022</v>
      </c>
      <c r="J225" s="73"/>
      <c r="K225" s="73"/>
      <c r="L225" s="73">
        <v>0.09</v>
      </c>
      <c r="M225" s="73">
        <v>0.09</v>
      </c>
      <c r="N225" s="73">
        <v>0.09</v>
      </c>
      <c r="O225" s="73">
        <v>0.09</v>
      </c>
      <c r="P225" s="106">
        <v>0.09</v>
      </c>
      <c r="Q225" s="106">
        <v>0.1</v>
      </c>
      <c r="R225" s="106">
        <v>0.1</v>
      </c>
      <c r="S225" s="106">
        <v>0.1</v>
      </c>
      <c r="T225" s="106">
        <v>0.1</v>
      </c>
      <c r="U225" s="106">
        <v>0.15</v>
      </c>
      <c r="V225" s="106">
        <f t="shared" si="3"/>
        <v>0.99999999999999989</v>
      </c>
      <c r="W225" s="107" t="s">
        <v>900</v>
      </c>
      <c r="X225" s="76" t="s">
        <v>458</v>
      </c>
    </row>
    <row r="226" spans="1:24" ht="45" x14ac:dyDescent="0.2">
      <c r="A226" s="77" t="s">
        <v>110</v>
      </c>
      <c r="B226" s="78" t="s">
        <v>613</v>
      </c>
      <c r="C226" s="76" t="s">
        <v>453</v>
      </c>
      <c r="D226" s="77" t="s">
        <v>888</v>
      </c>
      <c r="E226" s="76" t="s">
        <v>616</v>
      </c>
      <c r="F226" s="76" t="s">
        <v>901</v>
      </c>
      <c r="G226" s="120" t="s">
        <v>902</v>
      </c>
      <c r="H226" s="118">
        <v>45658</v>
      </c>
      <c r="I226" s="118">
        <v>46022</v>
      </c>
      <c r="J226" s="73">
        <v>0.08</v>
      </c>
      <c r="K226" s="73">
        <v>0.08</v>
      </c>
      <c r="L226" s="73">
        <v>0.08</v>
      </c>
      <c r="M226" s="73">
        <v>0.08</v>
      </c>
      <c r="N226" s="73">
        <v>0.08</v>
      </c>
      <c r="O226" s="73">
        <v>0.08</v>
      </c>
      <c r="P226" s="73">
        <v>0.08</v>
      </c>
      <c r="Q226" s="73">
        <v>0.08</v>
      </c>
      <c r="R226" s="73">
        <v>0.09</v>
      </c>
      <c r="S226" s="73">
        <v>0.09</v>
      </c>
      <c r="T226" s="73">
        <v>0.09</v>
      </c>
      <c r="U226" s="73">
        <v>0.09</v>
      </c>
      <c r="V226" s="106">
        <f t="shared" si="3"/>
        <v>0.99999999999999989</v>
      </c>
      <c r="W226" s="107" t="s">
        <v>903</v>
      </c>
      <c r="X226" s="76" t="s">
        <v>458</v>
      </c>
    </row>
    <row r="227" spans="1:24" ht="45" x14ac:dyDescent="0.2">
      <c r="A227" s="77" t="s">
        <v>110</v>
      </c>
      <c r="B227" s="78" t="s">
        <v>613</v>
      </c>
      <c r="C227" s="76" t="s">
        <v>453</v>
      </c>
      <c r="D227" s="77" t="s">
        <v>888</v>
      </c>
      <c r="E227" s="76" t="s">
        <v>616</v>
      </c>
      <c r="F227" s="76" t="s">
        <v>904</v>
      </c>
      <c r="G227" s="120" t="s">
        <v>905</v>
      </c>
      <c r="H227" s="118">
        <v>45658</v>
      </c>
      <c r="I227" s="118">
        <v>46022</v>
      </c>
      <c r="J227" s="73">
        <v>0.08</v>
      </c>
      <c r="K227" s="73">
        <v>0.08</v>
      </c>
      <c r="L227" s="73">
        <v>0.08</v>
      </c>
      <c r="M227" s="73">
        <v>0.08</v>
      </c>
      <c r="N227" s="73">
        <v>0.08</v>
      </c>
      <c r="O227" s="73">
        <v>0.08</v>
      </c>
      <c r="P227" s="73">
        <v>0.08</v>
      </c>
      <c r="Q227" s="73">
        <v>0.08</v>
      </c>
      <c r="R227" s="73">
        <v>0.09</v>
      </c>
      <c r="S227" s="73">
        <v>0.09</v>
      </c>
      <c r="T227" s="73">
        <v>0.09</v>
      </c>
      <c r="U227" s="73">
        <v>0.09</v>
      </c>
      <c r="V227" s="106">
        <f t="shared" si="3"/>
        <v>0.99999999999999989</v>
      </c>
      <c r="W227" s="107" t="s">
        <v>906</v>
      </c>
      <c r="X227" s="76" t="s">
        <v>458</v>
      </c>
    </row>
    <row r="228" spans="1:24" ht="45" x14ac:dyDescent="0.2">
      <c r="A228" s="77" t="s">
        <v>110</v>
      </c>
      <c r="B228" s="78" t="s">
        <v>613</v>
      </c>
      <c r="C228" s="76" t="s">
        <v>453</v>
      </c>
      <c r="D228" s="77" t="s">
        <v>888</v>
      </c>
      <c r="E228" s="76" t="s">
        <v>616</v>
      </c>
      <c r="F228" s="76" t="s">
        <v>907</v>
      </c>
      <c r="G228" s="120" t="s">
        <v>908</v>
      </c>
      <c r="H228" s="118">
        <v>45658</v>
      </c>
      <c r="I228" s="118">
        <v>46022</v>
      </c>
      <c r="J228" s="73">
        <v>0.08</v>
      </c>
      <c r="K228" s="73">
        <v>0.08</v>
      </c>
      <c r="L228" s="73">
        <v>0.08</v>
      </c>
      <c r="M228" s="73">
        <v>0.08</v>
      </c>
      <c r="N228" s="73">
        <v>0.08</v>
      </c>
      <c r="O228" s="73">
        <v>0.08</v>
      </c>
      <c r="P228" s="73">
        <v>0.08</v>
      </c>
      <c r="Q228" s="73">
        <v>0.08</v>
      </c>
      <c r="R228" s="73">
        <v>0.09</v>
      </c>
      <c r="S228" s="73">
        <v>0.09</v>
      </c>
      <c r="T228" s="73">
        <v>0.09</v>
      </c>
      <c r="U228" s="73">
        <v>0.09</v>
      </c>
      <c r="V228" s="106">
        <f t="shared" si="3"/>
        <v>0.99999999999999989</v>
      </c>
      <c r="W228" s="107" t="s">
        <v>909</v>
      </c>
      <c r="X228" s="76" t="s">
        <v>458</v>
      </c>
    </row>
    <row r="229" spans="1:24" ht="90" x14ac:dyDescent="0.2">
      <c r="A229" s="77" t="s">
        <v>110</v>
      </c>
      <c r="B229" s="78" t="s">
        <v>613</v>
      </c>
      <c r="C229" s="76" t="s">
        <v>453</v>
      </c>
      <c r="D229" s="77" t="s">
        <v>888</v>
      </c>
      <c r="E229" s="76" t="s">
        <v>616</v>
      </c>
      <c r="F229" s="76" t="s">
        <v>910</v>
      </c>
      <c r="G229" s="77" t="s">
        <v>911</v>
      </c>
      <c r="H229" s="118">
        <v>45658</v>
      </c>
      <c r="I229" s="118">
        <v>46022</v>
      </c>
      <c r="J229" s="73">
        <v>0.08</v>
      </c>
      <c r="K229" s="73">
        <v>0.08</v>
      </c>
      <c r="L229" s="73">
        <v>0.08</v>
      </c>
      <c r="M229" s="73">
        <v>0.08</v>
      </c>
      <c r="N229" s="73">
        <v>0.08</v>
      </c>
      <c r="O229" s="73">
        <v>0.08</v>
      </c>
      <c r="P229" s="73">
        <v>0.08</v>
      </c>
      <c r="Q229" s="73">
        <v>0.08</v>
      </c>
      <c r="R229" s="73">
        <v>0.09</v>
      </c>
      <c r="S229" s="73">
        <v>0.09</v>
      </c>
      <c r="T229" s="73">
        <v>0.09</v>
      </c>
      <c r="U229" s="73">
        <v>0.09</v>
      </c>
      <c r="V229" s="106">
        <f t="shared" si="3"/>
        <v>0.99999999999999989</v>
      </c>
      <c r="W229" s="107" t="s">
        <v>457</v>
      </c>
      <c r="X229" s="76" t="s">
        <v>458</v>
      </c>
    </row>
    <row r="230" spans="1:24" ht="60" x14ac:dyDescent="0.2">
      <c r="A230" s="77" t="s">
        <v>110</v>
      </c>
      <c r="B230" s="78" t="s">
        <v>613</v>
      </c>
      <c r="C230" s="76" t="s">
        <v>453</v>
      </c>
      <c r="D230" s="77" t="s">
        <v>888</v>
      </c>
      <c r="E230" s="76" t="s">
        <v>616</v>
      </c>
      <c r="F230" s="76" t="s">
        <v>912</v>
      </c>
      <c r="G230" s="77" t="s">
        <v>913</v>
      </c>
      <c r="H230" s="118">
        <v>45658</v>
      </c>
      <c r="I230" s="118">
        <v>46022</v>
      </c>
      <c r="J230" s="73">
        <v>0.08</v>
      </c>
      <c r="K230" s="73">
        <v>0.08</v>
      </c>
      <c r="L230" s="73">
        <v>0.08</v>
      </c>
      <c r="M230" s="73">
        <v>0.08</v>
      </c>
      <c r="N230" s="73">
        <v>0.08</v>
      </c>
      <c r="O230" s="73">
        <v>0.08</v>
      </c>
      <c r="P230" s="73">
        <v>0.08</v>
      </c>
      <c r="Q230" s="73">
        <v>0.08</v>
      </c>
      <c r="R230" s="73">
        <v>0.09</v>
      </c>
      <c r="S230" s="73">
        <v>0.09</v>
      </c>
      <c r="T230" s="73">
        <v>0.09</v>
      </c>
      <c r="U230" s="73">
        <v>0.09</v>
      </c>
      <c r="V230" s="106">
        <f t="shared" si="3"/>
        <v>0.99999999999999989</v>
      </c>
      <c r="W230" s="107" t="s">
        <v>914</v>
      </c>
      <c r="X230" s="76" t="s">
        <v>458</v>
      </c>
    </row>
    <row r="231" spans="1:24" ht="60" x14ac:dyDescent="0.2">
      <c r="A231" s="77" t="s">
        <v>110</v>
      </c>
      <c r="B231" s="78" t="s">
        <v>613</v>
      </c>
      <c r="C231" s="76" t="s">
        <v>453</v>
      </c>
      <c r="D231" s="121" t="s">
        <v>915</v>
      </c>
      <c r="E231" s="76" t="s">
        <v>616</v>
      </c>
      <c r="F231" s="76" t="s">
        <v>916</v>
      </c>
      <c r="G231" s="77" t="s">
        <v>917</v>
      </c>
      <c r="H231" s="118">
        <v>45658</v>
      </c>
      <c r="I231" s="118">
        <v>46022</v>
      </c>
      <c r="J231" s="73"/>
      <c r="K231" s="73"/>
      <c r="L231" s="73">
        <v>0.06</v>
      </c>
      <c r="M231" s="73">
        <v>7.0000000000000007E-2</v>
      </c>
      <c r="N231" s="73">
        <v>0.08</v>
      </c>
      <c r="O231" s="73">
        <v>0.08</v>
      </c>
      <c r="P231" s="73">
        <v>0.1</v>
      </c>
      <c r="Q231" s="73">
        <v>0.1</v>
      </c>
      <c r="R231" s="73">
        <v>0.12</v>
      </c>
      <c r="S231" s="73">
        <v>0.12</v>
      </c>
      <c r="T231" s="73">
        <v>0.12</v>
      </c>
      <c r="U231" s="106">
        <v>0.15</v>
      </c>
      <c r="V231" s="106">
        <f t="shared" si="3"/>
        <v>1</v>
      </c>
      <c r="W231" s="107" t="s">
        <v>918</v>
      </c>
      <c r="X231" s="76" t="s">
        <v>458</v>
      </c>
    </row>
    <row r="232" spans="1:24" ht="90" x14ac:dyDescent="0.2">
      <c r="A232" s="77" t="s">
        <v>110</v>
      </c>
      <c r="B232" s="78" t="s">
        <v>613</v>
      </c>
      <c r="C232" s="76" t="s">
        <v>453</v>
      </c>
      <c r="D232" s="121" t="s">
        <v>915</v>
      </c>
      <c r="E232" s="76" t="s">
        <v>616</v>
      </c>
      <c r="F232" s="76" t="s">
        <v>919</v>
      </c>
      <c r="G232" s="77" t="s">
        <v>920</v>
      </c>
      <c r="H232" s="118">
        <v>45658</v>
      </c>
      <c r="I232" s="118">
        <v>46022</v>
      </c>
      <c r="J232" s="73"/>
      <c r="K232" s="73"/>
      <c r="L232" s="73"/>
      <c r="M232" s="73">
        <v>0.04</v>
      </c>
      <c r="N232" s="73">
        <v>0.12</v>
      </c>
      <c r="O232" s="73">
        <v>0.12</v>
      </c>
      <c r="P232" s="73">
        <v>0.12</v>
      </c>
      <c r="Q232" s="73">
        <v>0.12</v>
      </c>
      <c r="R232" s="73">
        <v>0.12</v>
      </c>
      <c r="S232" s="73">
        <v>0.12</v>
      </c>
      <c r="T232" s="73">
        <v>0.12</v>
      </c>
      <c r="U232" s="73">
        <v>0.12</v>
      </c>
      <c r="V232" s="106">
        <f t="shared" si="3"/>
        <v>1</v>
      </c>
      <c r="W232" s="107" t="s">
        <v>457</v>
      </c>
      <c r="X232" s="76" t="s">
        <v>458</v>
      </c>
    </row>
    <row r="233" spans="1:24" ht="60" x14ac:dyDescent="0.2">
      <c r="A233" s="77" t="s">
        <v>110</v>
      </c>
      <c r="B233" s="78" t="s">
        <v>613</v>
      </c>
      <c r="C233" s="76" t="s">
        <v>453</v>
      </c>
      <c r="D233" s="121" t="s">
        <v>915</v>
      </c>
      <c r="E233" s="76" t="s">
        <v>616</v>
      </c>
      <c r="F233" s="76" t="s">
        <v>921</v>
      </c>
      <c r="G233" s="77" t="s">
        <v>922</v>
      </c>
      <c r="H233" s="118">
        <v>45658</v>
      </c>
      <c r="I233" s="118">
        <v>46022</v>
      </c>
      <c r="J233" s="73">
        <v>0.08</v>
      </c>
      <c r="K233" s="73">
        <v>0.08</v>
      </c>
      <c r="L233" s="73">
        <v>0.08</v>
      </c>
      <c r="M233" s="73">
        <v>0.08</v>
      </c>
      <c r="N233" s="73">
        <v>0.08</v>
      </c>
      <c r="O233" s="73">
        <v>0.08</v>
      </c>
      <c r="P233" s="73">
        <v>0.08</v>
      </c>
      <c r="Q233" s="73">
        <v>0.08</v>
      </c>
      <c r="R233" s="73">
        <v>0.09</v>
      </c>
      <c r="S233" s="73">
        <v>0.09</v>
      </c>
      <c r="T233" s="73">
        <v>0.09</v>
      </c>
      <c r="U233" s="73">
        <v>0.09</v>
      </c>
      <c r="V233" s="106">
        <f t="shared" si="3"/>
        <v>0.99999999999999989</v>
      </c>
      <c r="W233" s="107" t="s">
        <v>923</v>
      </c>
      <c r="X233" s="76" t="s">
        <v>458</v>
      </c>
    </row>
    <row r="234" spans="1:24" ht="90" x14ac:dyDescent="0.2">
      <c r="A234" s="77" t="s">
        <v>110</v>
      </c>
      <c r="B234" s="78" t="s">
        <v>613</v>
      </c>
      <c r="C234" s="76" t="s">
        <v>453</v>
      </c>
      <c r="D234" s="121" t="s">
        <v>915</v>
      </c>
      <c r="E234" s="76" t="s">
        <v>616</v>
      </c>
      <c r="F234" s="76" t="s">
        <v>924</v>
      </c>
      <c r="G234" s="77" t="s">
        <v>925</v>
      </c>
      <c r="H234" s="118">
        <v>45658</v>
      </c>
      <c r="I234" s="118">
        <v>46022</v>
      </c>
      <c r="J234" s="73"/>
      <c r="K234" s="73"/>
      <c r="L234" s="73"/>
      <c r="M234" s="73">
        <v>0.04</v>
      </c>
      <c r="N234" s="73">
        <v>0.12</v>
      </c>
      <c r="O234" s="73">
        <v>0.12</v>
      </c>
      <c r="P234" s="73">
        <v>0.12</v>
      </c>
      <c r="Q234" s="73">
        <v>0.12</v>
      </c>
      <c r="R234" s="73">
        <v>0.12</v>
      </c>
      <c r="S234" s="73">
        <v>0.12</v>
      </c>
      <c r="T234" s="73">
        <v>0.12</v>
      </c>
      <c r="U234" s="73">
        <v>0.12</v>
      </c>
      <c r="V234" s="106">
        <f t="shared" si="3"/>
        <v>1</v>
      </c>
      <c r="W234" s="107" t="s">
        <v>926</v>
      </c>
      <c r="X234" s="76" t="s">
        <v>458</v>
      </c>
    </row>
    <row r="235" spans="1:24" ht="120" x14ac:dyDescent="0.2">
      <c r="A235" s="77" t="s">
        <v>110</v>
      </c>
      <c r="B235" s="78" t="s">
        <v>613</v>
      </c>
      <c r="C235" s="76" t="s">
        <v>474</v>
      </c>
      <c r="D235" s="122" t="s">
        <v>927</v>
      </c>
      <c r="E235" s="76" t="s">
        <v>616</v>
      </c>
      <c r="F235" s="76" t="s">
        <v>928</v>
      </c>
      <c r="G235" s="78" t="s">
        <v>647</v>
      </c>
      <c r="H235" s="105">
        <v>45658</v>
      </c>
      <c r="I235" s="105">
        <v>46022</v>
      </c>
      <c r="J235" s="74">
        <v>0.08</v>
      </c>
      <c r="K235" s="74">
        <v>0.08</v>
      </c>
      <c r="L235" s="74">
        <v>0.09</v>
      </c>
      <c r="M235" s="74">
        <v>0.08</v>
      </c>
      <c r="N235" s="74">
        <v>0.08</v>
      </c>
      <c r="O235" s="74">
        <v>0.09</v>
      </c>
      <c r="P235" s="74">
        <v>0.08</v>
      </c>
      <c r="Q235" s="74">
        <v>0.08</v>
      </c>
      <c r="R235" s="74">
        <v>0.09</v>
      </c>
      <c r="S235" s="74">
        <v>0.08</v>
      </c>
      <c r="T235" s="74">
        <v>0.08</v>
      </c>
      <c r="U235" s="74">
        <v>0.09</v>
      </c>
      <c r="V235" s="106">
        <f t="shared" si="3"/>
        <v>0.99999999999999978</v>
      </c>
      <c r="W235" s="107" t="s">
        <v>929</v>
      </c>
      <c r="X235" s="76" t="s">
        <v>479</v>
      </c>
    </row>
    <row r="236" spans="1:24" ht="45" x14ac:dyDescent="0.2">
      <c r="A236" s="77" t="s">
        <v>110</v>
      </c>
      <c r="B236" s="78" t="s">
        <v>613</v>
      </c>
      <c r="C236" s="76" t="s">
        <v>474</v>
      </c>
      <c r="D236" s="122" t="s">
        <v>927</v>
      </c>
      <c r="E236" s="76" t="s">
        <v>616</v>
      </c>
      <c r="F236" s="76" t="s">
        <v>930</v>
      </c>
      <c r="G236" s="78" t="s">
        <v>931</v>
      </c>
      <c r="H236" s="105">
        <v>45658</v>
      </c>
      <c r="I236" s="105">
        <v>46022</v>
      </c>
      <c r="J236" s="74"/>
      <c r="K236" s="74"/>
      <c r="L236" s="74">
        <v>0.25</v>
      </c>
      <c r="M236" s="74"/>
      <c r="N236" s="74"/>
      <c r="O236" s="74">
        <v>0.25</v>
      </c>
      <c r="P236" s="123"/>
      <c r="Q236" s="123"/>
      <c r="R236" s="123">
        <v>0.25</v>
      </c>
      <c r="S236" s="123"/>
      <c r="T236" s="123"/>
      <c r="U236" s="123">
        <v>0.25</v>
      </c>
      <c r="V236" s="106">
        <f t="shared" si="3"/>
        <v>1</v>
      </c>
      <c r="W236" s="169" t="s">
        <v>932</v>
      </c>
      <c r="X236" s="76" t="s">
        <v>479</v>
      </c>
    </row>
    <row r="237" spans="1:24" ht="45" x14ac:dyDescent="0.2">
      <c r="A237" s="77" t="s">
        <v>110</v>
      </c>
      <c r="B237" s="78" t="s">
        <v>613</v>
      </c>
      <c r="C237" s="76" t="s">
        <v>474</v>
      </c>
      <c r="D237" s="122" t="s">
        <v>927</v>
      </c>
      <c r="E237" s="76" t="s">
        <v>616</v>
      </c>
      <c r="F237" s="76" t="s">
        <v>933</v>
      </c>
      <c r="G237" s="78" t="s">
        <v>934</v>
      </c>
      <c r="H237" s="105">
        <v>45658</v>
      </c>
      <c r="I237" s="105">
        <v>46022</v>
      </c>
      <c r="J237" s="74"/>
      <c r="K237" s="74"/>
      <c r="L237" s="74"/>
      <c r="M237" s="74"/>
      <c r="N237" s="74"/>
      <c r="O237" s="74">
        <v>0.5</v>
      </c>
      <c r="P237" s="123"/>
      <c r="Q237" s="123"/>
      <c r="R237" s="123"/>
      <c r="S237" s="123"/>
      <c r="T237" s="123"/>
      <c r="U237" s="123">
        <v>0.5</v>
      </c>
      <c r="V237" s="106">
        <f t="shared" si="3"/>
        <v>1</v>
      </c>
      <c r="W237" s="107" t="s">
        <v>935</v>
      </c>
      <c r="X237" s="76" t="s">
        <v>479</v>
      </c>
    </row>
    <row r="238" spans="1:24" ht="45" x14ac:dyDescent="0.2">
      <c r="A238" s="77" t="s">
        <v>110</v>
      </c>
      <c r="B238" s="78" t="s">
        <v>613</v>
      </c>
      <c r="C238" s="76" t="s">
        <v>474</v>
      </c>
      <c r="D238" s="122" t="s">
        <v>927</v>
      </c>
      <c r="E238" s="76" t="s">
        <v>616</v>
      </c>
      <c r="F238" s="76" t="s">
        <v>936</v>
      </c>
      <c r="G238" s="78" t="s">
        <v>836</v>
      </c>
      <c r="H238" s="105">
        <v>45658</v>
      </c>
      <c r="I238" s="105">
        <v>46022</v>
      </c>
      <c r="J238" s="74"/>
      <c r="K238" s="74"/>
      <c r="L238" s="74"/>
      <c r="M238" s="74">
        <v>0.3</v>
      </c>
      <c r="N238" s="74"/>
      <c r="O238" s="74"/>
      <c r="P238" s="123"/>
      <c r="Q238" s="123">
        <v>0.3</v>
      </c>
      <c r="R238" s="123"/>
      <c r="S238" s="123"/>
      <c r="T238" s="123"/>
      <c r="U238" s="123">
        <v>0.4</v>
      </c>
      <c r="V238" s="106">
        <f t="shared" si="3"/>
        <v>1</v>
      </c>
      <c r="W238" s="107" t="s">
        <v>837</v>
      </c>
      <c r="X238" s="76" t="s">
        <v>479</v>
      </c>
    </row>
    <row r="239" spans="1:24" ht="45" x14ac:dyDescent="0.2">
      <c r="A239" s="77" t="s">
        <v>110</v>
      </c>
      <c r="B239" s="78" t="s">
        <v>613</v>
      </c>
      <c r="C239" s="76" t="s">
        <v>474</v>
      </c>
      <c r="D239" s="122" t="s">
        <v>927</v>
      </c>
      <c r="E239" s="76" t="s">
        <v>616</v>
      </c>
      <c r="F239" s="76" t="s">
        <v>937</v>
      </c>
      <c r="G239" s="78" t="s">
        <v>938</v>
      </c>
      <c r="H239" s="105">
        <v>45658</v>
      </c>
      <c r="I239" s="105">
        <v>46022</v>
      </c>
      <c r="J239" s="74"/>
      <c r="K239" s="74"/>
      <c r="L239" s="74"/>
      <c r="M239" s="74"/>
      <c r="N239" s="74"/>
      <c r="O239" s="74"/>
      <c r="P239" s="123">
        <v>0.5</v>
      </c>
      <c r="Q239" s="123"/>
      <c r="R239" s="123"/>
      <c r="S239" s="123"/>
      <c r="T239" s="123"/>
      <c r="U239" s="123">
        <v>0.5</v>
      </c>
      <c r="V239" s="106">
        <f t="shared" si="3"/>
        <v>1</v>
      </c>
      <c r="W239" s="169" t="s">
        <v>939</v>
      </c>
      <c r="X239" s="76" t="s">
        <v>479</v>
      </c>
    </row>
    <row r="240" spans="1:24" ht="45" x14ac:dyDescent="0.2">
      <c r="A240" s="77" t="s">
        <v>110</v>
      </c>
      <c r="B240" s="78" t="s">
        <v>613</v>
      </c>
      <c r="C240" s="76" t="s">
        <v>474</v>
      </c>
      <c r="D240" s="122" t="s">
        <v>927</v>
      </c>
      <c r="E240" s="76" t="s">
        <v>616</v>
      </c>
      <c r="F240" s="76" t="s">
        <v>940</v>
      </c>
      <c r="G240" s="78" t="s">
        <v>941</v>
      </c>
      <c r="H240" s="105">
        <v>45658</v>
      </c>
      <c r="I240" s="105">
        <v>46022</v>
      </c>
      <c r="J240" s="74"/>
      <c r="K240" s="74"/>
      <c r="L240" s="74"/>
      <c r="M240" s="74"/>
      <c r="N240" s="74"/>
      <c r="O240" s="74">
        <v>0.5</v>
      </c>
      <c r="P240" s="123"/>
      <c r="Q240" s="123"/>
      <c r="R240" s="123"/>
      <c r="S240" s="123"/>
      <c r="T240" s="123"/>
      <c r="U240" s="123">
        <v>0.5</v>
      </c>
      <c r="V240" s="106">
        <f t="shared" si="3"/>
        <v>1</v>
      </c>
      <c r="W240" s="107" t="s">
        <v>942</v>
      </c>
      <c r="X240" s="76" t="s">
        <v>479</v>
      </c>
    </row>
    <row r="241" spans="1:24" ht="45" x14ac:dyDescent="0.2">
      <c r="A241" s="77" t="s">
        <v>110</v>
      </c>
      <c r="B241" s="78" t="s">
        <v>613</v>
      </c>
      <c r="C241" s="76" t="s">
        <v>474</v>
      </c>
      <c r="D241" s="122" t="s">
        <v>927</v>
      </c>
      <c r="E241" s="76" t="s">
        <v>616</v>
      </c>
      <c r="F241" s="76" t="s">
        <v>943</v>
      </c>
      <c r="G241" s="78" t="s">
        <v>820</v>
      </c>
      <c r="H241" s="105">
        <v>45658</v>
      </c>
      <c r="I241" s="105">
        <v>46022</v>
      </c>
      <c r="J241" s="74"/>
      <c r="K241" s="74"/>
      <c r="L241" s="74">
        <v>0.25</v>
      </c>
      <c r="M241" s="74"/>
      <c r="N241" s="74"/>
      <c r="O241" s="74">
        <v>0.25</v>
      </c>
      <c r="P241" s="123"/>
      <c r="Q241" s="123"/>
      <c r="R241" s="123">
        <v>0.25</v>
      </c>
      <c r="S241" s="123"/>
      <c r="T241" s="123"/>
      <c r="U241" s="123">
        <v>0.25</v>
      </c>
      <c r="V241" s="106">
        <f t="shared" si="3"/>
        <v>1</v>
      </c>
      <c r="W241" s="107" t="s">
        <v>821</v>
      </c>
      <c r="X241" s="76" t="s">
        <v>479</v>
      </c>
    </row>
    <row r="242" spans="1:24" ht="60" x14ac:dyDescent="0.2">
      <c r="A242" s="77" t="s">
        <v>110</v>
      </c>
      <c r="B242" s="78" t="s">
        <v>613</v>
      </c>
      <c r="C242" s="76" t="s">
        <v>474</v>
      </c>
      <c r="D242" s="122" t="s">
        <v>927</v>
      </c>
      <c r="E242" s="76" t="s">
        <v>616</v>
      </c>
      <c r="F242" s="76" t="s">
        <v>944</v>
      </c>
      <c r="G242" s="78" t="s">
        <v>945</v>
      </c>
      <c r="H242" s="105">
        <v>45658</v>
      </c>
      <c r="I242" s="105">
        <v>46022</v>
      </c>
      <c r="J242" s="74"/>
      <c r="K242" s="74"/>
      <c r="L242" s="74">
        <v>0.25</v>
      </c>
      <c r="M242" s="74"/>
      <c r="N242" s="74"/>
      <c r="O242" s="74">
        <v>0.25</v>
      </c>
      <c r="P242" s="123"/>
      <c r="Q242" s="123"/>
      <c r="R242" s="123">
        <v>0.25</v>
      </c>
      <c r="S242" s="123"/>
      <c r="T242" s="123"/>
      <c r="U242" s="123">
        <v>0.25</v>
      </c>
      <c r="V242" s="106">
        <f t="shared" si="3"/>
        <v>1</v>
      </c>
      <c r="W242" s="107" t="s">
        <v>946</v>
      </c>
      <c r="X242" s="76" t="s">
        <v>479</v>
      </c>
    </row>
    <row r="243" spans="1:24" ht="45" x14ac:dyDescent="0.2">
      <c r="A243" s="77" t="s">
        <v>110</v>
      </c>
      <c r="B243" s="78" t="s">
        <v>613</v>
      </c>
      <c r="C243" s="76" t="s">
        <v>474</v>
      </c>
      <c r="D243" s="77" t="s">
        <v>947</v>
      </c>
      <c r="E243" s="76" t="s">
        <v>616</v>
      </c>
      <c r="F243" s="76" t="s">
        <v>948</v>
      </c>
      <c r="G243" s="78" t="s">
        <v>949</v>
      </c>
      <c r="H243" s="105">
        <v>45658</v>
      </c>
      <c r="I243" s="105">
        <v>46022</v>
      </c>
      <c r="J243" s="74"/>
      <c r="K243" s="74"/>
      <c r="L243" s="74"/>
      <c r="M243" s="74"/>
      <c r="N243" s="74"/>
      <c r="O243" s="74">
        <v>0.5</v>
      </c>
      <c r="P243" s="123"/>
      <c r="Q243" s="123"/>
      <c r="R243" s="123"/>
      <c r="S243" s="123"/>
      <c r="T243" s="123"/>
      <c r="U243" s="123">
        <v>0.5</v>
      </c>
      <c r="V243" s="106">
        <f t="shared" si="3"/>
        <v>1</v>
      </c>
      <c r="W243" s="107" t="s">
        <v>950</v>
      </c>
      <c r="X243" s="76" t="s">
        <v>479</v>
      </c>
    </row>
    <row r="244" spans="1:24" ht="60" x14ac:dyDescent="0.2">
      <c r="A244" s="77" t="s">
        <v>110</v>
      </c>
      <c r="B244" s="78" t="s">
        <v>613</v>
      </c>
      <c r="C244" s="76" t="s">
        <v>474</v>
      </c>
      <c r="D244" s="77" t="s">
        <v>947</v>
      </c>
      <c r="E244" s="76" t="s">
        <v>616</v>
      </c>
      <c r="F244" s="76" t="s">
        <v>951</v>
      </c>
      <c r="G244" s="78" t="s">
        <v>952</v>
      </c>
      <c r="H244" s="105">
        <v>45658</v>
      </c>
      <c r="I244" s="105">
        <v>46022</v>
      </c>
      <c r="J244" s="74"/>
      <c r="K244" s="74"/>
      <c r="L244" s="74"/>
      <c r="M244" s="74"/>
      <c r="N244" s="74"/>
      <c r="O244" s="74"/>
      <c r="P244" s="123"/>
      <c r="Q244" s="123"/>
      <c r="R244" s="123"/>
      <c r="S244" s="123"/>
      <c r="T244" s="123"/>
      <c r="U244" s="123">
        <v>1</v>
      </c>
      <c r="V244" s="106">
        <f t="shared" si="3"/>
        <v>1</v>
      </c>
      <c r="W244" s="107" t="s">
        <v>953</v>
      </c>
      <c r="X244" s="76" t="s">
        <v>479</v>
      </c>
    </row>
    <row r="245" spans="1:24" ht="60" x14ac:dyDescent="0.2">
      <c r="A245" s="77" t="s">
        <v>101</v>
      </c>
      <c r="B245" s="78" t="s">
        <v>613</v>
      </c>
      <c r="C245" s="76" t="s">
        <v>423</v>
      </c>
      <c r="D245" s="77" t="s">
        <v>954</v>
      </c>
      <c r="E245" s="76" t="s">
        <v>616</v>
      </c>
      <c r="F245" s="76" t="s">
        <v>955</v>
      </c>
      <c r="G245" s="77" t="s">
        <v>820</v>
      </c>
      <c r="H245" s="105">
        <v>45748</v>
      </c>
      <c r="I245" s="105">
        <v>46022</v>
      </c>
      <c r="J245" s="73"/>
      <c r="K245" s="73"/>
      <c r="L245" s="73"/>
      <c r="M245" s="73">
        <v>0.33</v>
      </c>
      <c r="N245" s="73"/>
      <c r="O245" s="73"/>
      <c r="P245" s="106"/>
      <c r="Q245" s="106">
        <v>0.33</v>
      </c>
      <c r="R245" s="106"/>
      <c r="S245" s="106"/>
      <c r="T245" s="106"/>
      <c r="U245" s="106">
        <v>0.34</v>
      </c>
      <c r="V245" s="106">
        <f t="shared" si="3"/>
        <v>1</v>
      </c>
      <c r="W245" s="107" t="s">
        <v>821</v>
      </c>
      <c r="X245" s="76" t="s">
        <v>428</v>
      </c>
    </row>
    <row r="246" spans="1:24" ht="60" x14ac:dyDescent="0.2">
      <c r="A246" s="77" t="s">
        <v>101</v>
      </c>
      <c r="B246" s="78" t="s">
        <v>613</v>
      </c>
      <c r="C246" s="76" t="s">
        <v>423</v>
      </c>
      <c r="D246" s="77" t="s">
        <v>954</v>
      </c>
      <c r="E246" s="76" t="s">
        <v>616</v>
      </c>
      <c r="F246" s="76" t="s">
        <v>956</v>
      </c>
      <c r="G246" s="77" t="s">
        <v>823</v>
      </c>
      <c r="H246" s="105">
        <v>45717</v>
      </c>
      <c r="I246" s="105">
        <v>46022</v>
      </c>
      <c r="J246" s="73"/>
      <c r="K246" s="73"/>
      <c r="L246" s="73">
        <v>0.05</v>
      </c>
      <c r="M246" s="73">
        <v>0.05</v>
      </c>
      <c r="N246" s="73">
        <v>0.05</v>
      </c>
      <c r="O246" s="73">
        <v>0.05</v>
      </c>
      <c r="P246" s="106">
        <v>0.05</v>
      </c>
      <c r="Q246" s="106">
        <v>0.05</v>
      </c>
      <c r="R246" s="106">
        <v>0.1</v>
      </c>
      <c r="S246" s="106">
        <v>0.1</v>
      </c>
      <c r="T246" s="106">
        <v>0.1</v>
      </c>
      <c r="U246" s="106">
        <v>0.4</v>
      </c>
      <c r="V246" s="106">
        <f t="shared" si="3"/>
        <v>1</v>
      </c>
      <c r="W246" s="107" t="s">
        <v>824</v>
      </c>
      <c r="X246" s="76" t="s">
        <v>428</v>
      </c>
    </row>
    <row r="247" spans="1:24" ht="60" x14ac:dyDescent="0.2">
      <c r="A247" s="77" t="s">
        <v>101</v>
      </c>
      <c r="B247" s="78" t="s">
        <v>613</v>
      </c>
      <c r="C247" s="76" t="s">
        <v>423</v>
      </c>
      <c r="D247" s="77" t="s">
        <v>954</v>
      </c>
      <c r="E247" s="76" t="s">
        <v>616</v>
      </c>
      <c r="F247" s="76" t="s">
        <v>957</v>
      </c>
      <c r="G247" s="77" t="s">
        <v>958</v>
      </c>
      <c r="H247" s="105">
        <v>45748</v>
      </c>
      <c r="I247" s="105">
        <v>46022</v>
      </c>
      <c r="J247" s="73"/>
      <c r="K247" s="73"/>
      <c r="L247" s="73"/>
      <c r="M247" s="73">
        <v>0.33</v>
      </c>
      <c r="N247" s="73"/>
      <c r="O247" s="73"/>
      <c r="P247" s="106"/>
      <c r="Q247" s="106">
        <v>0.33</v>
      </c>
      <c r="R247" s="106"/>
      <c r="S247" s="106"/>
      <c r="T247" s="106"/>
      <c r="U247" s="106">
        <v>0.34</v>
      </c>
      <c r="V247" s="106">
        <f t="shared" si="3"/>
        <v>1</v>
      </c>
      <c r="W247" s="107" t="s">
        <v>959</v>
      </c>
      <c r="X247" s="76" t="s">
        <v>428</v>
      </c>
    </row>
    <row r="248" spans="1:24" ht="120" x14ac:dyDescent="0.2">
      <c r="A248" s="77" t="s">
        <v>101</v>
      </c>
      <c r="B248" s="78" t="s">
        <v>613</v>
      </c>
      <c r="C248" s="76" t="s">
        <v>423</v>
      </c>
      <c r="D248" s="77" t="s">
        <v>954</v>
      </c>
      <c r="E248" s="76" t="s">
        <v>616</v>
      </c>
      <c r="F248" s="76" t="s">
        <v>960</v>
      </c>
      <c r="G248" s="77" t="s">
        <v>647</v>
      </c>
      <c r="H248" s="105">
        <v>45658</v>
      </c>
      <c r="I248" s="105">
        <v>46022</v>
      </c>
      <c r="J248" s="73">
        <v>0.02</v>
      </c>
      <c r="K248" s="73">
        <v>0.02</v>
      </c>
      <c r="L248" s="73">
        <v>0.02</v>
      </c>
      <c r="M248" s="73">
        <v>0.27</v>
      </c>
      <c r="N248" s="73"/>
      <c r="O248" s="73"/>
      <c r="P248" s="106"/>
      <c r="Q248" s="106">
        <v>0.33</v>
      </c>
      <c r="R248" s="106"/>
      <c r="S248" s="106"/>
      <c r="T248" s="106"/>
      <c r="U248" s="106">
        <v>0.34</v>
      </c>
      <c r="V248" s="106">
        <f t="shared" si="3"/>
        <v>1</v>
      </c>
      <c r="W248" s="107" t="s">
        <v>929</v>
      </c>
      <c r="X248" s="76" t="s">
        <v>428</v>
      </c>
    </row>
    <row r="249" spans="1:24" ht="60" x14ac:dyDescent="0.2">
      <c r="A249" s="77" t="s">
        <v>101</v>
      </c>
      <c r="B249" s="78" t="s">
        <v>613</v>
      </c>
      <c r="C249" s="76" t="s">
        <v>423</v>
      </c>
      <c r="D249" s="77" t="s">
        <v>954</v>
      </c>
      <c r="E249" s="76" t="s">
        <v>616</v>
      </c>
      <c r="F249" s="76" t="s">
        <v>961</v>
      </c>
      <c r="G249" s="77" t="s">
        <v>931</v>
      </c>
      <c r="H249" s="105">
        <v>45658</v>
      </c>
      <c r="I249" s="105">
        <v>46022</v>
      </c>
      <c r="J249" s="73">
        <v>0.05</v>
      </c>
      <c r="K249" s="73">
        <v>0.05</v>
      </c>
      <c r="L249" s="73">
        <v>0.05</v>
      </c>
      <c r="M249" s="73">
        <v>0.18</v>
      </c>
      <c r="N249" s="73"/>
      <c r="O249" s="73"/>
      <c r="P249" s="106"/>
      <c r="Q249" s="106">
        <v>0.33</v>
      </c>
      <c r="R249" s="106"/>
      <c r="S249" s="106"/>
      <c r="T249" s="106"/>
      <c r="U249" s="106">
        <v>0.34</v>
      </c>
      <c r="V249" s="106">
        <f t="shared" si="3"/>
        <v>1</v>
      </c>
      <c r="W249" s="107" t="s">
        <v>932</v>
      </c>
      <c r="X249" s="76" t="s">
        <v>428</v>
      </c>
    </row>
    <row r="250" spans="1:24" ht="60" x14ac:dyDescent="0.2">
      <c r="A250" s="77" t="s">
        <v>101</v>
      </c>
      <c r="B250" s="78" t="s">
        <v>613</v>
      </c>
      <c r="C250" s="76" t="s">
        <v>423</v>
      </c>
      <c r="D250" s="77" t="s">
        <v>954</v>
      </c>
      <c r="E250" s="76" t="s">
        <v>616</v>
      </c>
      <c r="F250" s="76" t="s">
        <v>962</v>
      </c>
      <c r="G250" s="77" t="s">
        <v>710</v>
      </c>
      <c r="H250" s="105">
        <v>45931</v>
      </c>
      <c r="I250" s="105">
        <v>46022</v>
      </c>
      <c r="J250" s="73"/>
      <c r="K250" s="73"/>
      <c r="L250" s="73"/>
      <c r="M250" s="73"/>
      <c r="N250" s="73"/>
      <c r="O250" s="73"/>
      <c r="P250" s="106"/>
      <c r="Q250" s="106"/>
      <c r="R250" s="106"/>
      <c r="S250" s="106">
        <v>0.1</v>
      </c>
      <c r="T250" s="106">
        <v>0.1</v>
      </c>
      <c r="U250" s="106">
        <v>0.8</v>
      </c>
      <c r="V250" s="106">
        <f t="shared" si="3"/>
        <v>1</v>
      </c>
      <c r="W250" s="107" t="s">
        <v>711</v>
      </c>
      <c r="X250" s="76" t="s">
        <v>428</v>
      </c>
    </row>
    <row r="251" spans="1:24" ht="60" x14ac:dyDescent="0.2">
      <c r="A251" s="77" t="s">
        <v>101</v>
      </c>
      <c r="B251" s="78" t="s">
        <v>613</v>
      </c>
      <c r="C251" s="76" t="s">
        <v>423</v>
      </c>
      <c r="D251" s="77" t="s">
        <v>954</v>
      </c>
      <c r="E251" s="76" t="s">
        <v>616</v>
      </c>
      <c r="F251" s="76" t="s">
        <v>963</v>
      </c>
      <c r="G251" s="77" t="s">
        <v>964</v>
      </c>
      <c r="H251" s="105">
        <v>45992</v>
      </c>
      <c r="I251" s="105">
        <v>46022</v>
      </c>
      <c r="J251" s="73"/>
      <c r="K251" s="73"/>
      <c r="L251" s="73"/>
      <c r="M251" s="73"/>
      <c r="N251" s="73"/>
      <c r="O251" s="73"/>
      <c r="P251" s="106"/>
      <c r="Q251" s="106"/>
      <c r="R251" s="106"/>
      <c r="S251" s="106"/>
      <c r="T251" s="106"/>
      <c r="U251" s="108">
        <v>1</v>
      </c>
      <c r="V251" s="106">
        <f t="shared" si="3"/>
        <v>1</v>
      </c>
      <c r="W251" s="107" t="s">
        <v>965</v>
      </c>
      <c r="X251" s="76" t="s">
        <v>428</v>
      </c>
    </row>
    <row r="252" spans="1:24" ht="60" x14ac:dyDescent="0.2">
      <c r="A252" s="77" t="s">
        <v>101</v>
      </c>
      <c r="B252" s="78" t="s">
        <v>613</v>
      </c>
      <c r="C252" s="76" t="s">
        <v>423</v>
      </c>
      <c r="D252" s="113" t="s">
        <v>966</v>
      </c>
      <c r="E252" s="76" t="s">
        <v>616</v>
      </c>
      <c r="F252" s="76" t="s">
        <v>967</v>
      </c>
      <c r="G252" s="77" t="s">
        <v>968</v>
      </c>
      <c r="H252" s="105">
        <v>45658</v>
      </c>
      <c r="I252" s="105">
        <v>46022</v>
      </c>
      <c r="J252" s="73">
        <v>0.05</v>
      </c>
      <c r="K252" s="73">
        <v>0.05</v>
      </c>
      <c r="L252" s="73">
        <v>0.1</v>
      </c>
      <c r="M252" s="73">
        <v>0.1</v>
      </c>
      <c r="N252" s="73">
        <v>0.1</v>
      </c>
      <c r="O252" s="73">
        <v>0.1</v>
      </c>
      <c r="P252" s="106">
        <v>0.1</v>
      </c>
      <c r="Q252" s="106">
        <v>0.1</v>
      </c>
      <c r="R252" s="106">
        <v>0.1</v>
      </c>
      <c r="S252" s="106">
        <v>0.1</v>
      </c>
      <c r="T252" s="106">
        <v>0.05</v>
      </c>
      <c r="U252" s="106">
        <v>0.05</v>
      </c>
      <c r="V252" s="106">
        <f t="shared" si="3"/>
        <v>1</v>
      </c>
      <c r="W252" s="107" t="s">
        <v>969</v>
      </c>
      <c r="X252" s="76" t="s">
        <v>428</v>
      </c>
    </row>
    <row r="253" spans="1:24" ht="60" x14ac:dyDescent="0.2">
      <c r="A253" s="77" t="s">
        <v>101</v>
      </c>
      <c r="B253" s="78" t="s">
        <v>613</v>
      </c>
      <c r="C253" s="76" t="s">
        <v>423</v>
      </c>
      <c r="D253" s="113" t="s">
        <v>966</v>
      </c>
      <c r="E253" s="76" t="s">
        <v>616</v>
      </c>
      <c r="F253" s="76" t="s">
        <v>970</v>
      </c>
      <c r="G253" s="77" t="s">
        <v>971</v>
      </c>
      <c r="H253" s="105">
        <v>45931</v>
      </c>
      <c r="I253" s="105">
        <v>46022</v>
      </c>
      <c r="J253" s="73"/>
      <c r="K253" s="73"/>
      <c r="L253" s="73"/>
      <c r="M253" s="73"/>
      <c r="N253" s="73"/>
      <c r="O253" s="73"/>
      <c r="P253" s="106"/>
      <c r="Q253" s="106"/>
      <c r="R253" s="106"/>
      <c r="S253" s="106">
        <v>0.2</v>
      </c>
      <c r="T253" s="106">
        <v>0.3</v>
      </c>
      <c r="U253" s="106">
        <v>0.5</v>
      </c>
      <c r="V253" s="106">
        <f t="shared" si="3"/>
        <v>1</v>
      </c>
      <c r="W253" s="107" t="s">
        <v>972</v>
      </c>
      <c r="X253" s="76" t="s">
        <v>428</v>
      </c>
    </row>
    <row r="254" spans="1:24" ht="135" x14ac:dyDescent="0.2">
      <c r="A254" s="77" t="s">
        <v>50</v>
      </c>
      <c r="B254" s="78" t="s">
        <v>613</v>
      </c>
      <c r="C254" s="76" t="s">
        <v>185</v>
      </c>
      <c r="D254" s="77" t="s">
        <v>973</v>
      </c>
      <c r="E254" s="76" t="s">
        <v>616</v>
      </c>
      <c r="F254" s="76" t="s">
        <v>974</v>
      </c>
      <c r="G254" s="77" t="s">
        <v>975</v>
      </c>
      <c r="H254" s="105">
        <v>45689</v>
      </c>
      <c r="I254" s="105">
        <v>46022</v>
      </c>
      <c r="J254" s="73"/>
      <c r="K254" s="73">
        <v>0.09</v>
      </c>
      <c r="L254" s="73">
        <v>0.09</v>
      </c>
      <c r="M254" s="73">
        <v>0.09</v>
      </c>
      <c r="N254" s="73">
        <v>0.09</v>
      </c>
      <c r="O254" s="73">
        <v>0.09</v>
      </c>
      <c r="P254" s="106">
        <v>0.09</v>
      </c>
      <c r="Q254" s="106">
        <v>0.09</v>
      </c>
      <c r="R254" s="106">
        <v>0.09</v>
      </c>
      <c r="S254" s="106">
        <v>0.09</v>
      </c>
      <c r="T254" s="106">
        <v>0.09</v>
      </c>
      <c r="U254" s="106">
        <v>0.1</v>
      </c>
      <c r="V254" s="106">
        <f t="shared" si="3"/>
        <v>0.99999999999999978</v>
      </c>
      <c r="W254" s="107" t="s">
        <v>976</v>
      </c>
      <c r="X254" s="76" t="s">
        <v>191</v>
      </c>
    </row>
    <row r="255" spans="1:24" ht="75" x14ac:dyDescent="0.2">
      <c r="A255" s="77" t="s">
        <v>50</v>
      </c>
      <c r="B255" s="78" t="s">
        <v>613</v>
      </c>
      <c r="C255" s="76" t="s">
        <v>185</v>
      </c>
      <c r="D255" s="113" t="s">
        <v>977</v>
      </c>
      <c r="E255" s="76" t="s">
        <v>616</v>
      </c>
      <c r="F255" s="76" t="s">
        <v>978</v>
      </c>
      <c r="G255" s="77" t="s">
        <v>979</v>
      </c>
      <c r="H255" s="105">
        <v>45901</v>
      </c>
      <c r="I255" s="105">
        <v>45930</v>
      </c>
      <c r="J255" s="73"/>
      <c r="K255" s="73"/>
      <c r="L255" s="73"/>
      <c r="M255" s="73"/>
      <c r="N255" s="73"/>
      <c r="O255" s="73"/>
      <c r="P255" s="106"/>
      <c r="Q255" s="106"/>
      <c r="R255" s="106">
        <v>1</v>
      </c>
      <c r="S255" s="106"/>
      <c r="T255" s="106"/>
      <c r="U255" s="106"/>
      <c r="V255" s="106">
        <f t="shared" si="3"/>
        <v>1</v>
      </c>
      <c r="W255" s="107" t="s">
        <v>980</v>
      </c>
      <c r="X255" s="76" t="s">
        <v>326</v>
      </c>
    </row>
    <row r="256" spans="1:24" ht="75" x14ac:dyDescent="0.2">
      <c r="A256" s="77" t="s">
        <v>50</v>
      </c>
      <c r="B256" s="78" t="s">
        <v>613</v>
      </c>
      <c r="C256" s="76" t="s">
        <v>185</v>
      </c>
      <c r="D256" s="113" t="s">
        <v>977</v>
      </c>
      <c r="E256" s="76" t="s">
        <v>616</v>
      </c>
      <c r="F256" s="76" t="s">
        <v>981</v>
      </c>
      <c r="G256" s="77" t="s">
        <v>982</v>
      </c>
      <c r="H256" s="105">
        <v>45931</v>
      </c>
      <c r="I256" s="105">
        <v>45991</v>
      </c>
      <c r="J256" s="73"/>
      <c r="K256" s="73"/>
      <c r="L256" s="73"/>
      <c r="M256" s="73"/>
      <c r="N256" s="73"/>
      <c r="O256" s="73"/>
      <c r="P256" s="106"/>
      <c r="Q256" s="106"/>
      <c r="R256" s="106"/>
      <c r="S256" s="106">
        <v>0.5</v>
      </c>
      <c r="T256" s="106">
        <v>0.5</v>
      </c>
      <c r="U256" s="106"/>
      <c r="V256" s="106">
        <f t="shared" si="3"/>
        <v>1</v>
      </c>
      <c r="W256" s="107" t="s">
        <v>983</v>
      </c>
      <c r="X256" s="76" t="s">
        <v>326</v>
      </c>
    </row>
    <row r="257" spans="1:24" ht="75" x14ac:dyDescent="0.2">
      <c r="A257" s="77" t="s">
        <v>50</v>
      </c>
      <c r="B257" s="78" t="s">
        <v>613</v>
      </c>
      <c r="C257" s="76" t="s">
        <v>185</v>
      </c>
      <c r="D257" s="113" t="s">
        <v>977</v>
      </c>
      <c r="E257" s="76" t="s">
        <v>616</v>
      </c>
      <c r="F257" s="76" t="s">
        <v>984</v>
      </c>
      <c r="G257" s="77" t="s">
        <v>985</v>
      </c>
      <c r="H257" s="105">
        <v>45962</v>
      </c>
      <c r="I257" s="105">
        <v>46022</v>
      </c>
      <c r="J257" s="73"/>
      <c r="K257" s="73"/>
      <c r="L257" s="73"/>
      <c r="M257" s="73"/>
      <c r="N257" s="73"/>
      <c r="O257" s="73"/>
      <c r="P257" s="106"/>
      <c r="Q257" s="106"/>
      <c r="R257" s="106"/>
      <c r="S257" s="106"/>
      <c r="T257" s="106">
        <v>0.5</v>
      </c>
      <c r="U257" s="106">
        <v>0.5</v>
      </c>
      <c r="V257" s="106">
        <f t="shared" si="3"/>
        <v>1</v>
      </c>
      <c r="W257" s="107" t="s">
        <v>986</v>
      </c>
      <c r="X257" s="76" t="s">
        <v>326</v>
      </c>
    </row>
    <row r="258" spans="1:24" ht="90" x14ac:dyDescent="0.2">
      <c r="A258" s="77" t="s">
        <v>50</v>
      </c>
      <c r="B258" s="78" t="s">
        <v>613</v>
      </c>
      <c r="C258" s="76" t="s">
        <v>185</v>
      </c>
      <c r="D258" s="77" t="s">
        <v>973</v>
      </c>
      <c r="E258" s="76" t="s">
        <v>616</v>
      </c>
      <c r="F258" s="76" t="s">
        <v>987</v>
      </c>
      <c r="G258" s="77" t="s">
        <v>988</v>
      </c>
      <c r="H258" s="111">
        <v>45717</v>
      </c>
      <c r="I258" s="111">
        <v>46022</v>
      </c>
      <c r="J258" s="73"/>
      <c r="K258" s="73"/>
      <c r="L258" s="73">
        <v>0.25</v>
      </c>
      <c r="M258" s="73"/>
      <c r="N258" s="73"/>
      <c r="O258" s="73">
        <v>0.25</v>
      </c>
      <c r="P258" s="106"/>
      <c r="Q258" s="106"/>
      <c r="R258" s="106">
        <v>0.25</v>
      </c>
      <c r="S258" s="106"/>
      <c r="T258" s="106"/>
      <c r="U258" s="106">
        <v>0.25</v>
      </c>
      <c r="V258" s="106">
        <f t="shared" si="3"/>
        <v>1</v>
      </c>
      <c r="W258" s="107" t="s">
        <v>989</v>
      </c>
      <c r="X258" s="76" t="s">
        <v>318</v>
      </c>
    </row>
    <row r="259" spans="1:24" ht="75" x14ac:dyDescent="0.2">
      <c r="A259" s="77" t="s">
        <v>50</v>
      </c>
      <c r="B259" s="78" t="s">
        <v>613</v>
      </c>
      <c r="C259" s="76" t="s">
        <v>185</v>
      </c>
      <c r="D259" s="113" t="s">
        <v>990</v>
      </c>
      <c r="E259" s="76" t="s">
        <v>616</v>
      </c>
      <c r="F259" s="76" t="s">
        <v>991</v>
      </c>
      <c r="G259" s="77" t="s">
        <v>992</v>
      </c>
      <c r="H259" s="105">
        <v>45689</v>
      </c>
      <c r="I259" s="105">
        <v>46022</v>
      </c>
      <c r="J259" s="73"/>
      <c r="K259" s="73">
        <v>0.25</v>
      </c>
      <c r="L259" s="73">
        <v>0.25</v>
      </c>
      <c r="M259" s="73"/>
      <c r="N259" s="73"/>
      <c r="O259" s="73"/>
      <c r="P259" s="106"/>
      <c r="Q259" s="106">
        <v>0.25</v>
      </c>
      <c r="R259" s="106">
        <v>0.25</v>
      </c>
      <c r="S259" s="106"/>
      <c r="T259" s="106"/>
      <c r="U259" s="106"/>
      <c r="V259" s="106">
        <f t="shared" si="3"/>
        <v>1</v>
      </c>
      <c r="W259" s="107" t="s">
        <v>993</v>
      </c>
      <c r="X259" s="76" t="s">
        <v>318</v>
      </c>
    </row>
    <row r="260" spans="1:24" ht="75" x14ac:dyDescent="0.2">
      <c r="A260" s="77" t="s">
        <v>50</v>
      </c>
      <c r="B260" s="78" t="s">
        <v>613</v>
      </c>
      <c r="C260" s="76" t="s">
        <v>185</v>
      </c>
      <c r="D260" s="113" t="s">
        <v>990</v>
      </c>
      <c r="E260" s="76" t="s">
        <v>616</v>
      </c>
      <c r="F260" s="76" t="s">
        <v>994</v>
      </c>
      <c r="G260" s="77" t="s">
        <v>995</v>
      </c>
      <c r="H260" s="105">
        <v>45717</v>
      </c>
      <c r="I260" s="105">
        <v>46022</v>
      </c>
      <c r="J260" s="73"/>
      <c r="K260" s="73"/>
      <c r="L260" s="73">
        <v>0.5</v>
      </c>
      <c r="M260" s="73"/>
      <c r="N260" s="73"/>
      <c r="O260" s="73"/>
      <c r="P260" s="106"/>
      <c r="Q260" s="106"/>
      <c r="R260" s="106">
        <v>0.5</v>
      </c>
      <c r="S260" s="106"/>
      <c r="T260" s="106"/>
      <c r="U260" s="106"/>
      <c r="V260" s="106">
        <f t="shared" si="3"/>
        <v>1</v>
      </c>
      <c r="W260" s="107" t="s">
        <v>993</v>
      </c>
      <c r="X260" s="76" t="s">
        <v>318</v>
      </c>
    </row>
    <row r="261" spans="1:24" ht="75" x14ac:dyDescent="0.2">
      <c r="A261" s="77" t="s">
        <v>50</v>
      </c>
      <c r="B261" s="78" t="s">
        <v>613</v>
      </c>
      <c r="C261" s="76" t="s">
        <v>185</v>
      </c>
      <c r="D261" s="113" t="s">
        <v>990</v>
      </c>
      <c r="E261" s="76" t="s">
        <v>616</v>
      </c>
      <c r="F261" s="76" t="s">
        <v>996</v>
      </c>
      <c r="G261" s="77" t="s">
        <v>997</v>
      </c>
      <c r="H261" s="105">
        <v>45778</v>
      </c>
      <c r="I261" s="105">
        <v>46022</v>
      </c>
      <c r="J261" s="73"/>
      <c r="K261" s="73"/>
      <c r="L261" s="73"/>
      <c r="M261" s="73"/>
      <c r="N261" s="73">
        <v>0.5</v>
      </c>
      <c r="O261" s="73"/>
      <c r="P261" s="106"/>
      <c r="Q261" s="106"/>
      <c r="R261" s="106"/>
      <c r="S261" s="106">
        <v>0.5</v>
      </c>
      <c r="T261" s="106"/>
      <c r="U261" s="106"/>
      <c r="V261" s="106">
        <f t="shared" si="3"/>
        <v>1</v>
      </c>
      <c r="W261" s="107" t="s">
        <v>993</v>
      </c>
      <c r="X261" s="76" t="s">
        <v>318</v>
      </c>
    </row>
    <row r="262" spans="1:24" ht="75" x14ac:dyDescent="0.2">
      <c r="A262" s="77" t="s">
        <v>50</v>
      </c>
      <c r="B262" s="78" t="s">
        <v>613</v>
      </c>
      <c r="C262" s="76" t="s">
        <v>185</v>
      </c>
      <c r="D262" s="113" t="s">
        <v>998</v>
      </c>
      <c r="E262" s="76" t="s">
        <v>616</v>
      </c>
      <c r="F262" s="76" t="s">
        <v>999</v>
      </c>
      <c r="G262" s="77" t="s">
        <v>1000</v>
      </c>
      <c r="H262" s="105">
        <v>45658</v>
      </c>
      <c r="I262" s="105">
        <v>46022</v>
      </c>
      <c r="J262" s="73">
        <v>0.05</v>
      </c>
      <c r="K262" s="73">
        <v>0.05</v>
      </c>
      <c r="L262" s="73">
        <v>0.1</v>
      </c>
      <c r="M262" s="73">
        <v>0.1</v>
      </c>
      <c r="N262" s="73">
        <v>0.1</v>
      </c>
      <c r="O262" s="73">
        <v>0.1</v>
      </c>
      <c r="P262" s="106">
        <v>0.1</v>
      </c>
      <c r="Q262" s="106">
        <v>0.1</v>
      </c>
      <c r="R262" s="106">
        <v>0.1</v>
      </c>
      <c r="S262" s="106">
        <v>0.1</v>
      </c>
      <c r="T262" s="106">
        <v>0.05</v>
      </c>
      <c r="U262" s="106">
        <v>0.05</v>
      </c>
      <c r="V262" s="106">
        <f t="shared" si="3"/>
        <v>1</v>
      </c>
      <c r="W262" s="107" t="s">
        <v>1001</v>
      </c>
      <c r="X262" s="76" t="s">
        <v>269</v>
      </c>
    </row>
    <row r="263" spans="1:24" ht="75" x14ac:dyDescent="0.2">
      <c r="A263" s="77" t="s">
        <v>50</v>
      </c>
      <c r="B263" s="78" t="s">
        <v>613</v>
      </c>
      <c r="C263" s="76" t="s">
        <v>185</v>
      </c>
      <c r="D263" s="113" t="s">
        <v>998</v>
      </c>
      <c r="E263" s="76" t="s">
        <v>616</v>
      </c>
      <c r="F263" s="76" t="s">
        <v>1002</v>
      </c>
      <c r="G263" s="77" t="s">
        <v>1003</v>
      </c>
      <c r="H263" s="105">
        <v>45658</v>
      </c>
      <c r="I263" s="105">
        <v>46022</v>
      </c>
      <c r="J263" s="73">
        <v>0.05</v>
      </c>
      <c r="K263" s="73">
        <v>0.05</v>
      </c>
      <c r="L263" s="73">
        <v>0.1</v>
      </c>
      <c r="M263" s="73">
        <v>0.1</v>
      </c>
      <c r="N263" s="73">
        <v>0.1</v>
      </c>
      <c r="O263" s="73">
        <v>0.1</v>
      </c>
      <c r="P263" s="106">
        <v>0.1</v>
      </c>
      <c r="Q263" s="106">
        <v>0.1</v>
      </c>
      <c r="R263" s="106">
        <v>0.1</v>
      </c>
      <c r="S263" s="106">
        <v>0.1</v>
      </c>
      <c r="T263" s="106">
        <v>0.05</v>
      </c>
      <c r="U263" s="106">
        <v>0.05</v>
      </c>
      <c r="V263" s="106">
        <f t="shared" si="3"/>
        <v>1</v>
      </c>
      <c r="W263" s="107" t="s">
        <v>1004</v>
      </c>
      <c r="X263" s="76" t="s">
        <v>269</v>
      </c>
    </row>
    <row r="264" spans="1:24" ht="75" x14ac:dyDescent="0.2">
      <c r="A264" s="77" t="s">
        <v>50</v>
      </c>
      <c r="B264" s="78" t="s">
        <v>613</v>
      </c>
      <c r="C264" s="76" t="s">
        <v>185</v>
      </c>
      <c r="D264" s="113" t="s">
        <v>1005</v>
      </c>
      <c r="E264" s="76" t="s">
        <v>616</v>
      </c>
      <c r="F264" s="76" t="s">
        <v>1006</v>
      </c>
      <c r="G264" s="77" t="s">
        <v>1007</v>
      </c>
      <c r="H264" s="105">
        <v>45809</v>
      </c>
      <c r="I264" s="105">
        <v>46022</v>
      </c>
      <c r="J264" s="73"/>
      <c r="K264" s="73"/>
      <c r="L264" s="73"/>
      <c r="M264" s="73"/>
      <c r="N264" s="73"/>
      <c r="O264" s="73"/>
      <c r="P264" s="106">
        <v>0.5</v>
      </c>
      <c r="Q264" s="106"/>
      <c r="R264" s="106"/>
      <c r="S264" s="106"/>
      <c r="T264" s="106"/>
      <c r="U264" s="106">
        <v>0.5</v>
      </c>
      <c r="V264" s="106">
        <f t="shared" si="3"/>
        <v>1</v>
      </c>
      <c r="W264" s="169" t="s">
        <v>1008</v>
      </c>
      <c r="X264" s="76" t="s">
        <v>238</v>
      </c>
    </row>
    <row r="265" spans="1:24" ht="75" x14ac:dyDescent="0.2">
      <c r="A265" s="77" t="s">
        <v>50</v>
      </c>
      <c r="B265" s="78" t="s">
        <v>613</v>
      </c>
      <c r="C265" s="76" t="s">
        <v>185</v>
      </c>
      <c r="D265" s="113" t="s">
        <v>1005</v>
      </c>
      <c r="E265" s="76" t="s">
        <v>616</v>
      </c>
      <c r="F265" s="76" t="s">
        <v>1009</v>
      </c>
      <c r="G265" s="77" t="s">
        <v>1010</v>
      </c>
      <c r="H265" s="105">
        <v>45778</v>
      </c>
      <c r="I265" s="105">
        <v>45778</v>
      </c>
      <c r="J265" s="73"/>
      <c r="K265" s="73"/>
      <c r="L265" s="73"/>
      <c r="M265" s="73"/>
      <c r="N265" s="73">
        <v>1</v>
      </c>
      <c r="O265" s="73"/>
      <c r="P265" s="106"/>
      <c r="Q265" s="106"/>
      <c r="R265" s="106"/>
      <c r="S265" s="106"/>
      <c r="T265" s="106"/>
      <c r="U265" s="106"/>
      <c r="V265" s="106">
        <f t="shared" si="3"/>
        <v>1</v>
      </c>
      <c r="W265" s="107" t="s">
        <v>1011</v>
      </c>
      <c r="X265" s="76" t="s">
        <v>238</v>
      </c>
    </row>
    <row r="266" spans="1:24" ht="75" x14ac:dyDescent="0.2">
      <c r="A266" s="77" t="s">
        <v>50</v>
      </c>
      <c r="B266" s="78" t="s">
        <v>613</v>
      </c>
      <c r="C266" s="76" t="s">
        <v>185</v>
      </c>
      <c r="D266" s="77" t="s">
        <v>973</v>
      </c>
      <c r="E266" s="76" t="s">
        <v>616</v>
      </c>
      <c r="F266" s="76" t="s">
        <v>1012</v>
      </c>
      <c r="G266" s="77" t="s">
        <v>820</v>
      </c>
      <c r="H266" s="105">
        <v>45748</v>
      </c>
      <c r="I266" s="105">
        <v>46022</v>
      </c>
      <c r="J266" s="73"/>
      <c r="K266" s="73"/>
      <c r="L266" s="73"/>
      <c r="M266" s="73">
        <v>0.33</v>
      </c>
      <c r="N266" s="73"/>
      <c r="O266" s="73"/>
      <c r="P266" s="106"/>
      <c r="Q266" s="106">
        <v>0.34</v>
      </c>
      <c r="R266" s="106"/>
      <c r="S266" s="106"/>
      <c r="T266" s="106"/>
      <c r="U266" s="106">
        <v>0.33</v>
      </c>
      <c r="V266" s="106">
        <f t="shared" ref="V266:V329" si="4">SUM(J266:U266)</f>
        <v>1</v>
      </c>
      <c r="W266" s="107" t="s">
        <v>821</v>
      </c>
      <c r="X266" s="76" t="s">
        <v>1013</v>
      </c>
    </row>
    <row r="267" spans="1:24" ht="75" x14ac:dyDescent="0.2">
      <c r="A267" s="77" t="s">
        <v>50</v>
      </c>
      <c r="B267" s="78" t="s">
        <v>613</v>
      </c>
      <c r="C267" s="76" t="s">
        <v>185</v>
      </c>
      <c r="D267" s="77" t="s">
        <v>973</v>
      </c>
      <c r="E267" s="76" t="s">
        <v>616</v>
      </c>
      <c r="F267" s="76" t="s">
        <v>1014</v>
      </c>
      <c r="G267" s="77" t="s">
        <v>823</v>
      </c>
      <c r="H267" s="105">
        <v>45658</v>
      </c>
      <c r="I267" s="105">
        <v>46022</v>
      </c>
      <c r="J267" s="73">
        <v>0.08</v>
      </c>
      <c r="K267" s="73">
        <v>0.08</v>
      </c>
      <c r="L267" s="73">
        <v>0.08</v>
      </c>
      <c r="M267" s="73">
        <v>0.1</v>
      </c>
      <c r="N267" s="73">
        <v>0.08</v>
      </c>
      <c r="O267" s="73">
        <v>0.08</v>
      </c>
      <c r="P267" s="106">
        <v>0.08</v>
      </c>
      <c r="Q267" s="106">
        <v>0.1</v>
      </c>
      <c r="R267" s="106">
        <v>0.08</v>
      </c>
      <c r="S267" s="106">
        <v>0.08</v>
      </c>
      <c r="T267" s="106">
        <v>0.08</v>
      </c>
      <c r="U267" s="106">
        <v>0.08</v>
      </c>
      <c r="V267" s="106">
        <f t="shared" si="4"/>
        <v>0.99999999999999978</v>
      </c>
      <c r="W267" s="107" t="s">
        <v>824</v>
      </c>
      <c r="X267" s="76" t="s">
        <v>1013</v>
      </c>
    </row>
    <row r="268" spans="1:24" ht="75" x14ac:dyDescent="0.2">
      <c r="A268" s="77" t="s">
        <v>50</v>
      </c>
      <c r="B268" s="78" t="s">
        <v>613</v>
      </c>
      <c r="C268" s="76" t="s">
        <v>185</v>
      </c>
      <c r="D268" s="77" t="s">
        <v>973</v>
      </c>
      <c r="E268" s="76" t="s">
        <v>616</v>
      </c>
      <c r="F268" s="76" t="s">
        <v>1015</v>
      </c>
      <c r="G268" s="77" t="s">
        <v>958</v>
      </c>
      <c r="H268" s="111">
        <v>45658</v>
      </c>
      <c r="I268" s="111">
        <v>46022</v>
      </c>
      <c r="J268" s="73">
        <v>0.08</v>
      </c>
      <c r="K268" s="73">
        <v>0.08</v>
      </c>
      <c r="L268" s="73">
        <v>0.08</v>
      </c>
      <c r="M268" s="73">
        <v>0.1</v>
      </c>
      <c r="N268" s="73">
        <v>0.08</v>
      </c>
      <c r="O268" s="73">
        <v>0.08</v>
      </c>
      <c r="P268" s="106">
        <v>0.08</v>
      </c>
      <c r="Q268" s="106">
        <v>0.1</v>
      </c>
      <c r="R268" s="106">
        <v>0.08</v>
      </c>
      <c r="S268" s="106">
        <v>0.08</v>
      </c>
      <c r="T268" s="106">
        <v>0.08</v>
      </c>
      <c r="U268" s="106">
        <v>0.08</v>
      </c>
      <c r="V268" s="106">
        <f t="shared" si="4"/>
        <v>0.99999999999999978</v>
      </c>
      <c r="W268" s="107" t="s">
        <v>959</v>
      </c>
      <c r="X268" s="76" t="s">
        <v>1013</v>
      </c>
    </row>
    <row r="269" spans="1:24" ht="120" x14ac:dyDescent="0.2">
      <c r="A269" s="77" t="s">
        <v>50</v>
      </c>
      <c r="B269" s="78" t="s">
        <v>613</v>
      </c>
      <c r="C269" s="76" t="s">
        <v>185</v>
      </c>
      <c r="D269" s="77" t="s">
        <v>973</v>
      </c>
      <c r="E269" s="76" t="s">
        <v>616</v>
      </c>
      <c r="F269" s="76" t="s">
        <v>1016</v>
      </c>
      <c r="G269" s="77" t="s">
        <v>647</v>
      </c>
      <c r="H269" s="105">
        <v>45658</v>
      </c>
      <c r="I269" s="105">
        <v>46022</v>
      </c>
      <c r="J269" s="73">
        <v>0.08</v>
      </c>
      <c r="K269" s="73">
        <v>0.08</v>
      </c>
      <c r="L269" s="73">
        <v>0.08</v>
      </c>
      <c r="M269" s="73">
        <v>0.1</v>
      </c>
      <c r="N269" s="73">
        <v>0.08</v>
      </c>
      <c r="O269" s="73">
        <v>0.08</v>
      </c>
      <c r="P269" s="106">
        <v>0.08</v>
      </c>
      <c r="Q269" s="106">
        <v>0.1</v>
      </c>
      <c r="R269" s="106">
        <v>0.08</v>
      </c>
      <c r="S269" s="106">
        <v>0.08</v>
      </c>
      <c r="T269" s="106">
        <v>0.08</v>
      </c>
      <c r="U269" s="106">
        <v>0.08</v>
      </c>
      <c r="V269" s="106">
        <f t="shared" si="4"/>
        <v>0.99999999999999978</v>
      </c>
      <c r="W269" s="107" t="s">
        <v>929</v>
      </c>
      <c r="X269" s="76" t="s">
        <v>1013</v>
      </c>
    </row>
    <row r="270" spans="1:24" ht="75" x14ac:dyDescent="0.2">
      <c r="A270" s="77" t="s">
        <v>50</v>
      </c>
      <c r="B270" s="78" t="s">
        <v>613</v>
      </c>
      <c r="C270" s="76" t="s">
        <v>185</v>
      </c>
      <c r="D270" s="77" t="s">
        <v>973</v>
      </c>
      <c r="E270" s="76" t="s">
        <v>616</v>
      </c>
      <c r="F270" s="76" t="s">
        <v>1017</v>
      </c>
      <c r="G270" s="77" t="s">
        <v>931</v>
      </c>
      <c r="H270" s="105">
        <v>45658</v>
      </c>
      <c r="I270" s="105">
        <v>46022</v>
      </c>
      <c r="J270" s="73">
        <v>0.08</v>
      </c>
      <c r="K270" s="73">
        <v>0.08</v>
      </c>
      <c r="L270" s="73">
        <v>0.08</v>
      </c>
      <c r="M270" s="73">
        <v>0.1</v>
      </c>
      <c r="N270" s="73">
        <v>0.08</v>
      </c>
      <c r="O270" s="73">
        <v>0.08</v>
      </c>
      <c r="P270" s="106">
        <v>0.08</v>
      </c>
      <c r="Q270" s="106">
        <v>0.1</v>
      </c>
      <c r="R270" s="106">
        <v>0.08</v>
      </c>
      <c r="S270" s="106">
        <v>0.08</v>
      </c>
      <c r="T270" s="106">
        <v>0.08</v>
      </c>
      <c r="U270" s="106">
        <v>0.08</v>
      </c>
      <c r="V270" s="106">
        <f t="shared" si="4"/>
        <v>0.99999999999999978</v>
      </c>
      <c r="W270" s="107" t="s">
        <v>932</v>
      </c>
      <c r="X270" s="76" t="s">
        <v>1013</v>
      </c>
    </row>
    <row r="271" spans="1:24" ht="75" x14ac:dyDescent="0.2">
      <c r="A271" s="77" t="s">
        <v>50</v>
      </c>
      <c r="B271" s="78" t="s">
        <v>613</v>
      </c>
      <c r="C271" s="76" t="s">
        <v>185</v>
      </c>
      <c r="D271" s="77" t="s">
        <v>973</v>
      </c>
      <c r="E271" s="76" t="s">
        <v>616</v>
      </c>
      <c r="F271" s="76" t="s">
        <v>1018</v>
      </c>
      <c r="G271" s="77" t="s">
        <v>1019</v>
      </c>
      <c r="H271" s="105">
        <v>45689</v>
      </c>
      <c r="I271" s="105">
        <v>46022</v>
      </c>
      <c r="J271" s="73"/>
      <c r="K271" s="73">
        <v>0.09</v>
      </c>
      <c r="L271" s="73">
        <v>0.09</v>
      </c>
      <c r="M271" s="73">
        <v>0.09</v>
      </c>
      <c r="N271" s="73">
        <v>0.09</v>
      </c>
      <c r="O271" s="73">
        <v>0.14000000000000001</v>
      </c>
      <c r="P271" s="106">
        <v>0.09</v>
      </c>
      <c r="Q271" s="106">
        <v>0.09</v>
      </c>
      <c r="R271" s="106">
        <v>0.09</v>
      </c>
      <c r="S271" s="106">
        <v>0.09</v>
      </c>
      <c r="T271" s="106">
        <v>0.09</v>
      </c>
      <c r="U271" s="106">
        <v>0.05</v>
      </c>
      <c r="V271" s="106">
        <f t="shared" si="4"/>
        <v>0.99999999999999989</v>
      </c>
      <c r="W271" s="107" t="s">
        <v>1020</v>
      </c>
      <c r="X271" s="76" t="s">
        <v>1013</v>
      </c>
    </row>
    <row r="272" spans="1:24" ht="75" x14ac:dyDescent="0.2">
      <c r="A272" s="77" t="s">
        <v>50</v>
      </c>
      <c r="B272" s="78" t="s">
        <v>613</v>
      </c>
      <c r="C272" s="76" t="s">
        <v>185</v>
      </c>
      <c r="D272" s="85" t="s">
        <v>1021</v>
      </c>
      <c r="E272" s="76" t="s">
        <v>616</v>
      </c>
      <c r="F272" s="76" t="s">
        <v>1022</v>
      </c>
      <c r="G272" s="77" t="s">
        <v>1023</v>
      </c>
      <c r="H272" s="105">
        <v>45809</v>
      </c>
      <c r="I272" s="105">
        <v>46022</v>
      </c>
      <c r="J272" s="73"/>
      <c r="K272" s="73"/>
      <c r="L272" s="73"/>
      <c r="M272" s="73">
        <v>0.1</v>
      </c>
      <c r="N272" s="73"/>
      <c r="O272" s="73"/>
      <c r="P272" s="106"/>
      <c r="Q272" s="106"/>
      <c r="R272" s="106"/>
      <c r="S272" s="106"/>
      <c r="T272" s="106"/>
      <c r="U272" s="106">
        <v>0.9</v>
      </c>
      <c r="V272" s="106">
        <f t="shared" si="4"/>
        <v>1</v>
      </c>
      <c r="W272" s="107" t="s">
        <v>1024</v>
      </c>
      <c r="X272" s="76" t="s">
        <v>1013</v>
      </c>
    </row>
    <row r="273" spans="1:24" ht="75" x14ac:dyDescent="0.2">
      <c r="A273" s="77" t="s">
        <v>50</v>
      </c>
      <c r="B273" s="78" t="s">
        <v>613</v>
      </c>
      <c r="C273" s="76" t="s">
        <v>185</v>
      </c>
      <c r="D273" s="85" t="s">
        <v>1021</v>
      </c>
      <c r="E273" s="76" t="s">
        <v>616</v>
      </c>
      <c r="F273" s="76" t="s">
        <v>1025</v>
      </c>
      <c r="G273" s="77" t="s">
        <v>1026</v>
      </c>
      <c r="H273" s="105">
        <v>45809</v>
      </c>
      <c r="I273" s="105">
        <v>46022</v>
      </c>
      <c r="J273" s="73"/>
      <c r="K273" s="73"/>
      <c r="L273" s="73"/>
      <c r="M273" s="73">
        <v>0.1</v>
      </c>
      <c r="N273" s="73"/>
      <c r="O273" s="73"/>
      <c r="P273" s="106"/>
      <c r="Q273" s="106"/>
      <c r="R273" s="106"/>
      <c r="S273" s="106"/>
      <c r="T273" s="106"/>
      <c r="U273" s="106">
        <v>0.9</v>
      </c>
      <c r="V273" s="106">
        <f t="shared" si="4"/>
        <v>1</v>
      </c>
      <c r="W273" s="107" t="s">
        <v>1027</v>
      </c>
      <c r="X273" s="76" t="s">
        <v>1013</v>
      </c>
    </row>
    <row r="274" spans="1:24" ht="75" x14ac:dyDescent="0.2">
      <c r="A274" s="77" t="s">
        <v>21</v>
      </c>
      <c r="B274" s="78" t="s">
        <v>613</v>
      </c>
      <c r="C274" s="76" t="s">
        <v>601</v>
      </c>
      <c r="D274" s="113" t="s">
        <v>1028</v>
      </c>
      <c r="E274" s="76" t="s">
        <v>616</v>
      </c>
      <c r="F274" s="76" t="s">
        <v>1029</v>
      </c>
      <c r="G274" s="77" t="s">
        <v>1030</v>
      </c>
      <c r="H274" s="105">
        <v>45689</v>
      </c>
      <c r="I274" s="105">
        <v>45747</v>
      </c>
      <c r="J274" s="73"/>
      <c r="K274" s="73">
        <v>0.4</v>
      </c>
      <c r="L274" s="73">
        <v>0.5</v>
      </c>
      <c r="M274" s="73"/>
      <c r="N274" s="73"/>
      <c r="O274" s="73"/>
      <c r="P274" s="106">
        <v>0.1</v>
      </c>
      <c r="Q274" s="106"/>
      <c r="R274" s="106"/>
      <c r="S274" s="106"/>
      <c r="T274" s="106"/>
      <c r="U274" s="106"/>
      <c r="V274" s="106">
        <f t="shared" si="4"/>
        <v>1</v>
      </c>
      <c r="W274" s="107" t="s">
        <v>1031</v>
      </c>
      <c r="X274" s="76" t="s">
        <v>1032</v>
      </c>
    </row>
    <row r="275" spans="1:24" ht="75" x14ac:dyDescent="0.2">
      <c r="A275" s="77" t="s">
        <v>21</v>
      </c>
      <c r="B275" s="78" t="s">
        <v>613</v>
      </c>
      <c r="C275" s="76" t="s">
        <v>601</v>
      </c>
      <c r="D275" s="113" t="s">
        <v>1033</v>
      </c>
      <c r="E275" s="76" t="s">
        <v>616</v>
      </c>
      <c r="F275" s="76" t="s">
        <v>1034</v>
      </c>
      <c r="G275" s="77" t="s">
        <v>1035</v>
      </c>
      <c r="H275" s="105">
        <v>45689</v>
      </c>
      <c r="I275" s="105">
        <v>46022</v>
      </c>
      <c r="J275" s="73"/>
      <c r="K275" s="73">
        <v>0.05</v>
      </c>
      <c r="L275" s="73">
        <v>0.1</v>
      </c>
      <c r="M275" s="73">
        <v>0.1</v>
      </c>
      <c r="N275" s="73">
        <v>0.1</v>
      </c>
      <c r="O275" s="73">
        <v>0.1</v>
      </c>
      <c r="P275" s="106">
        <v>0.1</v>
      </c>
      <c r="Q275" s="106">
        <v>0.1</v>
      </c>
      <c r="R275" s="106">
        <v>0.1</v>
      </c>
      <c r="S275" s="106">
        <v>0.1</v>
      </c>
      <c r="T275" s="106">
        <v>0.1</v>
      </c>
      <c r="U275" s="106">
        <v>0.05</v>
      </c>
      <c r="V275" s="106">
        <f t="shared" si="4"/>
        <v>0.99999999999999989</v>
      </c>
      <c r="W275" s="107" t="s">
        <v>1036</v>
      </c>
      <c r="X275" s="76" t="s">
        <v>1037</v>
      </c>
    </row>
    <row r="276" spans="1:24" ht="105" x14ac:dyDescent="0.2">
      <c r="A276" s="77" t="s">
        <v>21</v>
      </c>
      <c r="B276" s="78" t="s">
        <v>613</v>
      </c>
      <c r="C276" s="76" t="s">
        <v>601</v>
      </c>
      <c r="D276" s="85" t="s">
        <v>1038</v>
      </c>
      <c r="E276" s="76" t="s">
        <v>616</v>
      </c>
      <c r="F276" s="76" t="s">
        <v>1039</v>
      </c>
      <c r="G276" s="77" t="s">
        <v>1040</v>
      </c>
      <c r="H276" s="105">
        <v>45717</v>
      </c>
      <c r="I276" s="105">
        <v>46022</v>
      </c>
      <c r="J276" s="73"/>
      <c r="K276" s="73"/>
      <c r="L276" s="73">
        <v>0.25</v>
      </c>
      <c r="M276" s="73"/>
      <c r="N276" s="73"/>
      <c r="O276" s="73">
        <v>0.25</v>
      </c>
      <c r="P276" s="106"/>
      <c r="Q276" s="106"/>
      <c r="R276" s="106">
        <v>0.25</v>
      </c>
      <c r="S276" s="106"/>
      <c r="T276" s="106"/>
      <c r="U276" s="106">
        <v>0.25</v>
      </c>
      <c r="V276" s="106">
        <f t="shared" si="4"/>
        <v>1</v>
      </c>
      <c r="W276" s="107" t="s">
        <v>1041</v>
      </c>
      <c r="X276" s="76" t="s">
        <v>1032</v>
      </c>
    </row>
    <row r="277" spans="1:24" ht="75" x14ac:dyDescent="0.2">
      <c r="A277" s="77" t="s">
        <v>21</v>
      </c>
      <c r="B277" s="78" t="s">
        <v>613</v>
      </c>
      <c r="C277" s="76" t="s">
        <v>601</v>
      </c>
      <c r="D277" s="85" t="s">
        <v>1038</v>
      </c>
      <c r="E277" s="76" t="s">
        <v>616</v>
      </c>
      <c r="F277" s="76" t="s">
        <v>1042</v>
      </c>
      <c r="G277" s="77" t="s">
        <v>1043</v>
      </c>
      <c r="H277" s="105">
        <v>45689</v>
      </c>
      <c r="I277" s="105">
        <v>45930</v>
      </c>
      <c r="J277" s="73"/>
      <c r="K277" s="73">
        <v>0.2</v>
      </c>
      <c r="L277" s="73">
        <v>0.4</v>
      </c>
      <c r="M277" s="73"/>
      <c r="N277" s="73">
        <v>0.2</v>
      </c>
      <c r="O277" s="73"/>
      <c r="P277" s="106"/>
      <c r="Q277" s="106"/>
      <c r="R277" s="106">
        <v>0.2</v>
      </c>
      <c r="S277" s="106"/>
      <c r="T277" s="106"/>
      <c r="U277" s="106"/>
      <c r="V277" s="106">
        <f t="shared" si="4"/>
        <v>1</v>
      </c>
      <c r="W277" s="107" t="s">
        <v>1044</v>
      </c>
      <c r="X277" s="76" t="s">
        <v>1032</v>
      </c>
    </row>
    <row r="278" spans="1:24" ht="90" x14ac:dyDescent="0.2">
      <c r="A278" s="77" t="s">
        <v>21</v>
      </c>
      <c r="B278" s="78" t="s">
        <v>613</v>
      </c>
      <c r="C278" s="76" t="s">
        <v>601</v>
      </c>
      <c r="D278" s="85" t="s">
        <v>1038</v>
      </c>
      <c r="E278" s="76" t="s">
        <v>616</v>
      </c>
      <c r="F278" s="76" t="s">
        <v>1045</v>
      </c>
      <c r="G278" s="77" t="s">
        <v>1046</v>
      </c>
      <c r="H278" s="105">
        <v>45689</v>
      </c>
      <c r="I278" s="105">
        <v>45991</v>
      </c>
      <c r="J278" s="73"/>
      <c r="K278" s="73">
        <v>0.25</v>
      </c>
      <c r="L278" s="73"/>
      <c r="M278" s="73"/>
      <c r="N278" s="73">
        <v>0.25</v>
      </c>
      <c r="O278" s="73"/>
      <c r="P278" s="106"/>
      <c r="Q278" s="106">
        <v>0.25</v>
      </c>
      <c r="R278" s="106"/>
      <c r="S278" s="106"/>
      <c r="T278" s="106">
        <v>0.25</v>
      </c>
      <c r="U278" s="106"/>
      <c r="V278" s="106">
        <f t="shared" si="4"/>
        <v>1</v>
      </c>
      <c r="W278" s="107" t="s">
        <v>1047</v>
      </c>
      <c r="X278" s="76" t="s">
        <v>1032</v>
      </c>
    </row>
    <row r="279" spans="1:24" ht="75" x14ac:dyDescent="0.2">
      <c r="A279" s="77" t="s">
        <v>21</v>
      </c>
      <c r="B279" s="78" t="s">
        <v>613</v>
      </c>
      <c r="C279" s="76" t="s">
        <v>601</v>
      </c>
      <c r="D279" s="85" t="s">
        <v>1038</v>
      </c>
      <c r="E279" s="76" t="s">
        <v>616</v>
      </c>
      <c r="F279" s="76" t="s">
        <v>1048</v>
      </c>
      <c r="G279" s="77" t="s">
        <v>1049</v>
      </c>
      <c r="H279" s="105">
        <v>45658</v>
      </c>
      <c r="I279" s="105">
        <v>46022</v>
      </c>
      <c r="J279" s="73">
        <v>0.09</v>
      </c>
      <c r="K279" s="73">
        <v>0.08</v>
      </c>
      <c r="L279" s="73">
        <v>0.08</v>
      </c>
      <c r="M279" s="73">
        <v>0.09</v>
      </c>
      <c r="N279" s="73">
        <v>0.08</v>
      </c>
      <c r="O279" s="73">
        <v>0.08</v>
      </c>
      <c r="P279" s="106">
        <v>0.09</v>
      </c>
      <c r="Q279" s="106">
        <v>0.08</v>
      </c>
      <c r="R279" s="106">
        <v>0.08</v>
      </c>
      <c r="S279" s="106">
        <v>0.09</v>
      </c>
      <c r="T279" s="106">
        <v>0.08</v>
      </c>
      <c r="U279" s="106">
        <v>0.08</v>
      </c>
      <c r="V279" s="106">
        <f t="shared" si="4"/>
        <v>0.99999999999999978</v>
      </c>
      <c r="W279" s="107" t="s">
        <v>1050</v>
      </c>
      <c r="X279" s="76" t="s">
        <v>1032</v>
      </c>
    </row>
    <row r="280" spans="1:24" ht="165" x14ac:dyDescent="0.2">
      <c r="A280" s="77" t="s">
        <v>21</v>
      </c>
      <c r="B280" s="78" t="s">
        <v>613</v>
      </c>
      <c r="C280" s="76" t="s">
        <v>601</v>
      </c>
      <c r="D280" s="113" t="s">
        <v>1051</v>
      </c>
      <c r="E280" s="76" t="s">
        <v>616</v>
      </c>
      <c r="F280" s="76" t="s">
        <v>1052</v>
      </c>
      <c r="G280" s="77" t="s">
        <v>1053</v>
      </c>
      <c r="H280" s="105">
        <v>45658</v>
      </c>
      <c r="I280" s="105">
        <v>45747</v>
      </c>
      <c r="J280" s="73">
        <v>0.2</v>
      </c>
      <c r="K280" s="73"/>
      <c r="L280" s="73">
        <v>0.8</v>
      </c>
      <c r="M280" s="73"/>
      <c r="N280" s="73"/>
      <c r="O280" s="73"/>
      <c r="P280" s="106"/>
      <c r="Q280" s="106"/>
      <c r="R280" s="106"/>
      <c r="S280" s="106"/>
      <c r="T280" s="106"/>
      <c r="U280" s="106"/>
      <c r="V280" s="106">
        <f t="shared" si="4"/>
        <v>1</v>
      </c>
      <c r="W280" s="107" t="s">
        <v>1054</v>
      </c>
      <c r="X280" s="76" t="s">
        <v>1032</v>
      </c>
    </row>
    <row r="281" spans="1:24" ht="75" x14ac:dyDescent="0.2">
      <c r="A281" s="77" t="s">
        <v>21</v>
      </c>
      <c r="B281" s="78" t="s">
        <v>613</v>
      </c>
      <c r="C281" s="76" t="s">
        <v>601</v>
      </c>
      <c r="D281" s="113" t="s">
        <v>1051</v>
      </c>
      <c r="E281" s="76" t="s">
        <v>616</v>
      </c>
      <c r="F281" s="76" t="s">
        <v>1055</v>
      </c>
      <c r="G281" s="77" t="s">
        <v>1056</v>
      </c>
      <c r="H281" s="105">
        <v>45689</v>
      </c>
      <c r="I281" s="105">
        <v>45900</v>
      </c>
      <c r="J281" s="73"/>
      <c r="K281" s="73">
        <v>0.5</v>
      </c>
      <c r="L281" s="73"/>
      <c r="M281" s="73"/>
      <c r="N281" s="73"/>
      <c r="O281" s="73"/>
      <c r="P281" s="106"/>
      <c r="Q281" s="106">
        <v>0.5</v>
      </c>
      <c r="R281" s="106"/>
      <c r="S281" s="106"/>
      <c r="T281" s="106"/>
      <c r="U281" s="106"/>
      <c r="V281" s="106">
        <f t="shared" si="4"/>
        <v>1</v>
      </c>
      <c r="W281" s="107" t="s">
        <v>1057</v>
      </c>
      <c r="X281" s="76" t="s">
        <v>1032</v>
      </c>
    </row>
    <row r="282" spans="1:24" ht="120" x14ac:dyDescent="0.2">
      <c r="A282" s="77" t="s">
        <v>21</v>
      </c>
      <c r="B282" s="78" t="s">
        <v>613</v>
      </c>
      <c r="C282" s="76" t="s">
        <v>601</v>
      </c>
      <c r="D282" s="113" t="s">
        <v>1051</v>
      </c>
      <c r="E282" s="76" t="s">
        <v>616</v>
      </c>
      <c r="F282" s="76" t="s">
        <v>1058</v>
      </c>
      <c r="G282" s="77" t="s">
        <v>1059</v>
      </c>
      <c r="H282" s="105">
        <v>45689</v>
      </c>
      <c r="I282" s="105">
        <v>45991</v>
      </c>
      <c r="J282" s="73"/>
      <c r="K282" s="73">
        <v>0.25</v>
      </c>
      <c r="L282" s="73"/>
      <c r="M282" s="73"/>
      <c r="N282" s="73">
        <v>0.25</v>
      </c>
      <c r="O282" s="73"/>
      <c r="P282" s="106"/>
      <c r="Q282" s="106">
        <v>0.25</v>
      </c>
      <c r="R282" s="106"/>
      <c r="S282" s="106"/>
      <c r="T282" s="106">
        <v>0.25</v>
      </c>
      <c r="U282" s="106"/>
      <c r="V282" s="106">
        <f t="shared" si="4"/>
        <v>1</v>
      </c>
      <c r="W282" s="107" t="s">
        <v>1060</v>
      </c>
      <c r="X282" s="76" t="s">
        <v>1061</v>
      </c>
    </row>
    <row r="283" spans="1:24" ht="75" x14ac:dyDescent="0.2">
      <c r="A283" s="77" t="s">
        <v>21</v>
      </c>
      <c r="B283" s="78" t="s">
        <v>613</v>
      </c>
      <c r="C283" s="76" t="s">
        <v>601</v>
      </c>
      <c r="D283" s="113" t="s">
        <v>1051</v>
      </c>
      <c r="E283" s="76" t="s">
        <v>616</v>
      </c>
      <c r="F283" s="76" t="s">
        <v>1062</v>
      </c>
      <c r="G283" s="77" t="s">
        <v>1063</v>
      </c>
      <c r="H283" s="105">
        <v>45689</v>
      </c>
      <c r="I283" s="105">
        <v>45991</v>
      </c>
      <c r="J283" s="73"/>
      <c r="K283" s="73">
        <v>0.25</v>
      </c>
      <c r="L283" s="73"/>
      <c r="M283" s="73"/>
      <c r="N283" s="73">
        <v>0.25</v>
      </c>
      <c r="O283" s="73"/>
      <c r="P283" s="106"/>
      <c r="Q283" s="106">
        <v>0.25</v>
      </c>
      <c r="R283" s="106"/>
      <c r="S283" s="106"/>
      <c r="T283" s="106">
        <v>0.25</v>
      </c>
      <c r="U283" s="106"/>
      <c r="V283" s="106">
        <f t="shared" si="4"/>
        <v>1</v>
      </c>
      <c r="W283" s="107" t="s">
        <v>1064</v>
      </c>
      <c r="X283" s="76" t="s">
        <v>1032</v>
      </c>
    </row>
    <row r="284" spans="1:24" ht="195" x14ac:dyDescent="0.2">
      <c r="A284" s="77" t="s">
        <v>21</v>
      </c>
      <c r="B284" s="78" t="s">
        <v>613</v>
      </c>
      <c r="C284" s="76" t="s">
        <v>601</v>
      </c>
      <c r="D284" s="113" t="s">
        <v>1065</v>
      </c>
      <c r="E284" s="76" t="s">
        <v>616</v>
      </c>
      <c r="F284" s="76" t="s">
        <v>1066</v>
      </c>
      <c r="G284" s="77" t="s">
        <v>1067</v>
      </c>
      <c r="H284" s="105">
        <v>45658</v>
      </c>
      <c r="I284" s="105">
        <v>46022</v>
      </c>
      <c r="J284" s="73">
        <v>0.1</v>
      </c>
      <c r="K284" s="73">
        <v>0.15</v>
      </c>
      <c r="L284" s="73">
        <v>0.1</v>
      </c>
      <c r="M284" s="73">
        <v>0.1</v>
      </c>
      <c r="N284" s="73">
        <v>0.05</v>
      </c>
      <c r="O284" s="73">
        <v>0.05</v>
      </c>
      <c r="P284" s="106">
        <v>0.05</v>
      </c>
      <c r="Q284" s="106">
        <v>0.05</v>
      </c>
      <c r="R284" s="106">
        <v>0.05</v>
      </c>
      <c r="S284" s="106">
        <v>0.1</v>
      </c>
      <c r="T284" s="106">
        <v>0.1</v>
      </c>
      <c r="U284" s="106">
        <v>0.1</v>
      </c>
      <c r="V284" s="106">
        <f t="shared" si="4"/>
        <v>1</v>
      </c>
      <c r="W284" s="107" t="s">
        <v>1068</v>
      </c>
      <c r="X284" s="76" t="s">
        <v>1032</v>
      </c>
    </row>
    <row r="285" spans="1:24" ht="255" x14ac:dyDescent="0.2">
      <c r="A285" s="77" t="s">
        <v>21</v>
      </c>
      <c r="B285" s="78" t="s">
        <v>613</v>
      </c>
      <c r="C285" s="76" t="s">
        <v>601</v>
      </c>
      <c r="D285" s="113" t="s">
        <v>1065</v>
      </c>
      <c r="E285" s="76" t="s">
        <v>616</v>
      </c>
      <c r="F285" s="76" t="s">
        <v>1069</v>
      </c>
      <c r="G285" s="77" t="s">
        <v>1070</v>
      </c>
      <c r="H285" s="105">
        <v>45658</v>
      </c>
      <c r="I285" s="105">
        <v>45777</v>
      </c>
      <c r="J285" s="73">
        <v>0.2</v>
      </c>
      <c r="K285" s="73">
        <v>0.4</v>
      </c>
      <c r="L285" s="73">
        <v>0.3</v>
      </c>
      <c r="M285" s="73">
        <v>0.1</v>
      </c>
      <c r="N285" s="73"/>
      <c r="O285" s="73"/>
      <c r="P285" s="106"/>
      <c r="Q285" s="106"/>
      <c r="R285" s="106"/>
      <c r="S285" s="106"/>
      <c r="T285" s="106"/>
      <c r="U285" s="106"/>
      <c r="V285" s="106">
        <f t="shared" si="4"/>
        <v>1.0000000000000002</v>
      </c>
      <c r="W285" s="107" t="s">
        <v>1071</v>
      </c>
      <c r="X285" s="76" t="s">
        <v>1032</v>
      </c>
    </row>
    <row r="286" spans="1:24" ht="75" x14ac:dyDescent="0.2">
      <c r="A286" s="77" t="s">
        <v>21</v>
      </c>
      <c r="B286" s="78" t="s">
        <v>613</v>
      </c>
      <c r="C286" s="76" t="s">
        <v>601</v>
      </c>
      <c r="D286" s="113" t="s">
        <v>1065</v>
      </c>
      <c r="E286" s="76" t="s">
        <v>616</v>
      </c>
      <c r="F286" s="76" t="s">
        <v>1072</v>
      </c>
      <c r="G286" s="77" t="s">
        <v>1073</v>
      </c>
      <c r="H286" s="105">
        <v>45778</v>
      </c>
      <c r="I286" s="105">
        <v>45991</v>
      </c>
      <c r="J286" s="73"/>
      <c r="K286" s="73"/>
      <c r="L286" s="73"/>
      <c r="M286" s="73"/>
      <c r="N286" s="73">
        <v>0.35</v>
      </c>
      <c r="O286" s="73"/>
      <c r="P286" s="106"/>
      <c r="Q286" s="106">
        <v>0.35</v>
      </c>
      <c r="R286" s="106"/>
      <c r="S286" s="106"/>
      <c r="T286" s="106">
        <v>0.3</v>
      </c>
      <c r="U286" s="106"/>
      <c r="V286" s="106">
        <f t="shared" si="4"/>
        <v>1</v>
      </c>
      <c r="W286" s="107" t="s">
        <v>1074</v>
      </c>
      <c r="X286" s="76" t="s">
        <v>1032</v>
      </c>
    </row>
    <row r="287" spans="1:24" ht="75" x14ac:dyDescent="0.2">
      <c r="A287" s="77" t="s">
        <v>21</v>
      </c>
      <c r="B287" s="78" t="s">
        <v>613</v>
      </c>
      <c r="C287" s="76" t="s">
        <v>601</v>
      </c>
      <c r="D287" s="113" t="s">
        <v>1065</v>
      </c>
      <c r="E287" s="76" t="s">
        <v>616</v>
      </c>
      <c r="F287" s="76" t="s">
        <v>1075</v>
      </c>
      <c r="G287" s="77" t="s">
        <v>1076</v>
      </c>
      <c r="H287" s="124">
        <v>45748</v>
      </c>
      <c r="I287" s="124">
        <v>45808</v>
      </c>
      <c r="J287" s="73"/>
      <c r="K287" s="73"/>
      <c r="L287" s="73"/>
      <c r="M287" s="106">
        <v>0.5</v>
      </c>
      <c r="N287" s="106">
        <v>0.5</v>
      </c>
      <c r="O287" s="73"/>
      <c r="P287" s="106"/>
      <c r="Q287" s="106"/>
      <c r="R287" s="106"/>
      <c r="S287" s="106"/>
      <c r="T287" s="106"/>
      <c r="U287" s="106"/>
      <c r="V287" s="106">
        <f t="shared" si="4"/>
        <v>1</v>
      </c>
      <c r="W287" s="107" t="s">
        <v>1077</v>
      </c>
      <c r="X287" s="76" t="s">
        <v>1032</v>
      </c>
    </row>
    <row r="288" spans="1:24" ht="75" x14ac:dyDescent="0.2">
      <c r="A288" s="77" t="s">
        <v>21</v>
      </c>
      <c r="B288" s="78" t="s">
        <v>613</v>
      </c>
      <c r="C288" s="76" t="s">
        <v>601</v>
      </c>
      <c r="D288" s="113" t="s">
        <v>1028</v>
      </c>
      <c r="E288" s="76" t="s">
        <v>616</v>
      </c>
      <c r="F288" s="76" t="s">
        <v>1078</v>
      </c>
      <c r="G288" s="77" t="s">
        <v>1079</v>
      </c>
      <c r="H288" s="105">
        <v>45689</v>
      </c>
      <c r="I288" s="105">
        <v>45747</v>
      </c>
      <c r="J288" s="73"/>
      <c r="K288" s="73">
        <v>0.4</v>
      </c>
      <c r="L288" s="73">
        <v>0.5</v>
      </c>
      <c r="M288" s="73"/>
      <c r="N288" s="73"/>
      <c r="O288" s="73"/>
      <c r="P288" s="106">
        <v>0.1</v>
      </c>
      <c r="Q288" s="106"/>
      <c r="R288" s="106"/>
      <c r="S288" s="106"/>
      <c r="T288" s="106"/>
      <c r="U288" s="106"/>
      <c r="V288" s="106">
        <f t="shared" si="4"/>
        <v>1</v>
      </c>
      <c r="W288" s="107" t="s">
        <v>1031</v>
      </c>
      <c r="X288" s="76" t="s">
        <v>1037</v>
      </c>
    </row>
    <row r="289" spans="1:24" ht="75" x14ac:dyDescent="0.2">
      <c r="A289" s="77" t="s">
        <v>21</v>
      </c>
      <c r="B289" s="78" t="s">
        <v>613</v>
      </c>
      <c r="C289" s="76" t="s">
        <v>601</v>
      </c>
      <c r="D289" s="113" t="s">
        <v>1033</v>
      </c>
      <c r="E289" s="76" t="s">
        <v>616</v>
      </c>
      <c r="F289" s="76" t="s">
        <v>1080</v>
      </c>
      <c r="G289" s="77" t="s">
        <v>1081</v>
      </c>
      <c r="H289" s="105">
        <v>45689</v>
      </c>
      <c r="I289" s="105">
        <v>46022</v>
      </c>
      <c r="J289" s="73"/>
      <c r="K289" s="73">
        <v>0.05</v>
      </c>
      <c r="L289" s="73">
        <v>0.1</v>
      </c>
      <c r="M289" s="73">
        <v>0.1</v>
      </c>
      <c r="N289" s="73">
        <v>0.1</v>
      </c>
      <c r="O289" s="73">
        <v>0.1</v>
      </c>
      <c r="P289" s="106">
        <v>0.1</v>
      </c>
      <c r="Q289" s="106">
        <v>0.1</v>
      </c>
      <c r="R289" s="106">
        <v>0.1</v>
      </c>
      <c r="S289" s="106">
        <v>0.1</v>
      </c>
      <c r="T289" s="106">
        <v>0.1</v>
      </c>
      <c r="U289" s="106">
        <v>0.05</v>
      </c>
      <c r="V289" s="106">
        <f t="shared" si="4"/>
        <v>0.99999999999999989</v>
      </c>
      <c r="W289" s="107" t="s">
        <v>1082</v>
      </c>
      <c r="X289" s="76" t="s">
        <v>1032</v>
      </c>
    </row>
    <row r="290" spans="1:24" ht="75" x14ac:dyDescent="0.2">
      <c r="A290" s="77" t="s">
        <v>21</v>
      </c>
      <c r="B290" s="78" t="s">
        <v>613</v>
      </c>
      <c r="C290" s="76" t="s">
        <v>601</v>
      </c>
      <c r="D290" s="85" t="s">
        <v>1038</v>
      </c>
      <c r="E290" s="76" t="s">
        <v>616</v>
      </c>
      <c r="F290" s="76" t="s">
        <v>1083</v>
      </c>
      <c r="G290" s="77" t="s">
        <v>1084</v>
      </c>
      <c r="H290" s="105">
        <v>45809</v>
      </c>
      <c r="I290" s="105" t="s">
        <v>1085</v>
      </c>
      <c r="J290" s="73"/>
      <c r="K290" s="73"/>
      <c r="L290" s="73"/>
      <c r="M290" s="73"/>
      <c r="N290" s="73"/>
      <c r="O290" s="166">
        <v>0.2</v>
      </c>
      <c r="P290" s="106"/>
      <c r="Q290" s="106"/>
      <c r="R290" s="106"/>
      <c r="S290" s="106"/>
      <c r="T290" s="106"/>
      <c r="U290" s="106">
        <v>0.8</v>
      </c>
      <c r="V290" s="106">
        <f t="shared" si="4"/>
        <v>1</v>
      </c>
      <c r="W290" s="107" t="s">
        <v>1086</v>
      </c>
      <c r="X290" s="76" t="s">
        <v>1037</v>
      </c>
    </row>
    <row r="291" spans="1:24" ht="135" x14ac:dyDescent="0.2">
      <c r="A291" s="77" t="s">
        <v>21</v>
      </c>
      <c r="B291" s="78" t="s">
        <v>613</v>
      </c>
      <c r="C291" s="76" t="s">
        <v>601</v>
      </c>
      <c r="D291" s="85" t="s">
        <v>1038</v>
      </c>
      <c r="E291" s="76" t="s">
        <v>616</v>
      </c>
      <c r="F291" s="76" t="s">
        <v>1087</v>
      </c>
      <c r="G291" s="77" t="s">
        <v>1088</v>
      </c>
      <c r="H291" s="105">
        <v>45658</v>
      </c>
      <c r="I291" s="105">
        <v>46022</v>
      </c>
      <c r="J291" s="73">
        <v>0.09</v>
      </c>
      <c r="K291" s="73">
        <v>0.08</v>
      </c>
      <c r="L291" s="73">
        <v>0.08</v>
      </c>
      <c r="M291" s="73">
        <v>0.09</v>
      </c>
      <c r="N291" s="73">
        <v>0.08</v>
      </c>
      <c r="O291" s="73">
        <v>0.08</v>
      </c>
      <c r="P291" s="106">
        <v>0.09</v>
      </c>
      <c r="Q291" s="106">
        <v>0.08</v>
      </c>
      <c r="R291" s="106">
        <v>0.08</v>
      </c>
      <c r="S291" s="106">
        <v>0.09</v>
      </c>
      <c r="T291" s="106">
        <v>0.08</v>
      </c>
      <c r="U291" s="106">
        <v>0.08</v>
      </c>
      <c r="V291" s="106">
        <f t="shared" si="4"/>
        <v>0.99999999999999978</v>
      </c>
      <c r="W291" s="107" t="s">
        <v>1089</v>
      </c>
      <c r="X291" s="76" t="s">
        <v>1037</v>
      </c>
    </row>
    <row r="292" spans="1:24" ht="75" x14ac:dyDescent="0.2">
      <c r="A292" s="77" t="s">
        <v>21</v>
      </c>
      <c r="B292" s="78" t="s">
        <v>613</v>
      </c>
      <c r="C292" s="76" t="s">
        <v>601</v>
      </c>
      <c r="D292" s="85" t="s">
        <v>1038</v>
      </c>
      <c r="E292" s="76" t="s">
        <v>616</v>
      </c>
      <c r="F292" s="76" t="s">
        <v>1090</v>
      </c>
      <c r="G292" s="77" t="s">
        <v>1091</v>
      </c>
      <c r="H292" s="105">
        <v>45658</v>
      </c>
      <c r="I292" s="105">
        <v>46022</v>
      </c>
      <c r="J292" s="73">
        <v>0.09</v>
      </c>
      <c r="K292" s="73">
        <v>0.08</v>
      </c>
      <c r="L292" s="73">
        <v>0.08</v>
      </c>
      <c r="M292" s="73">
        <v>0.09</v>
      </c>
      <c r="N292" s="73">
        <v>0.08</v>
      </c>
      <c r="O292" s="73">
        <v>0.08</v>
      </c>
      <c r="P292" s="106">
        <v>0.09</v>
      </c>
      <c r="Q292" s="106">
        <v>0.08</v>
      </c>
      <c r="R292" s="106">
        <v>0.08</v>
      </c>
      <c r="S292" s="106">
        <v>0.09</v>
      </c>
      <c r="T292" s="106">
        <v>0.08</v>
      </c>
      <c r="U292" s="106">
        <v>0.08</v>
      </c>
      <c r="V292" s="106">
        <f t="shared" si="4"/>
        <v>0.99999999999999978</v>
      </c>
      <c r="W292" s="107" t="s">
        <v>1050</v>
      </c>
      <c r="X292" s="76" t="s">
        <v>1037</v>
      </c>
    </row>
    <row r="293" spans="1:24" ht="105" x14ac:dyDescent="0.2">
      <c r="A293" s="77" t="s">
        <v>21</v>
      </c>
      <c r="B293" s="78" t="s">
        <v>613</v>
      </c>
      <c r="C293" s="76" t="s">
        <v>601</v>
      </c>
      <c r="D293" s="85" t="s">
        <v>1038</v>
      </c>
      <c r="E293" s="76" t="s">
        <v>616</v>
      </c>
      <c r="F293" s="76" t="s">
        <v>1092</v>
      </c>
      <c r="G293" s="77" t="s">
        <v>1093</v>
      </c>
      <c r="H293" s="105">
        <v>45658</v>
      </c>
      <c r="I293" s="105">
        <v>46022</v>
      </c>
      <c r="J293" s="73">
        <v>0.09</v>
      </c>
      <c r="K293" s="73">
        <v>0.08</v>
      </c>
      <c r="L293" s="73">
        <v>0.08</v>
      </c>
      <c r="M293" s="73">
        <v>0.09</v>
      </c>
      <c r="N293" s="73">
        <v>0.08</v>
      </c>
      <c r="O293" s="73">
        <v>0.08</v>
      </c>
      <c r="P293" s="106">
        <v>0.09</v>
      </c>
      <c r="Q293" s="106">
        <v>0.08</v>
      </c>
      <c r="R293" s="106">
        <v>0.08</v>
      </c>
      <c r="S293" s="106">
        <v>0.09</v>
      </c>
      <c r="T293" s="106">
        <v>0.08</v>
      </c>
      <c r="U293" s="106">
        <v>0.08</v>
      </c>
      <c r="V293" s="106">
        <f t="shared" si="4"/>
        <v>0.99999999999999978</v>
      </c>
      <c r="W293" s="107" t="s">
        <v>1094</v>
      </c>
      <c r="X293" s="76" t="s">
        <v>1037</v>
      </c>
    </row>
    <row r="294" spans="1:24" ht="75" x14ac:dyDescent="0.2">
      <c r="A294" s="77" t="s">
        <v>21</v>
      </c>
      <c r="B294" s="78" t="s">
        <v>613</v>
      </c>
      <c r="C294" s="76" t="s">
        <v>601</v>
      </c>
      <c r="D294" s="113" t="s">
        <v>1095</v>
      </c>
      <c r="E294" s="76" t="s">
        <v>616</v>
      </c>
      <c r="F294" s="76" t="s">
        <v>1096</v>
      </c>
      <c r="G294" s="77" t="s">
        <v>1097</v>
      </c>
      <c r="H294" s="105">
        <v>45689</v>
      </c>
      <c r="I294" s="105">
        <v>45900</v>
      </c>
      <c r="J294" s="73"/>
      <c r="K294" s="73">
        <v>0.5</v>
      </c>
      <c r="L294" s="73"/>
      <c r="M294" s="73"/>
      <c r="N294" s="73"/>
      <c r="O294" s="73"/>
      <c r="P294" s="106"/>
      <c r="Q294" s="106">
        <v>0.5</v>
      </c>
      <c r="R294" s="106"/>
      <c r="S294" s="106"/>
      <c r="T294" s="106"/>
      <c r="U294" s="106"/>
      <c r="V294" s="106">
        <f t="shared" si="4"/>
        <v>1</v>
      </c>
      <c r="W294" s="107" t="s">
        <v>1098</v>
      </c>
      <c r="X294" s="76" t="s">
        <v>1037</v>
      </c>
    </row>
    <row r="295" spans="1:24" ht="75" x14ac:dyDescent="0.2">
      <c r="A295" s="77" t="s">
        <v>21</v>
      </c>
      <c r="B295" s="78" t="s">
        <v>613</v>
      </c>
      <c r="C295" s="76" t="s">
        <v>601</v>
      </c>
      <c r="D295" s="113" t="s">
        <v>1095</v>
      </c>
      <c r="E295" s="76" t="s">
        <v>616</v>
      </c>
      <c r="F295" s="76" t="s">
        <v>1099</v>
      </c>
      <c r="G295" s="77" t="s">
        <v>1100</v>
      </c>
      <c r="H295" s="105">
        <v>45717</v>
      </c>
      <c r="I295" s="105">
        <v>45930</v>
      </c>
      <c r="J295" s="73"/>
      <c r="K295" s="73"/>
      <c r="L295" s="73">
        <v>0.5</v>
      </c>
      <c r="M295" s="73"/>
      <c r="N295" s="73"/>
      <c r="O295" s="73"/>
      <c r="P295" s="106"/>
      <c r="Q295" s="106"/>
      <c r="R295" s="106">
        <v>0.5</v>
      </c>
      <c r="S295" s="106"/>
      <c r="T295" s="106"/>
      <c r="U295" s="106"/>
      <c r="V295" s="106">
        <f t="shared" si="4"/>
        <v>1</v>
      </c>
      <c r="W295" s="107" t="s">
        <v>1101</v>
      </c>
      <c r="X295" s="76" t="s">
        <v>1037</v>
      </c>
    </row>
    <row r="296" spans="1:24" ht="75" x14ac:dyDescent="0.2">
      <c r="A296" s="77" t="s">
        <v>21</v>
      </c>
      <c r="B296" s="78" t="s">
        <v>613</v>
      </c>
      <c r="C296" s="76" t="s">
        <v>601</v>
      </c>
      <c r="D296" s="113" t="s">
        <v>1095</v>
      </c>
      <c r="E296" s="76" t="s">
        <v>616</v>
      </c>
      <c r="F296" s="76" t="s">
        <v>1102</v>
      </c>
      <c r="G296" s="77" t="s">
        <v>1103</v>
      </c>
      <c r="H296" s="105">
        <v>45717</v>
      </c>
      <c r="I296" s="105">
        <v>45838</v>
      </c>
      <c r="J296" s="73"/>
      <c r="K296" s="73"/>
      <c r="L296" s="73">
        <v>0.25</v>
      </c>
      <c r="M296" s="73"/>
      <c r="N296" s="73"/>
      <c r="O296" s="73">
        <v>0.75</v>
      </c>
      <c r="P296" s="106"/>
      <c r="Q296" s="106"/>
      <c r="R296" s="106"/>
      <c r="S296" s="106"/>
      <c r="T296" s="106"/>
      <c r="U296" s="106"/>
      <c r="V296" s="106">
        <f t="shared" si="4"/>
        <v>1</v>
      </c>
      <c r="W296" s="107" t="s">
        <v>1104</v>
      </c>
      <c r="X296" s="76" t="s">
        <v>1037</v>
      </c>
    </row>
    <row r="297" spans="1:24" ht="75" x14ac:dyDescent="0.2">
      <c r="A297" s="77" t="s">
        <v>21</v>
      </c>
      <c r="B297" s="78" t="s">
        <v>613</v>
      </c>
      <c r="C297" s="76" t="s">
        <v>601</v>
      </c>
      <c r="D297" s="113" t="s">
        <v>1095</v>
      </c>
      <c r="E297" s="76" t="s">
        <v>616</v>
      </c>
      <c r="F297" s="76" t="s">
        <v>1105</v>
      </c>
      <c r="G297" s="77" t="s">
        <v>1106</v>
      </c>
      <c r="H297" s="105">
        <v>45809</v>
      </c>
      <c r="I297" s="105">
        <v>46022</v>
      </c>
      <c r="J297" s="73"/>
      <c r="K297" s="73"/>
      <c r="L297" s="73"/>
      <c r="M297" s="73"/>
      <c r="N297" s="73"/>
      <c r="O297" s="73">
        <v>0.5</v>
      </c>
      <c r="P297" s="106"/>
      <c r="Q297" s="106"/>
      <c r="R297" s="106"/>
      <c r="S297" s="106"/>
      <c r="T297" s="106"/>
      <c r="U297" s="106">
        <v>0.5</v>
      </c>
      <c r="V297" s="106">
        <f t="shared" si="4"/>
        <v>1</v>
      </c>
      <c r="W297" s="107" t="s">
        <v>1107</v>
      </c>
      <c r="X297" s="76" t="s">
        <v>1037</v>
      </c>
    </row>
    <row r="298" spans="1:24" ht="105" x14ac:dyDescent="0.2">
      <c r="A298" s="77" t="s">
        <v>21</v>
      </c>
      <c r="B298" s="78" t="s">
        <v>613</v>
      </c>
      <c r="C298" s="76" t="s">
        <v>601</v>
      </c>
      <c r="D298" s="113" t="s">
        <v>1095</v>
      </c>
      <c r="E298" s="76" t="s">
        <v>616</v>
      </c>
      <c r="F298" s="76" t="s">
        <v>1108</v>
      </c>
      <c r="G298" s="77" t="s">
        <v>1109</v>
      </c>
      <c r="H298" s="105">
        <v>45778</v>
      </c>
      <c r="I298" s="105">
        <v>45838</v>
      </c>
      <c r="J298" s="73"/>
      <c r="K298" s="73"/>
      <c r="L298" s="73"/>
      <c r="M298" s="73"/>
      <c r="N298" s="73">
        <v>0.2</v>
      </c>
      <c r="O298" s="73">
        <v>0.8</v>
      </c>
      <c r="P298" s="106"/>
      <c r="Q298" s="106"/>
      <c r="R298" s="106"/>
      <c r="S298" s="106"/>
      <c r="T298" s="106"/>
      <c r="U298" s="106"/>
      <c r="V298" s="106">
        <f t="shared" si="4"/>
        <v>1</v>
      </c>
      <c r="W298" s="107" t="s">
        <v>1110</v>
      </c>
      <c r="X298" s="76" t="s">
        <v>1037</v>
      </c>
    </row>
    <row r="299" spans="1:24" ht="75" x14ac:dyDescent="0.2">
      <c r="A299" s="77" t="s">
        <v>21</v>
      </c>
      <c r="B299" s="78" t="s">
        <v>613</v>
      </c>
      <c r="C299" s="76" t="s">
        <v>601</v>
      </c>
      <c r="D299" s="113" t="s">
        <v>1111</v>
      </c>
      <c r="E299" s="76" t="s">
        <v>616</v>
      </c>
      <c r="F299" s="76" t="s">
        <v>1112</v>
      </c>
      <c r="G299" s="77" t="s">
        <v>1113</v>
      </c>
      <c r="H299" s="105">
        <v>45658</v>
      </c>
      <c r="I299" s="105">
        <v>45777</v>
      </c>
      <c r="J299" s="73">
        <v>0.2</v>
      </c>
      <c r="K299" s="73">
        <v>0.2</v>
      </c>
      <c r="L299" s="73">
        <v>0.2</v>
      </c>
      <c r="M299" s="73">
        <v>0.4</v>
      </c>
      <c r="N299" s="73"/>
      <c r="O299" s="73"/>
      <c r="P299" s="106"/>
      <c r="Q299" s="106"/>
      <c r="R299" s="106"/>
      <c r="S299" s="106"/>
      <c r="T299" s="106"/>
      <c r="U299" s="106"/>
      <c r="V299" s="106">
        <f t="shared" si="4"/>
        <v>1</v>
      </c>
      <c r="W299" s="107" t="s">
        <v>1114</v>
      </c>
      <c r="X299" s="76" t="s">
        <v>1037</v>
      </c>
    </row>
    <row r="300" spans="1:24" ht="120" x14ac:dyDescent="0.2">
      <c r="A300" s="77" t="s">
        <v>21</v>
      </c>
      <c r="B300" s="78" t="s">
        <v>613</v>
      </c>
      <c r="C300" s="76" t="s">
        <v>601</v>
      </c>
      <c r="D300" s="113" t="s">
        <v>1111</v>
      </c>
      <c r="E300" s="76" t="s">
        <v>616</v>
      </c>
      <c r="F300" s="76" t="s">
        <v>1115</v>
      </c>
      <c r="G300" s="77" t="s">
        <v>1116</v>
      </c>
      <c r="H300" s="105">
        <v>45748</v>
      </c>
      <c r="I300" s="105">
        <v>45777</v>
      </c>
      <c r="J300" s="73"/>
      <c r="K300" s="73"/>
      <c r="L300" s="73"/>
      <c r="M300" s="73">
        <v>1</v>
      </c>
      <c r="N300" s="73"/>
      <c r="O300" s="73"/>
      <c r="P300" s="106"/>
      <c r="Q300" s="106"/>
      <c r="R300" s="106"/>
      <c r="S300" s="106"/>
      <c r="T300" s="106"/>
      <c r="U300" s="106"/>
      <c r="V300" s="106">
        <f t="shared" si="4"/>
        <v>1</v>
      </c>
      <c r="W300" s="107" t="s">
        <v>1117</v>
      </c>
      <c r="X300" s="76" t="s">
        <v>1037</v>
      </c>
    </row>
    <row r="301" spans="1:24" ht="75" x14ac:dyDescent="0.2">
      <c r="A301" s="77" t="s">
        <v>21</v>
      </c>
      <c r="B301" s="78" t="s">
        <v>613</v>
      </c>
      <c r="C301" s="76" t="s">
        <v>601</v>
      </c>
      <c r="D301" s="113" t="s">
        <v>1111</v>
      </c>
      <c r="E301" s="76" t="s">
        <v>616</v>
      </c>
      <c r="F301" s="76" t="s">
        <v>1118</v>
      </c>
      <c r="G301" s="77" t="s">
        <v>1119</v>
      </c>
      <c r="H301" s="105">
        <v>45748</v>
      </c>
      <c r="I301" s="105">
        <v>45777</v>
      </c>
      <c r="J301" s="73"/>
      <c r="K301" s="73"/>
      <c r="L301" s="73"/>
      <c r="M301" s="73">
        <v>1</v>
      </c>
      <c r="N301" s="73"/>
      <c r="O301" s="73"/>
      <c r="P301" s="106"/>
      <c r="Q301" s="106"/>
      <c r="R301" s="106"/>
      <c r="S301" s="106"/>
      <c r="T301" s="106"/>
      <c r="U301" s="106"/>
      <c r="V301" s="106">
        <f t="shared" si="4"/>
        <v>1</v>
      </c>
      <c r="W301" s="107" t="s">
        <v>1120</v>
      </c>
      <c r="X301" s="76" t="s">
        <v>1037</v>
      </c>
    </row>
    <row r="302" spans="1:24" ht="75" x14ac:dyDescent="0.2">
      <c r="A302" s="77" t="s">
        <v>21</v>
      </c>
      <c r="B302" s="78" t="s">
        <v>613</v>
      </c>
      <c r="C302" s="76" t="s">
        <v>601</v>
      </c>
      <c r="D302" s="113" t="s">
        <v>1111</v>
      </c>
      <c r="E302" s="76" t="s">
        <v>616</v>
      </c>
      <c r="F302" s="76" t="s">
        <v>1121</v>
      </c>
      <c r="G302" s="77" t="s">
        <v>1122</v>
      </c>
      <c r="H302" s="111">
        <v>45658</v>
      </c>
      <c r="I302" s="111">
        <v>45746</v>
      </c>
      <c r="J302" s="73">
        <v>0.4</v>
      </c>
      <c r="K302" s="73">
        <v>0.4</v>
      </c>
      <c r="L302" s="73">
        <v>0.2</v>
      </c>
      <c r="M302" s="73"/>
      <c r="N302" s="73"/>
      <c r="O302" s="73"/>
      <c r="P302" s="106"/>
      <c r="Q302" s="106"/>
      <c r="R302" s="106"/>
      <c r="S302" s="106"/>
      <c r="T302" s="106"/>
      <c r="U302" s="106"/>
      <c r="V302" s="106">
        <f t="shared" si="4"/>
        <v>1</v>
      </c>
      <c r="W302" s="107" t="s">
        <v>1123</v>
      </c>
      <c r="X302" s="76" t="s">
        <v>1037</v>
      </c>
    </row>
    <row r="303" spans="1:24" ht="75" x14ac:dyDescent="0.2">
      <c r="A303" s="77" t="s">
        <v>21</v>
      </c>
      <c r="B303" s="78" t="s">
        <v>613</v>
      </c>
      <c r="C303" s="76" t="s">
        <v>601</v>
      </c>
      <c r="D303" s="113" t="s">
        <v>1124</v>
      </c>
      <c r="E303" s="76" t="s">
        <v>616</v>
      </c>
      <c r="F303" s="76" t="s">
        <v>1125</v>
      </c>
      <c r="G303" s="77" t="s">
        <v>1126</v>
      </c>
      <c r="H303" s="105">
        <v>45658</v>
      </c>
      <c r="I303" s="105">
        <v>46022</v>
      </c>
      <c r="J303" s="73">
        <v>0.25</v>
      </c>
      <c r="K303" s="73"/>
      <c r="L303" s="73"/>
      <c r="M303" s="73">
        <v>0.25</v>
      </c>
      <c r="N303" s="73"/>
      <c r="O303" s="73"/>
      <c r="P303" s="106">
        <v>0.25</v>
      </c>
      <c r="Q303" s="106"/>
      <c r="R303" s="106"/>
      <c r="S303" s="106">
        <v>0.25</v>
      </c>
      <c r="T303" s="106"/>
      <c r="U303" s="106"/>
      <c r="V303" s="106">
        <f t="shared" si="4"/>
        <v>1</v>
      </c>
      <c r="W303" s="107" t="s">
        <v>1127</v>
      </c>
      <c r="X303" s="76" t="s">
        <v>1037</v>
      </c>
    </row>
    <row r="304" spans="1:24" ht="75" x14ac:dyDescent="0.2">
      <c r="A304" s="77" t="s">
        <v>21</v>
      </c>
      <c r="B304" s="78" t="s">
        <v>613</v>
      </c>
      <c r="C304" s="76" t="s">
        <v>601</v>
      </c>
      <c r="D304" s="113" t="s">
        <v>1124</v>
      </c>
      <c r="E304" s="76" t="s">
        <v>616</v>
      </c>
      <c r="F304" s="76" t="s">
        <v>1128</v>
      </c>
      <c r="G304" s="77" t="s">
        <v>1129</v>
      </c>
      <c r="H304" s="105">
        <v>45658</v>
      </c>
      <c r="I304" s="105">
        <v>46022</v>
      </c>
      <c r="J304" s="73">
        <v>0.09</v>
      </c>
      <c r="K304" s="73">
        <v>0.08</v>
      </c>
      <c r="L304" s="73">
        <v>0.08</v>
      </c>
      <c r="M304" s="73">
        <v>0.09</v>
      </c>
      <c r="N304" s="73">
        <v>0.08</v>
      </c>
      <c r="O304" s="73">
        <v>0.08</v>
      </c>
      <c r="P304" s="106">
        <v>0.09</v>
      </c>
      <c r="Q304" s="106">
        <v>0.08</v>
      </c>
      <c r="R304" s="106">
        <v>0.08</v>
      </c>
      <c r="S304" s="106">
        <v>0.09</v>
      </c>
      <c r="T304" s="106">
        <v>0.08</v>
      </c>
      <c r="U304" s="106">
        <v>0.08</v>
      </c>
      <c r="V304" s="106">
        <f t="shared" si="4"/>
        <v>0.99999999999999978</v>
      </c>
      <c r="W304" s="107" t="s">
        <v>1130</v>
      </c>
      <c r="X304" s="76" t="s">
        <v>1037</v>
      </c>
    </row>
    <row r="305" spans="1:24" ht="90" x14ac:dyDescent="0.2">
      <c r="A305" s="77" t="s">
        <v>21</v>
      </c>
      <c r="B305" s="78" t="s">
        <v>613</v>
      </c>
      <c r="C305" s="76" t="s">
        <v>601</v>
      </c>
      <c r="D305" s="113" t="s">
        <v>1124</v>
      </c>
      <c r="E305" s="76" t="s">
        <v>616</v>
      </c>
      <c r="F305" s="76" t="s">
        <v>1131</v>
      </c>
      <c r="G305" s="77" t="s">
        <v>1132</v>
      </c>
      <c r="H305" s="105">
        <v>45658</v>
      </c>
      <c r="I305" s="105">
        <v>46022</v>
      </c>
      <c r="J305" s="73">
        <v>0.09</v>
      </c>
      <c r="K305" s="73">
        <v>0.08</v>
      </c>
      <c r="L305" s="73">
        <v>0.08</v>
      </c>
      <c r="M305" s="73">
        <v>0.09</v>
      </c>
      <c r="N305" s="73">
        <v>0.08</v>
      </c>
      <c r="O305" s="73">
        <v>0.08</v>
      </c>
      <c r="P305" s="106">
        <v>0.09</v>
      </c>
      <c r="Q305" s="106">
        <v>0.08</v>
      </c>
      <c r="R305" s="106">
        <v>0.08</v>
      </c>
      <c r="S305" s="106">
        <v>0.09</v>
      </c>
      <c r="T305" s="106">
        <v>0.08</v>
      </c>
      <c r="U305" s="106">
        <v>0.08</v>
      </c>
      <c r="V305" s="106">
        <f t="shared" si="4"/>
        <v>0.99999999999999978</v>
      </c>
      <c r="W305" s="107" t="s">
        <v>1133</v>
      </c>
      <c r="X305" s="76" t="s">
        <v>1037</v>
      </c>
    </row>
    <row r="306" spans="1:24" ht="75" x14ac:dyDescent="0.2">
      <c r="A306" s="77" t="s">
        <v>21</v>
      </c>
      <c r="B306" s="78" t="s">
        <v>613</v>
      </c>
      <c r="C306" s="76" t="s">
        <v>601</v>
      </c>
      <c r="D306" s="113" t="s">
        <v>1124</v>
      </c>
      <c r="E306" s="76" t="s">
        <v>616</v>
      </c>
      <c r="F306" s="76" t="s">
        <v>1134</v>
      </c>
      <c r="G306" s="77" t="s">
        <v>1135</v>
      </c>
      <c r="H306" s="105">
        <v>45658</v>
      </c>
      <c r="I306" s="105">
        <v>46022</v>
      </c>
      <c r="J306" s="73">
        <v>0.09</v>
      </c>
      <c r="K306" s="73">
        <v>0.08</v>
      </c>
      <c r="L306" s="73">
        <v>0.08</v>
      </c>
      <c r="M306" s="73">
        <v>0.09</v>
      </c>
      <c r="N306" s="73">
        <v>0.08</v>
      </c>
      <c r="O306" s="73">
        <v>0.08</v>
      </c>
      <c r="P306" s="106">
        <v>0.09</v>
      </c>
      <c r="Q306" s="106">
        <v>0.08</v>
      </c>
      <c r="R306" s="106">
        <v>0.08</v>
      </c>
      <c r="S306" s="106">
        <v>0.09</v>
      </c>
      <c r="T306" s="106">
        <v>0.08</v>
      </c>
      <c r="U306" s="106">
        <v>0.08</v>
      </c>
      <c r="V306" s="106">
        <f t="shared" si="4"/>
        <v>0.99999999999999978</v>
      </c>
      <c r="W306" s="107" t="s">
        <v>1136</v>
      </c>
      <c r="X306" s="76" t="s">
        <v>1037</v>
      </c>
    </row>
    <row r="307" spans="1:24" ht="75" x14ac:dyDescent="0.2">
      <c r="A307" s="77" t="s">
        <v>21</v>
      </c>
      <c r="B307" s="78" t="s">
        <v>613</v>
      </c>
      <c r="C307" s="76" t="s">
        <v>601</v>
      </c>
      <c r="D307" s="113" t="s">
        <v>1124</v>
      </c>
      <c r="E307" s="76" t="s">
        <v>616</v>
      </c>
      <c r="F307" s="76" t="s">
        <v>1137</v>
      </c>
      <c r="G307" s="77" t="s">
        <v>1138</v>
      </c>
      <c r="H307" s="105">
        <v>45658</v>
      </c>
      <c r="I307" s="105">
        <v>45777</v>
      </c>
      <c r="J307" s="73"/>
      <c r="K307" s="73"/>
      <c r="L307" s="73"/>
      <c r="M307" s="73">
        <v>1</v>
      </c>
      <c r="N307" s="73"/>
      <c r="O307" s="73"/>
      <c r="P307" s="106"/>
      <c r="Q307" s="106"/>
      <c r="R307" s="106"/>
      <c r="S307" s="106"/>
      <c r="T307" s="106"/>
      <c r="U307" s="106"/>
      <c r="V307" s="106">
        <f t="shared" si="4"/>
        <v>1</v>
      </c>
      <c r="W307" s="107" t="s">
        <v>1139</v>
      </c>
      <c r="X307" s="76" t="s">
        <v>1037</v>
      </c>
    </row>
    <row r="308" spans="1:24" ht="75" x14ac:dyDescent="0.2">
      <c r="A308" s="77" t="s">
        <v>21</v>
      </c>
      <c r="B308" s="78" t="s">
        <v>613</v>
      </c>
      <c r="C308" s="76" t="s">
        <v>601</v>
      </c>
      <c r="D308" s="113" t="s">
        <v>1124</v>
      </c>
      <c r="E308" s="76" t="s">
        <v>616</v>
      </c>
      <c r="F308" s="76" t="s">
        <v>1140</v>
      </c>
      <c r="G308" s="77" t="s">
        <v>1141</v>
      </c>
      <c r="H308" s="105">
        <v>45853</v>
      </c>
      <c r="I308" s="105">
        <v>46022</v>
      </c>
      <c r="J308" s="73"/>
      <c r="K308" s="73"/>
      <c r="L308" s="73"/>
      <c r="M308" s="73"/>
      <c r="N308" s="73"/>
      <c r="O308" s="73"/>
      <c r="P308" s="106"/>
      <c r="Q308" s="106">
        <v>0.2</v>
      </c>
      <c r="R308" s="106">
        <v>0.2</v>
      </c>
      <c r="S308" s="106">
        <v>0.2</v>
      </c>
      <c r="T308" s="106">
        <v>0.2</v>
      </c>
      <c r="U308" s="106">
        <v>0.2</v>
      </c>
      <c r="V308" s="106">
        <f t="shared" si="4"/>
        <v>1</v>
      </c>
      <c r="W308" s="107" t="s">
        <v>1142</v>
      </c>
      <c r="X308" s="76" t="s">
        <v>1037</v>
      </c>
    </row>
    <row r="309" spans="1:24" ht="75" x14ac:dyDescent="0.2">
      <c r="A309" s="77" t="s">
        <v>21</v>
      </c>
      <c r="B309" s="78" t="s">
        <v>613</v>
      </c>
      <c r="C309" s="76" t="s">
        <v>601</v>
      </c>
      <c r="D309" s="125" t="s">
        <v>1143</v>
      </c>
      <c r="E309" s="76" t="s">
        <v>616</v>
      </c>
      <c r="F309" s="76" t="s">
        <v>1144</v>
      </c>
      <c r="G309" s="77" t="s">
        <v>1145</v>
      </c>
      <c r="H309" s="105">
        <v>45689</v>
      </c>
      <c r="I309" s="105">
        <v>45747</v>
      </c>
      <c r="J309" s="73"/>
      <c r="K309" s="73">
        <v>0.4</v>
      </c>
      <c r="L309" s="73">
        <v>0.5</v>
      </c>
      <c r="M309" s="73"/>
      <c r="N309" s="73"/>
      <c r="O309" s="73"/>
      <c r="P309" s="106">
        <v>0.1</v>
      </c>
      <c r="Q309" s="106"/>
      <c r="R309" s="106"/>
      <c r="S309" s="106"/>
      <c r="T309" s="106"/>
      <c r="U309" s="106"/>
      <c r="V309" s="106">
        <f t="shared" si="4"/>
        <v>1</v>
      </c>
      <c r="W309" s="107" t="s">
        <v>1031</v>
      </c>
      <c r="X309" s="76" t="s">
        <v>609</v>
      </c>
    </row>
    <row r="310" spans="1:24" ht="75" x14ac:dyDescent="0.2">
      <c r="A310" s="77" t="s">
        <v>21</v>
      </c>
      <c r="B310" s="78" t="s">
        <v>613</v>
      </c>
      <c r="C310" s="76" t="s">
        <v>601</v>
      </c>
      <c r="D310" s="85" t="s">
        <v>1038</v>
      </c>
      <c r="E310" s="76" t="s">
        <v>616</v>
      </c>
      <c r="F310" s="76" t="s">
        <v>1146</v>
      </c>
      <c r="G310" s="77" t="s">
        <v>1147</v>
      </c>
      <c r="H310" s="105">
        <v>45689</v>
      </c>
      <c r="I310" s="105">
        <v>45747</v>
      </c>
      <c r="J310" s="73"/>
      <c r="K310" s="73">
        <v>0.4</v>
      </c>
      <c r="L310" s="73">
        <v>0.5</v>
      </c>
      <c r="M310" s="73"/>
      <c r="N310" s="73"/>
      <c r="O310" s="73"/>
      <c r="P310" s="106">
        <v>0.1</v>
      </c>
      <c r="Q310" s="106"/>
      <c r="R310" s="106"/>
      <c r="S310" s="106"/>
      <c r="T310" s="106"/>
      <c r="U310" s="106"/>
      <c r="V310" s="106">
        <f t="shared" si="4"/>
        <v>1</v>
      </c>
      <c r="W310" s="107" t="s">
        <v>1148</v>
      </c>
      <c r="X310" s="76" t="s">
        <v>609</v>
      </c>
    </row>
    <row r="311" spans="1:24" ht="75" x14ac:dyDescent="0.2">
      <c r="A311" s="77" t="s">
        <v>21</v>
      </c>
      <c r="B311" s="78" t="s">
        <v>613</v>
      </c>
      <c r="C311" s="76" t="s">
        <v>601</v>
      </c>
      <c r="D311" s="85" t="s">
        <v>1038</v>
      </c>
      <c r="E311" s="76" t="s">
        <v>616</v>
      </c>
      <c r="F311" s="76" t="s">
        <v>1149</v>
      </c>
      <c r="G311" s="77" t="s">
        <v>1150</v>
      </c>
      <c r="H311" s="105">
        <v>45717</v>
      </c>
      <c r="I311" s="105">
        <v>46022</v>
      </c>
      <c r="J311" s="73"/>
      <c r="K311" s="73"/>
      <c r="L311" s="73">
        <v>0.25</v>
      </c>
      <c r="M311" s="73"/>
      <c r="N311" s="73"/>
      <c r="O311" s="73">
        <v>0.25</v>
      </c>
      <c r="P311" s="106"/>
      <c r="Q311" s="106"/>
      <c r="R311" s="106">
        <v>0.25</v>
      </c>
      <c r="S311" s="106"/>
      <c r="T311" s="106"/>
      <c r="U311" s="106">
        <v>0.25</v>
      </c>
      <c r="V311" s="106">
        <f t="shared" si="4"/>
        <v>1</v>
      </c>
      <c r="W311" s="107" t="s">
        <v>1151</v>
      </c>
      <c r="X311" s="76" t="s">
        <v>609</v>
      </c>
    </row>
    <row r="312" spans="1:24" ht="90" x14ac:dyDescent="0.2">
      <c r="A312" s="77" t="s">
        <v>21</v>
      </c>
      <c r="B312" s="78" t="s">
        <v>613</v>
      </c>
      <c r="C312" s="76" t="s">
        <v>601</v>
      </c>
      <c r="D312" s="85" t="s">
        <v>1038</v>
      </c>
      <c r="E312" s="76" t="s">
        <v>616</v>
      </c>
      <c r="F312" s="76" t="s">
        <v>1152</v>
      </c>
      <c r="G312" s="77" t="s">
        <v>1153</v>
      </c>
      <c r="H312" s="105">
        <v>45748</v>
      </c>
      <c r="I312" s="105">
        <v>45991</v>
      </c>
      <c r="J312" s="73"/>
      <c r="K312" s="73"/>
      <c r="L312" s="73"/>
      <c r="M312" s="73">
        <v>0.3</v>
      </c>
      <c r="N312" s="73"/>
      <c r="O312" s="73">
        <v>0.2</v>
      </c>
      <c r="P312" s="106"/>
      <c r="Q312" s="106">
        <v>0.3</v>
      </c>
      <c r="R312" s="106"/>
      <c r="S312" s="106"/>
      <c r="T312" s="106">
        <v>0.2</v>
      </c>
      <c r="U312" s="106"/>
      <c r="V312" s="106">
        <f t="shared" si="4"/>
        <v>1</v>
      </c>
      <c r="W312" s="107" t="s">
        <v>1047</v>
      </c>
      <c r="X312" s="76" t="s">
        <v>609</v>
      </c>
    </row>
    <row r="313" spans="1:24" ht="75" x14ac:dyDescent="0.2">
      <c r="A313" s="77" t="s">
        <v>21</v>
      </c>
      <c r="B313" s="78" t="s">
        <v>613</v>
      </c>
      <c r="C313" s="76" t="s">
        <v>601</v>
      </c>
      <c r="D313" s="85" t="s">
        <v>1038</v>
      </c>
      <c r="E313" s="76" t="s">
        <v>616</v>
      </c>
      <c r="F313" s="76" t="s">
        <v>1154</v>
      </c>
      <c r="G313" s="77" t="s">
        <v>1155</v>
      </c>
      <c r="H313" s="105">
        <v>45658</v>
      </c>
      <c r="I313" s="105">
        <v>46022</v>
      </c>
      <c r="J313" s="73">
        <v>0.09</v>
      </c>
      <c r="K313" s="73">
        <v>0.08</v>
      </c>
      <c r="L313" s="73">
        <v>0.08</v>
      </c>
      <c r="M313" s="73">
        <v>0.09</v>
      </c>
      <c r="N313" s="73">
        <v>0.08</v>
      </c>
      <c r="O313" s="73">
        <v>0.08</v>
      </c>
      <c r="P313" s="106">
        <v>0.09</v>
      </c>
      <c r="Q313" s="106">
        <v>0.08</v>
      </c>
      <c r="R313" s="106">
        <v>0.08</v>
      </c>
      <c r="S313" s="106">
        <v>0.09</v>
      </c>
      <c r="T313" s="106">
        <v>0.08</v>
      </c>
      <c r="U313" s="106">
        <v>0.08</v>
      </c>
      <c r="V313" s="106">
        <f t="shared" si="4"/>
        <v>0.99999999999999978</v>
      </c>
      <c r="W313" s="107" t="s">
        <v>1050</v>
      </c>
      <c r="X313" s="76" t="s">
        <v>609</v>
      </c>
    </row>
    <row r="314" spans="1:24" ht="90" x14ac:dyDescent="0.2">
      <c r="A314" s="77" t="s">
        <v>21</v>
      </c>
      <c r="B314" s="78" t="s">
        <v>613</v>
      </c>
      <c r="C314" s="76" t="s">
        <v>601</v>
      </c>
      <c r="D314" s="77" t="s">
        <v>1156</v>
      </c>
      <c r="E314" s="76" t="s">
        <v>616</v>
      </c>
      <c r="F314" s="76" t="s">
        <v>1157</v>
      </c>
      <c r="G314" s="77" t="s">
        <v>1158</v>
      </c>
      <c r="H314" s="105">
        <v>45747</v>
      </c>
      <c r="I314" s="105">
        <v>46022</v>
      </c>
      <c r="J314" s="73">
        <v>0.08</v>
      </c>
      <c r="K314" s="73">
        <v>0.08</v>
      </c>
      <c r="L314" s="73">
        <v>0.08</v>
      </c>
      <c r="M314" s="73">
        <v>0.09</v>
      </c>
      <c r="N314" s="73">
        <v>0.08</v>
      </c>
      <c r="O314" s="73">
        <v>0.08</v>
      </c>
      <c r="P314" s="106">
        <v>0.09</v>
      </c>
      <c r="Q314" s="106">
        <v>0.08</v>
      </c>
      <c r="R314" s="106">
        <v>0.09</v>
      </c>
      <c r="S314" s="106">
        <v>0.08</v>
      </c>
      <c r="T314" s="106">
        <v>0.08</v>
      </c>
      <c r="U314" s="106">
        <v>0.09</v>
      </c>
      <c r="V314" s="106">
        <f t="shared" si="4"/>
        <v>0.99999999999999978</v>
      </c>
      <c r="W314" s="169" t="s">
        <v>1159</v>
      </c>
      <c r="X314" s="76" t="s">
        <v>609</v>
      </c>
    </row>
    <row r="315" spans="1:24" ht="75" x14ac:dyDescent="0.2">
      <c r="A315" s="77" t="s">
        <v>21</v>
      </c>
      <c r="B315" s="78" t="s">
        <v>613</v>
      </c>
      <c r="C315" s="76" t="s">
        <v>601</v>
      </c>
      <c r="D315" s="77" t="s">
        <v>1156</v>
      </c>
      <c r="E315" s="76" t="s">
        <v>616</v>
      </c>
      <c r="F315" s="76" t="s">
        <v>1160</v>
      </c>
      <c r="G315" s="77" t="s">
        <v>1161</v>
      </c>
      <c r="H315" s="105">
        <v>45747</v>
      </c>
      <c r="I315" s="105">
        <v>46022</v>
      </c>
      <c r="J315" s="73">
        <v>0.08</v>
      </c>
      <c r="K315" s="73">
        <v>0.08</v>
      </c>
      <c r="L315" s="73">
        <v>0.08</v>
      </c>
      <c r="M315" s="73">
        <v>0.09</v>
      </c>
      <c r="N315" s="73">
        <v>0.08</v>
      </c>
      <c r="O315" s="73">
        <v>0.08</v>
      </c>
      <c r="P315" s="106">
        <v>0.09</v>
      </c>
      <c r="Q315" s="106">
        <v>0.08</v>
      </c>
      <c r="R315" s="106">
        <v>0.09</v>
      </c>
      <c r="S315" s="106">
        <v>0.08</v>
      </c>
      <c r="T315" s="106">
        <v>0.08</v>
      </c>
      <c r="U315" s="106">
        <v>0.09</v>
      </c>
      <c r="V315" s="106">
        <f t="shared" si="4"/>
        <v>0.99999999999999978</v>
      </c>
      <c r="W315" s="169" t="s">
        <v>1162</v>
      </c>
      <c r="X315" s="76" t="s">
        <v>609</v>
      </c>
    </row>
    <row r="316" spans="1:24" ht="75" x14ac:dyDescent="0.2">
      <c r="A316" s="77" t="s">
        <v>21</v>
      </c>
      <c r="B316" s="78" t="s">
        <v>613</v>
      </c>
      <c r="C316" s="76" t="s">
        <v>601</v>
      </c>
      <c r="D316" s="77" t="s">
        <v>1156</v>
      </c>
      <c r="E316" s="76" t="s">
        <v>616</v>
      </c>
      <c r="F316" s="76" t="s">
        <v>1163</v>
      </c>
      <c r="G316" s="77" t="s">
        <v>1164</v>
      </c>
      <c r="H316" s="105">
        <v>45747</v>
      </c>
      <c r="I316" s="105">
        <v>46022</v>
      </c>
      <c r="J316" s="73">
        <v>0.08</v>
      </c>
      <c r="K316" s="73">
        <v>0.08</v>
      </c>
      <c r="L316" s="73">
        <v>0.08</v>
      </c>
      <c r="M316" s="73">
        <v>0.09</v>
      </c>
      <c r="N316" s="73">
        <v>0.08</v>
      </c>
      <c r="O316" s="73">
        <v>0.08</v>
      </c>
      <c r="P316" s="106">
        <v>0.09</v>
      </c>
      <c r="Q316" s="106">
        <v>0.08</v>
      </c>
      <c r="R316" s="106">
        <v>0.09</v>
      </c>
      <c r="S316" s="106">
        <v>0.08</v>
      </c>
      <c r="T316" s="106">
        <v>0.08</v>
      </c>
      <c r="U316" s="106">
        <v>0.09</v>
      </c>
      <c r="V316" s="106">
        <f t="shared" si="4"/>
        <v>0.99999999999999978</v>
      </c>
      <c r="W316" s="169" t="s">
        <v>1162</v>
      </c>
      <c r="X316" s="76" t="s">
        <v>609</v>
      </c>
    </row>
    <row r="317" spans="1:24" ht="75" x14ac:dyDescent="0.2">
      <c r="A317" s="77" t="s">
        <v>21</v>
      </c>
      <c r="B317" s="78" t="s">
        <v>613</v>
      </c>
      <c r="C317" s="76" t="s">
        <v>601</v>
      </c>
      <c r="D317" s="85" t="s">
        <v>1038</v>
      </c>
      <c r="E317" s="76" t="s">
        <v>616</v>
      </c>
      <c r="F317" s="76" t="s">
        <v>1165</v>
      </c>
      <c r="G317" s="77" t="s">
        <v>1166</v>
      </c>
      <c r="H317" s="105">
        <v>45658</v>
      </c>
      <c r="I317" s="105">
        <v>45930</v>
      </c>
      <c r="J317" s="73">
        <v>0.4</v>
      </c>
      <c r="K317" s="73"/>
      <c r="L317" s="73"/>
      <c r="M317" s="73"/>
      <c r="N317" s="73">
        <v>0.3</v>
      </c>
      <c r="O317" s="73"/>
      <c r="P317" s="106"/>
      <c r="Q317" s="106"/>
      <c r="R317" s="106">
        <v>0.3</v>
      </c>
      <c r="S317" s="106"/>
      <c r="T317" s="106"/>
      <c r="U317" s="106"/>
      <c r="V317" s="106">
        <f t="shared" si="4"/>
        <v>1</v>
      </c>
      <c r="W317" s="107" t="s">
        <v>1167</v>
      </c>
      <c r="X317" s="76" t="s">
        <v>1168</v>
      </c>
    </row>
    <row r="318" spans="1:24" ht="75" x14ac:dyDescent="0.2">
      <c r="A318" s="77" t="s">
        <v>21</v>
      </c>
      <c r="B318" s="78" t="s">
        <v>613</v>
      </c>
      <c r="C318" s="76" t="s">
        <v>601</v>
      </c>
      <c r="D318" s="85" t="s">
        <v>1038</v>
      </c>
      <c r="E318" s="76" t="s">
        <v>616</v>
      </c>
      <c r="F318" s="76" t="s">
        <v>1169</v>
      </c>
      <c r="G318" s="77" t="s">
        <v>1170</v>
      </c>
      <c r="H318" s="105">
        <v>45658</v>
      </c>
      <c r="I318" s="105">
        <v>46022</v>
      </c>
      <c r="J318" s="73">
        <v>0.09</v>
      </c>
      <c r="K318" s="73">
        <v>0.08</v>
      </c>
      <c r="L318" s="73">
        <v>0.08</v>
      </c>
      <c r="M318" s="73">
        <v>0.08</v>
      </c>
      <c r="N318" s="73">
        <v>0.08</v>
      </c>
      <c r="O318" s="73">
        <v>0.08</v>
      </c>
      <c r="P318" s="106">
        <v>0.08</v>
      </c>
      <c r="Q318" s="106">
        <v>0.08</v>
      </c>
      <c r="R318" s="106">
        <v>0.08</v>
      </c>
      <c r="S318" s="106">
        <v>0.09</v>
      </c>
      <c r="T318" s="106">
        <v>0.09</v>
      </c>
      <c r="U318" s="106">
        <v>0.09</v>
      </c>
      <c r="V318" s="106">
        <f t="shared" si="4"/>
        <v>0.99999999999999989</v>
      </c>
      <c r="W318" s="107" t="s">
        <v>1171</v>
      </c>
      <c r="X318" s="76" t="s">
        <v>1168</v>
      </c>
    </row>
    <row r="319" spans="1:24" ht="60" x14ac:dyDescent="0.2">
      <c r="A319" s="77" t="s">
        <v>81</v>
      </c>
      <c r="B319" s="78" t="s">
        <v>613</v>
      </c>
      <c r="C319" s="76" t="s">
        <v>359</v>
      </c>
      <c r="D319" s="77" t="s">
        <v>1172</v>
      </c>
      <c r="E319" s="76" t="s">
        <v>616</v>
      </c>
      <c r="F319" s="76" t="s">
        <v>1173</v>
      </c>
      <c r="G319" s="79" t="s">
        <v>823</v>
      </c>
      <c r="H319" s="126">
        <v>45658</v>
      </c>
      <c r="I319" s="126">
        <v>46022</v>
      </c>
      <c r="J319" s="73"/>
      <c r="K319" s="73"/>
      <c r="L319" s="73">
        <v>0.24</v>
      </c>
      <c r="M319" s="73"/>
      <c r="N319" s="73"/>
      <c r="O319" s="73">
        <v>0.24</v>
      </c>
      <c r="P319" s="106"/>
      <c r="Q319" s="106"/>
      <c r="R319" s="106">
        <v>0.25</v>
      </c>
      <c r="S319" s="106"/>
      <c r="T319" s="106"/>
      <c r="U319" s="106">
        <v>0.27</v>
      </c>
      <c r="V319" s="106">
        <f t="shared" si="4"/>
        <v>1</v>
      </c>
      <c r="W319" s="107" t="s">
        <v>824</v>
      </c>
      <c r="X319" s="76" t="s">
        <v>384</v>
      </c>
    </row>
    <row r="320" spans="1:24" ht="60" x14ac:dyDescent="0.2">
      <c r="A320" s="77" t="s">
        <v>81</v>
      </c>
      <c r="B320" s="78" t="s">
        <v>613</v>
      </c>
      <c r="C320" s="76" t="s">
        <v>359</v>
      </c>
      <c r="D320" s="77" t="s">
        <v>1172</v>
      </c>
      <c r="E320" s="76" t="s">
        <v>616</v>
      </c>
      <c r="F320" s="76" t="s">
        <v>1174</v>
      </c>
      <c r="G320" s="79" t="s">
        <v>958</v>
      </c>
      <c r="H320" s="126">
        <v>45658</v>
      </c>
      <c r="I320" s="126">
        <v>46022</v>
      </c>
      <c r="J320" s="73"/>
      <c r="K320" s="73"/>
      <c r="L320" s="73">
        <v>0.24</v>
      </c>
      <c r="M320" s="73"/>
      <c r="N320" s="73"/>
      <c r="O320" s="73">
        <v>0.24</v>
      </c>
      <c r="P320" s="106"/>
      <c r="Q320" s="106"/>
      <c r="R320" s="106">
        <v>0.25</v>
      </c>
      <c r="S320" s="106"/>
      <c r="T320" s="106"/>
      <c r="U320" s="106">
        <v>0.27</v>
      </c>
      <c r="V320" s="106">
        <f t="shared" si="4"/>
        <v>1</v>
      </c>
      <c r="W320" s="107" t="s">
        <v>959</v>
      </c>
      <c r="X320" s="76" t="s">
        <v>384</v>
      </c>
    </row>
    <row r="321" spans="1:24" ht="120" x14ac:dyDescent="0.2">
      <c r="A321" s="77" t="s">
        <v>81</v>
      </c>
      <c r="B321" s="78" t="s">
        <v>613</v>
      </c>
      <c r="C321" s="76" t="s">
        <v>359</v>
      </c>
      <c r="D321" s="77" t="s">
        <v>1172</v>
      </c>
      <c r="E321" s="76" t="s">
        <v>616</v>
      </c>
      <c r="F321" s="76" t="s">
        <v>1175</v>
      </c>
      <c r="G321" s="79" t="s">
        <v>647</v>
      </c>
      <c r="H321" s="126">
        <v>45658</v>
      </c>
      <c r="I321" s="126">
        <v>46022</v>
      </c>
      <c r="J321" s="73"/>
      <c r="K321" s="73"/>
      <c r="L321" s="73">
        <v>0.25</v>
      </c>
      <c r="M321" s="73"/>
      <c r="N321" s="73"/>
      <c r="O321" s="73">
        <v>0.24</v>
      </c>
      <c r="P321" s="73"/>
      <c r="Q321" s="73"/>
      <c r="R321" s="73">
        <v>0.24</v>
      </c>
      <c r="S321" s="73"/>
      <c r="T321" s="73"/>
      <c r="U321" s="73">
        <v>0.27</v>
      </c>
      <c r="V321" s="106">
        <f t="shared" si="4"/>
        <v>1</v>
      </c>
      <c r="W321" s="107" t="s">
        <v>929</v>
      </c>
      <c r="X321" s="76" t="s">
        <v>384</v>
      </c>
    </row>
    <row r="322" spans="1:24" ht="60" x14ac:dyDescent="0.2">
      <c r="A322" s="77" t="s">
        <v>81</v>
      </c>
      <c r="B322" s="78" t="s">
        <v>613</v>
      </c>
      <c r="C322" s="76" t="s">
        <v>359</v>
      </c>
      <c r="D322" s="77" t="s">
        <v>1172</v>
      </c>
      <c r="E322" s="76" t="s">
        <v>616</v>
      </c>
      <c r="F322" s="76" t="s">
        <v>1176</v>
      </c>
      <c r="G322" s="79" t="s">
        <v>931</v>
      </c>
      <c r="H322" s="126">
        <v>45658</v>
      </c>
      <c r="I322" s="126">
        <v>46022</v>
      </c>
      <c r="J322" s="73"/>
      <c r="K322" s="73"/>
      <c r="L322" s="73">
        <v>0.24</v>
      </c>
      <c r="M322" s="73"/>
      <c r="N322" s="73"/>
      <c r="O322" s="73">
        <v>0.24</v>
      </c>
      <c r="P322" s="73"/>
      <c r="Q322" s="73"/>
      <c r="R322" s="73">
        <v>0.25</v>
      </c>
      <c r="S322" s="73"/>
      <c r="T322" s="73"/>
      <c r="U322" s="73">
        <v>0.27</v>
      </c>
      <c r="V322" s="106">
        <f t="shared" si="4"/>
        <v>1</v>
      </c>
      <c r="W322" s="107" t="s">
        <v>932</v>
      </c>
      <c r="X322" s="76" t="s">
        <v>384</v>
      </c>
    </row>
    <row r="323" spans="1:24" ht="60" x14ac:dyDescent="0.2">
      <c r="A323" s="77" t="s">
        <v>81</v>
      </c>
      <c r="B323" s="78" t="s">
        <v>613</v>
      </c>
      <c r="C323" s="76" t="s">
        <v>359</v>
      </c>
      <c r="D323" s="77" t="s">
        <v>1172</v>
      </c>
      <c r="E323" s="76" t="s">
        <v>616</v>
      </c>
      <c r="F323" s="76" t="s">
        <v>1177</v>
      </c>
      <c r="G323" s="79" t="s">
        <v>934</v>
      </c>
      <c r="H323" s="126">
        <v>45658</v>
      </c>
      <c r="I323" s="126">
        <v>45930</v>
      </c>
      <c r="J323" s="73"/>
      <c r="K323" s="73"/>
      <c r="L323" s="73">
        <v>0.5</v>
      </c>
      <c r="M323" s="73"/>
      <c r="N323" s="73"/>
      <c r="O323" s="73"/>
      <c r="P323" s="73"/>
      <c r="Q323" s="73"/>
      <c r="R323" s="73">
        <v>0.5</v>
      </c>
      <c r="S323" s="73"/>
      <c r="T323" s="73"/>
      <c r="U323" s="73"/>
      <c r="V323" s="106">
        <f t="shared" si="4"/>
        <v>1</v>
      </c>
      <c r="W323" s="107" t="s">
        <v>935</v>
      </c>
      <c r="X323" s="76" t="s">
        <v>384</v>
      </c>
    </row>
    <row r="324" spans="1:24" ht="60" x14ac:dyDescent="0.2">
      <c r="A324" s="77" t="s">
        <v>81</v>
      </c>
      <c r="B324" s="78" t="s">
        <v>613</v>
      </c>
      <c r="C324" s="76" t="s">
        <v>359</v>
      </c>
      <c r="D324" s="77" t="s">
        <v>1172</v>
      </c>
      <c r="E324" s="76" t="s">
        <v>616</v>
      </c>
      <c r="F324" s="76" t="s">
        <v>1178</v>
      </c>
      <c r="G324" s="79" t="s">
        <v>823</v>
      </c>
      <c r="H324" s="126">
        <v>45658</v>
      </c>
      <c r="I324" s="126">
        <v>46022</v>
      </c>
      <c r="J324" s="73"/>
      <c r="K324" s="73"/>
      <c r="L324" s="73">
        <v>0.24</v>
      </c>
      <c r="M324" s="73"/>
      <c r="N324" s="73"/>
      <c r="O324" s="73">
        <v>0.24</v>
      </c>
      <c r="P324" s="73"/>
      <c r="Q324" s="73"/>
      <c r="R324" s="73">
        <v>0.25</v>
      </c>
      <c r="S324" s="73"/>
      <c r="T324" s="73"/>
      <c r="U324" s="73">
        <v>0.27</v>
      </c>
      <c r="V324" s="106">
        <f t="shared" si="4"/>
        <v>1</v>
      </c>
      <c r="W324" s="107" t="s">
        <v>824</v>
      </c>
      <c r="X324" s="76" t="s">
        <v>379</v>
      </c>
    </row>
    <row r="325" spans="1:24" ht="60" x14ac:dyDescent="0.2">
      <c r="A325" s="77" t="s">
        <v>81</v>
      </c>
      <c r="B325" s="78" t="s">
        <v>613</v>
      </c>
      <c r="C325" s="76" t="s">
        <v>359</v>
      </c>
      <c r="D325" s="77" t="s">
        <v>1172</v>
      </c>
      <c r="E325" s="76" t="s">
        <v>616</v>
      </c>
      <c r="F325" s="76" t="s">
        <v>1179</v>
      </c>
      <c r="G325" s="79" t="s">
        <v>958</v>
      </c>
      <c r="H325" s="126">
        <v>45658</v>
      </c>
      <c r="I325" s="126">
        <v>46022</v>
      </c>
      <c r="J325" s="73"/>
      <c r="K325" s="73"/>
      <c r="L325" s="73">
        <v>0.24</v>
      </c>
      <c r="M325" s="73"/>
      <c r="N325" s="73"/>
      <c r="O325" s="73">
        <v>0.24</v>
      </c>
      <c r="P325" s="73"/>
      <c r="Q325" s="73"/>
      <c r="R325" s="73">
        <v>0.25</v>
      </c>
      <c r="S325" s="73"/>
      <c r="T325" s="73"/>
      <c r="U325" s="73">
        <v>0.27</v>
      </c>
      <c r="V325" s="106">
        <f t="shared" si="4"/>
        <v>1</v>
      </c>
      <c r="W325" s="107" t="s">
        <v>959</v>
      </c>
      <c r="X325" s="76" t="s">
        <v>379</v>
      </c>
    </row>
    <row r="326" spans="1:24" ht="120" x14ac:dyDescent="0.2">
      <c r="A326" s="77" t="s">
        <v>81</v>
      </c>
      <c r="B326" s="78" t="s">
        <v>613</v>
      </c>
      <c r="C326" s="76" t="s">
        <v>359</v>
      </c>
      <c r="D326" s="77" t="s">
        <v>1172</v>
      </c>
      <c r="E326" s="76" t="s">
        <v>616</v>
      </c>
      <c r="F326" s="76" t="s">
        <v>1180</v>
      </c>
      <c r="G326" s="79" t="s">
        <v>647</v>
      </c>
      <c r="H326" s="126">
        <v>45658</v>
      </c>
      <c r="I326" s="126">
        <v>46022</v>
      </c>
      <c r="J326" s="73"/>
      <c r="K326" s="73"/>
      <c r="L326" s="73">
        <v>0.25</v>
      </c>
      <c r="M326" s="73"/>
      <c r="N326" s="73"/>
      <c r="O326" s="73">
        <v>0.24</v>
      </c>
      <c r="P326" s="73"/>
      <c r="Q326" s="73"/>
      <c r="R326" s="73">
        <v>0.24</v>
      </c>
      <c r="S326" s="73"/>
      <c r="T326" s="73"/>
      <c r="U326" s="73">
        <v>0.27</v>
      </c>
      <c r="V326" s="106">
        <f t="shared" si="4"/>
        <v>1</v>
      </c>
      <c r="W326" s="107" t="s">
        <v>929</v>
      </c>
      <c r="X326" s="76" t="s">
        <v>379</v>
      </c>
    </row>
    <row r="327" spans="1:24" ht="60" x14ac:dyDescent="0.2">
      <c r="A327" s="77" t="s">
        <v>81</v>
      </c>
      <c r="B327" s="78" t="s">
        <v>613</v>
      </c>
      <c r="C327" s="76" t="s">
        <v>359</v>
      </c>
      <c r="D327" s="77" t="s">
        <v>1172</v>
      </c>
      <c r="E327" s="76" t="s">
        <v>616</v>
      </c>
      <c r="F327" s="76" t="s">
        <v>1181</v>
      </c>
      <c r="G327" s="79" t="s">
        <v>931</v>
      </c>
      <c r="H327" s="126">
        <v>45658</v>
      </c>
      <c r="I327" s="126">
        <v>46022</v>
      </c>
      <c r="J327" s="73"/>
      <c r="K327" s="73"/>
      <c r="L327" s="73">
        <v>0.24</v>
      </c>
      <c r="M327" s="73"/>
      <c r="N327" s="73"/>
      <c r="O327" s="73">
        <v>0.24</v>
      </c>
      <c r="P327" s="73"/>
      <c r="Q327" s="73"/>
      <c r="R327" s="73">
        <v>0.25</v>
      </c>
      <c r="S327" s="73"/>
      <c r="T327" s="73"/>
      <c r="U327" s="73">
        <v>0.27</v>
      </c>
      <c r="V327" s="106">
        <f t="shared" si="4"/>
        <v>1</v>
      </c>
      <c r="W327" s="107" t="s">
        <v>932</v>
      </c>
      <c r="X327" s="76" t="s">
        <v>379</v>
      </c>
    </row>
    <row r="328" spans="1:24" ht="60" x14ac:dyDescent="0.2">
      <c r="A328" s="77" t="s">
        <v>81</v>
      </c>
      <c r="B328" s="78" t="s">
        <v>613</v>
      </c>
      <c r="C328" s="76" t="s">
        <v>359</v>
      </c>
      <c r="D328" s="77" t="s">
        <v>1172</v>
      </c>
      <c r="E328" s="76" t="s">
        <v>616</v>
      </c>
      <c r="F328" s="76" t="s">
        <v>1182</v>
      </c>
      <c r="G328" s="79" t="s">
        <v>934</v>
      </c>
      <c r="H328" s="126">
        <v>45658</v>
      </c>
      <c r="I328" s="126">
        <v>45930</v>
      </c>
      <c r="J328" s="73"/>
      <c r="K328" s="73"/>
      <c r="L328" s="73">
        <v>0.5</v>
      </c>
      <c r="M328" s="73"/>
      <c r="N328" s="73"/>
      <c r="O328" s="73"/>
      <c r="P328" s="73"/>
      <c r="Q328" s="73"/>
      <c r="R328" s="73">
        <v>0.5</v>
      </c>
      <c r="S328" s="73"/>
      <c r="T328" s="73"/>
      <c r="U328" s="73"/>
      <c r="V328" s="106">
        <f t="shared" si="4"/>
        <v>1</v>
      </c>
      <c r="W328" s="107" t="s">
        <v>935</v>
      </c>
      <c r="X328" s="76" t="s">
        <v>379</v>
      </c>
    </row>
    <row r="329" spans="1:24" ht="60" x14ac:dyDescent="0.2">
      <c r="A329" s="77" t="s">
        <v>81</v>
      </c>
      <c r="B329" s="78" t="s">
        <v>613</v>
      </c>
      <c r="C329" s="76" t="s">
        <v>359</v>
      </c>
      <c r="D329" s="77" t="s">
        <v>1172</v>
      </c>
      <c r="E329" s="76" t="s">
        <v>616</v>
      </c>
      <c r="F329" s="76" t="s">
        <v>1183</v>
      </c>
      <c r="G329" s="79" t="s">
        <v>823</v>
      </c>
      <c r="H329" s="126">
        <v>45658</v>
      </c>
      <c r="I329" s="126">
        <v>46022</v>
      </c>
      <c r="J329" s="73"/>
      <c r="K329" s="73"/>
      <c r="L329" s="73">
        <v>0.24</v>
      </c>
      <c r="M329" s="73"/>
      <c r="N329" s="73"/>
      <c r="O329" s="73">
        <v>0.24</v>
      </c>
      <c r="P329" s="106"/>
      <c r="Q329" s="106"/>
      <c r="R329" s="106">
        <v>0.25</v>
      </c>
      <c r="S329" s="106"/>
      <c r="T329" s="106"/>
      <c r="U329" s="106">
        <v>0.27</v>
      </c>
      <c r="V329" s="106">
        <f t="shared" si="4"/>
        <v>1</v>
      </c>
      <c r="W329" s="107" t="s">
        <v>824</v>
      </c>
      <c r="X329" s="76" t="s">
        <v>364</v>
      </c>
    </row>
    <row r="330" spans="1:24" ht="60" x14ac:dyDescent="0.2">
      <c r="A330" s="77" t="s">
        <v>81</v>
      </c>
      <c r="B330" s="78" t="s">
        <v>613</v>
      </c>
      <c r="C330" s="76" t="s">
        <v>359</v>
      </c>
      <c r="D330" s="77" t="s">
        <v>1172</v>
      </c>
      <c r="E330" s="76" t="s">
        <v>616</v>
      </c>
      <c r="F330" s="76" t="s">
        <v>1184</v>
      </c>
      <c r="G330" s="79" t="s">
        <v>958</v>
      </c>
      <c r="H330" s="126">
        <v>45658</v>
      </c>
      <c r="I330" s="126">
        <v>46022</v>
      </c>
      <c r="J330" s="73"/>
      <c r="K330" s="73"/>
      <c r="L330" s="73">
        <v>0.24</v>
      </c>
      <c r="M330" s="73"/>
      <c r="N330" s="73"/>
      <c r="O330" s="73">
        <v>0.24</v>
      </c>
      <c r="P330" s="106"/>
      <c r="Q330" s="106"/>
      <c r="R330" s="106">
        <v>0.25</v>
      </c>
      <c r="S330" s="106"/>
      <c r="T330" s="106"/>
      <c r="U330" s="106">
        <v>0.27</v>
      </c>
      <c r="V330" s="106">
        <f t="shared" ref="V330:V387" si="5">SUM(J330:U330)</f>
        <v>1</v>
      </c>
      <c r="W330" s="107" t="s">
        <v>959</v>
      </c>
      <c r="X330" s="76" t="s">
        <v>364</v>
      </c>
    </row>
    <row r="331" spans="1:24" ht="120" x14ac:dyDescent="0.2">
      <c r="A331" s="77" t="s">
        <v>81</v>
      </c>
      <c r="B331" s="78" t="s">
        <v>613</v>
      </c>
      <c r="C331" s="76" t="s">
        <v>359</v>
      </c>
      <c r="D331" s="77" t="s">
        <v>1172</v>
      </c>
      <c r="E331" s="76" t="s">
        <v>616</v>
      </c>
      <c r="F331" s="76" t="s">
        <v>1185</v>
      </c>
      <c r="G331" s="79" t="s">
        <v>647</v>
      </c>
      <c r="H331" s="126">
        <v>45658</v>
      </c>
      <c r="I331" s="126">
        <v>46022</v>
      </c>
      <c r="J331" s="73"/>
      <c r="K331" s="73"/>
      <c r="L331" s="73">
        <v>0.25</v>
      </c>
      <c r="M331" s="73"/>
      <c r="N331" s="73"/>
      <c r="O331" s="73">
        <v>0.24</v>
      </c>
      <c r="P331" s="106"/>
      <c r="Q331" s="106"/>
      <c r="R331" s="106">
        <v>0.24</v>
      </c>
      <c r="S331" s="106"/>
      <c r="T331" s="106"/>
      <c r="U331" s="106">
        <v>0.27</v>
      </c>
      <c r="V331" s="106">
        <f t="shared" si="5"/>
        <v>1</v>
      </c>
      <c r="W331" s="107" t="s">
        <v>929</v>
      </c>
      <c r="X331" s="76" t="s">
        <v>364</v>
      </c>
    </row>
    <row r="332" spans="1:24" ht="60" x14ac:dyDescent="0.2">
      <c r="A332" s="77" t="s">
        <v>81</v>
      </c>
      <c r="B332" s="78" t="s">
        <v>613</v>
      </c>
      <c r="C332" s="76" t="s">
        <v>359</v>
      </c>
      <c r="D332" s="77" t="s">
        <v>1172</v>
      </c>
      <c r="E332" s="76" t="s">
        <v>616</v>
      </c>
      <c r="F332" s="76" t="s">
        <v>1186</v>
      </c>
      <c r="G332" s="79" t="s">
        <v>931</v>
      </c>
      <c r="H332" s="126">
        <v>45658</v>
      </c>
      <c r="I332" s="126">
        <v>46022</v>
      </c>
      <c r="J332" s="73"/>
      <c r="K332" s="73"/>
      <c r="L332" s="73">
        <v>0.24</v>
      </c>
      <c r="M332" s="73"/>
      <c r="N332" s="73"/>
      <c r="O332" s="73">
        <v>0.24</v>
      </c>
      <c r="P332" s="106"/>
      <c r="Q332" s="106"/>
      <c r="R332" s="106">
        <v>0.25</v>
      </c>
      <c r="S332" s="106"/>
      <c r="T332" s="106"/>
      <c r="U332" s="106">
        <v>0.27</v>
      </c>
      <c r="V332" s="106">
        <f t="shared" si="5"/>
        <v>1</v>
      </c>
      <c r="W332" s="107" t="s">
        <v>932</v>
      </c>
      <c r="X332" s="76" t="s">
        <v>364</v>
      </c>
    </row>
    <row r="333" spans="1:24" ht="60" x14ac:dyDescent="0.2">
      <c r="A333" s="77" t="s">
        <v>81</v>
      </c>
      <c r="B333" s="78" t="s">
        <v>613</v>
      </c>
      <c r="C333" s="76" t="s">
        <v>359</v>
      </c>
      <c r="D333" s="77" t="s">
        <v>1172</v>
      </c>
      <c r="E333" s="76" t="s">
        <v>616</v>
      </c>
      <c r="F333" s="76" t="s">
        <v>1187</v>
      </c>
      <c r="G333" s="79" t="s">
        <v>934</v>
      </c>
      <c r="H333" s="126">
        <v>45658</v>
      </c>
      <c r="I333" s="126">
        <v>45930</v>
      </c>
      <c r="J333" s="73"/>
      <c r="K333" s="73"/>
      <c r="L333" s="73">
        <v>0.5</v>
      </c>
      <c r="M333" s="73"/>
      <c r="N333" s="73"/>
      <c r="O333" s="73"/>
      <c r="P333" s="106"/>
      <c r="Q333" s="106"/>
      <c r="R333" s="106">
        <v>0.5</v>
      </c>
      <c r="S333" s="106"/>
      <c r="T333" s="106"/>
      <c r="U333" s="106"/>
      <c r="V333" s="106">
        <f t="shared" si="5"/>
        <v>1</v>
      </c>
      <c r="W333" s="107" t="s">
        <v>935</v>
      </c>
      <c r="X333" s="76" t="s">
        <v>364</v>
      </c>
    </row>
    <row r="334" spans="1:24" ht="60" x14ac:dyDescent="0.2">
      <c r="A334" s="77" t="s">
        <v>81</v>
      </c>
      <c r="B334" s="78" t="s">
        <v>613</v>
      </c>
      <c r="C334" s="76" t="s">
        <v>359</v>
      </c>
      <c r="D334" s="77" t="s">
        <v>1172</v>
      </c>
      <c r="E334" s="76" t="s">
        <v>616</v>
      </c>
      <c r="F334" s="76" t="s">
        <v>1188</v>
      </c>
      <c r="G334" s="79" t="s">
        <v>823</v>
      </c>
      <c r="H334" s="126">
        <v>45658</v>
      </c>
      <c r="I334" s="126">
        <v>46022</v>
      </c>
      <c r="J334" s="73"/>
      <c r="K334" s="73"/>
      <c r="L334" s="73">
        <v>0.24</v>
      </c>
      <c r="M334" s="73"/>
      <c r="N334" s="73"/>
      <c r="O334" s="73">
        <v>0.24</v>
      </c>
      <c r="P334" s="73"/>
      <c r="Q334" s="73"/>
      <c r="R334" s="73">
        <v>0.25</v>
      </c>
      <c r="S334" s="73"/>
      <c r="T334" s="73"/>
      <c r="U334" s="73">
        <v>0.27</v>
      </c>
      <c r="V334" s="106">
        <f t="shared" si="5"/>
        <v>1</v>
      </c>
      <c r="W334" s="107" t="s">
        <v>824</v>
      </c>
      <c r="X334" s="76" t="s">
        <v>391</v>
      </c>
    </row>
    <row r="335" spans="1:24" ht="60" x14ac:dyDescent="0.2">
      <c r="A335" s="77" t="s">
        <v>81</v>
      </c>
      <c r="B335" s="78" t="s">
        <v>613</v>
      </c>
      <c r="C335" s="76" t="s">
        <v>359</v>
      </c>
      <c r="D335" s="77" t="s">
        <v>1172</v>
      </c>
      <c r="E335" s="76" t="s">
        <v>616</v>
      </c>
      <c r="F335" s="76" t="s">
        <v>1189</v>
      </c>
      <c r="G335" s="79" t="s">
        <v>958</v>
      </c>
      <c r="H335" s="126">
        <v>45658</v>
      </c>
      <c r="I335" s="126">
        <v>46022</v>
      </c>
      <c r="J335" s="73"/>
      <c r="K335" s="73"/>
      <c r="L335" s="73">
        <v>0.24</v>
      </c>
      <c r="M335" s="73"/>
      <c r="N335" s="73"/>
      <c r="O335" s="73">
        <v>0.24</v>
      </c>
      <c r="P335" s="73"/>
      <c r="Q335" s="73"/>
      <c r="R335" s="73">
        <v>0.25</v>
      </c>
      <c r="S335" s="73"/>
      <c r="T335" s="73"/>
      <c r="U335" s="73">
        <v>0.27</v>
      </c>
      <c r="V335" s="106">
        <f t="shared" si="5"/>
        <v>1</v>
      </c>
      <c r="W335" s="107" t="s">
        <v>959</v>
      </c>
      <c r="X335" s="76" t="s">
        <v>391</v>
      </c>
    </row>
    <row r="336" spans="1:24" ht="120" x14ac:dyDescent="0.2">
      <c r="A336" s="77" t="s">
        <v>81</v>
      </c>
      <c r="B336" s="78" t="s">
        <v>613</v>
      </c>
      <c r="C336" s="76" t="s">
        <v>359</v>
      </c>
      <c r="D336" s="77" t="s">
        <v>1172</v>
      </c>
      <c r="E336" s="76" t="s">
        <v>616</v>
      </c>
      <c r="F336" s="76" t="s">
        <v>1190</v>
      </c>
      <c r="G336" s="79" t="s">
        <v>647</v>
      </c>
      <c r="H336" s="126">
        <v>45658</v>
      </c>
      <c r="I336" s="126">
        <v>46022</v>
      </c>
      <c r="J336" s="73"/>
      <c r="K336" s="73"/>
      <c r="L336" s="73">
        <v>0.25</v>
      </c>
      <c r="M336" s="73"/>
      <c r="N336" s="73"/>
      <c r="O336" s="73">
        <v>0.24</v>
      </c>
      <c r="P336" s="73"/>
      <c r="Q336" s="73"/>
      <c r="R336" s="73">
        <v>0.24</v>
      </c>
      <c r="S336" s="73"/>
      <c r="T336" s="73"/>
      <c r="U336" s="73">
        <v>0.27</v>
      </c>
      <c r="V336" s="106">
        <f t="shared" si="5"/>
        <v>1</v>
      </c>
      <c r="W336" s="107" t="s">
        <v>929</v>
      </c>
      <c r="X336" s="76" t="s">
        <v>391</v>
      </c>
    </row>
    <row r="337" spans="1:24" ht="60" x14ac:dyDescent="0.2">
      <c r="A337" s="77" t="s">
        <v>81</v>
      </c>
      <c r="B337" s="78" t="s">
        <v>613</v>
      </c>
      <c r="C337" s="76" t="s">
        <v>359</v>
      </c>
      <c r="D337" s="77" t="s">
        <v>1172</v>
      </c>
      <c r="E337" s="76" t="s">
        <v>616</v>
      </c>
      <c r="F337" s="76" t="s">
        <v>1191</v>
      </c>
      <c r="G337" s="79" t="s">
        <v>931</v>
      </c>
      <c r="H337" s="126">
        <v>45658</v>
      </c>
      <c r="I337" s="126">
        <v>46022</v>
      </c>
      <c r="J337" s="73"/>
      <c r="K337" s="73"/>
      <c r="L337" s="73">
        <v>0.24</v>
      </c>
      <c r="M337" s="73"/>
      <c r="N337" s="73"/>
      <c r="O337" s="73">
        <v>0.24</v>
      </c>
      <c r="P337" s="73"/>
      <c r="Q337" s="73"/>
      <c r="R337" s="73">
        <v>0.25</v>
      </c>
      <c r="S337" s="73"/>
      <c r="T337" s="73"/>
      <c r="U337" s="73">
        <v>0.27</v>
      </c>
      <c r="V337" s="106">
        <f t="shared" si="5"/>
        <v>1</v>
      </c>
      <c r="W337" s="107" t="s">
        <v>932</v>
      </c>
      <c r="X337" s="76" t="s">
        <v>391</v>
      </c>
    </row>
    <row r="338" spans="1:24" ht="60" x14ac:dyDescent="0.2">
      <c r="A338" s="77" t="s">
        <v>81</v>
      </c>
      <c r="B338" s="78" t="s">
        <v>613</v>
      </c>
      <c r="C338" s="76" t="s">
        <v>359</v>
      </c>
      <c r="D338" s="77" t="s">
        <v>1192</v>
      </c>
      <c r="E338" s="76" t="s">
        <v>616</v>
      </c>
      <c r="F338" s="76" t="s">
        <v>1193</v>
      </c>
      <c r="G338" s="77" t="s">
        <v>1194</v>
      </c>
      <c r="H338" s="126">
        <v>45689</v>
      </c>
      <c r="I338" s="126">
        <v>46022</v>
      </c>
      <c r="J338" s="73"/>
      <c r="K338" s="73"/>
      <c r="L338" s="73">
        <v>0.15</v>
      </c>
      <c r="M338" s="73"/>
      <c r="N338" s="73"/>
      <c r="O338" s="73">
        <v>0.3</v>
      </c>
      <c r="P338" s="73"/>
      <c r="Q338" s="73"/>
      <c r="R338" s="81">
        <v>0.3</v>
      </c>
      <c r="S338" s="73"/>
      <c r="T338" s="73"/>
      <c r="U338" s="73">
        <v>0.25</v>
      </c>
      <c r="V338" s="106">
        <f t="shared" si="5"/>
        <v>1</v>
      </c>
      <c r="W338" s="107" t="s">
        <v>1195</v>
      </c>
      <c r="X338" s="76" t="s">
        <v>1196</v>
      </c>
    </row>
    <row r="339" spans="1:24" ht="60" x14ac:dyDescent="0.2">
      <c r="A339" s="77" t="s">
        <v>81</v>
      </c>
      <c r="B339" s="78" t="s">
        <v>613</v>
      </c>
      <c r="C339" s="76" t="s">
        <v>359</v>
      </c>
      <c r="D339" s="77" t="s">
        <v>1192</v>
      </c>
      <c r="E339" s="76" t="s">
        <v>616</v>
      </c>
      <c r="F339" s="76" t="s">
        <v>1197</v>
      </c>
      <c r="G339" s="79" t="s">
        <v>1198</v>
      </c>
      <c r="H339" s="126">
        <v>45689</v>
      </c>
      <c r="I339" s="126">
        <v>46022</v>
      </c>
      <c r="J339" s="73"/>
      <c r="K339" s="73"/>
      <c r="L339" s="73">
        <v>0.15</v>
      </c>
      <c r="M339" s="73"/>
      <c r="N339" s="73"/>
      <c r="O339" s="73">
        <v>0.3</v>
      </c>
      <c r="P339" s="73"/>
      <c r="Q339" s="73"/>
      <c r="R339" s="81">
        <v>0.3</v>
      </c>
      <c r="S339" s="73"/>
      <c r="T339" s="73"/>
      <c r="U339" s="73">
        <v>0.25</v>
      </c>
      <c r="V339" s="106">
        <f t="shared" si="5"/>
        <v>1</v>
      </c>
      <c r="W339" s="107" t="s">
        <v>1195</v>
      </c>
      <c r="X339" s="76" t="s">
        <v>1196</v>
      </c>
    </row>
    <row r="340" spans="1:24" ht="60" x14ac:dyDescent="0.2">
      <c r="A340" s="77" t="s">
        <v>81</v>
      </c>
      <c r="B340" s="78" t="s">
        <v>613</v>
      </c>
      <c r="C340" s="76" t="s">
        <v>359</v>
      </c>
      <c r="D340" s="77" t="s">
        <v>1172</v>
      </c>
      <c r="E340" s="76" t="s">
        <v>616</v>
      </c>
      <c r="F340" s="76" t="s">
        <v>1199</v>
      </c>
      <c r="G340" s="79" t="s">
        <v>820</v>
      </c>
      <c r="H340" s="126">
        <v>45658</v>
      </c>
      <c r="I340" s="126">
        <v>46022</v>
      </c>
      <c r="J340" s="76"/>
      <c r="K340" s="73"/>
      <c r="L340" s="73">
        <v>0.24</v>
      </c>
      <c r="M340" s="73"/>
      <c r="N340" s="73"/>
      <c r="O340" s="73">
        <v>0.24</v>
      </c>
      <c r="P340" s="106"/>
      <c r="Q340" s="106"/>
      <c r="R340" s="106">
        <v>0.25</v>
      </c>
      <c r="S340" s="106"/>
      <c r="T340" s="106"/>
      <c r="U340" s="106">
        <v>0.27</v>
      </c>
      <c r="V340" s="106">
        <f t="shared" si="5"/>
        <v>1</v>
      </c>
      <c r="W340" s="107" t="s">
        <v>821</v>
      </c>
      <c r="X340" s="76" t="s">
        <v>82</v>
      </c>
    </row>
    <row r="341" spans="1:24" ht="60" x14ac:dyDescent="0.2">
      <c r="A341" s="77" t="s">
        <v>81</v>
      </c>
      <c r="B341" s="78" t="s">
        <v>613</v>
      </c>
      <c r="C341" s="76" t="s">
        <v>359</v>
      </c>
      <c r="D341" s="77" t="s">
        <v>1172</v>
      </c>
      <c r="E341" s="76" t="s">
        <v>616</v>
      </c>
      <c r="F341" s="76" t="s">
        <v>1200</v>
      </c>
      <c r="G341" s="79" t="s">
        <v>823</v>
      </c>
      <c r="H341" s="126">
        <v>45658</v>
      </c>
      <c r="I341" s="126">
        <v>46022</v>
      </c>
      <c r="J341" s="73"/>
      <c r="K341" s="73"/>
      <c r="L341" s="73">
        <v>0.24</v>
      </c>
      <c r="M341" s="73"/>
      <c r="N341" s="73"/>
      <c r="O341" s="73">
        <v>0.24</v>
      </c>
      <c r="P341" s="106"/>
      <c r="Q341" s="106"/>
      <c r="R341" s="106">
        <v>0.25</v>
      </c>
      <c r="S341" s="106"/>
      <c r="T341" s="106"/>
      <c r="U341" s="106">
        <v>0.27</v>
      </c>
      <c r="V341" s="106">
        <f t="shared" si="5"/>
        <v>1</v>
      </c>
      <c r="W341" s="107" t="s">
        <v>824</v>
      </c>
      <c r="X341" s="76" t="s">
        <v>82</v>
      </c>
    </row>
    <row r="342" spans="1:24" ht="60" x14ac:dyDescent="0.2">
      <c r="A342" s="77" t="s">
        <v>81</v>
      </c>
      <c r="B342" s="78" t="s">
        <v>613</v>
      </c>
      <c r="C342" s="76" t="s">
        <v>359</v>
      </c>
      <c r="D342" s="77" t="s">
        <v>1172</v>
      </c>
      <c r="E342" s="76" t="s">
        <v>616</v>
      </c>
      <c r="F342" s="76" t="s">
        <v>1201</v>
      </c>
      <c r="G342" s="79" t="s">
        <v>958</v>
      </c>
      <c r="H342" s="126">
        <v>45658</v>
      </c>
      <c r="I342" s="126">
        <v>46022</v>
      </c>
      <c r="J342" s="73"/>
      <c r="K342" s="73"/>
      <c r="L342" s="73">
        <v>0.24</v>
      </c>
      <c r="M342" s="73"/>
      <c r="N342" s="73"/>
      <c r="O342" s="73">
        <v>0.24</v>
      </c>
      <c r="P342" s="106"/>
      <c r="Q342" s="106"/>
      <c r="R342" s="106">
        <v>0.25</v>
      </c>
      <c r="S342" s="106"/>
      <c r="T342" s="106"/>
      <c r="U342" s="106">
        <v>0.27</v>
      </c>
      <c r="V342" s="106">
        <f t="shared" si="5"/>
        <v>1</v>
      </c>
      <c r="W342" s="107" t="s">
        <v>959</v>
      </c>
      <c r="X342" s="76" t="s">
        <v>82</v>
      </c>
    </row>
    <row r="343" spans="1:24" ht="120" x14ac:dyDescent="0.2">
      <c r="A343" s="77" t="s">
        <v>81</v>
      </c>
      <c r="B343" s="78" t="s">
        <v>613</v>
      </c>
      <c r="C343" s="76" t="s">
        <v>359</v>
      </c>
      <c r="D343" s="77" t="s">
        <v>1172</v>
      </c>
      <c r="E343" s="76" t="s">
        <v>616</v>
      </c>
      <c r="F343" s="76" t="s">
        <v>1202</v>
      </c>
      <c r="G343" s="79" t="s">
        <v>647</v>
      </c>
      <c r="H343" s="126">
        <v>45658</v>
      </c>
      <c r="I343" s="126">
        <v>46022</v>
      </c>
      <c r="J343" s="73"/>
      <c r="K343" s="73"/>
      <c r="L343" s="73">
        <v>0.25</v>
      </c>
      <c r="M343" s="73"/>
      <c r="N343" s="73"/>
      <c r="O343" s="73">
        <v>0.24</v>
      </c>
      <c r="P343" s="106"/>
      <c r="Q343" s="106"/>
      <c r="R343" s="106">
        <v>0.24</v>
      </c>
      <c r="S343" s="106"/>
      <c r="T343" s="106"/>
      <c r="U343" s="106">
        <v>0.27</v>
      </c>
      <c r="V343" s="106">
        <f t="shared" si="5"/>
        <v>1</v>
      </c>
      <c r="W343" s="107" t="s">
        <v>929</v>
      </c>
      <c r="X343" s="76" t="s">
        <v>82</v>
      </c>
    </row>
    <row r="344" spans="1:24" ht="60" x14ac:dyDescent="0.2">
      <c r="A344" s="77" t="s">
        <v>81</v>
      </c>
      <c r="B344" s="78" t="s">
        <v>613</v>
      </c>
      <c r="C344" s="76" t="s">
        <v>359</v>
      </c>
      <c r="D344" s="77" t="s">
        <v>1172</v>
      </c>
      <c r="E344" s="76" t="s">
        <v>616</v>
      </c>
      <c r="F344" s="76" t="s">
        <v>1203</v>
      </c>
      <c r="G344" s="79" t="s">
        <v>931</v>
      </c>
      <c r="H344" s="126">
        <v>45658</v>
      </c>
      <c r="I344" s="126">
        <v>46022</v>
      </c>
      <c r="J344" s="73"/>
      <c r="K344" s="73"/>
      <c r="L344" s="73">
        <v>0.24</v>
      </c>
      <c r="M344" s="73"/>
      <c r="N344" s="73"/>
      <c r="O344" s="73">
        <v>0.24</v>
      </c>
      <c r="P344" s="106"/>
      <c r="Q344" s="106"/>
      <c r="R344" s="106">
        <v>0.25</v>
      </c>
      <c r="S344" s="106"/>
      <c r="T344" s="106"/>
      <c r="U344" s="106">
        <v>0.27</v>
      </c>
      <c r="V344" s="106">
        <f t="shared" si="5"/>
        <v>1</v>
      </c>
      <c r="W344" s="107" t="s">
        <v>932</v>
      </c>
      <c r="X344" s="76" t="s">
        <v>82</v>
      </c>
    </row>
    <row r="345" spans="1:24" ht="60" x14ac:dyDescent="0.2">
      <c r="A345" s="77" t="s">
        <v>81</v>
      </c>
      <c r="B345" s="78" t="s">
        <v>613</v>
      </c>
      <c r="C345" s="76" t="s">
        <v>359</v>
      </c>
      <c r="D345" s="77" t="s">
        <v>1172</v>
      </c>
      <c r="E345" s="76" t="s">
        <v>616</v>
      </c>
      <c r="F345" s="76" t="s">
        <v>1204</v>
      </c>
      <c r="G345" s="79" t="s">
        <v>1205</v>
      </c>
      <c r="H345" s="126">
        <v>45658</v>
      </c>
      <c r="I345" s="126">
        <v>45930</v>
      </c>
      <c r="J345" s="73"/>
      <c r="K345" s="73"/>
      <c r="L345" s="73">
        <v>0.5</v>
      </c>
      <c r="M345" s="73"/>
      <c r="N345" s="73"/>
      <c r="O345" s="73"/>
      <c r="P345" s="106"/>
      <c r="Q345" s="106"/>
      <c r="R345" s="106">
        <v>0.5</v>
      </c>
      <c r="S345" s="106"/>
      <c r="T345" s="106"/>
      <c r="U345" s="106"/>
      <c r="V345" s="106">
        <f t="shared" si="5"/>
        <v>1</v>
      </c>
      <c r="W345" s="107" t="s">
        <v>1206</v>
      </c>
      <c r="X345" s="76" t="s">
        <v>82</v>
      </c>
    </row>
    <row r="346" spans="1:24" ht="105" x14ac:dyDescent="0.2">
      <c r="A346" s="77" t="s">
        <v>130</v>
      </c>
      <c r="B346" s="78" t="s">
        <v>613</v>
      </c>
      <c r="C346" s="76" t="s">
        <v>1207</v>
      </c>
      <c r="D346" s="77" t="s">
        <v>1208</v>
      </c>
      <c r="E346" s="76" t="s">
        <v>616</v>
      </c>
      <c r="F346" s="76" t="s">
        <v>1209</v>
      </c>
      <c r="G346" s="79" t="s">
        <v>1210</v>
      </c>
      <c r="H346" s="126">
        <v>45658</v>
      </c>
      <c r="I346" s="126">
        <v>46006</v>
      </c>
      <c r="J346" s="73">
        <v>0.14000000000000001</v>
      </c>
      <c r="K346" s="73">
        <v>0.06</v>
      </c>
      <c r="L346" s="73">
        <v>0.06</v>
      </c>
      <c r="M346" s="73">
        <v>7.0000000000000007E-2</v>
      </c>
      <c r="N346" s="73">
        <v>0.08</v>
      </c>
      <c r="O346" s="73">
        <v>0.09</v>
      </c>
      <c r="P346" s="73">
        <v>0.09</v>
      </c>
      <c r="Q346" s="73">
        <v>0.09</v>
      </c>
      <c r="R346" s="81">
        <v>0.09</v>
      </c>
      <c r="S346" s="73">
        <v>0.09</v>
      </c>
      <c r="T346" s="73">
        <v>0.09</v>
      </c>
      <c r="U346" s="73">
        <v>0.05</v>
      </c>
      <c r="V346" s="106">
        <f t="shared" si="5"/>
        <v>0.99999999999999989</v>
      </c>
      <c r="W346" s="107" t="s">
        <v>1211</v>
      </c>
      <c r="X346" s="76" t="s">
        <v>1212</v>
      </c>
    </row>
    <row r="347" spans="1:24" ht="105" x14ac:dyDescent="0.2">
      <c r="A347" s="77" t="s">
        <v>130</v>
      </c>
      <c r="B347" s="78" t="s">
        <v>613</v>
      </c>
      <c r="C347" s="76" t="s">
        <v>1207</v>
      </c>
      <c r="D347" s="77" t="s">
        <v>1208</v>
      </c>
      <c r="E347" s="76" t="s">
        <v>616</v>
      </c>
      <c r="F347" s="76" t="s">
        <v>1213</v>
      </c>
      <c r="G347" s="79" t="s">
        <v>1214</v>
      </c>
      <c r="H347" s="126">
        <v>45658</v>
      </c>
      <c r="I347" s="126">
        <v>46006</v>
      </c>
      <c r="J347" s="73">
        <v>0.14000000000000001</v>
      </c>
      <c r="K347" s="73">
        <v>0.06</v>
      </c>
      <c r="L347" s="73">
        <v>0.06</v>
      </c>
      <c r="M347" s="73">
        <v>7.0000000000000007E-2</v>
      </c>
      <c r="N347" s="73">
        <v>0.08</v>
      </c>
      <c r="O347" s="73">
        <v>0.09</v>
      </c>
      <c r="P347" s="73">
        <v>0.09</v>
      </c>
      <c r="Q347" s="73">
        <v>0.09</v>
      </c>
      <c r="R347" s="81">
        <v>0.09</v>
      </c>
      <c r="S347" s="73">
        <v>0.09</v>
      </c>
      <c r="T347" s="73">
        <v>0.09</v>
      </c>
      <c r="U347" s="73">
        <v>0.05</v>
      </c>
      <c r="V347" s="106">
        <f t="shared" si="5"/>
        <v>0.99999999999999989</v>
      </c>
      <c r="W347" s="107" t="s">
        <v>1211</v>
      </c>
      <c r="X347" s="76" t="s">
        <v>1212</v>
      </c>
    </row>
    <row r="348" spans="1:24" ht="105" x14ac:dyDescent="0.2">
      <c r="A348" s="77" t="s">
        <v>130</v>
      </c>
      <c r="B348" s="78" t="s">
        <v>613</v>
      </c>
      <c r="C348" s="76" t="s">
        <v>1207</v>
      </c>
      <c r="D348" s="77" t="s">
        <v>1208</v>
      </c>
      <c r="E348" s="76" t="s">
        <v>616</v>
      </c>
      <c r="F348" s="76" t="s">
        <v>1215</v>
      </c>
      <c r="G348" s="79" t="s">
        <v>1216</v>
      </c>
      <c r="H348" s="126">
        <v>45658</v>
      </c>
      <c r="I348" s="126">
        <v>46006</v>
      </c>
      <c r="J348" s="73">
        <v>0.14000000000000001</v>
      </c>
      <c r="K348" s="73">
        <v>0.06</v>
      </c>
      <c r="L348" s="73">
        <v>0.06</v>
      </c>
      <c r="M348" s="73">
        <v>7.0000000000000007E-2</v>
      </c>
      <c r="N348" s="73">
        <v>0.08</v>
      </c>
      <c r="O348" s="73">
        <v>0.09</v>
      </c>
      <c r="P348" s="73">
        <v>0.09</v>
      </c>
      <c r="Q348" s="73">
        <v>0.09</v>
      </c>
      <c r="R348" s="81">
        <v>0.09</v>
      </c>
      <c r="S348" s="73">
        <v>0.09</v>
      </c>
      <c r="T348" s="73">
        <v>0.09</v>
      </c>
      <c r="U348" s="73">
        <v>0.05</v>
      </c>
      <c r="V348" s="106">
        <f t="shared" si="5"/>
        <v>0.99999999999999989</v>
      </c>
      <c r="W348" s="107" t="s">
        <v>1211</v>
      </c>
      <c r="X348" s="76" t="s">
        <v>1212</v>
      </c>
    </row>
    <row r="349" spans="1:24" ht="105" x14ac:dyDescent="0.2">
      <c r="A349" s="77" t="s">
        <v>130</v>
      </c>
      <c r="B349" s="78" t="s">
        <v>613</v>
      </c>
      <c r="C349" s="76" t="s">
        <v>1207</v>
      </c>
      <c r="D349" s="77" t="s">
        <v>1208</v>
      </c>
      <c r="E349" s="76" t="s">
        <v>616</v>
      </c>
      <c r="F349" s="76" t="s">
        <v>1217</v>
      </c>
      <c r="G349" s="79" t="s">
        <v>1218</v>
      </c>
      <c r="H349" s="126">
        <v>45658</v>
      </c>
      <c r="I349" s="126">
        <v>46006</v>
      </c>
      <c r="J349" s="73">
        <v>0.14000000000000001</v>
      </c>
      <c r="K349" s="73">
        <v>0.06</v>
      </c>
      <c r="L349" s="73">
        <v>0.06</v>
      </c>
      <c r="M349" s="73">
        <v>7.0000000000000007E-2</v>
      </c>
      <c r="N349" s="73">
        <v>0.08</v>
      </c>
      <c r="O349" s="73">
        <v>0.09</v>
      </c>
      <c r="P349" s="73">
        <v>0.09</v>
      </c>
      <c r="Q349" s="73">
        <v>0.09</v>
      </c>
      <c r="R349" s="81">
        <v>0.09</v>
      </c>
      <c r="S349" s="73">
        <v>0.09</v>
      </c>
      <c r="T349" s="73">
        <v>0.09</v>
      </c>
      <c r="U349" s="73">
        <v>0.05</v>
      </c>
      <c r="V349" s="106">
        <f t="shared" si="5"/>
        <v>0.99999999999999989</v>
      </c>
      <c r="W349" s="107" t="s">
        <v>1211</v>
      </c>
      <c r="X349" s="76" t="s">
        <v>1212</v>
      </c>
    </row>
    <row r="350" spans="1:24" ht="105" x14ac:dyDescent="0.2">
      <c r="A350" s="77" t="s">
        <v>130</v>
      </c>
      <c r="B350" s="78" t="s">
        <v>613</v>
      </c>
      <c r="C350" s="76" t="s">
        <v>1207</v>
      </c>
      <c r="D350" s="77" t="s">
        <v>1208</v>
      </c>
      <c r="E350" s="76" t="s">
        <v>616</v>
      </c>
      <c r="F350" s="76" t="s">
        <v>1219</v>
      </c>
      <c r="G350" s="79" t="s">
        <v>1220</v>
      </c>
      <c r="H350" s="126">
        <v>45658</v>
      </c>
      <c r="I350" s="126">
        <v>46006</v>
      </c>
      <c r="J350" s="73">
        <v>0.14000000000000001</v>
      </c>
      <c r="K350" s="73">
        <v>0.06</v>
      </c>
      <c r="L350" s="73">
        <v>0.06</v>
      </c>
      <c r="M350" s="73">
        <v>7.0000000000000007E-2</v>
      </c>
      <c r="N350" s="73">
        <v>0.08</v>
      </c>
      <c r="O350" s="73">
        <v>0.09</v>
      </c>
      <c r="P350" s="73">
        <v>0.09</v>
      </c>
      <c r="Q350" s="73">
        <v>0.09</v>
      </c>
      <c r="R350" s="81">
        <v>0.09</v>
      </c>
      <c r="S350" s="73">
        <v>0.09</v>
      </c>
      <c r="T350" s="73">
        <v>0.09</v>
      </c>
      <c r="U350" s="73">
        <v>0.05</v>
      </c>
      <c r="V350" s="106">
        <f t="shared" si="5"/>
        <v>0.99999999999999989</v>
      </c>
      <c r="W350" s="107" t="s">
        <v>1211</v>
      </c>
      <c r="X350" s="76" t="s">
        <v>1212</v>
      </c>
    </row>
    <row r="351" spans="1:24" ht="105" x14ac:dyDescent="0.2">
      <c r="A351" s="77" t="s">
        <v>130</v>
      </c>
      <c r="B351" s="78" t="s">
        <v>613</v>
      </c>
      <c r="C351" s="76" t="s">
        <v>1207</v>
      </c>
      <c r="D351" s="77" t="s">
        <v>1221</v>
      </c>
      <c r="E351" s="76" t="s">
        <v>616</v>
      </c>
      <c r="F351" s="76" t="s">
        <v>1222</v>
      </c>
      <c r="G351" s="79" t="s">
        <v>1223</v>
      </c>
      <c r="H351" s="126">
        <v>45658</v>
      </c>
      <c r="I351" s="126">
        <v>46006</v>
      </c>
      <c r="J351" s="73">
        <v>0.03</v>
      </c>
      <c r="K351" s="73">
        <v>0.08</v>
      </c>
      <c r="L351" s="73">
        <v>0.09</v>
      </c>
      <c r="M351" s="73">
        <v>0.11</v>
      </c>
      <c r="N351" s="73">
        <v>0.09</v>
      </c>
      <c r="O351" s="73">
        <v>0.09</v>
      </c>
      <c r="P351" s="73">
        <v>0.09</v>
      </c>
      <c r="Q351" s="73">
        <v>0.1</v>
      </c>
      <c r="R351" s="81">
        <v>0.09</v>
      </c>
      <c r="S351" s="73">
        <v>0.09</v>
      </c>
      <c r="T351" s="73">
        <v>0.1</v>
      </c>
      <c r="U351" s="73">
        <v>0.04</v>
      </c>
      <c r="V351" s="106">
        <f t="shared" si="5"/>
        <v>0.99999999999999989</v>
      </c>
      <c r="W351" s="107" t="s">
        <v>1211</v>
      </c>
      <c r="X351" s="76" t="s">
        <v>1212</v>
      </c>
    </row>
    <row r="352" spans="1:24" ht="105" x14ac:dyDescent="0.2">
      <c r="A352" s="77" t="s">
        <v>130</v>
      </c>
      <c r="B352" s="78" t="s">
        <v>613</v>
      </c>
      <c r="C352" s="76" t="s">
        <v>1207</v>
      </c>
      <c r="D352" s="77" t="s">
        <v>1221</v>
      </c>
      <c r="E352" s="76" t="s">
        <v>616</v>
      </c>
      <c r="F352" s="76" t="s">
        <v>1224</v>
      </c>
      <c r="G352" s="79" t="s">
        <v>1225</v>
      </c>
      <c r="H352" s="126">
        <v>45658</v>
      </c>
      <c r="I352" s="126">
        <v>46006</v>
      </c>
      <c r="J352" s="73">
        <v>0.03</v>
      </c>
      <c r="K352" s="73">
        <v>0.08</v>
      </c>
      <c r="L352" s="73">
        <v>0.09</v>
      </c>
      <c r="M352" s="73">
        <v>0.11</v>
      </c>
      <c r="N352" s="73">
        <v>0.09</v>
      </c>
      <c r="O352" s="73">
        <v>0.09</v>
      </c>
      <c r="P352" s="73">
        <v>0.09</v>
      </c>
      <c r="Q352" s="73">
        <v>0.1</v>
      </c>
      <c r="R352" s="81">
        <v>0.09</v>
      </c>
      <c r="S352" s="73">
        <v>0.09</v>
      </c>
      <c r="T352" s="73">
        <v>0.1</v>
      </c>
      <c r="U352" s="73">
        <v>0.04</v>
      </c>
      <c r="V352" s="106">
        <f t="shared" si="5"/>
        <v>0.99999999999999989</v>
      </c>
      <c r="W352" s="107" t="s">
        <v>1211</v>
      </c>
      <c r="X352" s="76" t="s">
        <v>1212</v>
      </c>
    </row>
    <row r="353" spans="1:24" ht="105" x14ac:dyDescent="0.2">
      <c r="A353" s="77" t="s">
        <v>130</v>
      </c>
      <c r="B353" s="78" t="s">
        <v>613</v>
      </c>
      <c r="C353" s="76" t="s">
        <v>1207</v>
      </c>
      <c r="D353" s="77" t="s">
        <v>1221</v>
      </c>
      <c r="E353" s="76" t="s">
        <v>616</v>
      </c>
      <c r="F353" s="76" t="s">
        <v>1226</v>
      </c>
      <c r="G353" s="79" t="s">
        <v>1227</v>
      </c>
      <c r="H353" s="126">
        <v>45658</v>
      </c>
      <c r="I353" s="126">
        <v>46006</v>
      </c>
      <c r="J353" s="73">
        <v>0.03</v>
      </c>
      <c r="K353" s="73">
        <v>0.08</v>
      </c>
      <c r="L353" s="73">
        <v>0.09</v>
      </c>
      <c r="M353" s="73">
        <v>0.11</v>
      </c>
      <c r="N353" s="73">
        <v>0.09</v>
      </c>
      <c r="O353" s="73">
        <v>0.09</v>
      </c>
      <c r="P353" s="73">
        <v>0.09</v>
      </c>
      <c r="Q353" s="73">
        <v>0.1</v>
      </c>
      <c r="R353" s="81">
        <v>0.09</v>
      </c>
      <c r="S353" s="73">
        <v>0.09</v>
      </c>
      <c r="T353" s="73">
        <v>0.1</v>
      </c>
      <c r="U353" s="73">
        <v>0.04</v>
      </c>
      <c r="V353" s="106">
        <f t="shared" si="5"/>
        <v>0.99999999999999989</v>
      </c>
      <c r="W353" s="107" t="s">
        <v>1211</v>
      </c>
      <c r="X353" s="76" t="s">
        <v>1212</v>
      </c>
    </row>
    <row r="354" spans="1:24" ht="105" x14ac:dyDescent="0.2">
      <c r="A354" s="77" t="s">
        <v>130</v>
      </c>
      <c r="B354" s="78" t="s">
        <v>613</v>
      </c>
      <c r="C354" s="76" t="s">
        <v>1207</v>
      </c>
      <c r="D354" s="77" t="s">
        <v>1221</v>
      </c>
      <c r="E354" s="76" t="s">
        <v>616</v>
      </c>
      <c r="F354" s="76" t="s">
        <v>1228</v>
      </c>
      <c r="G354" s="79" t="s">
        <v>1229</v>
      </c>
      <c r="H354" s="126">
        <v>45717</v>
      </c>
      <c r="I354" s="126">
        <v>45991</v>
      </c>
      <c r="J354" s="73"/>
      <c r="K354" s="73"/>
      <c r="L354" s="73">
        <v>0.25</v>
      </c>
      <c r="M354" s="73"/>
      <c r="N354" s="73"/>
      <c r="O354" s="73">
        <v>0.25</v>
      </c>
      <c r="P354" s="73"/>
      <c r="Q354" s="73"/>
      <c r="R354" s="81">
        <v>0.3</v>
      </c>
      <c r="S354" s="73"/>
      <c r="T354" s="73">
        <v>0.2</v>
      </c>
      <c r="U354" s="73"/>
      <c r="V354" s="106">
        <f t="shared" si="5"/>
        <v>1</v>
      </c>
      <c r="W354" s="107" t="s">
        <v>1211</v>
      </c>
      <c r="X354" s="76" t="s">
        <v>1212</v>
      </c>
    </row>
    <row r="355" spans="1:24" ht="105" x14ac:dyDescent="0.2">
      <c r="A355" s="77" t="s">
        <v>130</v>
      </c>
      <c r="B355" s="78" t="s">
        <v>613</v>
      </c>
      <c r="C355" s="76" t="s">
        <v>1207</v>
      </c>
      <c r="D355" s="77" t="s">
        <v>1221</v>
      </c>
      <c r="E355" s="76" t="s">
        <v>616</v>
      </c>
      <c r="F355" s="76" t="s">
        <v>1230</v>
      </c>
      <c r="G355" s="79" t="s">
        <v>1231</v>
      </c>
      <c r="H355" s="126">
        <v>45689</v>
      </c>
      <c r="I355" s="126">
        <v>45991</v>
      </c>
      <c r="J355" s="73"/>
      <c r="K355" s="73">
        <v>0.09</v>
      </c>
      <c r="L355" s="73">
        <v>0.09</v>
      </c>
      <c r="M355" s="73">
        <v>0.14000000000000001</v>
      </c>
      <c r="N355" s="73">
        <v>0.09</v>
      </c>
      <c r="O355" s="73">
        <v>0.09</v>
      </c>
      <c r="P355" s="73">
        <v>0.09</v>
      </c>
      <c r="Q355" s="73">
        <v>0.09</v>
      </c>
      <c r="R355" s="81">
        <v>0.14000000000000001</v>
      </c>
      <c r="S355" s="73">
        <v>0.09</v>
      </c>
      <c r="T355" s="73">
        <v>0.09</v>
      </c>
      <c r="U355" s="73"/>
      <c r="V355" s="106">
        <f t="shared" si="5"/>
        <v>0.99999999999999989</v>
      </c>
      <c r="W355" s="107" t="s">
        <v>1211</v>
      </c>
      <c r="X355" s="76" t="s">
        <v>1212</v>
      </c>
    </row>
    <row r="356" spans="1:24" ht="105" x14ac:dyDescent="0.2">
      <c r="A356" s="77" t="s">
        <v>130</v>
      </c>
      <c r="B356" s="78" t="s">
        <v>613</v>
      </c>
      <c r="C356" s="76" t="s">
        <v>1207</v>
      </c>
      <c r="D356" s="77" t="s">
        <v>1232</v>
      </c>
      <c r="E356" s="76" t="s">
        <v>616</v>
      </c>
      <c r="F356" s="76" t="s">
        <v>1233</v>
      </c>
      <c r="G356" s="79" t="s">
        <v>1234</v>
      </c>
      <c r="H356" s="126">
        <v>45658</v>
      </c>
      <c r="I356" s="126">
        <v>46006</v>
      </c>
      <c r="J356" s="73">
        <v>0.05</v>
      </c>
      <c r="K356" s="73">
        <v>0.09</v>
      </c>
      <c r="L356" s="73">
        <v>0.09</v>
      </c>
      <c r="M356" s="73">
        <v>0.09</v>
      </c>
      <c r="N356" s="73">
        <v>0.09</v>
      </c>
      <c r="O356" s="73">
        <v>0.09</v>
      </c>
      <c r="P356" s="73">
        <v>0.09</v>
      </c>
      <c r="Q356" s="73">
        <v>0.09</v>
      </c>
      <c r="R356" s="81">
        <v>0.09</v>
      </c>
      <c r="S356" s="73">
        <v>0.09</v>
      </c>
      <c r="T356" s="73">
        <v>0.09</v>
      </c>
      <c r="U356" s="73">
        <v>0.05</v>
      </c>
      <c r="V356" s="106">
        <f t="shared" si="5"/>
        <v>0.99999999999999989</v>
      </c>
      <c r="W356" s="107" t="s">
        <v>1211</v>
      </c>
      <c r="X356" s="76" t="s">
        <v>1212</v>
      </c>
    </row>
    <row r="357" spans="1:24" ht="105" x14ac:dyDescent="0.2">
      <c r="A357" s="77" t="s">
        <v>130</v>
      </c>
      <c r="B357" s="78" t="s">
        <v>613</v>
      </c>
      <c r="C357" s="76" t="s">
        <v>1207</v>
      </c>
      <c r="D357" s="77" t="s">
        <v>1221</v>
      </c>
      <c r="E357" s="76" t="s">
        <v>616</v>
      </c>
      <c r="F357" s="76" t="s">
        <v>1235</v>
      </c>
      <c r="G357" s="79" t="s">
        <v>1236</v>
      </c>
      <c r="H357" s="126">
        <v>45901</v>
      </c>
      <c r="I357" s="126">
        <v>45930</v>
      </c>
      <c r="J357" s="73"/>
      <c r="K357" s="73"/>
      <c r="L357" s="73"/>
      <c r="M357" s="73"/>
      <c r="N357" s="73"/>
      <c r="O357" s="73"/>
      <c r="P357" s="73"/>
      <c r="Q357" s="73"/>
      <c r="R357" s="81">
        <v>1</v>
      </c>
      <c r="S357" s="73"/>
      <c r="T357" s="73"/>
      <c r="U357" s="73"/>
      <c r="V357" s="106">
        <f t="shared" si="5"/>
        <v>1</v>
      </c>
      <c r="W357" s="107" t="s">
        <v>1211</v>
      </c>
      <c r="X357" s="76" t="s">
        <v>1212</v>
      </c>
    </row>
    <row r="358" spans="1:24" ht="60" x14ac:dyDescent="0.2">
      <c r="A358" s="77" t="s">
        <v>130</v>
      </c>
      <c r="B358" s="78" t="s">
        <v>613</v>
      </c>
      <c r="C358" s="76" t="s">
        <v>1207</v>
      </c>
      <c r="D358" s="77" t="s">
        <v>1232</v>
      </c>
      <c r="E358" s="76" t="s">
        <v>616</v>
      </c>
      <c r="F358" s="76" t="s">
        <v>1237</v>
      </c>
      <c r="G358" s="79" t="s">
        <v>820</v>
      </c>
      <c r="H358" s="126">
        <v>45658</v>
      </c>
      <c r="I358" s="126">
        <v>45930</v>
      </c>
      <c r="J358" s="73">
        <v>0.33</v>
      </c>
      <c r="K358" s="73"/>
      <c r="L358" s="73"/>
      <c r="M358" s="73"/>
      <c r="N358" s="73">
        <v>0.33</v>
      </c>
      <c r="O358" s="73"/>
      <c r="P358" s="73"/>
      <c r="Q358" s="73"/>
      <c r="R358" s="81">
        <v>0.34</v>
      </c>
      <c r="S358" s="73"/>
      <c r="T358" s="73"/>
      <c r="U358" s="73"/>
      <c r="V358" s="106">
        <f t="shared" si="5"/>
        <v>1</v>
      </c>
      <c r="W358" s="107" t="s">
        <v>821</v>
      </c>
      <c r="X358" s="76" t="s">
        <v>1212</v>
      </c>
    </row>
    <row r="359" spans="1:24" ht="60" x14ac:dyDescent="0.2">
      <c r="A359" s="77" t="s">
        <v>130</v>
      </c>
      <c r="B359" s="78" t="s">
        <v>613</v>
      </c>
      <c r="C359" s="76" t="s">
        <v>1207</v>
      </c>
      <c r="D359" s="77" t="s">
        <v>1232</v>
      </c>
      <c r="E359" s="76" t="s">
        <v>616</v>
      </c>
      <c r="F359" s="76" t="s">
        <v>1238</v>
      </c>
      <c r="G359" s="79" t="s">
        <v>823</v>
      </c>
      <c r="H359" s="126">
        <v>45658</v>
      </c>
      <c r="I359" s="126">
        <v>46006</v>
      </c>
      <c r="J359" s="73">
        <v>7.0000000000000007E-2</v>
      </c>
      <c r="K359" s="73">
        <v>0.09</v>
      </c>
      <c r="L359" s="73">
        <v>0.09</v>
      </c>
      <c r="M359" s="73">
        <v>0.09</v>
      </c>
      <c r="N359" s="73">
        <v>0.09</v>
      </c>
      <c r="O359" s="73">
        <v>0.09</v>
      </c>
      <c r="P359" s="73">
        <v>0.09</v>
      </c>
      <c r="Q359" s="73">
        <v>0.09</v>
      </c>
      <c r="R359" s="81">
        <v>0.09</v>
      </c>
      <c r="S359" s="73">
        <v>0.09</v>
      </c>
      <c r="T359" s="73">
        <v>0.09</v>
      </c>
      <c r="U359" s="73">
        <v>0.03</v>
      </c>
      <c r="V359" s="106">
        <f t="shared" si="5"/>
        <v>0.99999999999999978</v>
      </c>
      <c r="W359" s="107" t="s">
        <v>824</v>
      </c>
      <c r="X359" s="76" t="s">
        <v>1212</v>
      </c>
    </row>
    <row r="360" spans="1:24" ht="60" x14ac:dyDescent="0.2">
      <c r="A360" s="77" t="s">
        <v>130</v>
      </c>
      <c r="B360" s="78" t="s">
        <v>613</v>
      </c>
      <c r="C360" s="76" t="s">
        <v>1207</v>
      </c>
      <c r="D360" s="77" t="s">
        <v>1232</v>
      </c>
      <c r="E360" s="76" t="s">
        <v>616</v>
      </c>
      <c r="F360" s="76" t="s">
        <v>1239</v>
      </c>
      <c r="G360" s="79" t="s">
        <v>958</v>
      </c>
      <c r="H360" s="126">
        <v>45658</v>
      </c>
      <c r="I360" s="126">
        <v>46006</v>
      </c>
      <c r="J360" s="73">
        <v>0.09</v>
      </c>
      <c r="K360" s="73">
        <v>0.09</v>
      </c>
      <c r="L360" s="73">
        <v>0.09</v>
      </c>
      <c r="M360" s="73">
        <v>0.09</v>
      </c>
      <c r="N360" s="73">
        <v>0.09</v>
      </c>
      <c r="O360" s="73">
        <v>0.09</v>
      </c>
      <c r="P360" s="73">
        <v>0.09</v>
      </c>
      <c r="Q360" s="73">
        <v>0.09</v>
      </c>
      <c r="R360" s="81">
        <v>0.09</v>
      </c>
      <c r="S360" s="73">
        <v>0.09</v>
      </c>
      <c r="T360" s="73">
        <v>0.09</v>
      </c>
      <c r="U360" s="73">
        <v>0.01</v>
      </c>
      <c r="V360" s="106">
        <f t="shared" si="5"/>
        <v>0.99999999999999978</v>
      </c>
      <c r="W360" s="107" t="s">
        <v>959</v>
      </c>
      <c r="X360" s="76" t="s">
        <v>1212</v>
      </c>
    </row>
    <row r="361" spans="1:24" ht="120" x14ac:dyDescent="0.2">
      <c r="A361" s="77" t="s">
        <v>130</v>
      </c>
      <c r="B361" s="78" t="s">
        <v>613</v>
      </c>
      <c r="C361" s="76" t="s">
        <v>1207</v>
      </c>
      <c r="D361" s="77" t="s">
        <v>1232</v>
      </c>
      <c r="E361" s="76" t="s">
        <v>616</v>
      </c>
      <c r="F361" s="76" t="s">
        <v>1240</v>
      </c>
      <c r="G361" s="79" t="s">
        <v>647</v>
      </c>
      <c r="H361" s="126">
        <v>45658</v>
      </c>
      <c r="I361" s="126">
        <v>46006</v>
      </c>
      <c r="J361" s="73">
        <v>0.09</v>
      </c>
      <c r="K361" s="73">
        <v>0.09</v>
      </c>
      <c r="L361" s="73">
        <v>0.09</v>
      </c>
      <c r="M361" s="73">
        <v>0.09</v>
      </c>
      <c r="N361" s="73">
        <v>0.09</v>
      </c>
      <c r="O361" s="73">
        <v>0.09</v>
      </c>
      <c r="P361" s="73">
        <v>0.09</v>
      </c>
      <c r="Q361" s="73">
        <v>0.09</v>
      </c>
      <c r="R361" s="81">
        <v>0.09</v>
      </c>
      <c r="S361" s="73">
        <v>0.09</v>
      </c>
      <c r="T361" s="73">
        <v>0.09</v>
      </c>
      <c r="U361" s="73">
        <v>0.01</v>
      </c>
      <c r="V361" s="106">
        <f t="shared" si="5"/>
        <v>0.99999999999999978</v>
      </c>
      <c r="W361" s="107" t="s">
        <v>929</v>
      </c>
      <c r="X361" s="76" t="s">
        <v>1212</v>
      </c>
    </row>
    <row r="362" spans="1:24" ht="60" x14ac:dyDescent="0.2">
      <c r="A362" s="77" t="s">
        <v>130</v>
      </c>
      <c r="B362" s="78" t="s">
        <v>613</v>
      </c>
      <c r="C362" s="76" t="s">
        <v>1207</v>
      </c>
      <c r="D362" s="77" t="s">
        <v>1232</v>
      </c>
      <c r="E362" s="76" t="s">
        <v>616</v>
      </c>
      <c r="F362" s="76" t="s">
        <v>1241</v>
      </c>
      <c r="G362" s="79" t="s">
        <v>931</v>
      </c>
      <c r="H362" s="126">
        <v>45658</v>
      </c>
      <c r="I362" s="126">
        <v>46006</v>
      </c>
      <c r="J362" s="73">
        <v>0.09</v>
      </c>
      <c r="K362" s="73">
        <v>0.09</v>
      </c>
      <c r="L362" s="73">
        <v>0.09</v>
      </c>
      <c r="M362" s="73">
        <v>0.09</v>
      </c>
      <c r="N362" s="73">
        <v>0.09</v>
      </c>
      <c r="O362" s="73">
        <v>0.09</v>
      </c>
      <c r="P362" s="73">
        <v>0.09</v>
      </c>
      <c r="Q362" s="73">
        <v>0.09</v>
      </c>
      <c r="R362" s="81">
        <v>0.09</v>
      </c>
      <c r="S362" s="73">
        <v>0.09</v>
      </c>
      <c r="T362" s="73">
        <v>0.09</v>
      </c>
      <c r="U362" s="73">
        <v>0.01</v>
      </c>
      <c r="V362" s="106">
        <f t="shared" si="5"/>
        <v>0.99999999999999978</v>
      </c>
      <c r="W362" s="107" t="s">
        <v>932</v>
      </c>
      <c r="X362" s="76" t="s">
        <v>1212</v>
      </c>
    </row>
    <row r="363" spans="1:24" ht="60" x14ac:dyDescent="0.2">
      <c r="A363" s="77" t="s">
        <v>130</v>
      </c>
      <c r="B363" s="78" t="s">
        <v>613</v>
      </c>
      <c r="C363" s="76" t="s">
        <v>1207</v>
      </c>
      <c r="D363" s="77" t="s">
        <v>1221</v>
      </c>
      <c r="E363" s="76" t="s">
        <v>616</v>
      </c>
      <c r="F363" s="76" t="s">
        <v>1242</v>
      </c>
      <c r="G363" s="79" t="s">
        <v>710</v>
      </c>
      <c r="H363" s="126">
        <v>45658</v>
      </c>
      <c r="I363" s="126">
        <v>46006</v>
      </c>
      <c r="J363" s="73">
        <v>0.3</v>
      </c>
      <c r="K363" s="73"/>
      <c r="L363" s="73"/>
      <c r="M363" s="73"/>
      <c r="N363" s="73"/>
      <c r="O363" s="73"/>
      <c r="P363" s="73"/>
      <c r="Q363" s="73"/>
      <c r="R363" s="81"/>
      <c r="S363" s="73"/>
      <c r="T363" s="73">
        <v>0.3</v>
      </c>
      <c r="U363" s="73">
        <v>0.4</v>
      </c>
      <c r="V363" s="106">
        <f t="shared" si="5"/>
        <v>1</v>
      </c>
      <c r="W363" s="107" t="s">
        <v>711</v>
      </c>
      <c r="X363" s="76" t="s">
        <v>1212</v>
      </c>
    </row>
    <row r="364" spans="1:24" ht="60" x14ac:dyDescent="0.2">
      <c r="A364" s="77" t="s">
        <v>130</v>
      </c>
      <c r="B364" s="78" t="s">
        <v>613</v>
      </c>
      <c r="C364" s="76" t="s">
        <v>1243</v>
      </c>
      <c r="D364" s="113" t="s">
        <v>1244</v>
      </c>
      <c r="E364" s="76" t="s">
        <v>616</v>
      </c>
      <c r="F364" s="84" t="s">
        <v>1245</v>
      </c>
      <c r="G364" s="79" t="s">
        <v>1246</v>
      </c>
      <c r="H364" s="128">
        <v>45658</v>
      </c>
      <c r="I364" s="128">
        <v>46022</v>
      </c>
      <c r="J364" s="73"/>
      <c r="K364" s="73"/>
      <c r="L364" s="80">
        <v>0.1</v>
      </c>
      <c r="M364" s="73"/>
      <c r="N364" s="73"/>
      <c r="O364" s="80">
        <v>0.3</v>
      </c>
      <c r="P364" s="106"/>
      <c r="Q364" s="106"/>
      <c r="R364" s="80">
        <v>0.3</v>
      </c>
      <c r="S364" s="106"/>
      <c r="T364" s="106"/>
      <c r="U364" s="80">
        <v>0.3</v>
      </c>
      <c r="V364" s="106">
        <f t="shared" si="5"/>
        <v>1</v>
      </c>
      <c r="W364" s="107" t="s">
        <v>1247</v>
      </c>
      <c r="X364" s="76" t="s">
        <v>1248</v>
      </c>
    </row>
    <row r="365" spans="1:24" ht="60" x14ac:dyDescent="0.2">
      <c r="A365" s="77" t="s">
        <v>130</v>
      </c>
      <c r="B365" s="78" t="s">
        <v>613</v>
      </c>
      <c r="C365" s="76" t="s">
        <v>1243</v>
      </c>
      <c r="D365" s="113" t="s">
        <v>1244</v>
      </c>
      <c r="E365" s="76" t="s">
        <v>616</v>
      </c>
      <c r="F365" s="84" t="s">
        <v>1249</v>
      </c>
      <c r="G365" s="79" t="s">
        <v>1250</v>
      </c>
      <c r="H365" s="128">
        <v>45658</v>
      </c>
      <c r="I365" s="128">
        <v>46022</v>
      </c>
      <c r="J365" s="73"/>
      <c r="K365" s="73"/>
      <c r="L365" s="80">
        <v>0.3</v>
      </c>
      <c r="M365" s="73"/>
      <c r="N365" s="73"/>
      <c r="O365" s="80">
        <v>0.2</v>
      </c>
      <c r="P365" s="106"/>
      <c r="Q365" s="106"/>
      <c r="R365" s="80">
        <v>0.3</v>
      </c>
      <c r="S365" s="106"/>
      <c r="T365" s="106"/>
      <c r="U365" s="80">
        <v>0.2</v>
      </c>
      <c r="V365" s="106">
        <f t="shared" si="5"/>
        <v>1</v>
      </c>
      <c r="W365" s="107" t="s">
        <v>1251</v>
      </c>
      <c r="X365" s="76" t="s">
        <v>1248</v>
      </c>
    </row>
    <row r="366" spans="1:24" ht="60" x14ac:dyDescent="0.2">
      <c r="A366" s="77" t="s">
        <v>130</v>
      </c>
      <c r="B366" s="78" t="s">
        <v>613</v>
      </c>
      <c r="C366" s="76" t="s">
        <v>1243</v>
      </c>
      <c r="D366" s="113" t="s">
        <v>1244</v>
      </c>
      <c r="E366" s="76" t="s">
        <v>616</v>
      </c>
      <c r="F366" s="84" t="s">
        <v>1252</v>
      </c>
      <c r="G366" s="79" t="s">
        <v>1253</v>
      </c>
      <c r="H366" s="128">
        <v>45658</v>
      </c>
      <c r="I366" s="128">
        <v>46022</v>
      </c>
      <c r="J366" s="73"/>
      <c r="K366" s="73"/>
      <c r="L366" s="80">
        <v>0.2</v>
      </c>
      <c r="M366" s="73"/>
      <c r="N366" s="73"/>
      <c r="O366" s="80">
        <v>0.3</v>
      </c>
      <c r="P366" s="106"/>
      <c r="Q366" s="106"/>
      <c r="R366" s="80">
        <v>0.3</v>
      </c>
      <c r="S366" s="106"/>
      <c r="T366" s="106"/>
      <c r="U366" s="80">
        <v>0.2</v>
      </c>
      <c r="V366" s="106">
        <f t="shared" si="5"/>
        <v>1</v>
      </c>
      <c r="W366" s="107" t="s">
        <v>1254</v>
      </c>
      <c r="X366" s="76" t="s">
        <v>1248</v>
      </c>
    </row>
    <row r="367" spans="1:24" ht="60" x14ac:dyDescent="0.2">
      <c r="A367" s="77" t="s">
        <v>130</v>
      </c>
      <c r="B367" s="78" t="s">
        <v>613</v>
      </c>
      <c r="C367" s="76" t="s">
        <v>1243</v>
      </c>
      <c r="D367" s="113" t="s">
        <v>1244</v>
      </c>
      <c r="E367" s="76" t="s">
        <v>616</v>
      </c>
      <c r="F367" s="84" t="s">
        <v>1255</v>
      </c>
      <c r="G367" s="79" t="s">
        <v>1256</v>
      </c>
      <c r="H367" s="128">
        <v>45658</v>
      </c>
      <c r="I367" s="128">
        <v>46022</v>
      </c>
      <c r="J367" s="73"/>
      <c r="K367" s="73"/>
      <c r="L367" s="80">
        <v>0.1</v>
      </c>
      <c r="M367" s="73"/>
      <c r="N367" s="73"/>
      <c r="O367" s="80">
        <v>0.3</v>
      </c>
      <c r="P367" s="106"/>
      <c r="Q367" s="106"/>
      <c r="R367" s="80">
        <v>0.3</v>
      </c>
      <c r="S367" s="106"/>
      <c r="T367" s="106"/>
      <c r="U367" s="80">
        <v>0.3</v>
      </c>
      <c r="V367" s="106">
        <f t="shared" si="5"/>
        <v>1</v>
      </c>
      <c r="W367" s="107" t="s">
        <v>1257</v>
      </c>
      <c r="X367" s="76" t="s">
        <v>1248</v>
      </c>
    </row>
    <row r="368" spans="1:24" ht="60" x14ac:dyDescent="0.2">
      <c r="A368" s="77" t="s">
        <v>130</v>
      </c>
      <c r="B368" s="78" t="s">
        <v>613</v>
      </c>
      <c r="C368" s="76" t="s">
        <v>1243</v>
      </c>
      <c r="D368" s="113" t="s">
        <v>1244</v>
      </c>
      <c r="E368" s="76" t="s">
        <v>616</v>
      </c>
      <c r="F368" s="84" t="s">
        <v>1258</v>
      </c>
      <c r="G368" s="79" t="s">
        <v>1259</v>
      </c>
      <c r="H368" s="128">
        <v>45658</v>
      </c>
      <c r="I368" s="128">
        <v>46022</v>
      </c>
      <c r="J368" s="73"/>
      <c r="K368" s="73"/>
      <c r="L368" s="80">
        <v>0.1</v>
      </c>
      <c r="M368" s="73"/>
      <c r="N368" s="73"/>
      <c r="O368" s="80">
        <v>0.3</v>
      </c>
      <c r="P368" s="106"/>
      <c r="Q368" s="106"/>
      <c r="R368" s="80">
        <v>0.3</v>
      </c>
      <c r="S368" s="106"/>
      <c r="T368" s="106"/>
      <c r="U368" s="80">
        <v>0.3</v>
      </c>
      <c r="V368" s="106">
        <f t="shared" si="5"/>
        <v>1</v>
      </c>
      <c r="W368" s="107" t="s">
        <v>1260</v>
      </c>
      <c r="X368" s="76" t="s">
        <v>1248</v>
      </c>
    </row>
    <row r="369" spans="1:24" ht="60" x14ac:dyDescent="0.2">
      <c r="A369" s="77" t="s">
        <v>130</v>
      </c>
      <c r="B369" s="78" t="s">
        <v>613</v>
      </c>
      <c r="C369" s="76" t="s">
        <v>1243</v>
      </c>
      <c r="D369" s="113" t="s">
        <v>1244</v>
      </c>
      <c r="E369" s="76" t="s">
        <v>616</v>
      </c>
      <c r="F369" s="84" t="s">
        <v>1261</v>
      </c>
      <c r="G369" s="79" t="s">
        <v>1262</v>
      </c>
      <c r="H369" s="128">
        <v>45658</v>
      </c>
      <c r="I369" s="128">
        <v>46022</v>
      </c>
      <c r="J369" s="73"/>
      <c r="K369" s="73"/>
      <c r="L369" s="80">
        <v>0.2</v>
      </c>
      <c r="M369" s="73"/>
      <c r="N369" s="73"/>
      <c r="O369" s="80">
        <v>0.3</v>
      </c>
      <c r="P369" s="106"/>
      <c r="Q369" s="106"/>
      <c r="R369" s="80">
        <v>0.3</v>
      </c>
      <c r="S369" s="106"/>
      <c r="T369" s="106"/>
      <c r="U369" s="80">
        <v>0.2</v>
      </c>
      <c r="V369" s="106">
        <f t="shared" si="5"/>
        <v>1</v>
      </c>
      <c r="W369" s="107" t="s">
        <v>1263</v>
      </c>
      <c r="X369" s="76" t="s">
        <v>1248</v>
      </c>
    </row>
    <row r="370" spans="1:24" ht="60" x14ac:dyDescent="0.2">
      <c r="A370" s="77" t="s">
        <v>130</v>
      </c>
      <c r="B370" s="78" t="s">
        <v>613</v>
      </c>
      <c r="C370" s="76" t="s">
        <v>1243</v>
      </c>
      <c r="D370" s="129" t="s">
        <v>1264</v>
      </c>
      <c r="E370" s="76" t="s">
        <v>616</v>
      </c>
      <c r="F370" s="84" t="s">
        <v>1265</v>
      </c>
      <c r="G370" s="79" t="s">
        <v>1266</v>
      </c>
      <c r="H370" s="128">
        <v>45658</v>
      </c>
      <c r="I370" s="128">
        <v>46022</v>
      </c>
      <c r="J370" s="73"/>
      <c r="K370" s="73"/>
      <c r="L370" s="80">
        <v>0.2</v>
      </c>
      <c r="M370" s="80"/>
      <c r="N370" s="73"/>
      <c r="O370" s="80">
        <v>0.3</v>
      </c>
      <c r="P370" s="106"/>
      <c r="Q370" s="80"/>
      <c r="R370" s="80">
        <v>0.3</v>
      </c>
      <c r="S370" s="106"/>
      <c r="T370" s="106"/>
      <c r="U370" s="80">
        <v>0.2</v>
      </c>
      <c r="V370" s="106">
        <f t="shared" si="5"/>
        <v>1</v>
      </c>
      <c r="W370" s="107" t="s">
        <v>1267</v>
      </c>
      <c r="X370" s="76" t="s">
        <v>1248</v>
      </c>
    </row>
    <row r="371" spans="1:24" ht="90" x14ac:dyDescent="0.2">
      <c r="A371" s="77" t="s">
        <v>130</v>
      </c>
      <c r="B371" s="78" t="s">
        <v>613</v>
      </c>
      <c r="C371" s="76" t="s">
        <v>1243</v>
      </c>
      <c r="D371" s="129" t="s">
        <v>1264</v>
      </c>
      <c r="E371" s="76" t="s">
        <v>616</v>
      </c>
      <c r="F371" s="84" t="s">
        <v>1268</v>
      </c>
      <c r="G371" s="79" t="s">
        <v>1269</v>
      </c>
      <c r="H371" s="128">
        <v>45658</v>
      </c>
      <c r="I371" s="128">
        <v>46022</v>
      </c>
      <c r="J371" s="73"/>
      <c r="K371" s="73"/>
      <c r="L371" s="80">
        <v>0.2</v>
      </c>
      <c r="M371" s="80"/>
      <c r="N371" s="73"/>
      <c r="O371" s="80">
        <v>0.3</v>
      </c>
      <c r="P371" s="106"/>
      <c r="Q371" s="80"/>
      <c r="R371" s="80">
        <v>0.3</v>
      </c>
      <c r="S371" s="106"/>
      <c r="T371" s="106"/>
      <c r="U371" s="80">
        <v>0.2</v>
      </c>
      <c r="V371" s="106">
        <f t="shared" si="5"/>
        <v>1</v>
      </c>
      <c r="W371" s="107" t="s">
        <v>1270</v>
      </c>
      <c r="X371" s="76" t="s">
        <v>1248</v>
      </c>
    </row>
    <row r="372" spans="1:24" ht="60" x14ac:dyDescent="0.2">
      <c r="A372" s="77" t="s">
        <v>130</v>
      </c>
      <c r="B372" s="78" t="s">
        <v>613</v>
      </c>
      <c r="C372" s="76" t="s">
        <v>1243</v>
      </c>
      <c r="D372" s="129" t="s">
        <v>1264</v>
      </c>
      <c r="E372" s="76" t="s">
        <v>616</v>
      </c>
      <c r="F372" s="84" t="s">
        <v>1271</v>
      </c>
      <c r="G372" s="79" t="s">
        <v>1272</v>
      </c>
      <c r="H372" s="128">
        <v>45658</v>
      </c>
      <c r="I372" s="128">
        <v>46022</v>
      </c>
      <c r="J372" s="80"/>
      <c r="K372" s="73"/>
      <c r="L372" s="80">
        <v>0.4</v>
      </c>
      <c r="M372" s="80"/>
      <c r="N372" s="73"/>
      <c r="O372" s="80">
        <v>0.4</v>
      </c>
      <c r="P372" s="106"/>
      <c r="Q372" s="80"/>
      <c r="R372" s="80">
        <v>0.1</v>
      </c>
      <c r="S372" s="106"/>
      <c r="T372" s="106"/>
      <c r="U372" s="80">
        <v>0.1</v>
      </c>
      <c r="V372" s="106">
        <f t="shared" si="5"/>
        <v>1</v>
      </c>
      <c r="W372" s="107" t="s">
        <v>1273</v>
      </c>
      <c r="X372" s="76" t="s">
        <v>1248</v>
      </c>
    </row>
    <row r="373" spans="1:24" ht="60" x14ac:dyDescent="0.2">
      <c r="A373" s="77" t="s">
        <v>130</v>
      </c>
      <c r="B373" s="78" t="s">
        <v>613</v>
      </c>
      <c r="C373" s="76" t="s">
        <v>1243</v>
      </c>
      <c r="D373" s="129" t="s">
        <v>1264</v>
      </c>
      <c r="E373" s="76" t="s">
        <v>616</v>
      </c>
      <c r="F373" s="84" t="s">
        <v>1274</v>
      </c>
      <c r="G373" s="79" t="s">
        <v>1275</v>
      </c>
      <c r="H373" s="128">
        <v>45658</v>
      </c>
      <c r="I373" s="128">
        <v>46022</v>
      </c>
      <c r="J373" s="76"/>
      <c r="K373" s="127"/>
      <c r="L373" s="80">
        <v>0.2</v>
      </c>
      <c r="M373" s="80"/>
      <c r="N373" s="127"/>
      <c r="O373" s="80">
        <v>0.3</v>
      </c>
      <c r="P373" s="127"/>
      <c r="Q373" s="80"/>
      <c r="R373" s="80">
        <v>0.3</v>
      </c>
      <c r="S373" s="127"/>
      <c r="T373" s="127"/>
      <c r="U373" s="80">
        <v>0.2</v>
      </c>
      <c r="V373" s="106">
        <f t="shared" si="5"/>
        <v>1</v>
      </c>
      <c r="W373" s="107" t="s">
        <v>1276</v>
      </c>
      <c r="X373" s="76" t="s">
        <v>1248</v>
      </c>
    </row>
    <row r="374" spans="1:24" ht="60" x14ac:dyDescent="0.2">
      <c r="A374" s="77" t="s">
        <v>130</v>
      </c>
      <c r="B374" s="78" t="s">
        <v>613</v>
      </c>
      <c r="C374" s="76" t="s">
        <v>1243</v>
      </c>
      <c r="D374" s="129" t="s">
        <v>1264</v>
      </c>
      <c r="E374" s="76" t="s">
        <v>616</v>
      </c>
      <c r="F374" s="84" t="s">
        <v>1277</v>
      </c>
      <c r="G374" s="79" t="s">
        <v>1278</v>
      </c>
      <c r="H374" s="128">
        <v>45658</v>
      </c>
      <c r="I374" s="128">
        <v>46022</v>
      </c>
      <c r="J374" s="76"/>
      <c r="K374" s="127"/>
      <c r="L374" s="80"/>
      <c r="M374" s="80">
        <v>0.34</v>
      </c>
      <c r="N374" s="127"/>
      <c r="O374" s="80"/>
      <c r="P374" s="127"/>
      <c r="Q374" s="80">
        <v>0.33</v>
      </c>
      <c r="R374" s="80"/>
      <c r="S374" s="127"/>
      <c r="T374" s="127"/>
      <c r="U374" s="80">
        <v>0.33</v>
      </c>
      <c r="V374" s="106">
        <f t="shared" si="5"/>
        <v>1</v>
      </c>
      <c r="W374" s="169" t="s">
        <v>1279</v>
      </c>
      <c r="X374" s="76" t="s">
        <v>1248</v>
      </c>
    </row>
    <row r="375" spans="1:24" ht="75" x14ac:dyDescent="0.2">
      <c r="A375" s="77" t="s">
        <v>130</v>
      </c>
      <c r="B375" s="78" t="s">
        <v>613</v>
      </c>
      <c r="C375" s="76" t="s">
        <v>1243</v>
      </c>
      <c r="D375" s="129" t="s">
        <v>1264</v>
      </c>
      <c r="E375" s="76" t="s">
        <v>616</v>
      </c>
      <c r="F375" s="84" t="s">
        <v>1280</v>
      </c>
      <c r="G375" s="79" t="s">
        <v>1281</v>
      </c>
      <c r="H375" s="128">
        <v>45658</v>
      </c>
      <c r="I375" s="128">
        <v>46022</v>
      </c>
      <c r="J375" s="76"/>
      <c r="K375" s="127"/>
      <c r="L375" s="80"/>
      <c r="M375" s="80">
        <v>0.34</v>
      </c>
      <c r="N375" s="127"/>
      <c r="O375" s="80"/>
      <c r="P375" s="127"/>
      <c r="Q375" s="80">
        <v>0.33</v>
      </c>
      <c r="R375" s="80"/>
      <c r="S375" s="127"/>
      <c r="T375" s="127"/>
      <c r="U375" s="80">
        <v>0.33</v>
      </c>
      <c r="V375" s="106">
        <f t="shared" si="5"/>
        <v>1</v>
      </c>
      <c r="W375" s="107" t="s">
        <v>1282</v>
      </c>
      <c r="X375" s="76" t="s">
        <v>1248</v>
      </c>
    </row>
    <row r="376" spans="1:24" ht="60" x14ac:dyDescent="0.2">
      <c r="A376" s="77" t="s">
        <v>130</v>
      </c>
      <c r="B376" s="78" t="s">
        <v>613</v>
      </c>
      <c r="C376" s="76" t="s">
        <v>1243</v>
      </c>
      <c r="D376" s="129" t="s">
        <v>1264</v>
      </c>
      <c r="E376" s="76" t="s">
        <v>616</v>
      </c>
      <c r="F376" s="84" t="s">
        <v>1283</v>
      </c>
      <c r="G376" s="79" t="s">
        <v>1284</v>
      </c>
      <c r="H376" s="128">
        <v>45658</v>
      </c>
      <c r="I376" s="128">
        <v>46022</v>
      </c>
      <c r="J376" s="76"/>
      <c r="K376" s="127"/>
      <c r="L376" s="80">
        <v>0.25</v>
      </c>
      <c r="M376" s="80"/>
      <c r="N376" s="127"/>
      <c r="O376" s="80">
        <v>0.25</v>
      </c>
      <c r="P376" s="127"/>
      <c r="Q376" s="80"/>
      <c r="R376" s="80">
        <v>0.25</v>
      </c>
      <c r="S376" s="127"/>
      <c r="T376" s="127"/>
      <c r="U376" s="80">
        <v>0.25</v>
      </c>
      <c r="V376" s="106">
        <f t="shared" si="5"/>
        <v>1</v>
      </c>
      <c r="W376" s="107" t="s">
        <v>1285</v>
      </c>
      <c r="X376" s="76" t="s">
        <v>1248</v>
      </c>
    </row>
    <row r="377" spans="1:24" ht="60" x14ac:dyDescent="0.2">
      <c r="A377" s="77" t="s">
        <v>130</v>
      </c>
      <c r="B377" s="78" t="s">
        <v>613</v>
      </c>
      <c r="C377" s="76" t="s">
        <v>1286</v>
      </c>
      <c r="D377" s="77" t="s">
        <v>1287</v>
      </c>
      <c r="E377" s="76" t="s">
        <v>616</v>
      </c>
      <c r="F377" s="76" t="s">
        <v>1288</v>
      </c>
      <c r="G377" s="77" t="s">
        <v>1289</v>
      </c>
      <c r="H377" s="105">
        <v>45658</v>
      </c>
      <c r="I377" s="105">
        <v>46022</v>
      </c>
      <c r="J377" s="73">
        <v>0.08</v>
      </c>
      <c r="K377" s="73">
        <v>0.08</v>
      </c>
      <c r="L377" s="73">
        <v>0.09</v>
      </c>
      <c r="M377" s="73">
        <v>0.08</v>
      </c>
      <c r="N377" s="73">
        <v>0.08</v>
      </c>
      <c r="O377" s="73">
        <v>0.09</v>
      </c>
      <c r="P377" s="106">
        <v>0.08</v>
      </c>
      <c r="Q377" s="106">
        <v>0.08</v>
      </c>
      <c r="R377" s="106">
        <v>0.09</v>
      </c>
      <c r="S377" s="106">
        <v>0.08</v>
      </c>
      <c r="T377" s="106">
        <v>0.08</v>
      </c>
      <c r="U377" s="106">
        <v>0.09</v>
      </c>
      <c r="V377" s="106">
        <f t="shared" si="5"/>
        <v>0.99999999999999978</v>
      </c>
      <c r="W377" s="107" t="s">
        <v>1290</v>
      </c>
      <c r="X377" s="76" t="s">
        <v>1291</v>
      </c>
    </row>
    <row r="378" spans="1:24" ht="60" x14ac:dyDescent="0.2">
      <c r="A378" s="77" t="s">
        <v>130</v>
      </c>
      <c r="B378" s="78" t="s">
        <v>613</v>
      </c>
      <c r="C378" s="76" t="s">
        <v>1286</v>
      </c>
      <c r="D378" s="77" t="s">
        <v>1287</v>
      </c>
      <c r="E378" s="76" t="s">
        <v>616</v>
      </c>
      <c r="F378" s="76" t="s">
        <v>1292</v>
      </c>
      <c r="G378" s="77" t="s">
        <v>1293</v>
      </c>
      <c r="H378" s="105">
        <v>45689</v>
      </c>
      <c r="I378" s="105">
        <v>46022</v>
      </c>
      <c r="J378" s="73"/>
      <c r="K378" s="73">
        <v>0.09</v>
      </c>
      <c r="L378" s="73">
        <v>0.09</v>
      </c>
      <c r="M378" s="73">
        <v>0.09</v>
      </c>
      <c r="N378" s="73">
        <v>0.09</v>
      </c>
      <c r="O378" s="73">
        <v>0.09</v>
      </c>
      <c r="P378" s="106">
        <v>0.09</v>
      </c>
      <c r="Q378" s="106">
        <v>0.09</v>
      </c>
      <c r="R378" s="106">
        <v>0.09</v>
      </c>
      <c r="S378" s="106">
        <v>0.09</v>
      </c>
      <c r="T378" s="106">
        <v>0.09</v>
      </c>
      <c r="U378" s="106">
        <v>0.1</v>
      </c>
      <c r="V378" s="106">
        <f t="shared" si="5"/>
        <v>0.99999999999999978</v>
      </c>
      <c r="W378" s="107" t="s">
        <v>1294</v>
      </c>
      <c r="X378" s="76" t="s">
        <v>1291</v>
      </c>
    </row>
    <row r="379" spans="1:24" ht="60" x14ac:dyDescent="0.2">
      <c r="A379" s="77" t="s">
        <v>130</v>
      </c>
      <c r="B379" s="78" t="s">
        <v>613</v>
      </c>
      <c r="C379" s="76" t="s">
        <v>1286</v>
      </c>
      <c r="D379" s="77" t="s">
        <v>1287</v>
      </c>
      <c r="E379" s="76" t="s">
        <v>616</v>
      </c>
      <c r="F379" s="76" t="s">
        <v>1295</v>
      </c>
      <c r="G379" s="77" t="s">
        <v>1296</v>
      </c>
      <c r="H379" s="105">
        <v>45658</v>
      </c>
      <c r="I379" s="105">
        <v>46022</v>
      </c>
      <c r="J379" s="73">
        <v>0.08</v>
      </c>
      <c r="K379" s="73">
        <v>0.08</v>
      </c>
      <c r="L379" s="73">
        <v>0.09</v>
      </c>
      <c r="M379" s="73">
        <v>0.08</v>
      </c>
      <c r="N379" s="73">
        <v>0.08</v>
      </c>
      <c r="O379" s="73">
        <v>0.09</v>
      </c>
      <c r="P379" s="106">
        <v>0.08</v>
      </c>
      <c r="Q379" s="106">
        <v>0.08</v>
      </c>
      <c r="R379" s="106">
        <v>0.09</v>
      </c>
      <c r="S379" s="106">
        <v>0.08</v>
      </c>
      <c r="T379" s="106">
        <v>0.08</v>
      </c>
      <c r="U379" s="106">
        <v>0.09</v>
      </c>
      <c r="V379" s="106">
        <f t="shared" si="5"/>
        <v>0.99999999999999978</v>
      </c>
      <c r="W379" s="107" t="s">
        <v>1297</v>
      </c>
      <c r="X379" s="76" t="s">
        <v>1291</v>
      </c>
    </row>
    <row r="380" spans="1:24" ht="75" x14ac:dyDescent="0.2">
      <c r="A380" s="77" t="s">
        <v>130</v>
      </c>
      <c r="B380" s="78" t="s">
        <v>613</v>
      </c>
      <c r="C380" s="76" t="s">
        <v>1286</v>
      </c>
      <c r="D380" s="77" t="s">
        <v>1287</v>
      </c>
      <c r="E380" s="76" t="s">
        <v>616</v>
      </c>
      <c r="F380" s="76" t="s">
        <v>1298</v>
      </c>
      <c r="G380" s="77" t="s">
        <v>1299</v>
      </c>
      <c r="H380" s="105">
        <v>45870</v>
      </c>
      <c r="I380" s="105">
        <v>46022</v>
      </c>
      <c r="J380" s="73"/>
      <c r="K380" s="73"/>
      <c r="L380" s="73"/>
      <c r="M380" s="73"/>
      <c r="N380" s="73"/>
      <c r="O380" s="73"/>
      <c r="P380" s="106"/>
      <c r="Q380" s="106">
        <v>0.2</v>
      </c>
      <c r="R380" s="106">
        <v>0.3</v>
      </c>
      <c r="S380" s="106">
        <v>0.4</v>
      </c>
      <c r="T380" s="106">
        <v>0.1</v>
      </c>
      <c r="U380" s="106"/>
      <c r="V380" s="106">
        <f t="shared" si="5"/>
        <v>1</v>
      </c>
      <c r="W380" s="107" t="s">
        <v>1294</v>
      </c>
      <c r="X380" s="76" t="s">
        <v>1291</v>
      </c>
    </row>
    <row r="381" spans="1:24" ht="75" x14ac:dyDescent="0.2">
      <c r="A381" s="77" t="s">
        <v>130</v>
      </c>
      <c r="B381" s="78" t="s">
        <v>613</v>
      </c>
      <c r="C381" s="76" t="s">
        <v>1286</v>
      </c>
      <c r="D381" s="77" t="s">
        <v>1287</v>
      </c>
      <c r="E381" s="76" t="s">
        <v>616</v>
      </c>
      <c r="F381" s="76" t="s">
        <v>1300</v>
      </c>
      <c r="G381" s="77" t="s">
        <v>1301</v>
      </c>
      <c r="H381" s="105">
        <v>45658</v>
      </c>
      <c r="I381" s="105">
        <v>46022</v>
      </c>
      <c r="J381" s="73">
        <v>0.08</v>
      </c>
      <c r="K381" s="73">
        <v>0.08</v>
      </c>
      <c r="L381" s="73">
        <v>0.09</v>
      </c>
      <c r="M381" s="73">
        <v>0.08</v>
      </c>
      <c r="N381" s="73">
        <v>0.08</v>
      </c>
      <c r="O381" s="73">
        <v>0.09</v>
      </c>
      <c r="P381" s="106">
        <v>0.08</v>
      </c>
      <c r="Q381" s="106">
        <v>0.08</v>
      </c>
      <c r="R381" s="106">
        <v>0.09</v>
      </c>
      <c r="S381" s="106">
        <v>0.08</v>
      </c>
      <c r="T381" s="106">
        <v>0.08</v>
      </c>
      <c r="U381" s="106">
        <v>0.09</v>
      </c>
      <c r="V381" s="106">
        <f t="shared" si="5"/>
        <v>0.99999999999999978</v>
      </c>
      <c r="W381" s="107" t="s">
        <v>1290</v>
      </c>
      <c r="X381" s="76" t="s">
        <v>1291</v>
      </c>
    </row>
    <row r="382" spans="1:24" ht="90" x14ac:dyDescent="0.2">
      <c r="A382" s="77" t="s">
        <v>130</v>
      </c>
      <c r="B382" s="78" t="s">
        <v>613</v>
      </c>
      <c r="C382" s="76" t="s">
        <v>1286</v>
      </c>
      <c r="D382" s="77" t="s">
        <v>1287</v>
      </c>
      <c r="E382" s="76" t="s">
        <v>616</v>
      </c>
      <c r="F382" s="76" t="s">
        <v>1302</v>
      </c>
      <c r="G382" s="77" t="s">
        <v>1303</v>
      </c>
      <c r="H382" s="105">
        <v>45658</v>
      </c>
      <c r="I382" s="105">
        <v>46022</v>
      </c>
      <c r="J382" s="73">
        <v>0.08</v>
      </c>
      <c r="K382" s="73">
        <v>0.08</v>
      </c>
      <c r="L382" s="73">
        <v>0.09</v>
      </c>
      <c r="M382" s="73">
        <v>0.08</v>
      </c>
      <c r="N382" s="73">
        <v>0.08</v>
      </c>
      <c r="O382" s="73">
        <v>0.09</v>
      </c>
      <c r="P382" s="106">
        <v>0.08</v>
      </c>
      <c r="Q382" s="106">
        <v>0.08</v>
      </c>
      <c r="R382" s="106">
        <v>0.09</v>
      </c>
      <c r="S382" s="106">
        <v>0.08</v>
      </c>
      <c r="T382" s="106">
        <v>0.08</v>
      </c>
      <c r="U382" s="106">
        <v>0.09</v>
      </c>
      <c r="V382" s="106">
        <f t="shared" si="5"/>
        <v>0.99999999999999978</v>
      </c>
      <c r="W382" s="107" t="s">
        <v>1304</v>
      </c>
      <c r="X382" s="76" t="s">
        <v>1291</v>
      </c>
    </row>
    <row r="383" spans="1:24" ht="75" x14ac:dyDescent="0.2">
      <c r="A383" s="77" t="s">
        <v>130</v>
      </c>
      <c r="B383" s="78" t="s">
        <v>613</v>
      </c>
      <c r="C383" s="76" t="s">
        <v>1286</v>
      </c>
      <c r="D383" s="77" t="s">
        <v>1287</v>
      </c>
      <c r="E383" s="76" t="s">
        <v>616</v>
      </c>
      <c r="F383" s="76" t="s">
        <v>1305</v>
      </c>
      <c r="G383" s="77" t="s">
        <v>1306</v>
      </c>
      <c r="H383" s="105">
        <v>45717</v>
      </c>
      <c r="I383" s="105">
        <v>45961</v>
      </c>
      <c r="J383" s="73"/>
      <c r="K383" s="73"/>
      <c r="L383" s="73">
        <v>0.5</v>
      </c>
      <c r="M383" s="73"/>
      <c r="N383" s="73"/>
      <c r="O383" s="73"/>
      <c r="P383" s="106"/>
      <c r="Q383" s="106"/>
      <c r="R383" s="106"/>
      <c r="S383" s="106">
        <v>0.5</v>
      </c>
      <c r="T383" s="106"/>
      <c r="U383" s="106"/>
      <c r="V383" s="106">
        <f t="shared" si="5"/>
        <v>1</v>
      </c>
      <c r="W383" s="107" t="s">
        <v>1307</v>
      </c>
      <c r="X383" s="76" t="s">
        <v>1291</v>
      </c>
    </row>
    <row r="384" spans="1:24" ht="75" x14ac:dyDescent="0.2">
      <c r="A384" s="77" t="s">
        <v>130</v>
      </c>
      <c r="B384" s="78" t="s">
        <v>613</v>
      </c>
      <c r="C384" s="76" t="s">
        <v>1286</v>
      </c>
      <c r="D384" s="77" t="s">
        <v>1287</v>
      </c>
      <c r="E384" s="76" t="s">
        <v>616</v>
      </c>
      <c r="F384" s="76" t="s">
        <v>1308</v>
      </c>
      <c r="G384" s="77" t="s">
        <v>1309</v>
      </c>
      <c r="H384" s="105">
        <v>45658</v>
      </c>
      <c r="I384" s="105">
        <v>46022</v>
      </c>
      <c r="J384" s="73">
        <v>0.08</v>
      </c>
      <c r="K384" s="73">
        <v>0.08</v>
      </c>
      <c r="L384" s="73">
        <v>0.09</v>
      </c>
      <c r="M384" s="73">
        <v>0.08</v>
      </c>
      <c r="N384" s="73">
        <v>0.08</v>
      </c>
      <c r="O384" s="73">
        <v>0.09</v>
      </c>
      <c r="P384" s="106">
        <v>0.08</v>
      </c>
      <c r="Q384" s="106">
        <v>0.08</v>
      </c>
      <c r="R384" s="106">
        <v>0.09</v>
      </c>
      <c r="S384" s="106">
        <v>0.08</v>
      </c>
      <c r="T384" s="106">
        <v>0.08</v>
      </c>
      <c r="U384" s="106">
        <v>0.09</v>
      </c>
      <c r="V384" s="106">
        <f t="shared" si="5"/>
        <v>0.99999999999999978</v>
      </c>
      <c r="W384" s="107" t="s">
        <v>1310</v>
      </c>
      <c r="X384" s="76" t="s">
        <v>1291</v>
      </c>
    </row>
    <row r="385" spans="1:24" ht="75" x14ac:dyDescent="0.2">
      <c r="A385" s="77" t="s">
        <v>130</v>
      </c>
      <c r="B385" s="78" t="s">
        <v>613</v>
      </c>
      <c r="C385" s="76" t="s">
        <v>1286</v>
      </c>
      <c r="D385" s="77" t="s">
        <v>1287</v>
      </c>
      <c r="E385" s="76" t="s">
        <v>616</v>
      </c>
      <c r="F385" s="76" t="s">
        <v>1311</v>
      </c>
      <c r="G385" s="77" t="s">
        <v>1312</v>
      </c>
      <c r="H385" s="105">
        <v>45689</v>
      </c>
      <c r="I385" s="105">
        <v>46022</v>
      </c>
      <c r="J385" s="73"/>
      <c r="K385" s="73">
        <v>0.09</v>
      </c>
      <c r="L385" s="73">
        <v>0.09</v>
      </c>
      <c r="M385" s="73">
        <v>0.09</v>
      </c>
      <c r="N385" s="73">
        <v>0.09</v>
      </c>
      <c r="O385" s="73">
        <v>0.09</v>
      </c>
      <c r="P385" s="106">
        <v>0.09</v>
      </c>
      <c r="Q385" s="106">
        <v>0.09</v>
      </c>
      <c r="R385" s="106">
        <v>0.09</v>
      </c>
      <c r="S385" s="106">
        <v>0.09</v>
      </c>
      <c r="T385" s="106">
        <v>0.09</v>
      </c>
      <c r="U385" s="106">
        <v>0.1</v>
      </c>
      <c r="V385" s="106">
        <f t="shared" si="5"/>
        <v>0.99999999999999978</v>
      </c>
      <c r="W385" s="107" t="s">
        <v>1313</v>
      </c>
      <c r="X385" s="76" t="s">
        <v>1291</v>
      </c>
    </row>
    <row r="386" spans="1:24" ht="60" x14ac:dyDescent="0.2">
      <c r="A386" s="77" t="s">
        <v>130</v>
      </c>
      <c r="B386" s="78" t="s">
        <v>613</v>
      </c>
      <c r="C386" s="76" t="s">
        <v>1286</v>
      </c>
      <c r="D386" s="77" t="s">
        <v>1314</v>
      </c>
      <c r="E386" s="76" t="s">
        <v>616</v>
      </c>
      <c r="F386" s="76" t="s">
        <v>1315</v>
      </c>
      <c r="G386" s="77" t="s">
        <v>1316</v>
      </c>
      <c r="H386" s="105">
        <v>45658</v>
      </c>
      <c r="I386" s="105">
        <v>46022</v>
      </c>
      <c r="J386" s="73">
        <v>0.08</v>
      </c>
      <c r="K386" s="73">
        <v>0.08</v>
      </c>
      <c r="L386" s="73">
        <v>0.09</v>
      </c>
      <c r="M386" s="73"/>
      <c r="N386" s="73"/>
      <c r="O386" s="73"/>
      <c r="P386" s="106"/>
      <c r="Q386" s="106"/>
      <c r="R386" s="106"/>
      <c r="S386" s="81">
        <v>0.1</v>
      </c>
      <c r="T386" s="81">
        <v>0.4</v>
      </c>
      <c r="U386" s="81">
        <v>0.25</v>
      </c>
      <c r="V386" s="106">
        <f t="shared" si="5"/>
        <v>1</v>
      </c>
      <c r="W386" s="107" t="s">
        <v>1317</v>
      </c>
      <c r="X386" s="76" t="s">
        <v>1291</v>
      </c>
    </row>
    <row r="387" spans="1:24" ht="60" x14ac:dyDescent="0.2">
      <c r="A387" s="77" t="s">
        <v>130</v>
      </c>
      <c r="B387" s="78" t="s">
        <v>613</v>
      </c>
      <c r="C387" s="76" t="s">
        <v>1286</v>
      </c>
      <c r="D387" s="77" t="s">
        <v>1314</v>
      </c>
      <c r="E387" s="76" t="s">
        <v>616</v>
      </c>
      <c r="F387" s="76" t="s">
        <v>1318</v>
      </c>
      <c r="G387" s="77" t="s">
        <v>1319</v>
      </c>
      <c r="H387" s="105">
        <v>45658</v>
      </c>
      <c r="I387" s="105">
        <v>46022</v>
      </c>
      <c r="J387" s="73">
        <v>0.08</v>
      </c>
      <c r="K387" s="73">
        <v>0.08</v>
      </c>
      <c r="L387" s="73">
        <v>0.09</v>
      </c>
      <c r="M387" s="73">
        <v>0.08</v>
      </c>
      <c r="N387" s="73">
        <v>0.08</v>
      </c>
      <c r="O387" s="73">
        <v>0.09</v>
      </c>
      <c r="P387" s="106">
        <v>0.08</v>
      </c>
      <c r="Q387" s="106">
        <v>0.08</v>
      </c>
      <c r="R387" s="106">
        <v>0.09</v>
      </c>
      <c r="S387" s="106">
        <v>0.08</v>
      </c>
      <c r="T387" s="106">
        <v>0.08</v>
      </c>
      <c r="U387" s="106">
        <v>0.09</v>
      </c>
      <c r="V387" s="106">
        <f t="shared" si="5"/>
        <v>0.99999999999999978</v>
      </c>
      <c r="W387" s="107" t="s">
        <v>1320</v>
      </c>
      <c r="X387" s="76" t="s">
        <v>1291</v>
      </c>
    </row>
    <row r="388" spans="1:24" ht="120" x14ac:dyDescent="0.2">
      <c r="A388" s="77" t="s">
        <v>130</v>
      </c>
      <c r="B388" s="78" t="s">
        <v>613</v>
      </c>
      <c r="C388" s="76" t="s">
        <v>1286</v>
      </c>
      <c r="D388" s="77" t="s">
        <v>1314</v>
      </c>
      <c r="E388" s="76" t="s">
        <v>616</v>
      </c>
      <c r="F388" s="76" t="s">
        <v>1321</v>
      </c>
      <c r="G388" s="77" t="s">
        <v>647</v>
      </c>
      <c r="H388" s="105">
        <v>45658</v>
      </c>
      <c r="I388" s="105">
        <v>46022</v>
      </c>
      <c r="J388" s="73">
        <v>0.08</v>
      </c>
      <c r="K388" s="73">
        <v>0.08</v>
      </c>
      <c r="L388" s="73">
        <v>0.09</v>
      </c>
      <c r="M388" s="73">
        <v>0.08</v>
      </c>
      <c r="N388" s="73">
        <v>0.08</v>
      </c>
      <c r="O388" s="73">
        <v>0.09</v>
      </c>
      <c r="P388" s="106">
        <v>0.08</v>
      </c>
      <c r="Q388" s="106">
        <v>0.08</v>
      </c>
      <c r="R388" s="106">
        <v>0.09</v>
      </c>
      <c r="S388" s="106">
        <v>0.08</v>
      </c>
      <c r="T388" s="106">
        <v>0.08</v>
      </c>
      <c r="U388" s="106">
        <v>0.09</v>
      </c>
      <c r="V388" s="106">
        <f t="shared" ref="V388:V451" si="6">SUM(J388:U388)</f>
        <v>0.99999999999999978</v>
      </c>
      <c r="W388" s="107" t="s">
        <v>929</v>
      </c>
      <c r="X388" s="76" t="s">
        <v>1291</v>
      </c>
    </row>
    <row r="389" spans="1:24" ht="60" x14ac:dyDescent="0.2">
      <c r="A389" s="77" t="s">
        <v>130</v>
      </c>
      <c r="B389" s="78" t="s">
        <v>613</v>
      </c>
      <c r="C389" s="76" t="s">
        <v>1286</v>
      </c>
      <c r="D389" s="77" t="s">
        <v>1314</v>
      </c>
      <c r="E389" s="76" t="s">
        <v>616</v>
      </c>
      <c r="F389" s="76" t="s">
        <v>1322</v>
      </c>
      <c r="G389" s="77" t="s">
        <v>958</v>
      </c>
      <c r="H389" s="105">
        <v>45658</v>
      </c>
      <c r="I389" s="105">
        <v>46022</v>
      </c>
      <c r="J389" s="73">
        <v>0.08</v>
      </c>
      <c r="K389" s="73">
        <v>0.08</v>
      </c>
      <c r="L389" s="73">
        <v>0.09</v>
      </c>
      <c r="M389" s="73">
        <v>0.08</v>
      </c>
      <c r="N389" s="73">
        <v>0.08</v>
      </c>
      <c r="O389" s="73">
        <v>0.09</v>
      </c>
      <c r="P389" s="106">
        <v>0.08</v>
      </c>
      <c r="Q389" s="106">
        <v>0.08</v>
      </c>
      <c r="R389" s="106">
        <v>0.09</v>
      </c>
      <c r="S389" s="106">
        <v>0.08</v>
      </c>
      <c r="T389" s="106">
        <v>0.08</v>
      </c>
      <c r="U389" s="106">
        <v>0.09</v>
      </c>
      <c r="V389" s="106">
        <f t="shared" si="6"/>
        <v>0.99999999999999978</v>
      </c>
      <c r="W389" s="107" t="s">
        <v>959</v>
      </c>
      <c r="X389" s="76" t="s">
        <v>1291</v>
      </c>
    </row>
    <row r="390" spans="1:24" ht="60" x14ac:dyDescent="0.2">
      <c r="A390" s="77" t="s">
        <v>130</v>
      </c>
      <c r="B390" s="78" t="s">
        <v>613</v>
      </c>
      <c r="C390" s="76" t="s">
        <v>1286</v>
      </c>
      <c r="D390" s="77" t="s">
        <v>1314</v>
      </c>
      <c r="E390" s="76" t="s">
        <v>616</v>
      </c>
      <c r="F390" s="76" t="s">
        <v>1323</v>
      </c>
      <c r="G390" s="77" t="s">
        <v>1324</v>
      </c>
      <c r="H390" s="105">
        <v>45658</v>
      </c>
      <c r="I390" s="105">
        <v>46022</v>
      </c>
      <c r="J390" s="73">
        <v>0.08</v>
      </c>
      <c r="K390" s="73">
        <v>0.08</v>
      </c>
      <c r="L390" s="73">
        <v>0.09</v>
      </c>
      <c r="M390" s="73">
        <v>0.08</v>
      </c>
      <c r="N390" s="73">
        <v>0.08</v>
      </c>
      <c r="O390" s="73">
        <v>0.09</v>
      </c>
      <c r="P390" s="106">
        <v>0.08</v>
      </c>
      <c r="Q390" s="106">
        <v>0.08</v>
      </c>
      <c r="R390" s="106">
        <v>0.09</v>
      </c>
      <c r="S390" s="106">
        <v>0.08</v>
      </c>
      <c r="T390" s="106">
        <v>0.08</v>
      </c>
      <c r="U390" s="106">
        <v>0.09</v>
      </c>
      <c r="V390" s="106">
        <f t="shared" si="6"/>
        <v>0.99999999999999978</v>
      </c>
      <c r="W390" s="107" t="s">
        <v>1325</v>
      </c>
      <c r="X390" s="76" t="s">
        <v>1291</v>
      </c>
    </row>
    <row r="391" spans="1:24" ht="60" x14ac:dyDescent="0.2">
      <c r="A391" s="77" t="s">
        <v>130</v>
      </c>
      <c r="B391" s="78" t="s">
        <v>613</v>
      </c>
      <c r="C391" s="76" t="s">
        <v>1286</v>
      </c>
      <c r="D391" s="77" t="s">
        <v>1314</v>
      </c>
      <c r="E391" s="76" t="s">
        <v>616</v>
      </c>
      <c r="F391" s="76" t="s">
        <v>1326</v>
      </c>
      <c r="G391" s="77" t="s">
        <v>820</v>
      </c>
      <c r="H391" s="105">
        <v>45658</v>
      </c>
      <c r="I391" s="105">
        <v>46022</v>
      </c>
      <c r="J391" s="73">
        <v>0.08</v>
      </c>
      <c r="K391" s="73">
        <v>0.08</v>
      </c>
      <c r="L391" s="73">
        <v>0.09</v>
      </c>
      <c r="M391" s="73">
        <v>0.08</v>
      </c>
      <c r="N391" s="73">
        <v>0.08</v>
      </c>
      <c r="O391" s="73">
        <v>0.09</v>
      </c>
      <c r="P391" s="106">
        <v>0.08</v>
      </c>
      <c r="Q391" s="106">
        <v>0.08</v>
      </c>
      <c r="R391" s="106">
        <v>0.09</v>
      </c>
      <c r="S391" s="106">
        <v>0.08</v>
      </c>
      <c r="T391" s="106">
        <v>0.08</v>
      </c>
      <c r="U391" s="106">
        <v>0.09</v>
      </c>
      <c r="V391" s="106">
        <f t="shared" si="6"/>
        <v>0.99999999999999978</v>
      </c>
      <c r="W391" s="107" t="s">
        <v>821</v>
      </c>
      <c r="X391" s="76" t="s">
        <v>1291</v>
      </c>
    </row>
    <row r="392" spans="1:24" ht="60" x14ac:dyDescent="0.2">
      <c r="A392" s="77" t="s">
        <v>130</v>
      </c>
      <c r="B392" s="78" t="s">
        <v>613</v>
      </c>
      <c r="C392" s="76" t="s">
        <v>1286</v>
      </c>
      <c r="D392" s="77" t="s">
        <v>1327</v>
      </c>
      <c r="E392" s="76" t="s">
        <v>616</v>
      </c>
      <c r="F392" s="76" t="s">
        <v>1328</v>
      </c>
      <c r="G392" s="77" t="s">
        <v>1329</v>
      </c>
      <c r="H392" s="105">
        <v>45689</v>
      </c>
      <c r="I392" s="105">
        <v>46022</v>
      </c>
      <c r="J392" s="73"/>
      <c r="K392" s="73">
        <v>0.09</v>
      </c>
      <c r="L392" s="73">
        <v>0.09</v>
      </c>
      <c r="M392" s="73">
        <v>0.09</v>
      </c>
      <c r="N392" s="73">
        <v>0.09</v>
      </c>
      <c r="O392" s="73">
        <v>0.09</v>
      </c>
      <c r="P392" s="106">
        <v>0.09</v>
      </c>
      <c r="Q392" s="106">
        <v>0.09</v>
      </c>
      <c r="R392" s="106">
        <v>0.09</v>
      </c>
      <c r="S392" s="106">
        <v>0.09</v>
      </c>
      <c r="T392" s="106">
        <v>0.09</v>
      </c>
      <c r="U392" s="106">
        <v>0.1</v>
      </c>
      <c r="V392" s="106">
        <f t="shared" si="6"/>
        <v>0.99999999999999978</v>
      </c>
      <c r="W392" s="107" t="s">
        <v>1330</v>
      </c>
      <c r="X392" s="76" t="s">
        <v>1291</v>
      </c>
    </row>
    <row r="393" spans="1:24" ht="60" x14ac:dyDescent="0.2">
      <c r="A393" s="77" t="s">
        <v>130</v>
      </c>
      <c r="B393" s="78" t="s">
        <v>613</v>
      </c>
      <c r="C393" s="76" t="s">
        <v>1286</v>
      </c>
      <c r="D393" s="77" t="s">
        <v>1327</v>
      </c>
      <c r="E393" s="76" t="s">
        <v>616</v>
      </c>
      <c r="F393" s="76" t="s">
        <v>1331</v>
      </c>
      <c r="G393" s="77" t="s">
        <v>1332</v>
      </c>
      <c r="H393" s="105">
        <v>45689</v>
      </c>
      <c r="I393" s="105">
        <v>46022</v>
      </c>
      <c r="J393" s="73"/>
      <c r="K393" s="73">
        <v>0.09</v>
      </c>
      <c r="L393" s="73">
        <v>0.09</v>
      </c>
      <c r="M393" s="73">
        <v>0.09</v>
      </c>
      <c r="N393" s="73">
        <v>0.09</v>
      </c>
      <c r="O393" s="73">
        <v>0.09</v>
      </c>
      <c r="P393" s="106">
        <v>0.09</v>
      </c>
      <c r="Q393" s="106">
        <v>0.09</v>
      </c>
      <c r="R393" s="106">
        <v>0.09</v>
      </c>
      <c r="S393" s="106">
        <v>0.09</v>
      </c>
      <c r="T393" s="106">
        <v>0.09</v>
      </c>
      <c r="U393" s="106">
        <v>0.1</v>
      </c>
      <c r="V393" s="106">
        <f t="shared" si="6"/>
        <v>0.99999999999999978</v>
      </c>
      <c r="W393" s="107" t="s">
        <v>1333</v>
      </c>
      <c r="X393" s="76" t="s">
        <v>1291</v>
      </c>
    </row>
    <row r="394" spans="1:24" ht="60" x14ac:dyDescent="0.2">
      <c r="A394" s="77" t="s">
        <v>130</v>
      </c>
      <c r="B394" s="78" t="s">
        <v>613</v>
      </c>
      <c r="C394" s="76" t="s">
        <v>1334</v>
      </c>
      <c r="D394" s="113" t="s">
        <v>1335</v>
      </c>
      <c r="E394" s="76" t="s">
        <v>616</v>
      </c>
      <c r="F394" s="76" t="s">
        <v>1336</v>
      </c>
      <c r="G394" s="77" t="s">
        <v>1337</v>
      </c>
      <c r="H394" s="105">
        <v>45717</v>
      </c>
      <c r="I394" s="105">
        <v>46022</v>
      </c>
      <c r="J394" s="73"/>
      <c r="K394" s="73"/>
      <c r="L394" s="73">
        <v>0.25</v>
      </c>
      <c r="M394" s="73"/>
      <c r="N394" s="73"/>
      <c r="O394" s="73">
        <v>0.25</v>
      </c>
      <c r="P394" s="106"/>
      <c r="Q394" s="106"/>
      <c r="R394" s="106">
        <v>0.25</v>
      </c>
      <c r="S394" s="106"/>
      <c r="T394" s="106"/>
      <c r="U394" s="106">
        <v>0.25</v>
      </c>
      <c r="V394" s="106">
        <f t="shared" si="6"/>
        <v>1</v>
      </c>
      <c r="W394" s="107" t="s">
        <v>1338</v>
      </c>
      <c r="X394" s="76" t="s">
        <v>1339</v>
      </c>
    </row>
    <row r="395" spans="1:24" ht="60" x14ac:dyDescent="0.2">
      <c r="A395" s="77" t="s">
        <v>130</v>
      </c>
      <c r="B395" s="78" t="s">
        <v>613</v>
      </c>
      <c r="C395" s="76" t="s">
        <v>1334</v>
      </c>
      <c r="D395" s="113" t="s">
        <v>1335</v>
      </c>
      <c r="E395" s="76" t="s">
        <v>616</v>
      </c>
      <c r="F395" s="76" t="s">
        <v>1340</v>
      </c>
      <c r="G395" s="77" t="s">
        <v>1341</v>
      </c>
      <c r="H395" s="105">
        <v>45658</v>
      </c>
      <c r="I395" s="105">
        <v>46022</v>
      </c>
      <c r="J395" s="73">
        <v>0.08</v>
      </c>
      <c r="K395" s="73">
        <v>0.08</v>
      </c>
      <c r="L395" s="73">
        <v>0.09</v>
      </c>
      <c r="M395" s="73">
        <v>0.08</v>
      </c>
      <c r="N395" s="73">
        <v>0.08</v>
      </c>
      <c r="O395" s="73">
        <v>0.09</v>
      </c>
      <c r="P395" s="106">
        <v>0.08</v>
      </c>
      <c r="Q395" s="106">
        <v>0.08</v>
      </c>
      <c r="R395" s="106">
        <v>0.09</v>
      </c>
      <c r="S395" s="106">
        <v>0.08</v>
      </c>
      <c r="T395" s="106">
        <v>0.08</v>
      </c>
      <c r="U395" s="106">
        <v>0.09</v>
      </c>
      <c r="V395" s="106">
        <f t="shared" si="6"/>
        <v>0.99999999999999978</v>
      </c>
      <c r="W395" s="107" t="s">
        <v>1342</v>
      </c>
      <c r="X395" s="76" t="s">
        <v>1339</v>
      </c>
    </row>
    <row r="396" spans="1:24" ht="60" x14ac:dyDescent="0.2">
      <c r="A396" s="77" t="s">
        <v>130</v>
      </c>
      <c r="B396" s="78" t="s">
        <v>613</v>
      </c>
      <c r="C396" s="76" t="s">
        <v>1334</v>
      </c>
      <c r="D396" s="113" t="s">
        <v>1335</v>
      </c>
      <c r="E396" s="76" t="s">
        <v>616</v>
      </c>
      <c r="F396" s="76" t="s">
        <v>1343</v>
      </c>
      <c r="G396" s="77" t="s">
        <v>1344</v>
      </c>
      <c r="H396" s="105">
        <v>45658</v>
      </c>
      <c r="I396" s="105">
        <v>46022</v>
      </c>
      <c r="J396" s="73">
        <v>0.08</v>
      </c>
      <c r="K396" s="73">
        <v>0.08</v>
      </c>
      <c r="L396" s="73">
        <v>0.09</v>
      </c>
      <c r="M396" s="73">
        <v>0.08</v>
      </c>
      <c r="N396" s="73">
        <v>0.08</v>
      </c>
      <c r="O396" s="73">
        <v>0.09</v>
      </c>
      <c r="P396" s="106">
        <v>0.08</v>
      </c>
      <c r="Q396" s="106">
        <v>0.08</v>
      </c>
      <c r="R396" s="106">
        <v>0.09</v>
      </c>
      <c r="S396" s="106">
        <v>0.08</v>
      </c>
      <c r="T396" s="106">
        <v>0.08</v>
      </c>
      <c r="U396" s="106">
        <v>0.09</v>
      </c>
      <c r="V396" s="106">
        <f t="shared" si="6"/>
        <v>0.99999999999999978</v>
      </c>
      <c r="W396" s="107" t="s">
        <v>1345</v>
      </c>
      <c r="X396" s="76" t="s">
        <v>1339</v>
      </c>
    </row>
    <row r="397" spans="1:24" ht="60" x14ac:dyDescent="0.2">
      <c r="A397" s="77" t="s">
        <v>130</v>
      </c>
      <c r="B397" s="78" t="s">
        <v>613</v>
      </c>
      <c r="C397" s="76" t="s">
        <v>1334</v>
      </c>
      <c r="D397" s="113" t="s">
        <v>1335</v>
      </c>
      <c r="E397" s="76" t="s">
        <v>616</v>
      </c>
      <c r="F397" s="76" t="s">
        <v>1346</v>
      </c>
      <c r="G397" s="77" t="s">
        <v>1347</v>
      </c>
      <c r="H397" s="105">
        <v>45658</v>
      </c>
      <c r="I397" s="105">
        <v>46022</v>
      </c>
      <c r="J397" s="73">
        <v>0.08</v>
      </c>
      <c r="K397" s="73">
        <v>0.08</v>
      </c>
      <c r="L397" s="73">
        <v>0.09</v>
      </c>
      <c r="M397" s="73">
        <v>0.08</v>
      </c>
      <c r="N397" s="73">
        <v>0.08</v>
      </c>
      <c r="O397" s="73">
        <v>0.09</v>
      </c>
      <c r="P397" s="106">
        <v>0.08</v>
      </c>
      <c r="Q397" s="106">
        <v>0.08</v>
      </c>
      <c r="R397" s="106">
        <v>0.09</v>
      </c>
      <c r="S397" s="106">
        <v>0.08</v>
      </c>
      <c r="T397" s="106">
        <v>0.08</v>
      </c>
      <c r="U397" s="106">
        <v>0.09</v>
      </c>
      <c r="V397" s="106">
        <f t="shared" si="6"/>
        <v>0.99999999999999978</v>
      </c>
      <c r="W397" s="107" t="s">
        <v>1348</v>
      </c>
      <c r="X397" s="76" t="s">
        <v>1339</v>
      </c>
    </row>
    <row r="398" spans="1:24" ht="120" x14ac:dyDescent="0.2">
      <c r="A398" s="77" t="s">
        <v>130</v>
      </c>
      <c r="B398" s="78" t="s">
        <v>613</v>
      </c>
      <c r="C398" s="76" t="s">
        <v>1334</v>
      </c>
      <c r="D398" s="113" t="s">
        <v>1335</v>
      </c>
      <c r="E398" s="76" t="s">
        <v>616</v>
      </c>
      <c r="F398" s="76" t="s">
        <v>1349</v>
      </c>
      <c r="G398" s="77" t="s">
        <v>647</v>
      </c>
      <c r="H398" s="105">
        <v>45658</v>
      </c>
      <c r="I398" s="105">
        <v>46022</v>
      </c>
      <c r="J398" s="73">
        <v>0.08</v>
      </c>
      <c r="K398" s="73">
        <v>0.08</v>
      </c>
      <c r="L398" s="73">
        <v>0.09</v>
      </c>
      <c r="M398" s="73">
        <v>0.08</v>
      </c>
      <c r="N398" s="73">
        <v>0.08</v>
      </c>
      <c r="O398" s="73">
        <v>0.09</v>
      </c>
      <c r="P398" s="106">
        <v>0.08</v>
      </c>
      <c r="Q398" s="106">
        <v>0.08</v>
      </c>
      <c r="R398" s="106">
        <v>0.09</v>
      </c>
      <c r="S398" s="106">
        <v>0.08</v>
      </c>
      <c r="T398" s="106">
        <v>0.08</v>
      </c>
      <c r="U398" s="106">
        <v>0.09</v>
      </c>
      <c r="V398" s="106">
        <f t="shared" si="6"/>
        <v>0.99999999999999978</v>
      </c>
      <c r="W398" s="107" t="s">
        <v>929</v>
      </c>
      <c r="X398" s="76" t="s">
        <v>1339</v>
      </c>
    </row>
    <row r="399" spans="1:24" ht="60" x14ac:dyDescent="0.2">
      <c r="A399" s="77" t="s">
        <v>130</v>
      </c>
      <c r="B399" s="78" t="s">
        <v>613</v>
      </c>
      <c r="C399" s="76" t="s">
        <v>1334</v>
      </c>
      <c r="D399" s="113" t="s">
        <v>1335</v>
      </c>
      <c r="E399" s="76" t="s">
        <v>616</v>
      </c>
      <c r="F399" s="76" t="s">
        <v>1350</v>
      </c>
      <c r="G399" s="79" t="s">
        <v>1351</v>
      </c>
      <c r="H399" s="105">
        <v>45809</v>
      </c>
      <c r="I399" s="105">
        <v>46022</v>
      </c>
      <c r="J399" s="106"/>
      <c r="K399" s="106"/>
      <c r="L399" s="106"/>
      <c r="M399" s="106"/>
      <c r="N399" s="106"/>
      <c r="O399" s="106">
        <v>0.5</v>
      </c>
      <c r="P399" s="106"/>
      <c r="Q399" s="106"/>
      <c r="R399" s="106"/>
      <c r="S399" s="106"/>
      <c r="T399" s="106"/>
      <c r="U399" s="106">
        <v>0.5</v>
      </c>
      <c r="V399" s="106">
        <f t="shared" si="6"/>
        <v>1</v>
      </c>
      <c r="W399" s="107" t="s">
        <v>1352</v>
      </c>
      <c r="X399" s="76" t="s">
        <v>1339</v>
      </c>
    </row>
    <row r="400" spans="1:24" ht="60" x14ac:dyDescent="0.2">
      <c r="A400" s="77" t="s">
        <v>130</v>
      </c>
      <c r="B400" s="78" t="s">
        <v>613</v>
      </c>
      <c r="C400" s="76" t="s">
        <v>1334</v>
      </c>
      <c r="D400" s="85" t="s">
        <v>1353</v>
      </c>
      <c r="E400" s="76" t="s">
        <v>616</v>
      </c>
      <c r="F400" s="76" t="s">
        <v>1354</v>
      </c>
      <c r="G400" s="77" t="s">
        <v>1355</v>
      </c>
      <c r="H400" s="105">
        <v>45839</v>
      </c>
      <c r="I400" s="105">
        <v>46006</v>
      </c>
      <c r="J400" s="73"/>
      <c r="K400" s="73"/>
      <c r="L400" s="73"/>
      <c r="M400" s="73"/>
      <c r="N400" s="73"/>
      <c r="O400" s="73"/>
      <c r="P400" s="106"/>
      <c r="Q400" s="106"/>
      <c r="R400" s="106"/>
      <c r="S400" s="106"/>
      <c r="T400" s="106">
        <v>0.5</v>
      </c>
      <c r="U400" s="106">
        <v>0.5</v>
      </c>
      <c r="V400" s="106">
        <f t="shared" si="6"/>
        <v>1</v>
      </c>
      <c r="W400" s="107" t="s">
        <v>1356</v>
      </c>
      <c r="X400" s="76" t="s">
        <v>1339</v>
      </c>
    </row>
    <row r="401" spans="1:24" ht="60" x14ac:dyDescent="0.2">
      <c r="A401" s="77" t="s">
        <v>130</v>
      </c>
      <c r="B401" s="78" t="s">
        <v>613</v>
      </c>
      <c r="C401" s="76" t="s">
        <v>1334</v>
      </c>
      <c r="D401" s="85" t="s">
        <v>1353</v>
      </c>
      <c r="E401" s="76" t="s">
        <v>616</v>
      </c>
      <c r="F401" s="76" t="s">
        <v>1357</v>
      </c>
      <c r="G401" s="77" t="s">
        <v>1358</v>
      </c>
      <c r="H401" s="105">
        <v>45717</v>
      </c>
      <c r="I401" s="105">
        <v>45991</v>
      </c>
      <c r="J401" s="73"/>
      <c r="K401" s="73"/>
      <c r="L401" s="73">
        <v>0.25</v>
      </c>
      <c r="M401" s="73"/>
      <c r="N401" s="73"/>
      <c r="O401" s="73"/>
      <c r="P401" s="73">
        <v>0.25</v>
      </c>
      <c r="Q401" s="130"/>
      <c r="R401" s="73">
        <v>0.25</v>
      </c>
      <c r="S401" s="106"/>
      <c r="T401" s="73">
        <v>0.25</v>
      </c>
      <c r="U401" s="106"/>
      <c r="V401" s="106">
        <f t="shared" si="6"/>
        <v>1</v>
      </c>
      <c r="W401" s="107" t="s">
        <v>1359</v>
      </c>
      <c r="X401" s="76" t="s">
        <v>1339</v>
      </c>
    </row>
    <row r="402" spans="1:24" ht="60" x14ac:dyDescent="0.2">
      <c r="A402" s="77" t="s">
        <v>130</v>
      </c>
      <c r="B402" s="78" t="s">
        <v>613</v>
      </c>
      <c r="C402" s="76" t="s">
        <v>1334</v>
      </c>
      <c r="D402" s="77" t="s">
        <v>1360</v>
      </c>
      <c r="E402" s="76" t="s">
        <v>616</v>
      </c>
      <c r="F402" s="76" t="s">
        <v>1361</v>
      </c>
      <c r="G402" s="79" t="s">
        <v>1362</v>
      </c>
      <c r="H402" s="105">
        <v>45717</v>
      </c>
      <c r="I402" s="105">
        <v>46022</v>
      </c>
      <c r="J402" s="106"/>
      <c r="K402" s="106"/>
      <c r="L402" s="106">
        <v>0.25</v>
      </c>
      <c r="M402" s="106"/>
      <c r="N402" s="106"/>
      <c r="O402" s="106">
        <v>0.25</v>
      </c>
      <c r="P402" s="106"/>
      <c r="Q402" s="106"/>
      <c r="R402" s="106">
        <v>0.25</v>
      </c>
      <c r="S402" s="106"/>
      <c r="T402" s="106"/>
      <c r="U402" s="106">
        <v>0.25</v>
      </c>
      <c r="V402" s="106">
        <f t="shared" si="6"/>
        <v>1</v>
      </c>
      <c r="W402" s="107" t="s">
        <v>1363</v>
      </c>
      <c r="X402" s="76" t="s">
        <v>1339</v>
      </c>
    </row>
    <row r="403" spans="1:24" ht="60" x14ac:dyDescent="0.2">
      <c r="A403" s="77" t="s">
        <v>130</v>
      </c>
      <c r="B403" s="78" t="s">
        <v>613</v>
      </c>
      <c r="C403" s="76" t="s">
        <v>1334</v>
      </c>
      <c r="D403" s="77" t="s">
        <v>1360</v>
      </c>
      <c r="E403" s="76" t="s">
        <v>616</v>
      </c>
      <c r="F403" s="76" t="s">
        <v>1364</v>
      </c>
      <c r="G403" s="79" t="s">
        <v>1365</v>
      </c>
      <c r="H403" s="105">
        <v>45778</v>
      </c>
      <c r="I403" s="105">
        <v>45838</v>
      </c>
      <c r="J403" s="106"/>
      <c r="K403" s="106"/>
      <c r="L403" s="106"/>
      <c r="M403" s="131"/>
      <c r="N403" s="132"/>
      <c r="O403" s="132"/>
      <c r="P403" s="133">
        <v>0.5</v>
      </c>
      <c r="Q403" s="106">
        <v>0.5</v>
      </c>
      <c r="R403" s="106"/>
      <c r="S403" s="106"/>
      <c r="T403" s="106"/>
      <c r="U403" s="106"/>
      <c r="V403" s="106">
        <f t="shared" si="6"/>
        <v>1</v>
      </c>
      <c r="W403" s="107" t="s">
        <v>1366</v>
      </c>
      <c r="X403" s="76" t="s">
        <v>1339</v>
      </c>
    </row>
    <row r="404" spans="1:24" ht="60" x14ac:dyDescent="0.2">
      <c r="A404" s="77" t="s">
        <v>130</v>
      </c>
      <c r="B404" s="78" t="s">
        <v>613</v>
      </c>
      <c r="C404" s="76" t="s">
        <v>1334</v>
      </c>
      <c r="D404" s="77" t="s">
        <v>1360</v>
      </c>
      <c r="E404" s="76" t="s">
        <v>616</v>
      </c>
      <c r="F404" s="76" t="s">
        <v>1367</v>
      </c>
      <c r="G404" s="79" t="s">
        <v>1368</v>
      </c>
      <c r="H404" s="105">
        <v>45717</v>
      </c>
      <c r="I404" s="105">
        <v>45777</v>
      </c>
      <c r="J404" s="106"/>
      <c r="K404" s="106"/>
      <c r="L404" s="106">
        <v>0.5</v>
      </c>
      <c r="M404" s="106">
        <v>0.5</v>
      </c>
      <c r="N404" s="106"/>
      <c r="O404" s="106"/>
      <c r="P404" s="106"/>
      <c r="Q404" s="106"/>
      <c r="R404" s="106"/>
      <c r="S404" s="106"/>
      <c r="T404" s="106"/>
      <c r="U404" s="106"/>
      <c r="V404" s="106">
        <f t="shared" si="6"/>
        <v>1</v>
      </c>
      <c r="W404" s="107" t="s">
        <v>1369</v>
      </c>
      <c r="X404" s="76" t="s">
        <v>1339</v>
      </c>
    </row>
    <row r="405" spans="1:24" ht="60" x14ac:dyDescent="0.2">
      <c r="A405" s="77" t="s">
        <v>130</v>
      </c>
      <c r="B405" s="78" t="s">
        <v>613</v>
      </c>
      <c r="C405" s="76" t="s">
        <v>1370</v>
      </c>
      <c r="D405" s="113" t="s">
        <v>1371</v>
      </c>
      <c r="E405" s="76" t="s">
        <v>616</v>
      </c>
      <c r="F405" s="84" t="s">
        <v>1372</v>
      </c>
      <c r="G405" s="77" t="s">
        <v>701</v>
      </c>
      <c r="H405" s="105">
        <v>45658</v>
      </c>
      <c r="I405" s="105">
        <v>46022</v>
      </c>
      <c r="J405" s="73">
        <v>0.1</v>
      </c>
      <c r="K405" s="73"/>
      <c r="L405" s="73"/>
      <c r="M405" s="73">
        <v>0.3</v>
      </c>
      <c r="N405" s="73"/>
      <c r="O405" s="73"/>
      <c r="P405" s="106"/>
      <c r="Q405" s="106">
        <v>0.3</v>
      </c>
      <c r="R405" s="106"/>
      <c r="S405" s="106"/>
      <c r="T405" s="106"/>
      <c r="U405" s="106">
        <v>0.3</v>
      </c>
      <c r="V405" s="106">
        <f t="shared" si="6"/>
        <v>1</v>
      </c>
      <c r="W405" s="107" t="s">
        <v>702</v>
      </c>
      <c r="X405" s="76" t="s">
        <v>1373</v>
      </c>
    </row>
    <row r="406" spans="1:24" ht="60" x14ac:dyDescent="0.2">
      <c r="A406" s="77" t="s">
        <v>130</v>
      </c>
      <c r="B406" s="78" t="s">
        <v>613</v>
      </c>
      <c r="C406" s="76" t="s">
        <v>1370</v>
      </c>
      <c r="D406" s="113" t="s">
        <v>1371</v>
      </c>
      <c r="E406" s="76" t="s">
        <v>616</v>
      </c>
      <c r="F406" s="84" t="s">
        <v>1374</v>
      </c>
      <c r="G406" s="77" t="s">
        <v>958</v>
      </c>
      <c r="H406" s="105">
        <v>45658</v>
      </c>
      <c r="I406" s="105">
        <v>46022</v>
      </c>
      <c r="J406" s="73">
        <v>0.08</v>
      </c>
      <c r="K406" s="73">
        <v>0.08</v>
      </c>
      <c r="L406" s="73">
        <v>0.09</v>
      </c>
      <c r="M406" s="73">
        <v>0.08</v>
      </c>
      <c r="N406" s="73">
        <v>0.08</v>
      </c>
      <c r="O406" s="73">
        <v>0.09</v>
      </c>
      <c r="P406" s="106">
        <v>0.08</v>
      </c>
      <c r="Q406" s="106">
        <v>0.08</v>
      </c>
      <c r="R406" s="106">
        <v>0.09</v>
      </c>
      <c r="S406" s="106">
        <v>0.08</v>
      </c>
      <c r="T406" s="106">
        <v>0.08</v>
      </c>
      <c r="U406" s="106">
        <v>0.09</v>
      </c>
      <c r="V406" s="106">
        <f t="shared" si="6"/>
        <v>0.99999999999999978</v>
      </c>
      <c r="W406" s="107" t="s">
        <v>959</v>
      </c>
      <c r="X406" s="76" t="s">
        <v>1373</v>
      </c>
    </row>
    <row r="407" spans="1:24" ht="120" x14ac:dyDescent="0.2">
      <c r="A407" s="77" t="s">
        <v>130</v>
      </c>
      <c r="B407" s="78" t="s">
        <v>613</v>
      </c>
      <c r="C407" s="76" t="s">
        <v>1370</v>
      </c>
      <c r="D407" s="113" t="s">
        <v>1371</v>
      </c>
      <c r="E407" s="76" t="s">
        <v>616</v>
      </c>
      <c r="F407" s="84" t="s">
        <v>1375</v>
      </c>
      <c r="G407" s="77" t="s">
        <v>647</v>
      </c>
      <c r="H407" s="105">
        <v>45658</v>
      </c>
      <c r="I407" s="105">
        <v>46022</v>
      </c>
      <c r="J407" s="73">
        <v>0.08</v>
      </c>
      <c r="K407" s="73">
        <v>0.08</v>
      </c>
      <c r="L407" s="73">
        <v>0.09</v>
      </c>
      <c r="M407" s="73">
        <v>0.08</v>
      </c>
      <c r="N407" s="73">
        <v>0.08</v>
      </c>
      <c r="O407" s="73">
        <v>0.09</v>
      </c>
      <c r="P407" s="106">
        <v>0.08</v>
      </c>
      <c r="Q407" s="106">
        <v>0.08</v>
      </c>
      <c r="R407" s="106">
        <v>0.09</v>
      </c>
      <c r="S407" s="106">
        <v>0.08</v>
      </c>
      <c r="T407" s="106">
        <v>0.08</v>
      </c>
      <c r="U407" s="106">
        <v>0.09</v>
      </c>
      <c r="V407" s="106">
        <f t="shared" si="6"/>
        <v>0.99999999999999978</v>
      </c>
      <c r="W407" s="107" t="s">
        <v>929</v>
      </c>
      <c r="X407" s="76" t="s">
        <v>1373</v>
      </c>
    </row>
    <row r="408" spans="1:24" ht="60" x14ac:dyDescent="0.2">
      <c r="A408" s="77" t="s">
        <v>130</v>
      </c>
      <c r="B408" s="78" t="s">
        <v>613</v>
      </c>
      <c r="C408" s="76" t="s">
        <v>1370</v>
      </c>
      <c r="D408" s="113" t="s">
        <v>1371</v>
      </c>
      <c r="E408" s="76" t="s">
        <v>616</v>
      </c>
      <c r="F408" s="84" t="s">
        <v>1376</v>
      </c>
      <c r="G408" s="77" t="s">
        <v>931</v>
      </c>
      <c r="H408" s="105">
        <v>45658</v>
      </c>
      <c r="I408" s="105">
        <v>46022</v>
      </c>
      <c r="J408" s="73"/>
      <c r="K408" s="73"/>
      <c r="L408" s="73">
        <v>0.25</v>
      </c>
      <c r="M408" s="73"/>
      <c r="N408" s="73"/>
      <c r="O408" s="73">
        <v>0.25</v>
      </c>
      <c r="P408" s="106"/>
      <c r="Q408" s="106"/>
      <c r="R408" s="106">
        <v>0.25</v>
      </c>
      <c r="S408" s="106"/>
      <c r="T408" s="106"/>
      <c r="U408" s="106">
        <v>0.25</v>
      </c>
      <c r="V408" s="106">
        <f t="shared" si="6"/>
        <v>1</v>
      </c>
      <c r="W408" s="107" t="s">
        <v>932</v>
      </c>
      <c r="X408" s="76" t="s">
        <v>1373</v>
      </c>
    </row>
    <row r="409" spans="1:24" ht="60" x14ac:dyDescent="0.2">
      <c r="A409" s="77" t="s">
        <v>130</v>
      </c>
      <c r="B409" s="78" t="s">
        <v>613</v>
      </c>
      <c r="C409" s="76" t="s">
        <v>1370</v>
      </c>
      <c r="D409" s="113" t="s">
        <v>1371</v>
      </c>
      <c r="E409" s="76" t="s">
        <v>616</v>
      </c>
      <c r="F409" s="84" t="s">
        <v>1377</v>
      </c>
      <c r="G409" s="77" t="s">
        <v>823</v>
      </c>
      <c r="H409" s="105">
        <v>45658</v>
      </c>
      <c r="I409" s="105">
        <v>46022</v>
      </c>
      <c r="J409" s="73"/>
      <c r="K409" s="73"/>
      <c r="L409" s="73">
        <v>0.25</v>
      </c>
      <c r="M409" s="73"/>
      <c r="N409" s="73"/>
      <c r="O409" s="73">
        <v>0.25</v>
      </c>
      <c r="P409" s="106"/>
      <c r="Q409" s="106"/>
      <c r="R409" s="106">
        <v>0.25</v>
      </c>
      <c r="S409" s="106"/>
      <c r="T409" s="106"/>
      <c r="U409" s="106">
        <v>0.25</v>
      </c>
      <c r="V409" s="106">
        <f t="shared" si="6"/>
        <v>1</v>
      </c>
      <c r="W409" s="107" t="s">
        <v>824</v>
      </c>
      <c r="X409" s="76" t="s">
        <v>1373</v>
      </c>
    </row>
    <row r="410" spans="1:24" ht="60" x14ac:dyDescent="0.2">
      <c r="A410" s="77" t="s">
        <v>130</v>
      </c>
      <c r="B410" s="78" t="s">
        <v>613</v>
      </c>
      <c r="C410" s="76" t="s">
        <v>1370</v>
      </c>
      <c r="D410" s="113" t="s">
        <v>1371</v>
      </c>
      <c r="E410" s="76" t="s">
        <v>616</v>
      </c>
      <c r="F410" s="84" t="s">
        <v>1378</v>
      </c>
      <c r="G410" s="77" t="s">
        <v>1379</v>
      </c>
      <c r="H410" s="105">
        <v>45931</v>
      </c>
      <c r="I410" s="105">
        <v>46022</v>
      </c>
      <c r="J410" s="73"/>
      <c r="K410" s="73"/>
      <c r="L410" s="73"/>
      <c r="M410" s="73"/>
      <c r="N410" s="73"/>
      <c r="O410" s="73"/>
      <c r="P410" s="106"/>
      <c r="Q410" s="106"/>
      <c r="R410" s="106"/>
      <c r="S410" s="106">
        <v>0.3</v>
      </c>
      <c r="T410" s="106">
        <v>0.3</v>
      </c>
      <c r="U410" s="106">
        <v>0.4</v>
      </c>
      <c r="V410" s="106">
        <f t="shared" si="6"/>
        <v>1</v>
      </c>
      <c r="W410" s="107" t="s">
        <v>1380</v>
      </c>
      <c r="X410" s="76" t="s">
        <v>1373</v>
      </c>
    </row>
    <row r="411" spans="1:24" ht="60" x14ac:dyDescent="0.2">
      <c r="A411" s="77" t="s">
        <v>130</v>
      </c>
      <c r="B411" s="78" t="s">
        <v>613</v>
      </c>
      <c r="C411" s="76" t="s">
        <v>1370</v>
      </c>
      <c r="D411" s="113" t="s">
        <v>1371</v>
      </c>
      <c r="E411" s="76" t="s">
        <v>616</v>
      </c>
      <c r="F411" s="84" t="s">
        <v>1381</v>
      </c>
      <c r="G411" s="77" t="s">
        <v>836</v>
      </c>
      <c r="H411" s="105">
        <v>45931</v>
      </c>
      <c r="I411" s="105">
        <v>46022</v>
      </c>
      <c r="J411" s="73"/>
      <c r="K411" s="73"/>
      <c r="L411" s="73"/>
      <c r="M411" s="73">
        <v>0.3</v>
      </c>
      <c r="N411" s="73"/>
      <c r="O411" s="73"/>
      <c r="P411" s="106"/>
      <c r="Q411" s="106">
        <v>0.3</v>
      </c>
      <c r="R411" s="106"/>
      <c r="S411" s="106"/>
      <c r="T411" s="106"/>
      <c r="U411" s="106">
        <v>0.4</v>
      </c>
      <c r="V411" s="106">
        <f t="shared" si="6"/>
        <v>1</v>
      </c>
      <c r="W411" s="107" t="s">
        <v>837</v>
      </c>
      <c r="X411" s="76" t="s">
        <v>1373</v>
      </c>
    </row>
    <row r="412" spans="1:24" ht="60" x14ac:dyDescent="0.2">
      <c r="A412" s="77" t="s">
        <v>130</v>
      </c>
      <c r="B412" s="78" t="s">
        <v>613</v>
      </c>
      <c r="C412" s="76" t="s">
        <v>1370</v>
      </c>
      <c r="D412" s="113" t="s">
        <v>1382</v>
      </c>
      <c r="E412" s="76" t="s">
        <v>616</v>
      </c>
      <c r="F412" s="84" t="s">
        <v>1383</v>
      </c>
      <c r="G412" s="77" t="s">
        <v>1384</v>
      </c>
      <c r="H412" s="105">
        <v>45658</v>
      </c>
      <c r="I412" s="105">
        <v>46022</v>
      </c>
      <c r="J412" s="73">
        <v>0.08</v>
      </c>
      <c r="K412" s="73">
        <v>0.08</v>
      </c>
      <c r="L412" s="73">
        <v>0.09</v>
      </c>
      <c r="M412" s="73">
        <v>0.08</v>
      </c>
      <c r="N412" s="73">
        <v>0.08</v>
      </c>
      <c r="O412" s="73">
        <v>0.09</v>
      </c>
      <c r="P412" s="106">
        <v>0.08</v>
      </c>
      <c r="Q412" s="106">
        <v>0.08</v>
      </c>
      <c r="R412" s="106">
        <v>0.09</v>
      </c>
      <c r="S412" s="106">
        <v>0.08</v>
      </c>
      <c r="T412" s="106">
        <v>0.08</v>
      </c>
      <c r="U412" s="106">
        <v>0.09</v>
      </c>
      <c r="V412" s="106">
        <f t="shared" si="6"/>
        <v>0.99999999999999978</v>
      </c>
      <c r="W412" s="107" t="s">
        <v>1385</v>
      </c>
      <c r="X412" s="76" t="s">
        <v>1373</v>
      </c>
    </row>
    <row r="413" spans="1:24" ht="60" x14ac:dyDescent="0.2">
      <c r="A413" s="77" t="s">
        <v>130</v>
      </c>
      <c r="B413" s="78" t="s">
        <v>613</v>
      </c>
      <c r="C413" s="76" t="s">
        <v>1370</v>
      </c>
      <c r="D413" s="113" t="s">
        <v>1382</v>
      </c>
      <c r="E413" s="76" t="s">
        <v>616</v>
      </c>
      <c r="F413" s="84" t="s">
        <v>1386</v>
      </c>
      <c r="G413" s="77" t="s">
        <v>1387</v>
      </c>
      <c r="H413" s="105">
        <v>45658</v>
      </c>
      <c r="I413" s="105">
        <v>46022</v>
      </c>
      <c r="J413" s="73">
        <v>0.08</v>
      </c>
      <c r="K413" s="73">
        <v>0.08</v>
      </c>
      <c r="L413" s="73">
        <v>0.09</v>
      </c>
      <c r="M413" s="73">
        <v>0.08</v>
      </c>
      <c r="N413" s="73">
        <v>0.08</v>
      </c>
      <c r="O413" s="73">
        <v>0.09</v>
      </c>
      <c r="P413" s="106">
        <v>0.08</v>
      </c>
      <c r="Q413" s="106">
        <v>0.08</v>
      </c>
      <c r="R413" s="106">
        <v>0.09</v>
      </c>
      <c r="S413" s="106">
        <v>0.08</v>
      </c>
      <c r="T413" s="106">
        <v>0.08</v>
      </c>
      <c r="U413" s="106">
        <v>0.09</v>
      </c>
      <c r="V413" s="106">
        <f t="shared" si="6"/>
        <v>0.99999999999999978</v>
      </c>
      <c r="W413" s="107" t="s">
        <v>1388</v>
      </c>
      <c r="X413" s="76" t="s">
        <v>1373</v>
      </c>
    </row>
    <row r="414" spans="1:24" ht="60" x14ac:dyDescent="0.2">
      <c r="A414" s="77" t="s">
        <v>130</v>
      </c>
      <c r="B414" s="78" t="s">
        <v>613</v>
      </c>
      <c r="C414" s="76" t="s">
        <v>1370</v>
      </c>
      <c r="D414" s="77" t="s">
        <v>1389</v>
      </c>
      <c r="E414" s="76" t="s">
        <v>616</v>
      </c>
      <c r="F414" s="84" t="s">
        <v>1390</v>
      </c>
      <c r="G414" s="77" t="s">
        <v>1391</v>
      </c>
      <c r="H414" s="105">
        <v>45658</v>
      </c>
      <c r="I414" s="105">
        <v>46022</v>
      </c>
      <c r="J414" s="73"/>
      <c r="K414" s="73"/>
      <c r="L414" s="73">
        <v>0.25</v>
      </c>
      <c r="M414" s="73"/>
      <c r="N414" s="73"/>
      <c r="O414" s="73">
        <v>0.25</v>
      </c>
      <c r="P414" s="106"/>
      <c r="Q414" s="106"/>
      <c r="R414" s="106">
        <v>0.25</v>
      </c>
      <c r="S414" s="106"/>
      <c r="T414" s="106"/>
      <c r="U414" s="106">
        <v>0.25</v>
      </c>
      <c r="V414" s="106">
        <f t="shared" si="6"/>
        <v>1</v>
      </c>
      <c r="W414" s="107" t="s">
        <v>1392</v>
      </c>
      <c r="X414" s="76" t="s">
        <v>1373</v>
      </c>
    </row>
    <row r="415" spans="1:24" ht="60" x14ac:dyDescent="0.2">
      <c r="A415" s="77" t="s">
        <v>130</v>
      </c>
      <c r="B415" s="78" t="s">
        <v>613</v>
      </c>
      <c r="C415" s="76" t="s">
        <v>1370</v>
      </c>
      <c r="D415" s="77" t="s">
        <v>1389</v>
      </c>
      <c r="E415" s="76" t="s">
        <v>616</v>
      </c>
      <c r="F415" s="84" t="s">
        <v>1393</v>
      </c>
      <c r="G415" s="77" t="s">
        <v>1394</v>
      </c>
      <c r="H415" s="105">
        <v>45658</v>
      </c>
      <c r="I415" s="105">
        <v>45838</v>
      </c>
      <c r="J415" s="73"/>
      <c r="K415" s="73"/>
      <c r="L415" s="73">
        <v>0.5</v>
      </c>
      <c r="M415" s="73"/>
      <c r="N415" s="73"/>
      <c r="O415" s="73">
        <v>0.5</v>
      </c>
      <c r="P415" s="106"/>
      <c r="Q415" s="106"/>
      <c r="R415" s="106"/>
      <c r="S415" s="106"/>
      <c r="T415" s="106"/>
      <c r="U415" s="106"/>
      <c r="V415" s="106">
        <f t="shared" si="6"/>
        <v>1</v>
      </c>
      <c r="W415" s="107" t="s">
        <v>1395</v>
      </c>
      <c r="X415" s="76" t="s">
        <v>1373</v>
      </c>
    </row>
    <row r="416" spans="1:24" ht="60" x14ac:dyDescent="0.2">
      <c r="A416" s="77" t="s">
        <v>130</v>
      </c>
      <c r="B416" s="78" t="s">
        <v>613</v>
      </c>
      <c r="C416" s="76" t="s">
        <v>1370</v>
      </c>
      <c r="D416" s="77" t="s">
        <v>1371</v>
      </c>
      <c r="E416" s="76" t="s">
        <v>616</v>
      </c>
      <c r="F416" s="84" t="s">
        <v>1396</v>
      </c>
      <c r="G416" s="77" t="s">
        <v>1397</v>
      </c>
      <c r="H416" s="105">
        <v>45717</v>
      </c>
      <c r="I416" s="105">
        <v>46022</v>
      </c>
      <c r="J416" s="73"/>
      <c r="K416" s="73"/>
      <c r="L416" s="73">
        <v>0.25</v>
      </c>
      <c r="M416" s="73"/>
      <c r="N416" s="73"/>
      <c r="O416" s="73">
        <v>0.25</v>
      </c>
      <c r="P416" s="106"/>
      <c r="Q416" s="106"/>
      <c r="R416" s="106">
        <v>0.25</v>
      </c>
      <c r="S416" s="106"/>
      <c r="T416" s="106"/>
      <c r="U416" s="106">
        <v>0.25</v>
      </c>
      <c r="V416" s="106">
        <f t="shared" si="6"/>
        <v>1</v>
      </c>
      <c r="W416" s="107" t="s">
        <v>1398</v>
      </c>
      <c r="X416" s="76" t="s">
        <v>1373</v>
      </c>
    </row>
    <row r="417" spans="1:24" ht="75" x14ac:dyDescent="0.2">
      <c r="A417" s="77" t="s">
        <v>81</v>
      </c>
      <c r="B417" s="78" t="s">
        <v>613</v>
      </c>
      <c r="C417" s="76" t="s">
        <v>1399</v>
      </c>
      <c r="D417" s="113" t="s">
        <v>1400</v>
      </c>
      <c r="E417" s="76" t="s">
        <v>616</v>
      </c>
      <c r="F417" s="84" t="s">
        <v>1401</v>
      </c>
      <c r="G417" s="77" t="s">
        <v>1402</v>
      </c>
      <c r="H417" s="105">
        <v>45658</v>
      </c>
      <c r="I417" s="105">
        <v>46022</v>
      </c>
      <c r="J417" s="134"/>
      <c r="K417" s="134"/>
      <c r="L417" s="134">
        <v>0.25</v>
      </c>
      <c r="M417" s="134"/>
      <c r="N417" s="134"/>
      <c r="O417" s="134">
        <v>0.25</v>
      </c>
      <c r="P417" s="134"/>
      <c r="Q417" s="134"/>
      <c r="R417" s="134">
        <v>0.25</v>
      </c>
      <c r="S417" s="134"/>
      <c r="T417" s="134"/>
      <c r="U417" s="134">
        <v>0.25</v>
      </c>
      <c r="V417" s="106">
        <f t="shared" si="6"/>
        <v>1</v>
      </c>
      <c r="W417" s="107" t="s">
        <v>1403</v>
      </c>
      <c r="X417" s="76" t="s">
        <v>1404</v>
      </c>
    </row>
    <row r="418" spans="1:24" ht="60" x14ac:dyDescent="0.2">
      <c r="A418" s="77" t="s">
        <v>81</v>
      </c>
      <c r="B418" s="78" t="s">
        <v>613</v>
      </c>
      <c r="C418" s="76" t="s">
        <v>1399</v>
      </c>
      <c r="D418" s="113" t="s">
        <v>1405</v>
      </c>
      <c r="E418" s="76" t="s">
        <v>616</v>
      </c>
      <c r="F418" s="84" t="s">
        <v>1406</v>
      </c>
      <c r="G418" s="77" t="s">
        <v>1407</v>
      </c>
      <c r="H418" s="105">
        <v>45658</v>
      </c>
      <c r="I418" s="105">
        <v>46022</v>
      </c>
      <c r="J418" s="73"/>
      <c r="K418" s="73"/>
      <c r="L418" s="73">
        <v>0.25</v>
      </c>
      <c r="M418" s="73"/>
      <c r="N418" s="73"/>
      <c r="O418" s="73">
        <v>0.25</v>
      </c>
      <c r="P418" s="106"/>
      <c r="Q418" s="106"/>
      <c r="R418" s="106">
        <v>0.25</v>
      </c>
      <c r="S418" s="106"/>
      <c r="T418" s="106"/>
      <c r="U418" s="106">
        <v>0.25</v>
      </c>
      <c r="V418" s="106">
        <f t="shared" si="6"/>
        <v>1</v>
      </c>
      <c r="W418" s="107" t="s">
        <v>1408</v>
      </c>
      <c r="X418" s="76" t="s">
        <v>1404</v>
      </c>
    </row>
    <row r="419" spans="1:24" ht="60" x14ac:dyDescent="0.2">
      <c r="A419" s="77" t="s">
        <v>81</v>
      </c>
      <c r="B419" s="78" t="s">
        <v>613</v>
      </c>
      <c r="C419" s="76" t="s">
        <v>1399</v>
      </c>
      <c r="D419" s="113" t="s">
        <v>1405</v>
      </c>
      <c r="E419" s="76" t="s">
        <v>616</v>
      </c>
      <c r="F419" s="84" t="s">
        <v>1409</v>
      </c>
      <c r="G419" s="77" t="s">
        <v>1410</v>
      </c>
      <c r="H419" s="105">
        <v>45658</v>
      </c>
      <c r="I419" s="105">
        <v>46022</v>
      </c>
      <c r="J419" s="73"/>
      <c r="K419" s="73"/>
      <c r="L419" s="73">
        <v>0.25</v>
      </c>
      <c r="M419" s="73"/>
      <c r="N419" s="73"/>
      <c r="O419" s="73">
        <v>0.25</v>
      </c>
      <c r="P419" s="106"/>
      <c r="Q419" s="106"/>
      <c r="R419" s="106">
        <v>0.25</v>
      </c>
      <c r="S419" s="106"/>
      <c r="T419" s="106"/>
      <c r="U419" s="106">
        <v>0.25</v>
      </c>
      <c r="V419" s="106">
        <f t="shared" si="6"/>
        <v>1</v>
      </c>
      <c r="W419" s="107" t="s">
        <v>1411</v>
      </c>
      <c r="X419" s="76" t="s">
        <v>1404</v>
      </c>
    </row>
    <row r="420" spans="1:24" ht="60" x14ac:dyDescent="0.2">
      <c r="A420" s="77" t="s">
        <v>81</v>
      </c>
      <c r="B420" s="78" t="s">
        <v>613</v>
      </c>
      <c r="C420" s="76" t="s">
        <v>1399</v>
      </c>
      <c r="D420" s="113" t="s">
        <v>1412</v>
      </c>
      <c r="E420" s="76" t="s">
        <v>616</v>
      </c>
      <c r="F420" s="84" t="s">
        <v>1413</v>
      </c>
      <c r="G420" s="77" t="s">
        <v>1414</v>
      </c>
      <c r="H420" s="105">
        <v>45658</v>
      </c>
      <c r="I420" s="105">
        <v>46022</v>
      </c>
      <c r="J420" s="73"/>
      <c r="K420" s="73"/>
      <c r="L420" s="73">
        <v>0.25</v>
      </c>
      <c r="M420" s="73"/>
      <c r="N420" s="73"/>
      <c r="O420" s="73">
        <v>0.25</v>
      </c>
      <c r="P420" s="106"/>
      <c r="Q420" s="106"/>
      <c r="R420" s="106">
        <v>0.25</v>
      </c>
      <c r="S420" s="106"/>
      <c r="T420" s="106"/>
      <c r="U420" s="106">
        <v>0.25</v>
      </c>
      <c r="V420" s="106">
        <f t="shared" si="6"/>
        <v>1</v>
      </c>
      <c r="W420" s="107" t="s">
        <v>1415</v>
      </c>
      <c r="X420" s="76" t="s">
        <v>1404</v>
      </c>
    </row>
    <row r="421" spans="1:24" ht="60" x14ac:dyDescent="0.2">
      <c r="A421" s="77" t="s">
        <v>81</v>
      </c>
      <c r="B421" s="78" t="s">
        <v>613</v>
      </c>
      <c r="C421" s="76" t="s">
        <v>1399</v>
      </c>
      <c r="D421" s="113" t="s">
        <v>1412</v>
      </c>
      <c r="E421" s="76" t="s">
        <v>616</v>
      </c>
      <c r="F421" s="84" t="s">
        <v>1416</v>
      </c>
      <c r="G421" s="77" t="s">
        <v>1417</v>
      </c>
      <c r="H421" s="105">
        <v>45658</v>
      </c>
      <c r="I421" s="105">
        <v>46022</v>
      </c>
      <c r="J421" s="73"/>
      <c r="K421" s="73"/>
      <c r="L421" s="73">
        <v>0.25</v>
      </c>
      <c r="M421" s="73"/>
      <c r="N421" s="73"/>
      <c r="O421" s="73">
        <v>0.25</v>
      </c>
      <c r="P421" s="106"/>
      <c r="Q421" s="106"/>
      <c r="R421" s="106">
        <v>0.25</v>
      </c>
      <c r="S421" s="106"/>
      <c r="T421" s="106"/>
      <c r="U421" s="106">
        <v>0.25</v>
      </c>
      <c r="V421" s="106">
        <f t="shared" si="6"/>
        <v>1</v>
      </c>
      <c r="W421" s="107" t="s">
        <v>1418</v>
      </c>
      <c r="X421" s="76" t="s">
        <v>1404</v>
      </c>
    </row>
    <row r="422" spans="1:24" ht="60" x14ac:dyDescent="0.2">
      <c r="A422" s="77" t="s">
        <v>81</v>
      </c>
      <c r="B422" s="78" t="s">
        <v>613</v>
      </c>
      <c r="C422" s="76" t="s">
        <v>1399</v>
      </c>
      <c r="D422" s="113" t="s">
        <v>1412</v>
      </c>
      <c r="E422" s="76" t="s">
        <v>616</v>
      </c>
      <c r="F422" s="84" t="s">
        <v>1419</v>
      </c>
      <c r="G422" s="77" t="s">
        <v>1420</v>
      </c>
      <c r="H422" s="105">
        <v>45931</v>
      </c>
      <c r="I422" s="105">
        <v>45991</v>
      </c>
      <c r="J422" s="73"/>
      <c r="K422" s="73"/>
      <c r="L422" s="73"/>
      <c r="M422" s="73"/>
      <c r="N422" s="73"/>
      <c r="O422" s="73"/>
      <c r="P422" s="106"/>
      <c r="Q422" s="106"/>
      <c r="R422" s="106"/>
      <c r="S422" s="106">
        <v>0.5</v>
      </c>
      <c r="T422" s="106">
        <v>0.5</v>
      </c>
      <c r="U422" s="106"/>
      <c r="V422" s="106">
        <f t="shared" si="6"/>
        <v>1</v>
      </c>
      <c r="W422" s="107" t="s">
        <v>1421</v>
      </c>
      <c r="X422" s="76" t="s">
        <v>1404</v>
      </c>
    </row>
    <row r="423" spans="1:24" ht="60" x14ac:dyDescent="0.2">
      <c r="A423" s="77" t="s">
        <v>81</v>
      </c>
      <c r="B423" s="78" t="s">
        <v>613</v>
      </c>
      <c r="C423" s="76" t="s">
        <v>1399</v>
      </c>
      <c r="D423" s="113" t="s">
        <v>1422</v>
      </c>
      <c r="E423" s="76" t="s">
        <v>616</v>
      </c>
      <c r="F423" s="84" t="s">
        <v>1423</v>
      </c>
      <c r="G423" s="77" t="s">
        <v>1424</v>
      </c>
      <c r="H423" s="105">
        <v>45778</v>
      </c>
      <c r="I423" s="105">
        <v>46022</v>
      </c>
      <c r="J423" s="73"/>
      <c r="K423" s="73"/>
      <c r="L423" s="73"/>
      <c r="M423" s="73"/>
      <c r="N423" s="73">
        <v>0.5</v>
      </c>
      <c r="O423" s="73"/>
      <c r="P423" s="106"/>
      <c r="Q423" s="106"/>
      <c r="R423" s="106"/>
      <c r="S423" s="106"/>
      <c r="T423" s="106">
        <v>0.5</v>
      </c>
      <c r="U423" s="106"/>
      <c r="V423" s="106">
        <f t="shared" si="6"/>
        <v>1</v>
      </c>
      <c r="W423" s="107" t="s">
        <v>1425</v>
      </c>
      <c r="X423" s="76" t="s">
        <v>1404</v>
      </c>
    </row>
    <row r="424" spans="1:24" ht="60" x14ac:dyDescent="0.2">
      <c r="A424" s="77" t="s">
        <v>81</v>
      </c>
      <c r="B424" s="78" t="s">
        <v>613</v>
      </c>
      <c r="C424" s="76" t="s">
        <v>1399</v>
      </c>
      <c r="D424" s="113" t="s">
        <v>1422</v>
      </c>
      <c r="E424" s="76" t="s">
        <v>616</v>
      </c>
      <c r="F424" s="84" t="s">
        <v>1426</v>
      </c>
      <c r="G424" s="77" t="s">
        <v>1427</v>
      </c>
      <c r="H424" s="105">
        <v>45809</v>
      </c>
      <c r="I424" s="105">
        <v>46022</v>
      </c>
      <c r="J424" s="73"/>
      <c r="K424" s="73"/>
      <c r="L424" s="73"/>
      <c r="M424" s="73"/>
      <c r="N424" s="73"/>
      <c r="O424" s="73">
        <v>0.5</v>
      </c>
      <c r="P424" s="106"/>
      <c r="Q424" s="106"/>
      <c r="R424" s="106"/>
      <c r="S424" s="106"/>
      <c r="T424" s="106">
        <v>0.5</v>
      </c>
      <c r="U424" s="106"/>
      <c r="V424" s="106">
        <f t="shared" si="6"/>
        <v>1</v>
      </c>
      <c r="W424" s="107" t="s">
        <v>1428</v>
      </c>
      <c r="X424" s="76" t="s">
        <v>1404</v>
      </c>
    </row>
    <row r="425" spans="1:24" ht="60" x14ac:dyDescent="0.2">
      <c r="A425" s="77" t="s">
        <v>81</v>
      </c>
      <c r="B425" s="78" t="s">
        <v>613</v>
      </c>
      <c r="C425" s="76" t="s">
        <v>1399</v>
      </c>
      <c r="D425" s="77" t="s">
        <v>1422</v>
      </c>
      <c r="E425" s="76" t="s">
        <v>616</v>
      </c>
      <c r="F425" s="84" t="s">
        <v>1429</v>
      </c>
      <c r="G425" s="77" t="s">
        <v>1430</v>
      </c>
      <c r="H425" s="105">
        <v>45658</v>
      </c>
      <c r="I425" s="105">
        <v>46022</v>
      </c>
      <c r="J425" s="73"/>
      <c r="K425" s="73"/>
      <c r="L425" s="73">
        <v>0.25</v>
      </c>
      <c r="M425" s="73"/>
      <c r="N425" s="73"/>
      <c r="O425" s="73">
        <v>0.25</v>
      </c>
      <c r="P425" s="106"/>
      <c r="Q425" s="106"/>
      <c r="R425" s="106">
        <v>0.25</v>
      </c>
      <c r="S425" s="106"/>
      <c r="T425" s="106"/>
      <c r="U425" s="106">
        <v>0.25</v>
      </c>
      <c r="V425" s="106">
        <f t="shared" si="6"/>
        <v>1</v>
      </c>
      <c r="W425" s="107" t="s">
        <v>1431</v>
      </c>
      <c r="X425" s="76" t="s">
        <v>1404</v>
      </c>
    </row>
    <row r="426" spans="1:24" ht="75" x14ac:dyDescent="0.2">
      <c r="A426" s="77" t="s">
        <v>81</v>
      </c>
      <c r="B426" s="78" t="s">
        <v>613</v>
      </c>
      <c r="C426" s="76" t="s">
        <v>1399</v>
      </c>
      <c r="D426" s="77" t="s">
        <v>1432</v>
      </c>
      <c r="E426" s="76" t="s">
        <v>616</v>
      </c>
      <c r="F426" s="84" t="s">
        <v>1433</v>
      </c>
      <c r="G426" s="77" t="s">
        <v>1434</v>
      </c>
      <c r="H426" s="105">
        <v>45658</v>
      </c>
      <c r="I426" s="105">
        <v>46022</v>
      </c>
      <c r="J426" s="134">
        <v>8.4000000000000005E-2</v>
      </c>
      <c r="K426" s="134">
        <v>8.3000000000000004E-2</v>
      </c>
      <c r="L426" s="134">
        <v>8.3000000000000004E-2</v>
      </c>
      <c r="M426" s="134">
        <v>8.4000000000000005E-2</v>
      </c>
      <c r="N426" s="134">
        <v>8.3000000000000004E-2</v>
      </c>
      <c r="O426" s="134">
        <v>8.3000000000000004E-2</v>
      </c>
      <c r="P426" s="134">
        <v>8.3000000000000004E-2</v>
      </c>
      <c r="Q426" s="134">
        <v>8.4000000000000005E-2</v>
      </c>
      <c r="R426" s="134">
        <v>8.3000000000000004E-2</v>
      </c>
      <c r="S426" s="134">
        <v>8.3000000000000004E-2</v>
      </c>
      <c r="T426" s="134">
        <v>8.3000000000000004E-2</v>
      </c>
      <c r="U426" s="134">
        <v>8.4000000000000005E-2</v>
      </c>
      <c r="V426" s="106">
        <f t="shared" si="6"/>
        <v>0.99999999999999978</v>
      </c>
      <c r="W426" s="107" t="s">
        <v>1435</v>
      </c>
      <c r="X426" s="76" t="s">
        <v>1436</v>
      </c>
    </row>
    <row r="427" spans="1:24" ht="60" x14ac:dyDescent="0.2">
      <c r="A427" s="77" t="s">
        <v>81</v>
      </c>
      <c r="B427" s="78" t="s">
        <v>613</v>
      </c>
      <c r="C427" s="76" t="s">
        <v>1399</v>
      </c>
      <c r="D427" s="77" t="s">
        <v>1432</v>
      </c>
      <c r="E427" s="76" t="s">
        <v>616</v>
      </c>
      <c r="F427" s="84" t="s">
        <v>1437</v>
      </c>
      <c r="G427" s="77" t="s">
        <v>1438</v>
      </c>
      <c r="H427" s="105">
        <v>45658</v>
      </c>
      <c r="I427" s="105">
        <v>46022</v>
      </c>
      <c r="J427" s="134">
        <v>8.4000000000000005E-2</v>
      </c>
      <c r="K427" s="134">
        <v>8.3000000000000004E-2</v>
      </c>
      <c r="L427" s="134">
        <v>8.3000000000000004E-2</v>
      </c>
      <c r="M427" s="134">
        <v>8.4000000000000005E-2</v>
      </c>
      <c r="N427" s="134">
        <v>8.3000000000000004E-2</v>
      </c>
      <c r="O427" s="134">
        <v>8.3000000000000004E-2</v>
      </c>
      <c r="P427" s="134">
        <v>8.3000000000000004E-2</v>
      </c>
      <c r="Q427" s="134">
        <v>8.4000000000000005E-2</v>
      </c>
      <c r="R427" s="134">
        <v>8.3000000000000004E-2</v>
      </c>
      <c r="S427" s="134">
        <v>8.3000000000000004E-2</v>
      </c>
      <c r="T427" s="134">
        <v>8.3000000000000004E-2</v>
      </c>
      <c r="U427" s="134">
        <v>8.4000000000000005E-2</v>
      </c>
      <c r="V427" s="106">
        <f t="shared" si="6"/>
        <v>0.99999999999999978</v>
      </c>
      <c r="W427" s="107" t="s">
        <v>1439</v>
      </c>
      <c r="X427" s="76" t="s">
        <v>1436</v>
      </c>
    </row>
    <row r="428" spans="1:24" ht="60" x14ac:dyDescent="0.2">
      <c r="A428" s="77" t="s">
        <v>81</v>
      </c>
      <c r="B428" s="78" t="s">
        <v>613</v>
      </c>
      <c r="C428" s="76" t="s">
        <v>1399</v>
      </c>
      <c r="D428" s="77" t="s">
        <v>1432</v>
      </c>
      <c r="E428" s="76" t="s">
        <v>616</v>
      </c>
      <c r="F428" s="84" t="s">
        <v>1440</v>
      </c>
      <c r="G428" s="77" t="s">
        <v>1441</v>
      </c>
      <c r="H428" s="105">
        <v>45658</v>
      </c>
      <c r="I428" s="105">
        <v>46022</v>
      </c>
      <c r="J428" s="134">
        <v>8.4000000000000005E-2</v>
      </c>
      <c r="K428" s="134">
        <v>8.3000000000000004E-2</v>
      </c>
      <c r="L428" s="134">
        <v>8.3000000000000004E-2</v>
      </c>
      <c r="M428" s="134">
        <v>8.4000000000000005E-2</v>
      </c>
      <c r="N428" s="134">
        <v>8.3000000000000004E-2</v>
      </c>
      <c r="O428" s="134">
        <v>8.3000000000000004E-2</v>
      </c>
      <c r="P428" s="134">
        <v>8.3000000000000004E-2</v>
      </c>
      <c r="Q428" s="134">
        <v>8.4000000000000005E-2</v>
      </c>
      <c r="R428" s="134">
        <v>8.3000000000000004E-2</v>
      </c>
      <c r="S428" s="134">
        <v>8.3000000000000004E-2</v>
      </c>
      <c r="T428" s="134">
        <v>8.3000000000000004E-2</v>
      </c>
      <c r="U428" s="134">
        <v>8.4000000000000005E-2</v>
      </c>
      <c r="V428" s="106">
        <f t="shared" si="6"/>
        <v>0.99999999999999978</v>
      </c>
      <c r="W428" s="107" t="s">
        <v>1442</v>
      </c>
      <c r="X428" s="76" t="s">
        <v>1436</v>
      </c>
    </row>
    <row r="429" spans="1:24" ht="60" x14ac:dyDescent="0.2">
      <c r="A429" s="77" t="s">
        <v>81</v>
      </c>
      <c r="B429" s="78" t="s">
        <v>613</v>
      </c>
      <c r="C429" s="76" t="s">
        <v>1399</v>
      </c>
      <c r="D429" s="77" t="s">
        <v>1432</v>
      </c>
      <c r="E429" s="76" t="s">
        <v>616</v>
      </c>
      <c r="F429" s="84" t="s">
        <v>1443</v>
      </c>
      <c r="G429" s="77" t="s">
        <v>1444</v>
      </c>
      <c r="H429" s="105">
        <v>45658</v>
      </c>
      <c r="I429" s="105">
        <v>46022</v>
      </c>
      <c r="J429" s="73"/>
      <c r="K429" s="73"/>
      <c r="L429" s="73">
        <v>0.25</v>
      </c>
      <c r="M429" s="73"/>
      <c r="N429" s="73"/>
      <c r="O429" s="73">
        <v>0.25</v>
      </c>
      <c r="P429" s="106"/>
      <c r="Q429" s="106"/>
      <c r="R429" s="106">
        <v>0.25</v>
      </c>
      <c r="S429" s="106"/>
      <c r="T429" s="106"/>
      <c r="U429" s="106">
        <v>0.25</v>
      </c>
      <c r="V429" s="106">
        <f t="shared" si="6"/>
        <v>1</v>
      </c>
      <c r="W429" s="107" t="s">
        <v>1445</v>
      </c>
      <c r="X429" s="76" t="s">
        <v>1436</v>
      </c>
    </row>
    <row r="430" spans="1:24" ht="255.75" customHeight="1" x14ac:dyDescent="0.2">
      <c r="A430" s="77" t="s">
        <v>81</v>
      </c>
      <c r="B430" s="78" t="s">
        <v>613</v>
      </c>
      <c r="C430" s="76" t="s">
        <v>1399</v>
      </c>
      <c r="D430" s="77" t="s">
        <v>1432</v>
      </c>
      <c r="E430" s="76" t="s">
        <v>616</v>
      </c>
      <c r="F430" s="84" t="s">
        <v>1446</v>
      </c>
      <c r="G430" s="77" t="s">
        <v>1447</v>
      </c>
      <c r="H430" s="105">
        <v>45658</v>
      </c>
      <c r="I430" s="105">
        <v>46022</v>
      </c>
      <c r="J430" s="134">
        <v>8.3000000000000004E-2</v>
      </c>
      <c r="K430" s="134">
        <v>8.3000000000000004E-2</v>
      </c>
      <c r="L430" s="134">
        <v>8.4000000000000005E-2</v>
      </c>
      <c r="M430" s="134">
        <v>8.3000000000000004E-2</v>
      </c>
      <c r="N430" s="134">
        <v>8.3000000000000004E-2</v>
      </c>
      <c r="O430" s="134">
        <v>8.4000000000000005E-2</v>
      </c>
      <c r="P430" s="134">
        <v>8.3000000000000004E-2</v>
      </c>
      <c r="Q430" s="134">
        <v>8.3000000000000004E-2</v>
      </c>
      <c r="R430" s="134">
        <v>8.4000000000000005E-2</v>
      </c>
      <c r="S430" s="134">
        <v>8.3000000000000004E-2</v>
      </c>
      <c r="T430" s="134">
        <v>8.3000000000000004E-2</v>
      </c>
      <c r="U430" s="134">
        <v>8.4000000000000005E-2</v>
      </c>
      <c r="V430" s="106">
        <f t="shared" si="6"/>
        <v>0.99999999999999978</v>
      </c>
      <c r="W430" s="169" t="s">
        <v>1448</v>
      </c>
      <c r="X430" s="76" t="s">
        <v>1436</v>
      </c>
    </row>
    <row r="431" spans="1:24" ht="60" x14ac:dyDescent="0.2">
      <c r="A431" s="77" t="s">
        <v>81</v>
      </c>
      <c r="B431" s="78" t="s">
        <v>613</v>
      </c>
      <c r="C431" s="76" t="s">
        <v>1399</v>
      </c>
      <c r="D431" s="113" t="s">
        <v>1400</v>
      </c>
      <c r="E431" s="76" t="s">
        <v>616</v>
      </c>
      <c r="F431" s="84" t="s">
        <v>1449</v>
      </c>
      <c r="G431" s="77" t="s">
        <v>1450</v>
      </c>
      <c r="H431" s="105">
        <v>45658</v>
      </c>
      <c r="I431" s="105">
        <v>46022</v>
      </c>
      <c r="J431" s="73"/>
      <c r="K431" s="73"/>
      <c r="L431" s="73">
        <v>0.25</v>
      </c>
      <c r="M431" s="73"/>
      <c r="N431" s="73"/>
      <c r="O431" s="73">
        <v>0.25</v>
      </c>
      <c r="P431" s="106"/>
      <c r="Q431" s="106"/>
      <c r="R431" s="106">
        <v>0.25</v>
      </c>
      <c r="S431" s="106"/>
      <c r="T431" s="106"/>
      <c r="U431" s="106">
        <v>0.25</v>
      </c>
      <c r="V431" s="106">
        <f t="shared" si="6"/>
        <v>1</v>
      </c>
      <c r="W431" s="107" t="s">
        <v>1451</v>
      </c>
      <c r="X431" s="76" t="s">
        <v>1436</v>
      </c>
    </row>
    <row r="432" spans="1:24" ht="60" x14ac:dyDescent="0.2">
      <c r="A432" s="77" t="s">
        <v>81</v>
      </c>
      <c r="B432" s="78" t="s">
        <v>613</v>
      </c>
      <c r="C432" s="76" t="s">
        <v>1399</v>
      </c>
      <c r="D432" s="113" t="s">
        <v>1412</v>
      </c>
      <c r="E432" s="76" t="s">
        <v>616</v>
      </c>
      <c r="F432" s="84" t="s">
        <v>1452</v>
      </c>
      <c r="G432" s="77" t="s">
        <v>1453</v>
      </c>
      <c r="H432" s="105">
        <v>45658</v>
      </c>
      <c r="I432" s="105">
        <v>46022</v>
      </c>
      <c r="J432" s="73"/>
      <c r="K432" s="73"/>
      <c r="L432" s="73">
        <v>0.25</v>
      </c>
      <c r="M432" s="73"/>
      <c r="N432" s="73"/>
      <c r="O432" s="73">
        <v>0.25</v>
      </c>
      <c r="P432" s="106"/>
      <c r="Q432" s="106"/>
      <c r="R432" s="106">
        <v>0.25</v>
      </c>
      <c r="S432" s="106"/>
      <c r="T432" s="106"/>
      <c r="U432" s="106">
        <v>0.25</v>
      </c>
      <c r="V432" s="106">
        <f t="shared" si="6"/>
        <v>1</v>
      </c>
      <c r="W432" s="107" t="s">
        <v>1415</v>
      </c>
      <c r="X432" s="76" t="s">
        <v>1436</v>
      </c>
    </row>
    <row r="433" spans="1:24" ht="60" x14ac:dyDescent="0.2">
      <c r="A433" s="77" t="s">
        <v>81</v>
      </c>
      <c r="B433" s="78" t="s">
        <v>613</v>
      </c>
      <c r="C433" s="76" t="s">
        <v>1399</v>
      </c>
      <c r="D433" s="113" t="s">
        <v>1412</v>
      </c>
      <c r="E433" s="76" t="s">
        <v>616</v>
      </c>
      <c r="F433" s="84" t="s">
        <v>1454</v>
      </c>
      <c r="G433" s="77" t="s">
        <v>1455</v>
      </c>
      <c r="H433" s="105">
        <v>45658</v>
      </c>
      <c r="I433" s="105">
        <v>46022</v>
      </c>
      <c r="J433" s="73"/>
      <c r="K433" s="73"/>
      <c r="L433" s="73">
        <v>0.25</v>
      </c>
      <c r="M433" s="73"/>
      <c r="N433" s="73"/>
      <c r="O433" s="73">
        <v>0.25</v>
      </c>
      <c r="P433" s="106"/>
      <c r="Q433" s="106"/>
      <c r="R433" s="106">
        <v>0.25</v>
      </c>
      <c r="S433" s="106"/>
      <c r="T433" s="106"/>
      <c r="U433" s="106">
        <v>0.25</v>
      </c>
      <c r="V433" s="106">
        <f t="shared" si="6"/>
        <v>1</v>
      </c>
      <c r="W433" s="107" t="s">
        <v>1418</v>
      </c>
      <c r="X433" s="76" t="s">
        <v>1436</v>
      </c>
    </row>
    <row r="434" spans="1:24" ht="60" x14ac:dyDescent="0.2">
      <c r="A434" s="77" t="s">
        <v>81</v>
      </c>
      <c r="B434" s="78" t="s">
        <v>613</v>
      </c>
      <c r="C434" s="76" t="s">
        <v>1399</v>
      </c>
      <c r="D434" s="113" t="s">
        <v>1412</v>
      </c>
      <c r="E434" s="76" t="s">
        <v>616</v>
      </c>
      <c r="F434" s="84" t="s">
        <v>1456</v>
      </c>
      <c r="G434" s="77" t="s">
        <v>1457</v>
      </c>
      <c r="H434" s="105">
        <v>45931</v>
      </c>
      <c r="I434" s="105">
        <v>45991</v>
      </c>
      <c r="J434" s="73"/>
      <c r="K434" s="73"/>
      <c r="L434" s="73"/>
      <c r="M434" s="73"/>
      <c r="N434" s="73"/>
      <c r="O434" s="73"/>
      <c r="P434" s="106"/>
      <c r="Q434" s="106"/>
      <c r="R434" s="106"/>
      <c r="S434" s="106">
        <v>0.5</v>
      </c>
      <c r="T434" s="106">
        <v>0.5</v>
      </c>
      <c r="U434" s="106"/>
      <c r="V434" s="106">
        <f t="shared" si="6"/>
        <v>1</v>
      </c>
      <c r="W434" s="107" t="s">
        <v>1458</v>
      </c>
      <c r="X434" s="76" t="s">
        <v>1436</v>
      </c>
    </row>
    <row r="435" spans="1:24" ht="75" x14ac:dyDescent="0.2">
      <c r="A435" s="77" t="s">
        <v>81</v>
      </c>
      <c r="B435" s="78" t="s">
        <v>613</v>
      </c>
      <c r="C435" s="76" t="s">
        <v>1399</v>
      </c>
      <c r="D435" s="77" t="s">
        <v>1422</v>
      </c>
      <c r="E435" s="76" t="s">
        <v>616</v>
      </c>
      <c r="F435" s="84" t="s">
        <v>1459</v>
      </c>
      <c r="G435" s="77" t="s">
        <v>1460</v>
      </c>
      <c r="H435" s="105">
        <v>45689</v>
      </c>
      <c r="I435" s="105">
        <v>46022</v>
      </c>
      <c r="J435" s="73"/>
      <c r="K435" s="73"/>
      <c r="L435" s="73">
        <v>0.25</v>
      </c>
      <c r="M435" s="73"/>
      <c r="N435" s="73"/>
      <c r="O435" s="73">
        <v>0.25</v>
      </c>
      <c r="P435" s="106"/>
      <c r="Q435" s="106"/>
      <c r="R435" s="106">
        <v>0.25</v>
      </c>
      <c r="S435" s="106"/>
      <c r="T435" s="106"/>
      <c r="U435" s="106">
        <v>0.25</v>
      </c>
      <c r="V435" s="106">
        <f t="shared" si="6"/>
        <v>1</v>
      </c>
      <c r="W435" s="107" t="s">
        <v>1461</v>
      </c>
      <c r="X435" s="76" t="s">
        <v>1436</v>
      </c>
    </row>
    <row r="436" spans="1:24" ht="60" x14ac:dyDescent="0.2">
      <c r="A436" s="77" t="s">
        <v>81</v>
      </c>
      <c r="B436" s="78" t="s">
        <v>613</v>
      </c>
      <c r="C436" s="76" t="s">
        <v>1399</v>
      </c>
      <c r="D436" s="77" t="s">
        <v>1422</v>
      </c>
      <c r="E436" s="76" t="s">
        <v>616</v>
      </c>
      <c r="F436" s="84" t="s">
        <v>1462</v>
      </c>
      <c r="G436" s="77" t="s">
        <v>1463</v>
      </c>
      <c r="H436" s="105">
        <v>45778</v>
      </c>
      <c r="I436" s="105">
        <v>46022</v>
      </c>
      <c r="J436" s="73"/>
      <c r="K436" s="73"/>
      <c r="L436" s="73"/>
      <c r="M436" s="73"/>
      <c r="N436" s="73"/>
      <c r="O436" s="73">
        <v>0.5</v>
      </c>
      <c r="P436" s="106"/>
      <c r="Q436" s="106"/>
      <c r="R436" s="106"/>
      <c r="S436" s="106"/>
      <c r="T436" s="106"/>
      <c r="U436" s="106">
        <v>0.5</v>
      </c>
      <c r="V436" s="106">
        <f t="shared" si="6"/>
        <v>1</v>
      </c>
      <c r="W436" s="107" t="s">
        <v>1464</v>
      </c>
      <c r="X436" s="76" t="s">
        <v>1436</v>
      </c>
    </row>
    <row r="437" spans="1:24" ht="60" x14ac:dyDescent="0.2">
      <c r="A437" s="77" t="s">
        <v>81</v>
      </c>
      <c r="B437" s="78" t="s">
        <v>613</v>
      </c>
      <c r="C437" s="76" t="s">
        <v>1399</v>
      </c>
      <c r="D437" s="77" t="s">
        <v>1400</v>
      </c>
      <c r="E437" s="76" t="s">
        <v>616</v>
      </c>
      <c r="F437" s="84" t="s">
        <v>1465</v>
      </c>
      <c r="G437" s="79" t="s">
        <v>1466</v>
      </c>
      <c r="H437" s="126">
        <v>45658</v>
      </c>
      <c r="I437" s="126">
        <v>46022</v>
      </c>
      <c r="J437" s="73"/>
      <c r="K437" s="73"/>
      <c r="L437" s="73">
        <v>0.25</v>
      </c>
      <c r="M437" s="73"/>
      <c r="N437" s="73"/>
      <c r="O437" s="73">
        <v>0.25</v>
      </c>
      <c r="P437" s="73"/>
      <c r="Q437" s="73"/>
      <c r="R437" s="81">
        <v>0.25</v>
      </c>
      <c r="S437" s="73"/>
      <c r="T437" s="73"/>
      <c r="U437" s="73">
        <v>0.25</v>
      </c>
      <c r="V437" s="106">
        <f t="shared" si="6"/>
        <v>1</v>
      </c>
      <c r="W437" s="107" t="s">
        <v>1467</v>
      </c>
      <c r="X437" s="76" t="s">
        <v>1468</v>
      </c>
    </row>
    <row r="438" spans="1:24" ht="60" x14ac:dyDescent="0.2">
      <c r="A438" s="77" t="s">
        <v>81</v>
      </c>
      <c r="B438" s="78" t="s">
        <v>613</v>
      </c>
      <c r="C438" s="76" t="s">
        <v>1399</v>
      </c>
      <c r="D438" s="77" t="s">
        <v>1412</v>
      </c>
      <c r="E438" s="76" t="s">
        <v>616</v>
      </c>
      <c r="F438" s="84" t="s">
        <v>1469</v>
      </c>
      <c r="G438" s="79" t="s">
        <v>1470</v>
      </c>
      <c r="H438" s="126">
        <v>45658</v>
      </c>
      <c r="I438" s="126">
        <v>46022</v>
      </c>
      <c r="J438" s="73"/>
      <c r="K438" s="73"/>
      <c r="L438" s="73">
        <v>0.25</v>
      </c>
      <c r="M438" s="73"/>
      <c r="N438" s="73"/>
      <c r="O438" s="73">
        <v>0.25</v>
      </c>
      <c r="P438" s="73"/>
      <c r="Q438" s="73"/>
      <c r="R438" s="81">
        <v>0.25</v>
      </c>
      <c r="S438" s="73"/>
      <c r="T438" s="73"/>
      <c r="U438" s="73">
        <v>0.25</v>
      </c>
      <c r="V438" s="106">
        <f t="shared" si="6"/>
        <v>1</v>
      </c>
      <c r="W438" s="107" t="s">
        <v>1471</v>
      </c>
      <c r="X438" s="76" t="s">
        <v>1468</v>
      </c>
    </row>
    <row r="439" spans="1:24" ht="60" x14ac:dyDescent="0.2">
      <c r="A439" s="77" t="s">
        <v>81</v>
      </c>
      <c r="B439" s="78" t="s">
        <v>613</v>
      </c>
      <c r="C439" s="76" t="s">
        <v>1399</v>
      </c>
      <c r="D439" s="77" t="s">
        <v>1412</v>
      </c>
      <c r="E439" s="76" t="s">
        <v>616</v>
      </c>
      <c r="F439" s="84" t="s">
        <v>1472</v>
      </c>
      <c r="G439" s="79" t="s">
        <v>1473</v>
      </c>
      <c r="H439" s="126">
        <v>45658</v>
      </c>
      <c r="I439" s="126">
        <v>46022</v>
      </c>
      <c r="J439" s="73"/>
      <c r="K439" s="73"/>
      <c r="L439" s="73">
        <v>0.25</v>
      </c>
      <c r="M439" s="73"/>
      <c r="N439" s="73"/>
      <c r="O439" s="73">
        <v>0.25</v>
      </c>
      <c r="P439" s="73"/>
      <c r="Q439" s="73"/>
      <c r="R439" s="81">
        <v>0.25</v>
      </c>
      <c r="S439" s="73"/>
      <c r="T439" s="73"/>
      <c r="U439" s="73">
        <v>0.25</v>
      </c>
      <c r="V439" s="106">
        <f t="shared" si="6"/>
        <v>1</v>
      </c>
      <c r="W439" s="107" t="s">
        <v>1474</v>
      </c>
      <c r="X439" s="76" t="s">
        <v>1468</v>
      </c>
    </row>
    <row r="440" spans="1:24" ht="60" x14ac:dyDescent="0.2">
      <c r="A440" s="77" t="s">
        <v>81</v>
      </c>
      <c r="B440" s="78" t="s">
        <v>613</v>
      </c>
      <c r="C440" s="76" t="s">
        <v>1399</v>
      </c>
      <c r="D440" s="77" t="s">
        <v>1412</v>
      </c>
      <c r="E440" s="76" t="s">
        <v>616</v>
      </c>
      <c r="F440" s="84" t="s">
        <v>1475</v>
      </c>
      <c r="G440" s="79" t="s">
        <v>1476</v>
      </c>
      <c r="H440" s="126">
        <v>45992</v>
      </c>
      <c r="I440" s="126">
        <v>46022</v>
      </c>
      <c r="J440" s="73"/>
      <c r="K440" s="73"/>
      <c r="L440" s="73"/>
      <c r="M440" s="73"/>
      <c r="N440" s="73"/>
      <c r="O440" s="73"/>
      <c r="P440" s="73"/>
      <c r="Q440" s="73"/>
      <c r="R440" s="81"/>
      <c r="S440" s="73"/>
      <c r="T440" s="73"/>
      <c r="U440" s="73">
        <v>1</v>
      </c>
      <c r="V440" s="106">
        <f t="shared" si="6"/>
        <v>1</v>
      </c>
      <c r="W440" s="107" t="s">
        <v>1477</v>
      </c>
      <c r="X440" s="76" t="s">
        <v>1468</v>
      </c>
    </row>
    <row r="441" spans="1:24" ht="60" x14ac:dyDescent="0.2">
      <c r="A441" s="77" t="s">
        <v>81</v>
      </c>
      <c r="B441" s="78" t="s">
        <v>613</v>
      </c>
      <c r="C441" s="76" t="s">
        <v>1399</v>
      </c>
      <c r="D441" s="77" t="s">
        <v>1412</v>
      </c>
      <c r="E441" s="76" t="s">
        <v>616</v>
      </c>
      <c r="F441" s="84" t="s">
        <v>1478</v>
      </c>
      <c r="G441" s="79" t="s">
        <v>1479</v>
      </c>
      <c r="H441" s="126">
        <v>45658</v>
      </c>
      <c r="I441" s="126">
        <v>46022</v>
      </c>
      <c r="J441" s="73"/>
      <c r="K441" s="73"/>
      <c r="L441" s="73">
        <v>0.25</v>
      </c>
      <c r="M441" s="73"/>
      <c r="N441" s="73"/>
      <c r="O441" s="73">
        <v>0.25</v>
      </c>
      <c r="P441" s="73"/>
      <c r="Q441" s="73"/>
      <c r="R441" s="81">
        <v>0.25</v>
      </c>
      <c r="S441" s="73"/>
      <c r="T441" s="73"/>
      <c r="U441" s="73">
        <v>0.25</v>
      </c>
      <c r="V441" s="106">
        <f t="shared" si="6"/>
        <v>1</v>
      </c>
      <c r="W441" s="107" t="s">
        <v>1480</v>
      </c>
      <c r="X441" s="76" t="s">
        <v>1468</v>
      </c>
    </row>
    <row r="442" spans="1:24" ht="60" x14ac:dyDescent="0.2">
      <c r="A442" s="77" t="s">
        <v>81</v>
      </c>
      <c r="B442" s="78" t="s">
        <v>613</v>
      </c>
      <c r="C442" s="76" t="s">
        <v>1399</v>
      </c>
      <c r="D442" s="77" t="s">
        <v>1412</v>
      </c>
      <c r="E442" s="76" t="s">
        <v>616</v>
      </c>
      <c r="F442" s="84" t="s">
        <v>1481</v>
      </c>
      <c r="G442" s="79" t="s">
        <v>1482</v>
      </c>
      <c r="H442" s="126">
        <v>45658</v>
      </c>
      <c r="I442" s="126">
        <v>46022</v>
      </c>
      <c r="J442" s="73"/>
      <c r="K442" s="73"/>
      <c r="L442" s="73">
        <v>0.25</v>
      </c>
      <c r="M442" s="73"/>
      <c r="N442" s="73"/>
      <c r="O442" s="73">
        <v>0.25</v>
      </c>
      <c r="P442" s="73"/>
      <c r="Q442" s="73"/>
      <c r="R442" s="81">
        <v>0.25</v>
      </c>
      <c r="S442" s="73"/>
      <c r="T442" s="73"/>
      <c r="U442" s="73">
        <v>0.25</v>
      </c>
      <c r="V442" s="106">
        <f t="shared" si="6"/>
        <v>1</v>
      </c>
      <c r="W442" s="107" t="s">
        <v>1418</v>
      </c>
      <c r="X442" s="76" t="s">
        <v>1468</v>
      </c>
    </row>
    <row r="443" spans="1:24" ht="90" x14ac:dyDescent="0.2">
      <c r="A443" s="77" t="s">
        <v>81</v>
      </c>
      <c r="B443" s="78" t="s">
        <v>613</v>
      </c>
      <c r="C443" s="76" t="s">
        <v>1399</v>
      </c>
      <c r="D443" s="77" t="s">
        <v>1483</v>
      </c>
      <c r="E443" s="76" t="s">
        <v>616</v>
      </c>
      <c r="F443" s="84" t="s">
        <v>1484</v>
      </c>
      <c r="G443" s="79" t="s">
        <v>1485</v>
      </c>
      <c r="H443" s="126">
        <v>45658</v>
      </c>
      <c r="I443" s="126">
        <v>46022</v>
      </c>
      <c r="J443" s="73"/>
      <c r="K443" s="73"/>
      <c r="L443" s="73">
        <v>0.25</v>
      </c>
      <c r="M443" s="73"/>
      <c r="N443" s="73"/>
      <c r="O443" s="73">
        <v>0.25</v>
      </c>
      <c r="P443" s="73"/>
      <c r="Q443" s="73"/>
      <c r="R443" s="81">
        <v>0.25</v>
      </c>
      <c r="S443" s="73"/>
      <c r="T443" s="73"/>
      <c r="U443" s="73">
        <v>0.25</v>
      </c>
      <c r="V443" s="106">
        <f t="shared" si="6"/>
        <v>1</v>
      </c>
      <c r="W443" s="107" t="s">
        <v>1486</v>
      </c>
      <c r="X443" s="76" t="s">
        <v>1468</v>
      </c>
    </row>
    <row r="444" spans="1:24" ht="60" x14ac:dyDescent="0.2">
      <c r="A444" s="77" t="s">
        <v>81</v>
      </c>
      <c r="B444" s="78" t="s">
        <v>613</v>
      </c>
      <c r="C444" s="76" t="s">
        <v>1399</v>
      </c>
      <c r="D444" s="77" t="s">
        <v>1412</v>
      </c>
      <c r="E444" s="76" t="s">
        <v>616</v>
      </c>
      <c r="F444" s="84" t="s">
        <v>1487</v>
      </c>
      <c r="G444" s="79" t="s">
        <v>1488</v>
      </c>
      <c r="H444" s="126">
        <v>45748</v>
      </c>
      <c r="I444" s="126">
        <v>46022</v>
      </c>
      <c r="J444" s="73"/>
      <c r="K444" s="73"/>
      <c r="L444" s="73"/>
      <c r="M444" s="73">
        <v>0.33300000000000002</v>
      </c>
      <c r="N444" s="73"/>
      <c r="O444" s="73"/>
      <c r="P444" s="73"/>
      <c r="Q444" s="73">
        <v>0.33300000000000002</v>
      </c>
      <c r="R444" s="81"/>
      <c r="S444" s="73"/>
      <c r="T444" s="73"/>
      <c r="U444" s="73">
        <v>0.33300000000000002</v>
      </c>
      <c r="V444" s="106">
        <f t="shared" si="6"/>
        <v>0.99900000000000011</v>
      </c>
      <c r="W444" s="107" t="s">
        <v>1489</v>
      </c>
      <c r="X444" s="76" t="s">
        <v>1468</v>
      </c>
    </row>
    <row r="445" spans="1:24" ht="60" x14ac:dyDescent="0.2">
      <c r="A445" s="77" t="s">
        <v>81</v>
      </c>
      <c r="B445" s="78" t="s">
        <v>613</v>
      </c>
      <c r="C445" s="76" t="s">
        <v>1399</v>
      </c>
      <c r="D445" s="113" t="s">
        <v>1412</v>
      </c>
      <c r="E445" s="76" t="s">
        <v>616</v>
      </c>
      <c r="F445" s="84" t="s">
        <v>1490</v>
      </c>
      <c r="G445" s="77" t="s">
        <v>1491</v>
      </c>
      <c r="H445" s="105">
        <v>45658</v>
      </c>
      <c r="I445" s="105">
        <v>46022</v>
      </c>
      <c r="J445" s="73"/>
      <c r="K445" s="73"/>
      <c r="L445" s="73"/>
      <c r="M445" s="73">
        <v>0.33</v>
      </c>
      <c r="N445" s="73"/>
      <c r="O445" s="73"/>
      <c r="P445" s="106"/>
      <c r="Q445" s="106">
        <v>0.33</v>
      </c>
      <c r="R445" s="106"/>
      <c r="S445" s="106"/>
      <c r="T445" s="106"/>
      <c r="U445" s="106">
        <v>0.34</v>
      </c>
      <c r="V445" s="106">
        <f t="shared" si="6"/>
        <v>1</v>
      </c>
      <c r="W445" s="107" t="s">
        <v>1492</v>
      </c>
      <c r="X445" s="76" t="s">
        <v>1468</v>
      </c>
    </row>
    <row r="446" spans="1:24" ht="60" x14ac:dyDescent="0.2">
      <c r="A446" s="77" t="s">
        <v>130</v>
      </c>
      <c r="B446" s="78" t="s">
        <v>613</v>
      </c>
      <c r="C446" s="76" t="s">
        <v>1493</v>
      </c>
      <c r="D446" s="113" t="s">
        <v>1494</v>
      </c>
      <c r="E446" s="76" t="s">
        <v>616</v>
      </c>
      <c r="F446" s="76" t="s">
        <v>1495</v>
      </c>
      <c r="G446" s="77" t="s">
        <v>1496</v>
      </c>
      <c r="H446" s="105">
        <v>45658</v>
      </c>
      <c r="I446" s="105">
        <v>46022</v>
      </c>
      <c r="J446" s="73">
        <v>0.08</v>
      </c>
      <c r="K446" s="73">
        <v>0.17</v>
      </c>
      <c r="L446" s="73">
        <v>7.0000000000000007E-2</v>
      </c>
      <c r="M446" s="73">
        <v>0.05</v>
      </c>
      <c r="N446" s="73">
        <v>0.08</v>
      </c>
      <c r="O446" s="73">
        <v>0.08</v>
      </c>
      <c r="P446" s="106">
        <v>0.08</v>
      </c>
      <c r="Q446" s="106">
        <v>7.0000000000000007E-2</v>
      </c>
      <c r="R446" s="106">
        <v>0.08</v>
      </c>
      <c r="S446" s="106">
        <v>7.0000000000000007E-2</v>
      </c>
      <c r="T446" s="106">
        <v>7.0000000000000007E-2</v>
      </c>
      <c r="U446" s="106">
        <v>0.1</v>
      </c>
      <c r="V446" s="106">
        <f t="shared" si="6"/>
        <v>0.99999999999999989</v>
      </c>
      <c r="W446" s="169" t="s">
        <v>1497</v>
      </c>
      <c r="X446" s="76" t="s">
        <v>1498</v>
      </c>
    </row>
    <row r="447" spans="1:24" ht="120" x14ac:dyDescent="0.2">
      <c r="A447" s="77" t="s">
        <v>130</v>
      </c>
      <c r="B447" s="78" t="s">
        <v>613</v>
      </c>
      <c r="C447" s="76" t="s">
        <v>1493</v>
      </c>
      <c r="D447" s="113" t="s">
        <v>927</v>
      </c>
      <c r="E447" s="76" t="s">
        <v>616</v>
      </c>
      <c r="F447" s="76" t="s">
        <v>1499</v>
      </c>
      <c r="G447" s="77" t="s">
        <v>647</v>
      </c>
      <c r="H447" s="105">
        <v>45658</v>
      </c>
      <c r="I447" s="105">
        <v>46022</v>
      </c>
      <c r="J447" s="73">
        <v>0.1</v>
      </c>
      <c r="K447" s="73">
        <v>7.0000000000000007E-2</v>
      </c>
      <c r="L447" s="73">
        <v>7.0000000000000007E-2</v>
      </c>
      <c r="M447" s="73">
        <v>0.1</v>
      </c>
      <c r="N447" s="73">
        <v>7.0000000000000007E-2</v>
      </c>
      <c r="O447" s="73">
        <v>0.08</v>
      </c>
      <c r="P447" s="106">
        <v>0.1</v>
      </c>
      <c r="Q447" s="106">
        <v>7.0000000000000007E-2</v>
      </c>
      <c r="R447" s="106">
        <v>7.0000000000000007E-2</v>
      </c>
      <c r="S447" s="106">
        <v>0.1</v>
      </c>
      <c r="T447" s="106">
        <v>7.0000000000000007E-2</v>
      </c>
      <c r="U447" s="106">
        <v>0.1</v>
      </c>
      <c r="V447" s="106">
        <f t="shared" si="6"/>
        <v>1.0000000000000002</v>
      </c>
      <c r="W447" s="107" t="s">
        <v>929</v>
      </c>
      <c r="X447" s="76" t="s">
        <v>1498</v>
      </c>
    </row>
    <row r="448" spans="1:24" ht="75" x14ac:dyDescent="0.2">
      <c r="A448" s="77" t="s">
        <v>130</v>
      </c>
      <c r="B448" s="78" t="s">
        <v>613</v>
      </c>
      <c r="C448" s="76" t="s">
        <v>1500</v>
      </c>
      <c r="D448" s="77" t="s">
        <v>1501</v>
      </c>
      <c r="E448" s="76" t="s">
        <v>616</v>
      </c>
      <c r="F448" s="76" t="s">
        <v>1502</v>
      </c>
      <c r="G448" s="77" t="s">
        <v>1503</v>
      </c>
      <c r="H448" s="105">
        <v>45658</v>
      </c>
      <c r="I448" s="105">
        <v>45991</v>
      </c>
      <c r="J448" s="73">
        <v>0.09</v>
      </c>
      <c r="K448" s="73">
        <v>0.09</v>
      </c>
      <c r="L448" s="73">
        <v>0.1</v>
      </c>
      <c r="M448" s="73">
        <v>0.09</v>
      </c>
      <c r="N448" s="73">
        <v>0.08</v>
      </c>
      <c r="O448" s="73">
        <v>0.1</v>
      </c>
      <c r="P448" s="106">
        <v>0.09</v>
      </c>
      <c r="Q448" s="106">
        <v>0.09</v>
      </c>
      <c r="R448" s="106">
        <v>0.1</v>
      </c>
      <c r="S448" s="106">
        <v>0.09</v>
      </c>
      <c r="T448" s="106">
        <v>0.08</v>
      </c>
      <c r="U448" s="106"/>
      <c r="V448" s="106">
        <f t="shared" si="6"/>
        <v>0.99999999999999989</v>
      </c>
      <c r="W448" s="107" t="s">
        <v>1504</v>
      </c>
      <c r="X448" s="76" t="s">
        <v>1505</v>
      </c>
    </row>
    <row r="449" spans="1:24" ht="75" x14ac:dyDescent="0.2">
      <c r="A449" s="77" t="s">
        <v>130</v>
      </c>
      <c r="B449" s="78" t="s">
        <v>613</v>
      </c>
      <c r="C449" s="76" t="s">
        <v>1500</v>
      </c>
      <c r="D449" s="77" t="s">
        <v>1501</v>
      </c>
      <c r="E449" s="76" t="s">
        <v>616</v>
      </c>
      <c r="F449" s="76" t="s">
        <v>1506</v>
      </c>
      <c r="G449" s="77" t="s">
        <v>1507</v>
      </c>
      <c r="H449" s="105">
        <v>45658</v>
      </c>
      <c r="I449" s="105">
        <v>46022</v>
      </c>
      <c r="J449" s="73"/>
      <c r="K449" s="73">
        <v>1</v>
      </c>
      <c r="L449" s="73"/>
      <c r="M449" s="73"/>
      <c r="N449" s="73"/>
      <c r="O449" s="73"/>
      <c r="P449" s="106"/>
      <c r="Q449" s="106"/>
      <c r="R449" s="106"/>
      <c r="S449" s="106"/>
      <c r="T449" s="106"/>
      <c r="U449" s="106"/>
      <c r="V449" s="106">
        <f t="shared" si="6"/>
        <v>1</v>
      </c>
      <c r="W449" s="107" t="s">
        <v>1504</v>
      </c>
      <c r="X449" s="76" t="s">
        <v>1505</v>
      </c>
    </row>
    <row r="450" spans="1:24" ht="75" x14ac:dyDescent="0.2">
      <c r="A450" s="77" t="s">
        <v>130</v>
      </c>
      <c r="B450" s="78" t="s">
        <v>613</v>
      </c>
      <c r="C450" s="76" t="s">
        <v>1500</v>
      </c>
      <c r="D450" s="77" t="s">
        <v>1501</v>
      </c>
      <c r="E450" s="76" t="s">
        <v>616</v>
      </c>
      <c r="F450" s="76" t="s">
        <v>1508</v>
      </c>
      <c r="G450" s="77" t="s">
        <v>1509</v>
      </c>
      <c r="H450" s="105">
        <v>45658</v>
      </c>
      <c r="I450" s="105">
        <v>46022</v>
      </c>
      <c r="J450" s="73">
        <v>0.08</v>
      </c>
      <c r="K450" s="73">
        <v>0.08</v>
      </c>
      <c r="L450" s="73">
        <v>0.09</v>
      </c>
      <c r="M450" s="73">
        <v>0.08</v>
      </c>
      <c r="N450" s="73">
        <v>0.08</v>
      </c>
      <c r="O450" s="73">
        <v>0.09</v>
      </c>
      <c r="P450" s="106">
        <v>0.08</v>
      </c>
      <c r="Q450" s="106">
        <v>0.08</v>
      </c>
      <c r="R450" s="106">
        <v>0.09</v>
      </c>
      <c r="S450" s="106">
        <v>0.08</v>
      </c>
      <c r="T450" s="106">
        <v>0.08</v>
      </c>
      <c r="U450" s="106">
        <v>0.09</v>
      </c>
      <c r="V450" s="106">
        <f t="shared" si="6"/>
        <v>0.99999999999999978</v>
      </c>
      <c r="W450" s="107" t="s">
        <v>1504</v>
      </c>
      <c r="X450" s="76" t="s">
        <v>1505</v>
      </c>
    </row>
    <row r="451" spans="1:24" ht="60" x14ac:dyDescent="0.2">
      <c r="A451" s="77" t="s">
        <v>130</v>
      </c>
      <c r="B451" s="78" t="s">
        <v>613</v>
      </c>
      <c r="C451" s="76" t="s">
        <v>1500</v>
      </c>
      <c r="D451" s="77" t="s">
        <v>1501</v>
      </c>
      <c r="E451" s="76" t="s">
        <v>616</v>
      </c>
      <c r="F451" s="76" t="s">
        <v>1510</v>
      </c>
      <c r="G451" s="77" t="s">
        <v>1511</v>
      </c>
      <c r="H451" s="105">
        <v>45931</v>
      </c>
      <c r="I451" s="105">
        <v>46022</v>
      </c>
      <c r="J451" s="73"/>
      <c r="K451" s="73"/>
      <c r="L451" s="73"/>
      <c r="M451" s="73"/>
      <c r="N451" s="73"/>
      <c r="O451" s="73"/>
      <c r="P451" s="106"/>
      <c r="Q451" s="106"/>
      <c r="R451" s="106"/>
      <c r="S451" s="106">
        <v>0.33</v>
      </c>
      <c r="T451" s="106">
        <v>0.33</v>
      </c>
      <c r="U451" s="106">
        <v>0.34</v>
      </c>
      <c r="V451" s="106">
        <f t="shared" si="6"/>
        <v>1</v>
      </c>
      <c r="W451" s="107" t="s">
        <v>1512</v>
      </c>
      <c r="X451" s="76" t="s">
        <v>1505</v>
      </c>
    </row>
    <row r="452" spans="1:24" ht="60" x14ac:dyDescent="0.2">
      <c r="A452" s="77" t="s">
        <v>130</v>
      </c>
      <c r="B452" s="78" t="s">
        <v>613</v>
      </c>
      <c r="C452" s="76" t="s">
        <v>1500</v>
      </c>
      <c r="D452" s="77" t="s">
        <v>1513</v>
      </c>
      <c r="E452" s="76" t="s">
        <v>616</v>
      </c>
      <c r="F452" s="76" t="s">
        <v>1514</v>
      </c>
      <c r="G452" s="77" t="s">
        <v>1515</v>
      </c>
      <c r="H452" s="105">
        <v>45658</v>
      </c>
      <c r="I452" s="105">
        <v>46022</v>
      </c>
      <c r="J452" s="73">
        <v>0.08</v>
      </c>
      <c r="K452" s="73">
        <v>0.08</v>
      </c>
      <c r="L452" s="73">
        <v>0.09</v>
      </c>
      <c r="M452" s="73">
        <v>0.08</v>
      </c>
      <c r="N452" s="73">
        <v>0.08</v>
      </c>
      <c r="O452" s="73">
        <v>0.09</v>
      </c>
      <c r="P452" s="106">
        <v>0.08</v>
      </c>
      <c r="Q452" s="106">
        <v>0.08</v>
      </c>
      <c r="R452" s="106">
        <v>0.09</v>
      </c>
      <c r="S452" s="106">
        <v>0.08</v>
      </c>
      <c r="T452" s="106">
        <v>0.08</v>
      </c>
      <c r="U452" s="106">
        <v>0.09</v>
      </c>
      <c r="V452" s="106">
        <f t="shared" ref="V452:V502" si="7">SUM(J452:U452)</f>
        <v>0.99999999999999978</v>
      </c>
      <c r="W452" s="107" t="s">
        <v>1516</v>
      </c>
      <c r="X452" s="76" t="s">
        <v>1505</v>
      </c>
    </row>
    <row r="453" spans="1:24" ht="60" x14ac:dyDescent="0.2">
      <c r="A453" s="77" t="s">
        <v>130</v>
      </c>
      <c r="B453" s="78" t="s">
        <v>613</v>
      </c>
      <c r="C453" s="76" t="s">
        <v>1500</v>
      </c>
      <c r="D453" s="77" t="s">
        <v>1513</v>
      </c>
      <c r="E453" s="76" t="s">
        <v>616</v>
      </c>
      <c r="F453" s="76" t="s">
        <v>1517</v>
      </c>
      <c r="G453" s="77" t="s">
        <v>1518</v>
      </c>
      <c r="H453" s="105">
        <v>45658</v>
      </c>
      <c r="I453" s="105">
        <v>46022</v>
      </c>
      <c r="J453" s="73">
        <v>0.08</v>
      </c>
      <c r="K453" s="73">
        <v>0.08</v>
      </c>
      <c r="L453" s="73">
        <v>0.09</v>
      </c>
      <c r="M453" s="73">
        <v>0.08</v>
      </c>
      <c r="N453" s="73">
        <v>0.08</v>
      </c>
      <c r="O453" s="73">
        <v>0.09</v>
      </c>
      <c r="P453" s="106">
        <v>0.08</v>
      </c>
      <c r="Q453" s="106">
        <v>0.08</v>
      </c>
      <c r="R453" s="106">
        <v>0.09</v>
      </c>
      <c r="S453" s="106">
        <v>0.08</v>
      </c>
      <c r="T453" s="106">
        <v>0.08</v>
      </c>
      <c r="U453" s="106">
        <v>0.09</v>
      </c>
      <c r="V453" s="106">
        <f t="shared" si="7"/>
        <v>0.99999999999999978</v>
      </c>
      <c r="W453" s="107" t="s">
        <v>1519</v>
      </c>
      <c r="X453" s="76" t="s">
        <v>1505</v>
      </c>
    </row>
    <row r="454" spans="1:24" ht="60" x14ac:dyDescent="0.2">
      <c r="A454" s="77" t="s">
        <v>130</v>
      </c>
      <c r="B454" s="78" t="s">
        <v>613</v>
      </c>
      <c r="C454" s="76" t="s">
        <v>1500</v>
      </c>
      <c r="D454" s="77" t="s">
        <v>1513</v>
      </c>
      <c r="E454" s="76" t="s">
        <v>616</v>
      </c>
      <c r="F454" s="76" t="s">
        <v>1520</v>
      </c>
      <c r="G454" s="77" t="s">
        <v>1521</v>
      </c>
      <c r="H454" s="105">
        <v>45658</v>
      </c>
      <c r="I454" s="105">
        <v>46022</v>
      </c>
      <c r="J454" s="73">
        <v>0.08</v>
      </c>
      <c r="K454" s="73">
        <v>0.08</v>
      </c>
      <c r="L454" s="73">
        <v>0.09</v>
      </c>
      <c r="M454" s="73">
        <v>0.08</v>
      </c>
      <c r="N454" s="73">
        <v>0.08</v>
      </c>
      <c r="O454" s="73">
        <v>0.09</v>
      </c>
      <c r="P454" s="106">
        <v>0.08</v>
      </c>
      <c r="Q454" s="106">
        <v>0.08</v>
      </c>
      <c r="R454" s="106">
        <v>0.09</v>
      </c>
      <c r="S454" s="106">
        <v>0.08</v>
      </c>
      <c r="T454" s="106">
        <v>0.08</v>
      </c>
      <c r="U454" s="106">
        <v>0.09</v>
      </c>
      <c r="V454" s="106">
        <f t="shared" si="7"/>
        <v>0.99999999999999978</v>
      </c>
      <c r="W454" s="107" t="s">
        <v>1342</v>
      </c>
      <c r="X454" s="76" t="s">
        <v>1505</v>
      </c>
    </row>
    <row r="455" spans="1:24" ht="60" x14ac:dyDescent="0.2">
      <c r="A455" s="77" t="s">
        <v>130</v>
      </c>
      <c r="B455" s="78" t="s">
        <v>613</v>
      </c>
      <c r="C455" s="76" t="s">
        <v>1500</v>
      </c>
      <c r="D455" s="77" t="s">
        <v>1513</v>
      </c>
      <c r="E455" s="76" t="s">
        <v>616</v>
      </c>
      <c r="F455" s="76" t="s">
        <v>1522</v>
      </c>
      <c r="G455" s="77" t="s">
        <v>1523</v>
      </c>
      <c r="H455" s="105">
        <v>45658</v>
      </c>
      <c r="I455" s="105">
        <v>46022</v>
      </c>
      <c r="J455" s="73">
        <v>0.08</v>
      </c>
      <c r="K455" s="73">
        <v>0.08</v>
      </c>
      <c r="L455" s="73">
        <v>0.09</v>
      </c>
      <c r="M455" s="73">
        <v>0.08</v>
      </c>
      <c r="N455" s="73">
        <v>0.08</v>
      </c>
      <c r="O455" s="73">
        <v>0.09</v>
      </c>
      <c r="P455" s="106">
        <v>0.08</v>
      </c>
      <c r="Q455" s="106">
        <v>0.08</v>
      </c>
      <c r="R455" s="106">
        <v>0.09</v>
      </c>
      <c r="S455" s="106">
        <v>0.08</v>
      </c>
      <c r="T455" s="106">
        <v>0.08</v>
      </c>
      <c r="U455" s="106">
        <v>0.09</v>
      </c>
      <c r="V455" s="106">
        <f t="shared" si="7"/>
        <v>0.99999999999999978</v>
      </c>
      <c r="W455" s="107" t="s">
        <v>1524</v>
      </c>
      <c r="X455" s="76" t="s">
        <v>1505</v>
      </c>
    </row>
    <row r="456" spans="1:24" ht="60" x14ac:dyDescent="0.2">
      <c r="A456" s="77" t="s">
        <v>130</v>
      </c>
      <c r="B456" s="78" t="s">
        <v>613</v>
      </c>
      <c r="C456" s="76" t="s">
        <v>1500</v>
      </c>
      <c r="D456" s="77" t="s">
        <v>1513</v>
      </c>
      <c r="E456" s="76" t="s">
        <v>616</v>
      </c>
      <c r="F456" s="76" t="s">
        <v>1525</v>
      </c>
      <c r="G456" s="77" t="s">
        <v>1526</v>
      </c>
      <c r="H456" s="105">
        <v>45658</v>
      </c>
      <c r="I456" s="105">
        <v>46022</v>
      </c>
      <c r="J456" s="73">
        <v>0.08</v>
      </c>
      <c r="K456" s="73">
        <v>0.08</v>
      </c>
      <c r="L456" s="73">
        <v>0.09</v>
      </c>
      <c r="M456" s="73">
        <v>0.08</v>
      </c>
      <c r="N456" s="73">
        <v>0.08</v>
      </c>
      <c r="O456" s="73">
        <v>0.09</v>
      </c>
      <c r="P456" s="106">
        <v>0.08</v>
      </c>
      <c r="Q456" s="106">
        <v>0.08</v>
      </c>
      <c r="R456" s="106">
        <v>0.09</v>
      </c>
      <c r="S456" s="106">
        <v>0.08</v>
      </c>
      <c r="T456" s="106">
        <v>0.08</v>
      </c>
      <c r="U456" s="106">
        <v>0.09</v>
      </c>
      <c r="V456" s="106">
        <f t="shared" si="7"/>
        <v>0.99999999999999978</v>
      </c>
      <c r="W456" s="107" t="s">
        <v>1527</v>
      </c>
      <c r="X456" s="76" t="s">
        <v>1505</v>
      </c>
    </row>
    <row r="457" spans="1:24" ht="105" x14ac:dyDescent="0.2">
      <c r="A457" s="77" t="s">
        <v>130</v>
      </c>
      <c r="B457" s="78" t="s">
        <v>613</v>
      </c>
      <c r="C457" s="76" t="s">
        <v>1500</v>
      </c>
      <c r="D457" s="77" t="s">
        <v>1528</v>
      </c>
      <c r="E457" s="76" t="s">
        <v>616</v>
      </c>
      <c r="F457" s="76" t="s">
        <v>1529</v>
      </c>
      <c r="G457" s="77" t="s">
        <v>1530</v>
      </c>
      <c r="H457" s="105">
        <v>45658</v>
      </c>
      <c r="I457" s="105">
        <v>46022</v>
      </c>
      <c r="J457" s="73">
        <v>0.08</v>
      </c>
      <c r="K457" s="73">
        <v>0.08</v>
      </c>
      <c r="L457" s="73">
        <v>0.09</v>
      </c>
      <c r="M457" s="73">
        <v>0.08</v>
      </c>
      <c r="N457" s="73">
        <v>0.08</v>
      </c>
      <c r="O457" s="73">
        <v>0.09</v>
      </c>
      <c r="P457" s="106">
        <v>0.08</v>
      </c>
      <c r="Q457" s="106">
        <v>0.08</v>
      </c>
      <c r="R457" s="106">
        <v>0.09</v>
      </c>
      <c r="S457" s="106">
        <v>0.08</v>
      </c>
      <c r="T457" s="106">
        <v>0.08</v>
      </c>
      <c r="U457" s="106">
        <v>0.09</v>
      </c>
      <c r="V457" s="106">
        <f t="shared" si="7"/>
        <v>0.99999999999999978</v>
      </c>
      <c r="W457" s="107" t="s">
        <v>1531</v>
      </c>
      <c r="X457" s="76" t="s">
        <v>1505</v>
      </c>
    </row>
    <row r="458" spans="1:24" ht="105" x14ac:dyDescent="0.2">
      <c r="A458" s="77" t="s">
        <v>130</v>
      </c>
      <c r="B458" s="78" t="s">
        <v>613</v>
      </c>
      <c r="C458" s="76" t="s">
        <v>1500</v>
      </c>
      <c r="D458" s="77" t="s">
        <v>1528</v>
      </c>
      <c r="E458" s="76" t="s">
        <v>616</v>
      </c>
      <c r="F458" s="76" t="s">
        <v>1532</v>
      </c>
      <c r="G458" s="77" t="s">
        <v>1533</v>
      </c>
      <c r="H458" s="105">
        <v>45658</v>
      </c>
      <c r="I458" s="105">
        <v>46022</v>
      </c>
      <c r="J458" s="73">
        <v>0.08</v>
      </c>
      <c r="K458" s="73">
        <v>0.08</v>
      </c>
      <c r="L458" s="73">
        <v>0.09</v>
      </c>
      <c r="M458" s="73">
        <v>0.08</v>
      </c>
      <c r="N458" s="73">
        <v>0.08</v>
      </c>
      <c r="O458" s="73">
        <v>0.09</v>
      </c>
      <c r="P458" s="106">
        <v>0.08</v>
      </c>
      <c r="Q458" s="106">
        <v>0.08</v>
      </c>
      <c r="R458" s="106">
        <v>0.09</v>
      </c>
      <c r="S458" s="106">
        <v>0.08</v>
      </c>
      <c r="T458" s="106">
        <v>0.08</v>
      </c>
      <c r="U458" s="106">
        <v>0.09</v>
      </c>
      <c r="V458" s="106">
        <f t="shared" si="7"/>
        <v>0.99999999999999978</v>
      </c>
      <c r="W458" s="107" t="s">
        <v>1531</v>
      </c>
      <c r="X458" s="76" t="s">
        <v>1505</v>
      </c>
    </row>
    <row r="459" spans="1:24" ht="105" x14ac:dyDescent="0.2">
      <c r="A459" s="77" t="s">
        <v>130</v>
      </c>
      <c r="B459" s="78" t="s">
        <v>613</v>
      </c>
      <c r="C459" s="76" t="s">
        <v>1500</v>
      </c>
      <c r="D459" s="77" t="s">
        <v>1528</v>
      </c>
      <c r="E459" s="76" t="s">
        <v>616</v>
      </c>
      <c r="F459" s="76" t="s">
        <v>1534</v>
      </c>
      <c r="G459" s="77" t="s">
        <v>1535</v>
      </c>
      <c r="H459" s="105">
        <v>45658</v>
      </c>
      <c r="I459" s="105">
        <v>46022</v>
      </c>
      <c r="J459" s="73">
        <v>0.08</v>
      </c>
      <c r="K459" s="73">
        <v>0.08</v>
      </c>
      <c r="L459" s="73">
        <v>0.09</v>
      </c>
      <c r="M459" s="73">
        <v>0.08</v>
      </c>
      <c r="N459" s="73">
        <v>0.08</v>
      </c>
      <c r="O459" s="73">
        <v>0.09</v>
      </c>
      <c r="P459" s="106">
        <v>0.08</v>
      </c>
      <c r="Q459" s="106">
        <v>0.08</v>
      </c>
      <c r="R459" s="106">
        <v>0.09</v>
      </c>
      <c r="S459" s="106">
        <v>0.08</v>
      </c>
      <c r="T459" s="106">
        <v>0.08</v>
      </c>
      <c r="U459" s="106">
        <v>0.09</v>
      </c>
      <c r="V459" s="106">
        <f t="shared" si="7"/>
        <v>0.99999999999999978</v>
      </c>
      <c r="W459" s="107" t="s">
        <v>1531</v>
      </c>
      <c r="X459" s="76" t="s">
        <v>1505</v>
      </c>
    </row>
    <row r="460" spans="1:24" ht="75" x14ac:dyDescent="0.2">
      <c r="A460" s="77" t="s">
        <v>81</v>
      </c>
      <c r="B460" s="78" t="s">
        <v>613</v>
      </c>
      <c r="C460" s="76" t="s">
        <v>359</v>
      </c>
      <c r="D460" s="77" t="s">
        <v>1536</v>
      </c>
      <c r="E460" s="76" t="s">
        <v>616</v>
      </c>
      <c r="F460" s="76" t="s">
        <v>1537</v>
      </c>
      <c r="G460" s="79" t="s">
        <v>1538</v>
      </c>
      <c r="H460" s="126">
        <v>45689</v>
      </c>
      <c r="I460" s="126">
        <v>46022</v>
      </c>
      <c r="J460" s="73"/>
      <c r="K460" s="73"/>
      <c r="L460" s="73">
        <v>0.24</v>
      </c>
      <c r="M460" s="73"/>
      <c r="N460" s="73"/>
      <c r="O460" s="73">
        <v>0.24</v>
      </c>
      <c r="P460" s="106"/>
      <c r="Q460" s="106"/>
      <c r="R460" s="106">
        <v>0.25</v>
      </c>
      <c r="S460" s="106"/>
      <c r="T460" s="106"/>
      <c r="U460" s="106">
        <v>0.27</v>
      </c>
      <c r="V460" s="106">
        <f t="shared" si="7"/>
        <v>1</v>
      </c>
      <c r="W460" s="78" t="s">
        <v>1539</v>
      </c>
      <c r="X460" s="76" t="s">
        <v>1540</v>
      </c>
    </row>
    <row r="461" spans="1:24" ht="75" x14ac:dyDescent="0.2">
      <c r="A461" s="77" t="s">
        <v>81</v>
      </c>
      <c r="B461" s="78" t="s">
        <v>613</v>
      </c>
      <c r="C461" s="76" t="s">
        <v>359</v>
      </c>
      <c r="D461" s="77" t="s">
        <v>1536</v>
      </c>
      <c r="E461" s="76" t="s">
        <v>616</v>
      </c>
      <c r="F461" s="76" t="s">
        <v>1541</v>
      </c>
      <c r="G461" s="79" t="s">
        <v>1538</v>
      </c>
      <c r="H461" s="126">
        <v>45689</v>
      </c>
      <c r="I461" s="126">
        <v>46022</v>
      </c>
      <c r="J461" s="73"/>
      <c r="K461" s="73"/>
      <c r="L461" s="73">
        <v>0.24</v>
      </c>
      <c r="M461" s="73"/>
      <c r="N461" s="73"/>
      <c r="O461" s="73">
        <v>0.24</v>
      </c>
      <c r="P461" s="106"/>
      <c r="Q461" s="106"/>
      <c r="R461" s="106">
        <v>0.25</v>
      </c>
      <c r="S461" s="106"/>
      <c r="T461" s="106"/>
      <c r="U461" s="106">
        <v>0.27</v>
      </c>
      <c r="V461" s="106">
        <f t="shared" si="7"/>
        <v>1</v>
      </c>
      <c r="W461" s="78" t="s">
        <v>1539</v>
      </c>
      <c r="X461" s="76" t="s">
        <v>1542</v>
      </c>
    </row>
    <row r="462" spans="1:24" ht="75" x14ac:dyDescent="0.2">
      <c r="A462" s="77" t="s">
        <v>81</v>
      </c>
      <c r="B462" s="78" t="s">
        <v>613</v>
      </c>
      <c r="C462" s="76" t="s">
        <v>359</v>
      </c>
      <c r="D462" s="77" t="s">
        <v>1536</v>
      </c>
      <c r="E462" s="76" t="s">
        <v>616</v>
      </c>
      <c r="F462" s="76" t="s">
        <v>1543</v>
      </c>
      <c r="G462" s="79" t="s">
        <v>1538</v>
      </c>
      <c r="H462" s="126">
        <v>45689</v>
      </c>
      <c r="I462" s="126">
        <v>46022</v>
      </c>
      <c r="J462" s="73"/>
      <c r="K462" s="73"/>
      <c r="L462" s="73">
        <v>0.24</v>
      </c>
      <c r="M462" s="73"/>
      <c r="N462" s="73"/>
      <c r="O462" s="73">
        <v>0.24</v>
      </c>
      <c r="P462" s="106"/>
      <c r="Q462" s="106"/>
      <c r="R462" s="106">
        <v>0.25</v>
      </c>
      <c r="S462" s="106"/>
      <c r="T462" s="106"/>
      <c r="U462" s="106">
        <v>0.27</v>
      </c>
      <c r="V462" s="106">
        <f t="shared" si="7"/>
        <v>1</v>
      </c>
      <c r="W462" s="78" t="s">
        <v>1539</v>
      </c>
      <c r="X462" s="76" t="s">
        <v>1544</v>
      </c>
    </row>
    <row r="463" spans="1:24" ht="75" x14ac:dyDescent="0.2">
      <c r="A463" s="77" t="s">
        <v>81</v>
      </c>
      <c r="B463" s="78" t="s">
        <v>613</v>
      </c>
      <c r="C463" s="76" t="s">
        <v>359</v>
      </c>
      <c r="D463" s="77" t="s">
        <v>1536</v>
      </c>
      <c r="E463" s="76" t="s">
        <v>616</v>
      </c>
      <c r="F463" s="76" t="s">
        <v>1545</v>
      </c>
      <c r="G463" s="79" t="s">
        <v>1538</v>
      </c>
      <c r="H463" s="126">
        <v>45689</v>
      </c>
      <c r="I463" s="126">
        <v>46022</v>
      </c>
      <c r="J463" s="73"/>
      <c r="K463" s="73"/>
      <c r="L463" s="73">
        <v>0.24</v>
      </c>
      <c r="M463" s="73"/>
      <c r="N463" s="73"/>
      <c r="O463" s="73">
        <v>0.24</v>
      </c>
      <c r="P463" s="106"/>
      <c r="Q463" s="106"/>
      <c r="R463" s="106">
        <v>0.25</v>
      </c>
      <c r="S463" s="106"/>
      <c r="T463" s="106"/>
      <c r="U463" s="106">
        <v>0.27</v>
      </c>
      <c r="V463" s="106">
        <f t="shared" si="7"/>
        <v>1</v>
      </c>
      <c r="W463" s="78" t="s">
        <v>1539</v>
      </c>
      <c r="X463" s="76" t="s">
        <v>1546</v>
      </c>
    </row>
    <row r="464" spans="1:24" ht="75" x14ac:dyDescent="0.2">
      <c r="A464" s="77" t="s">
        <v>81</v>
      </c>
      <c r="B464" s="78" t="s">
        <v>613</v>
      </c>
      <c r="C464" s="76" t="s">
        <v>359</v>
      </c>
      <c r="D464" s="77" t="s">
        <v>1536</v>
      </c>
      <c r="E464" s="76" t="s">
        <v>616</v>
      </c>
      <c r="F464" s="76" t="s">
        <v>1547</v>
      </c>
      <c r="G464" s="79" t="s">
        <v>1538</v>
      </c>
      <c r="H464" s="126">
        <v>45689</v>
      </c>
      <c r="I464" s="126">
        <v>46022</v>
      </c>
      <c r="J464" s="73"/>
      <c r="K464" s="73"/>
      <c r="L464" s="73">
        <v>0.24</v>
      </c>
      <c r="M464" s="73"/>
      <c r="N464" s="73"/>
      <c r="O464" s="73">
        <v>0.24</v>
      </c>
      <c r="P464" s="106"/>
      <c r="Q464" s="106"/>
      <c r="R464" s="106">
        <v>0.25</v>
      </c>
      <c r="S464" s="106"/>
      <c r="T464" s="106"/>
      <c r="U464" s="106">
        <v>0.27</v>
      </c>
      <c r="V464" s="106">
        <f t="shared" si="7"/>
        <v>1</v>
      </c>
      <c r="W464" s="78" t="s">
        <v>1539</v>
      </c>
      <c r="X464" s="76" t="s">
        <v>1548</v>
      </c>
    </row>
    <row r="465" spans="1:24" ht="75" x14ac:dyDescent="0.2">
      <c r="A465" s="77" t="s">
        <v>81</v>
      </c>
      <c r="B465" s="78" t="s">
        <v>613</v>
      </c>
      <c r="C465" s="76" t="s">
        <v>359</v>
      </c>
      <c r="D465" s="77" t="s">
        <v>1536</v>
      </c>
      <c r="E465" s="76" t="s">
        <v>616</v>
      </c>
      <c r="F465" s="76" t="s">
        <v>1549</v>
      </c>
      <c r="G465" s="79" t="s">
        <v>1538</v>
      </c>
      <c r="H465" s="126">
        <v>45689</v>
      </c>
      <c r="I465" s="126">
        <v>46022</v>
      </c>
      <c r="J465" s="73"/>
      <c r="K465" s="73"/>
      <c r="L465" s="73">
        <v>0.24</v>
      </c>
      <c r="M465" s="73"/>
      <c r="N465" s="73"/>
      <c r="O465" s="73">
        <v>0.24</v>
      </c>
      <c r="P465" s="106"/>
      <c r="Q465" s="106"/>
      <c r="R465" s="106">
        <v>0.25</v>
      </c>
      <c r="S465" s="106"/>
      <c r="T465" s="106"/>
      <c r="U465" s="106">
        <v>0.27</v>
      </c>
      <c r="V465" s="106">
        <f t="shared" si="7"/>
        <v>1</v>
      </c>
      <c r="W465" s="78" t="s">
        <v>1539</v>
      </c>
      <c r="X465" s="76" t="s">
        <v>1550</v>
      </c>
    </row>
    <row r="466" spans="1:24" ht="75" x14ac:dyDescent="0.2">
      <c r="A466" s="77" t="s">
        <v>81</v>
      </c>
      <c r="B466" s="78" t="s">
        <v>613</v>
      </c>
      <c r="C466" s="76" t="s">
        <v>359</v>
      </c>
      <c r="D466" s="77" t="s">
        <v>1536</v>
      </c>
      <c r="E466" s="76" t="s">
        <v>616</v>
      </c>
      <c r="F466" s="76" t="s">
        <v>1551</v>
      </c>
      <c r="G466" s="79" t="s">
        <v>1538</v>
      </c>
      <c r="H466" s="126">
        <v>45689</v>
      </c>
      <c r="I466" s="126">
        <v>46022</v>
      </c>
      <c r="J466" s="73"/>
      <c r="K466" s="73"/>
      <c r="L466" s="73">
        <v>0.24</v>
      </c>
      <c r="M466" s="73"/>
      <c r="N466" s="73"/>
      <c r="O466" s="73">
        <v>0.24</v>
      </c>
      <c r="P466" s="106"/>
      <c r="Q466" s="106"/>
      <c r="R466" s="106">
        <v>0.25</v>
      </c>
      <c r="S466" s="106"/>
      <c r="T466" s="106"/>
      <c r="U466" s="106">
        <v>0.27</v>
      </c>
      <c r="V466" s="106">
        <f t="shared" si="7"/>
        <v>1</v>
      </c>
      <c r="W466" s="78" t="s">
        <v>1539</v>
      </c>
      <c r="X466" s="76" t="s">
        <v>1552</v>
      </c>
    </row>
    <row r="467" spans="1:24" ht="75" x14ac:dyDescent="0.2">
      <c r="A467" s="77" t="s">
        <v>81</v>
      </c>
      <c r="B467" s="78" t="s">
        <v>613</v>
      </c>
      <c r="C467" s="76" t="s">
        <v>359</v>
      </c>
      <c r="D467" s="77" t="s">
        <v>1553</v>
      </c>
      <c r="E467" s="76" t="s">
        <v>616</v>
      </c>
      <c r="F467" s="76" t="s">
        <v>1554</v>
      </c>
      <c r="G467" s="79" t="s">
        <v>1555</v>
      </c>
      <c r="H467" s="126">
        <v>45658</v>
      </c>
      <c r="I467" s="126">
        <v>46022</v>
      </c>
      <c r="J467" s="73">
        <v>0</v>
      </c>
      <c r="K467" s="73">
        <v>0</v>
      </c>
      <c r="L467" s="73">
        <v>0.25</v>
      </c>
      <c r="M467" s="73">
        <v>0</v>
      </c>
      <c r="N467" s="73">
        <v>0</v>
      </c>
      <c r="O467" s="73">
        <v>0.25</v>
      </c>
      <c r="P467" s="106">
        <v>0</v>
      </c>
      <c r="Q467" s="106">
        <v>0</v>
      </c>
      <c r="R467" s="106">
        <v>0.25</v>
      </c>
      <c r="S467" s="106">
        <v>0</v>
      </c>
      <c r="T467" s="106">
        <v>0</v>
      </c>
      <c r="U467" s="106">
        <v>0.25</v>
      </c>
      <c r="V467" s="106">
        <f t="shared" si="7"/>
        <v>1</v>
      </c>
      <c r="W467" s="78" t="s">
        <v>1556</v>
      </c>
      <c r="X467" s="76" t="s">
        <v>1557</v>
      </c>
    </row>
    <row r="468" spans="1:24" ht="90" x14ac:dyDescent="0.2">
      <c r="A468" s="77" t="s">
        <v>81</v>
      </c>
      <c r="B468" s="78" t="s">
        <v>613</v>
      </c>
      <c r="C468" s="76" t="s">
        <v>359</v>
      </c>
      <c r="D468" s="77" t="s">
        <v>1558</v>
      </c>
      <c r="E468" s="76" t="s">
        <v>616</v>
      </c>
      <c r="F468" s="76" t="s">
        <v>1559</v>
      </c>
      <c r="G468" s="79" t="s">
        <v>1560</v>
      </c>
      <c r="H468" s="126">
        <v>45658</v>
      </c>
      <c r="I468" s="126">
        <v>46022</v>
      </c>
      <c r="J468" s="73">
        <v>0</v>
      </c>
      <c r="K468" s="73">
        <v>0</v>
      </c>
      <c r="L468" s="73">
        <v>0.25</v>
      </c>
      <c r="M468" s="73">
        <v>0</v>
      </c>
      <c r="N468" s="73">
        <v>0</v>
      </c>
      <c r="O468" s="73">
        <v>0.25</v>
      </c>
      <c r="P468" s="106">
        <v>0</v>
      </c>
      <c r="Q468" s="106">
        <v>0</v>
      </c>
      <c r="R468" s="106">
        <v>0.25</v>
      </c>
      <c r="S468" s="106">
        <v>0</v>
      </c>
      <c r="T468" s="106">
        <v>0</v>
      </c>
      <c r="U468" s="106">
        <v>0.25</v>
      </c>
      <c r="V468" s="106">
        <f t="shared" si="7"/>
        <v>1</v>
      </c>
      <c r="W468" s="78" t="s">
        <v>1561</v>
      </c>
      <c r="X468" s="76" t="s">
        <v>1562</v>
      </c>
    </row>
    <row r="469" spans="1:24" ht="75" x14ac:dyDescent="0.2">
      <c r="A469" s="77" t="s">
        <v>81</v>
      </c>
      <c r="B469" s="78" t="s">
        <v>613</v>
      </c>
      <c r="C469" s="76" t="s">
        <v>359</v>
      </c>
      <c r="D469" s="77" t="s">
        <v>1563</v>
      </c>
      <c r="E469" s="76" t="s">
        <v>616</v>
      </c>
      <c r="F469" s="76" t="s">
        <v>1564</v>
      </c>
      <c r="G469" s="79" t="s">
        <v>1565</v>
      </c>
      <c r="H469" s="126">
        <v>45658</v>
      </c>
      <c r="I469" s="126">
        <v>46022</v>
      </c>
      <c r="J469" s="73">
        <v>0</v>
      </c>
      <c r="K469" s="73">
        <v>0</v>
      </c>
      <c r="L469" s="73">
        <v>0.25</v>
      </c>
      <c r="M469" s="73">
        <v>0</v>
      </c>
      <c r="N469" s="73">
        <v>0</v>
      </c>
      <c r="O469" s="73">
        <v>0.25</v>
      </c>
      <c r="P469" s="106">
        <v>0</v>
      </c>
      <c r="Q469" s="106">
        <v>0</v>
      </c>
      <c r="R469" s="106">
        <v>0.25</v>
      </c>
      <c r="S469" s="106">
        <v>0</v>
      </c>
      <c r="T469" s="106">
        <v>0</v>
      </c>
      <c r="U469" s="106">
        <v>0.25</v>
      </c>
      <c r="V469" s="106">
        <f t="shared" si="7"/>
        <v>1</v>
      </c>
      <c r="W469" s="78" t="s">
        <v>1566</v>
      </c>
      <c r="X469" s="76" t="s">
        <v>1567</v>
      </c>
    </row>
    <row r="470" spans="1:24" ht="75" x14ac:dyDescent="0.2">
      <c r="A470" s="77" t="s">
        <v>81</v>
      </c>
      <c r="B470" s="78" t="s">
        <v>613</v>
      </c>
      <c r="C470" s="76" t="s">
        <v>359</v>
      </c>
      <c r="D470" s="77" t="s">
        <v>1568</v>
      </c>
      <c r="E470" s="76" t="s">
        <v>616</v>
      </c>
      <c r="F470" s="76" t="s">
        <v>1569</v>
      </c>
      <c r="G470" s="79" t="s">
        <v>1570</v>
      </c>
      <c r="H470" s="126">
        <v>45658</v>
      </c>
      <c r="I470" s="126">
        <v>46022</v>
      </c>
      <c r="J470" s="73"/>
      <c r="K470" s="73"/>
      <c r="L470" s="73">
        <v>0.25</v>
      </c>
      <c r="M470" s="73"/>
      <c r="N470" s="73"/>
      <c r="O470" s="73">
        <v>0.25</v>
      </c>
      <c r="P470" s="106"/>
      <c r="Q470" s="106"/>
      <c r="R470" s="106">
        <v>0.25</v>
      </c>
      <c r="S470" s="106"/>
      <c r="T470" s="106"/>
      <c r="U470" s="106">
        <v>0.25</v>
      </c>
      <c r="V470" s="106">
        <f t="shared" si="7"/>
        <v>1</v>
      </c>
      <c r="W470" s="107" t="s">
        <v>1571</v>
      </c>
      <c r="X470" s="76" t="s">
        <v>1572</v>
      </c>
    </row>
    <row r="471" spans="1:24" ht="75" x14ac:dyDescent="0.2">
      <c r="A471" s="77" t="s">
        <v>81</v>
      </c>
      <c r="B471" s="78" t="s">
        <v>613</v>
      </c>
      <c r="C471" s="76" t="s">
        <v>359</v>
      </c>
      <c r="D471" s="77" t="s">
        <v>1568</v>
      </c>
      <c r="E471" s="76" t="s">
        <v>616</v>
      </c>
      <c r="F471" s="76" t="s">
        <v>1573</v>
      </c>
      <c r="G471" s="79" t="s">
        <v>1574</v>
      </c>
      <c r="H471" s="126">
        <v>45658</v>
      </c>
      <c r="I471" s="126">
        <v>46022</v>
      </c>
      <c r="J471" s="73"/>
      <c r="K471" s="73"/>
      <c r="L471" s="73">
        <v>0.25</v>
      </c>
      <c r="M471" s="73"/>
      <c r="N471" s="73"/>
      <c r="O471" s="73">
        <v>0.25</v>
      </c>
      <c r="P471" s="106"/>
      <c r="Q471" s="106"/>
      <c r="R471" s="106">
        <v>0.25</v>
      </c>
      <c r="S471" s="106"/>
      <c r="T471" s="106"/>
      <c r="U471" s="106">
        <v>0.25</v>
      </c>
      <c r="V471" s="106">
        <f t="shared" si="7"/>
        <v>1</v>
      </c>
      <c r="W471" s="107" t="s">
        <v>1571</v>
      </c>
      <c r="X471" s="76" t="s">
        <v>1572</v>
      </c>
    </row>
    <row r="472" spans="1:24" ht="75" x14ac:dyDescent="0.2">
      <c r="A472" s="77" t="s">
        <v>81</v>
      </c>
      <c r="B472" s="78" t="s">
        <v>613</v>
      </c>
      <c r="C472" s="76" t="s">
        <v>359</v>
      </c>
      <c r="D472" s="77" t="s">
        <v>1575</v>
      </c>
      <c r="E472" s="76" t="s">
        <v>616</v>
      </c>
      <c r="F472" s="76" t="s">
        <v>1576</v>
      </c>
      <c r="G472" s="79" t="s">
        <v>1577</v>
      </c>
      <c r="H472" s="126">
        <v>45658</v>
      </c>
      <c r="I472" s="126">
        <v>46022</v>
      </c>
      <c r="J472" s="73"/>
      <c r="K472" s="73"/>
      <c r="L472" s="73">
        <v>0.25</v>
      </c>
      <c r="M472" s="73"/>
      <c r="N472" s="73"/>
      <c r="O472" s="73">
        <v>0.25</v>
      </c>
      <c r="P472" s="106"/>
      <c r="Q472" s="106"/>
      <c r="R472" s="106">
        <v>0.25</v>
      </c>
      <c r="S472" s="106"/>
      <c r="T472" s="106"/>
      <c r="U472" s="106">
        <v>0.25</v>
      </c>
      <c r="V472" s="106">
        <f t="shared" si="7"/>
        <v>1</v>
      </c>
      <c r="W472" s="107" t="s">
        <v>1578</v>
      </c>
      <c r="X472" s="76" t="s">
        <v>1579</v>
      </c>
    </row>
    <row r="473" spans="1:24" ht="60" x14ac:dyDescent="0.2">
      <c r="A473" s="77" t="s">
        <v>81</v>
      </c>
      <c r="B473" s="78" t="s">
        <v>613</v>
      </c>
      <c r="C473" s="76" t="s">
        <v>359</v>
      </c>
      <c r="D473" s="77" t="s">
        <v>1580</v>
      </c>
      <c r="E473" s="76" t="s">
        <v>616</v>
      </c>
      <c r="F473" s="76" t="s">
        <v>1581</v>
      </c>
      <c r="G473" s="79" t="s">
        <v>1582</v>
      </c>
      <c r="H473" s="126">
        <v>45658</v>
      </c>
      <c r="I473" s="126">
        <v>46022</v>
      </c>
      <c r="J473" s="73"/>
      <c r="K473" s="73"/>
      <c r="L473" s="73">
        <v>0.25</v>
      </c>
      <c r="M473" s="73"/>
      <c r="N473" s="73"/>
      <c r="O473" s="73">
        <v>0.25</v>
      </c>
      <c r="P473" s="106"/>
      <c r="Q473" s="106"/>
      <c r="R473" s="106">
        <v>0.25</v>
      </c>
      <c r="S473" s="106"/>
      <c r="T473" s="106"/>
      <c r="U473" s="106">
        <v>0.25</v>
      </c>
      <c r="V473" s="106">
        <f t="shared" si="7"/>
        <v>1</v>
      </c>
      <c r="W473" s="107" t="s">
        <v>1583</v>
      </c>
      <c r="X473" s="76" t="s">
        <v>1584</v>
      </c>
    </row>
    <row r="474" spans="1:24" ht="105" x14ac:dyDescent="0.2">
      <c r="A474" s="65" t="s">
        <v>130</v>
      </c>
      <c r="B474" s="90" t="s">
        <v>1585</v>
      </c>
      <c r="C474" s="66" t="s">
        <v>614</v>
      </c>
      <c r="D474" s="65" t="s">
        <v>1586</v>
      </c>
      <c r="E474" s="66" t="s">
        <v>187</v>
      </c>
      <c r="F474" s="66" t="s">
        <v>1587</v>
      </c>
      <c r="G474" s="83" t="s">
        <v>1588</v>
      </c>
      <c r="H474" s="92">
        <v>45658</v>
      </c>
      <c r="I474" s="92">
        <v>46022</v>
      </c>
      <c r="J474" s="67">
        <v>0.05</v>
      </c>
      <c r="K474" s="67">
        <v>0.09</v>
      </c>
      <c r="L474" s="67">
        <v>0.09</v>
      </c>
      <c r="M474" s="67">
        <v>0.09</v>
      </c>
      <c r="N474" s="67">
        <v>0.09</v>
      </c>
      <c r="O474" s="67">
        <v>0.09</v>
      </c>
      <c r="P474" s="68">
        <v>0.09</v>
      </c>
      <c r="Q474" s="68">
        <v>0.09</v>
      </c>
      <c r="R474" s="68">
        <v>0.09</v>
      </c>
      <c r="S474" s="68">
        <v>0.09</v>
      </c>
      <c r="T474" s="68">
        <v>0.09</v>
      </c>
      <c r="U474" s="68">
        <v>0.05</v>
      </c>
      <c r="V474" s="68">
        <f t="shared" si="7"/>
        <v>0.99999999999999989</v>
      </c>
      <c r="W474" s="89" t="s">
        <v>1589</v>
      </c>
      <c r="X474" s="66" t="s">
        <v>1590</v>
      </c>
    </row>
    <row r="475" spans="1:24" ht="105" x14ac:dyDescent="0.2">
      <c r="A475" s="65" t="s">
        <v>130</v>
      </c>
      <c r="B475" s="90" t="s">
        <v>1585</v>
      </c>
      <c r="C475" s="66" t="s">
        <v>614</v>
      </c>
      <c r="D475" s="65" t="s">
        <v>1586</v>
      </c>
      <c r="E475" s="66" t="s">
        <v>187</v>
      </c>
      <c r="F475" s="66" t="s">
        <v>1591</v>
      </c>
      <c r="G475" s="83" t="s">
        <v>1592</v>
      </c>
      <c r="H475" s="92">
        <v>45658</v>
      </c>
      <c r="I475" s="92">
        <v>46022</v>
      </c>
      <c r="J475" s="67">
        <v>0.08</v>
      </c>
      <c r="K475" s="67">
        <v>0.08</v>
      </c>
      <c r="L475" s="67">
        <v>0.09</v>
      </c>
      <c r="M475" s="67">
        <v>0.08</v>
      </c>
      <c r="N475" s="67">
        <v>0.08</v>
      </c>
      <c r="O475" s="67">
        <v>0.09</v>
      </c>
      <c r="P475" s="68">
        <v>0.08</v>
      </c>
      <c r="Q475" s="68">
        <v>0.08</v>
      </c>
      <c r="R475" s="68">
        <v>0.09</v>
      </c>
      <c r="S475" s="68">
        <v>0.08</v>
      </c>
      <c r="T475" s="68">
        <v>0.08</v>
      </c>
      <c r="U475" s="68">
        <v>0.09</v>
      </c>
      <c r="V475" s="68">
        <f t="shared" si="7"/>
        <v>0.99999999999999978</v>
      </c>
      <c r="W475" s="89" t="s">
        <v>1593</v>
      </c>
      <c r="X475" s="66" t="s">
        <v>1594</v>
      </c>
    </row>
    <row r="476" spans="1:24" ht="105" x14ac:dyDescent="0.2">
      <c r="A476" s="65" t="s">
        <v>130</v>
      </c>
      <c r="B476" s="90" t="s">
        <v>1585</v>
      </c>
      <c r="C476" s="66" t="s">
        <v>1370</v>
      </c>
      <c r="D476" s="65" t="s">
        <v>1595</v>
      </c>
      <c r="E476" s="66" t="s">
        <v>187</v>
      </c>
      <c r="F476" s="66" t="s">
        <v>1596</v>
      </c>
      <c r="G476" s="83" t="s">
        <v>1597</v>
      </c>
      <c r="H476" s="92">
        <v>45689</v>
      </c>
      <c r="I476" s="92">
        <v>46022</v>
      </c>
      <c r="J476" s="67">
        <v>0</v>
      </c>
      <c r="K476" s="67">
        <v>0</v>
      </c>
      <c r="L476" s="67">
        <v>0.25</v>
      </c>
      <c r="M476" s="67">
        <v>0</v>
      </c>
      <c r="N476" s="67">
        <v>0</v>
      </c>
      <c r="O476" s="67">
        <v>0.25</v>
      </c>
      <c r="P476" s="68">
        <v>0</v>
      </c>
      <c r="Q476" s="68">
        <v>0</v>
      </c>
      <c r="R476" s="68">
        <v>0.25</v>
      </c>
      <c r="S476" s="68">
        <v>0</v>
      </c>
      <c r="T476" s="68">
        <v>0</v>
      </c>
      <c r="U476" s="68">
        <v>0.25</v>
      </c>
      <c r="V476" s="68">
        <f t="shared" si="7"/>
        <v>1</v>
      </c>
      <c r="W476" s="89" t="s">
        <v>1598</v>
      </c>
      <c r="X476" s="66" t="s">
        <v>1594</v>
      </c>
    </row>
    <row r="477" spans="1:24" ht="105" x14ac:dyDescent="0.2">
      <c r="A477" s="65" t="s">
        <v>130</v>
      </c>
      <c r="B477" s="90" t="s">
        <v>1585</v>
      </c>
      <c r="C477" s="66" t="s">
        <v>1370</v>
      </c>
      <c r="D477" s="65" t="s">
        <v>1595</v>
      </c>
      <c r="E477" s="66" t="s">
        <v>187</v>
      </c>
      <c r="F477" s="66" t="s">
        <v>1599</v>
      </c>
      <c r="G477" s="83" t="s">
        <v>1600</v>
      </c>
      <c r="H477" s="92">
        <v>45689</v>
      </c>
      <c r="I477" s="92">
        <v>46022</v>
      </c>
      <c r="J477" s="67">
        <v>0</v>
      </c>
      <c r="K477" s="67">
        <v>0</v>
      </c>
      <c r="L477" s="67">
        <v>0.25</v>
      </c>
      <c r="M477" s="67">
        <v>0</v>
      </c>
      <c r="N477" s="67">
        <v>0</v>
      </c>
      <c r="O477" s="67">
        <v>0.25</v>
      </c>
      <c r="P477" s="68">
        <v>0</v>
      </c>
      <c r="Q477" s="68">
        <v>0</v>
      </c>
      <c r="R477" s="68">
        <v>0.25</v>
      </c>
      <c r="S477" s="68">
        <v>0</v>
      </c>
      <c r="T477" s="68">
        <v>0</v>
      </c>
      <c r="U477" s="68">
        <v>0.25</v>
      </c>
      <c r="V477" s="68">
        <f t="shared" si="7"/>
        <v>1</v>
      </c>
      <c r="W477" s="89" t="s">
        <v>1601</v>
      </c>
      <c r="X477" s="66" t="s">
        <v>1594</v>
      </c>
    </row>
    <row r="478" spans="1:24" ht="105" x14ac:dyDescent="0.2">
      <c r="A478" s="65" t="s">
        <v>130</v>
      </c>
      <c r="B478" s="90" t="s">
        <v>1585</v>
      </c>
      <c r="C478" s="66" t="s">
        <v>1207</v>
      </c>
      <c r="D478" s="65" t="s">
        <v>1602</v>
      </c>
      <c r="E478" s="66" t="s">
        <v>187</v>
      </c>
      <c r="F478" s="66" t="s">
        <v>1603</v>
      </c>
      <c r="G478" s="83" t="s">
        <v>1604</v>
      </c>
      <c r="H478" s="92">
        <v>45690</v>
      </c>
      <c r="I478" s="92">
        <v>46006</v>
      </c>
      <c r="J478" s="67">
        <v>0</v>
      </c>
      <c r="K478" s="67">
        <v>0</v>
      </c>
      <c r="L478" s="67">
        <v>0.25</v>
      </c>
      <c r="M478" s="67">
        <v>0</v>
      </c>
      <c r="N478" s="67">
        <v>0</v>
      </c>
      <c r="O478" s="67">
        <v>0.25</v>
      </c>
      <c r="P478" s="68">
        <v>0</v>
      </c>
      <c r="Q478" s="68">
        <v>0</v>
      </c>
      <c r="R478" s="68">
        <v>0.25</v>
      </c>
      <c r="S478" s="68">
        <v>0</v>
      </c>
      <c r="T478" s="68">
        <v>0</v>
      </c>
      <c r="U478" s="68">
        <v>0.25</v>
      </c>
      <c r="V478" s="68">
        <f t="shared" si="7"/>
        <v>1</v>
      </c>
      <c r="W478" s="89" t="s">
        <v>1605</v>
      </c>
      <c r="X478" s="66" t="s">
        <v>1212</v>
      </c>
    </row>
    <row r="479" spans="1:24" ht="105" x14ac:dyDescent="0.2">
      <c r="A479" s="65" t="s">
        <v>130</v>
      </c>
      <c r="B479" s="90" t="s">
        <v>1585</v>
      </c>
      <c r="C479" s="66" t="s">
        <v>1207</v>
      </c>
      <c r="D479" s="65" t="s">
        <v>1602</v>
      </c>
      <c r="E479" s="66" t="s">
        <v>187</v>
      </c>
      <c r="F479" s="66" t="s">
        <v>1606</v>
      </c>
      <c r="G479" s="83" t="s">
        <v>1607</v>
      </c>
      <c r="H479" s="92">
        <v>45690</v>
      </c>
      <c r="I479" s="92">
        <v>46006</v>
      </c>
      <c r="J479" s="67">
        <v>0</v>
      </c>
      <c r="K479" s="67">
        <v>0</v>
      </c>
      <c r="L479" s="67">
        <v>0.25</v>
      </c>
      <c r="M479" s="67">
        <v>0</v>
      </c>
      <c r="N479" s="67">
        <v>0</v>
      </c>
      <c r="O479" s="67">
        <v>0.25</v>
      </c>
      <c r="P479" s="68">
        <v>0</v>
      </c>
      <c r="Q479" s="68">
        <v>0</v>
      </c>
      <c r="R479" s="68">
        <v>0.25</v>
      </c>
      <c r="S479" s="68">
        <v>0</v>
      </c>
      <c r="T479" s="68">
        <v>0</v>
      </c>
      <c r="U479" s="68">
        <v>0.25</v>
      </c>
      <c r="V479" s="68">
        <f t="shared" si="7"/>
        <v>1</v>
      </c>
      <c r="W479" s="89" t="s">
        <v>1608</v>
      </c>
      <c r="X479" s="66" t="s">
        <v>1212</v>
      </c>
    </row>
    <row r="480" spans="1:24" ht="105" x14ac:dyDescent="0.2">
      <c r="A480" s="65" t="s">
        <v>130</v>
      </c>
      <c r="B480" s="90" t="s">
        <v>1585</v>
      </c>
      <c r="C480" s="66" t="s">
        <v>1243</v>
      </c>
      <c r="D480" s="65" t="s">
        <v>1609</v>
      </c>
      <c r="E480" s="66" t="s">
        <v>187</v>
      </c>
      <c r="F480" s="66" t="s">
        <v>1610</v>
      </c>
      <c r="G480" s="83" t="s">
        <v>1611</v>
      </c>
      <c r="H480" s="92">
        <v>45658</v>
      </c>
      <c r="I480" s="92">
        <v>46022</v>
      </c>
      <c r="J480" s="67">
        <v>0.05</v>
      </c>
      <c r="K480" s="67">
        <v>0.05</v>
      </c>
      <c r="L480" s="67">
        <v>0.05</v>
      </c>
      <c r="M480" s="67">
        <v>0.09</v>
      </c>
      <c r="N480" s="67">
        <v>0.09</v>
      </c>
      <c r="O480" s="67">
        <v>0.1</v>
      </c>
      <c r="P480" s="68">
        <v>0.1</v>
      </c>
      <c r="Q480" s="68">
        <v>0.1</v>
      </c>
      <c r="R480" s="68">
        <v>0.09</v>
      </c>
      <c r="S480" s="68">
        <v>0.1</v>
      </c>
      <c r="T480" s="68">
        <v>0.09</v>
      </c>
      <c r="U480" s="68">
        <v>0.09</v>
      </c>
      <c r="V480" s="68">
        <f t="shared" si="7"/>
        <v>0.99999999999999989</v>
      </c>
      <c r="W480" s="89" t="s">
        <v>1612</v>
      </c>
      <c r="X480" s="66" t="s">
        <v>1248</v>
      </c>
    </row>
    <row r="481" spans="1:24" ht="105" x14ac:dyDescent="0.2">
      <c r="A481" s="65" t="s">
        <v>130</v>
      </c>
      <c r="B481" s="90" t="s">
        <v>1585</v>
      </c>
      <c r="C481" s="66" t="s">
        <v>1243</v>
      </c>
      <c r="D481" s="65" t="s">
        <v>1609</v>
      </c>
      <c r="E481" s="66" t="s">
        <v>187</v>
      </c>
      <c r="F481" s="66" t="s">
        <v>1613</v>
      </c>
      <c r="G481" s="83" t="s">
        <v>1614</v>
      </c>
      <c r="H481" s="92">
        <v>45658</v>
      </c>
      <c r="I481" s="92">
        <v>46022</v>
      </c>
      <c r="J481" s="67">
        <v>0</v>
      </c>
      <c r="K481" s="67">
        <v>0</v>
      </c>
      <c r="L481" s="67">
        <v>0.3</v>
      </c>
      <c r="M481" s="67">
        <v>0</v>
      </c>
      <c r="N481" s="67">
        <v>0</v>
      </c>
      <c r="O481" s="67">
        <v>0.2</v>
      </c>
      <c r="P481" s="68">
        <v>0</v>
      </c>
      <c r="Q481" s="68">
        <v>0</v>
      </c>
      <c r="R481" s="68">
        <v>0.3</v>
      </c>
      <c r="S481" s="68">
        <v>0</v>
      </c>
      <c r="T481" s="68">
        <v>0</v>
      </c>
      <c r="U481" s="68">
        <v>0.2</v>
      </c>
      <c r="V481" s="68">
        <f t="shared" si="7"/>
        <v>1</v>
      </c>
      <c r="W481" s="89" t="s">
        <v>1615</v>
      </c>
      <c r="X481" s="66" t="s">
        <v>1248</v>
      </c>
    </row>
    <row r="482" spans="1:24" ht="105" x14ac:dyDescent="0.2">
      <c r="A482" s="65" t="s">
        <v>130</v>
      </c>
      <c r="B482" s="90" t="s">
        <v>1585</v>
      </c>
      <c r="C482" s="66" t="s">
        <v>1243</v>
      </c>
      <c r="D482" s="65" t="s">
        <v>1609</v>
      </c>
      <c r="E482" s="66" t="s">
        <v>187</v>
      </c>
      <c r="F482" s="66" t="s">
        <v>1616</v>
      </c>
      <c r="G482" s="83" t="s">
        <v>1617</v>
      </c>
      <c r="H482" s="92">
        <v>45658</v>
      </c>
      <c r="I482" s="92">
        <v>46022</v>
      </c>
      <c r="J482" s="67">
        <v>0</v>
      </c>
      <c r="K482" s="67">
        <v>0</v>
      </c>
      <c r="L482" s="67">
        <v>0.1</v>
      </c>
      <c r="M482" s="67">
        <v>0</v>
      </c>
      <c r="N482" s="67">
        <v>0</v>
      </c>
      <c r="O482" s="67">
        <v>0.3</v>
      </c>
      <c r="P482" s="68">
        <v>0</v>
      </c>
      <c r="Q482" s="68">
        <v>0</v>
      </c>
      <c r="R482" s="68">
        <v>0.3</v>
      </c>
      <c r="S482" s="68">
        <v>0</v>
      </c>
      <c r="T482" s="68">
        <v>0</v>
      </c>
      <c r="U482" s="68">
        <v>0.3</v>
      </c>
      <c r="V482" s="68">
        <f t="shared" si="7"/>
        <v>1</v>
      </c>
      <c r="W482" s="89" t="s">
        <v>1618</v>
      </c>
      <c r="X482" s="66" t="s">
        <v>1248</v>
      </c>
    </row>
    <row r="483" spans="1:24" ht="105" x14ac:dyDescent="0.2">
      <c r="A483" s="65" t="s">
        <v>130</v>
      </c>
      <c r="B483" s="90" t="s">
        <v>1585</v>
      </c>
      <c r="C483" s="66" t="s">
        <v>1243</v>
      </c>
      <c r="D483" s="65" t="s">
        <v>1609</v>
      </c>
      <c r="E483" s="66" t="s">
        <v>187</v>
      </c>
      <c r="F483" s="66" t="s">
        <v>1619</v>
      </c>
      <c r="G483" s="83" t="s">
        <v>1620</v>
      </c>
      <c r="H483" s="92">
        <v>45658</v>
      </c>
      <c r="I483" s="92">
        <v>46022</v>
      </c>
      <c r="J483" s="67">
        <v>0</v>
      </c>
      <c r="K483" s="67">
        <v>0</v>
      </c>
      <c r="L483" s="67">
        <v>0.2</v>
      </c>
      <c r="M483" s="67">
        <v>0</v>
      </c>
      <c r="N483" s="67">
        <v>0</v>
      </c>
      <c r="O483" s="67">
        <v>0.3</v>
      </c>
      <c r="P483" s="68">
        <v>0</v>
      </c>
      <c r="Q483" s="68">
        <v>0</v>
      </c>
      <c r="R483" s="68">
        <v>0.3</v>
      </c>
      <c r="S483" s="68">
        <v>0</v>
      </c>
      <c r="T483" s="68">
        <v>0</v>
      </c>
      <c r="U483" s="68">
        <v>0.2</v>
      </c>
      <c r="V483" s="68">
        <f t="shared" si="7"/>
        <v>1</v>
      </c>
      <c r="W483" s="89" t="s">
        <v>1621</v>
      </c>
      <c r="X483" s="66" t="s">
        <v>1248</v>
      </c>
    </row>
    <row r="484" spans="1:24" ht="105" x14ac:dyDescent="0.2">
      <c r="A484" s="65" t="s">
        <v>130</v>
      </c>
      <c r="B484" s="90" t="s">
        <v>1585</v>
      </c>
      <c r="C484" s="66" t="s">
        <v>1243</v>
      </c>
      <c r="D484" s="65" t="s">
        <v>1609</v>
      </c>
      <c r="E484" s="66" t="s">
        <v>187</v>
      </c>
      <c r="F484" s="66" t="s">
        <v>1622</v>
      </c>
      <c r="G484" s="83" t="s">
        <v>1623</v>
      </c>
      <c r="H484" s="92">
        <v>45658</v>
      </c>
      <c r="I484" s="92">
        <v>46022</v>
      </c>
      <c r="J484" s="67">
        <v>0</v>
      </c>
      <c r="K484" s="67">
        <v>0</v>
      </c>
      <c r="L484" s="67">
        <v>0.1</v>
      </c>
      <c r="M484" s="67">
        <v>0</v>
      </c>
      <c r="N484" s="67">
        <v>0</v>
      </c>
      <c r="O484" s="67">
        <v>0.3</v>
      </c>
      <c r="P484" s="68">
        <v>0</v>
      </c>
      <c r="Q484" s="68">
        <v>0</v>
      </c>
      <c r="R484" s="68">
        <v>0.3</v>
      </c>
      <c r="S484" s="68">
        <v>0</v>
      </c>
      <c r="T484" s="68">
        <v>0</v>
      </c>
      <c r="U484" s="68">
        <v>0.3</v>
      </c>
      <c r="V484" s="68">
        <f t="shared" si="7"/>
        <v>1</v>
      </c>
      <c r="W484" s="89" t="s">
        <v>1624</v>
      </c>
      <c r="X484" s="66" t="s">
        <v>1248</v>
      </c>
    </row>
    <row r="485" spans="1:24" ht="105" x14ac:dyDescent="0.2">
      <c r="A485" s="65" t="s">
        <v>130</v>
      </c>
      <c r="B485" s="90" t="s">
        <v>1585</v>
      </c>
      <c r="C485" s="66" t="s">
        <v>691</v>
      </c>
      <c r="D485" s="65" t="s">
        <v>1625</v>
      </c>
      <c r="E485" s="66" t="s">
        <v>187</v>
      </c>
      <c r="F485" s="66" t="s">
        <v>1626</v>
      </c>
      <c r="G485" s="83" t="s">
        <v>1627</v>
      </c>
      <c r="H485" s="92">
        <v>45658</v>
      </c>
      <c r="I485" s="92">
        <v>46022</v>
      </c>
      <c r="J485" s="67">
        <v>0.03</v>
      </c>
      <c r="K485" s="67">
        <v>7.0000000000000007E-2</v>
      </c>
      <c r="L485" s="67">
        <v>0.09</v>
      </c>
      <c r="M485" s="67">
        <v>0.09</v>
      </c>
      <c r="N485" s="67">
        <v>0.09</v>
      </c>
      <c r="O485" s="67">
        <v>0.09</v>
      </c>
      <c r="P485" s="68">
        <v>0.09</v>
      </c>
      <c r="Q485" s="68">
        <v>0.09</v>
      </c>
      <c r="R485" s="68">
        <v>0.09</v>
      </c>
      <c r="S485" s="68">
        <v>0.09</v>
      </c>
      <c r="T485" s="68">
        <v>0.09</v>
      </c>
      <c r="U485" s="68">
        <v>0.09</v>
      </c>
      <c r="V485" s="68">
        <f t="shared" si="7"/>
        <v>0.99999999999999978</v>
      </c>
      <c r="W485" s="89" t="s">
        <v>1628</v>
      </c>
      <c r="X485" s="66" t="s">
        <v>696</v>
      </c>
    </row>
    <row r="486" spans="1:24" ht="105" x14ac:dyDescent="0.2">
      <c r="A486" s="65" t="s">
        <v>130</v>
      </c>
      <c r="B486" s="90" t="s">
        <v>1585</v>
      </c>
      <c r="C486" s="66" t="s">
        <v>691</v>
      </c>
      <c r="D486" s="65" t="s">
        <v>1625</v>
      </c>
      <c r="E486" s="66" t="s">
        <v>187</v>
      </c>
      <c r="F486" s="66" t="s">
        <v>1629</v>
      </c>
      <c r="G486" s="83" t="s">
        <v>1630</v>
      </c>
      <c r="H486" s="92">
        <v>45658</v>
      </c>
      <c r="I486" s="92">
        <v>46022</v>
      </c>
      <c r="J486" s="67">
        <v>0.03</v>
      </c>
      <c r="K486" s="67">
        <v>7.0000000000000007E-2</v>
      </c>
      <c r="L486" s="67">
        <v>0.09</v>
      </c>
      <c r="M486" s="67">
        <v>0.09</v>
      </c>
      <c r="N486" s="67">
        <v>0.09</v>
      </c>
      <c r="O486" s="67">
        <v>0.09</v>
      </c>
      <c r="P486" s="68">
        <v>0.09</v>
      </c>
      <c r="Q486" s="68">
        <v>0.09</v>
      </c>
      <c r="R486" s="68">
        <v>0.09</v>
      </c>
      <c r="S486" s="68">
        <v>0.09</v>
      </c>
      <c r="T486" s="68">
        <v>0.09</v>
      </c>
      <c r="U486" s="68">
        <v>0.09</v>
      </c>
      <c r="V486" s="68">
        <f t="shared" si="7"/>
        <v>0.99999999999999978</v>
      </c>
      <c r="W486" s="89" t="s">
        <v>1631</v>
      </c>
      <c r="X486" s="66" t="s">
        <v>696</v>
      </c>
    </row>
    <row r="487" spans="1:24" ht="105" x14ac:dyDescent="0.2">
      <c r="A487" s="65" t="s">
        <v>130</v>
      </c>
      <c r="B487" s="90" t="s">
        <v>1585</v>
      </c>
      <c r="C487" s="66" t="s">
        <v>691</v>
      </c>
      <c r="D487" s="65" t="s">
        <v>1625</v>
      </c>
      <c r="E487" s="66" t="s">
        <v>187</v>
      </c>
      <c r="F487" s="66" t="s">
        <v>1632</v>
      </c>
      <c r="G487" s="83" t="s">
        <v>1633</v>
      </c>
      <c r="H487" s="92">
        <v>45658</v>
      </c>
      <c r="I487" s="92">
        <v>46022</v>
      </c>
      <c r="J487" s="67">
        <v>0.03</v>
      </c>
      <c r="K487" s="67">
        <v>7.0000000000000007E-2</v>
      </c>
      <c r="L487" s="67">
        <v>0.09</v>
      </c>
      <c r="M487" s="67">
        <v>0.09</v>
      </c>
      <c r="N487" s="67">
        <v>0.09</v>
      </c>
      <c r="O487" s="67">
        <v>0.09</v>
      </c>
      <c r="P487" s="68">
        <v>0.09</v>
      </c>
      <c r="Q487" s="68">
        <v>0.09</v>
      </c>
      <c r="R487" s="68">
        <v>0.09</v>
      </c>
      <c r="S487" s="68">
        <v>0.09</v>
      </c>
      <c r="T487" s="68">
        <v>0.09</v>
      </c>
      <c r="U487" s="68">
        <v>0.09</v>
      </c>
      <c r="V487" s="68">
        <f t="shared" si="7"/>
        <v>0.99999999999999978</v>
      </c>
      <c r="W487" s="89" t="s">
        <v>732</v>
      </c>
      <c r="X487" s="66" t="s">
        <v>696</v>
      </c>
    </row>
    <row r="488" spans="1:24" ht="135" x14ac:dyDescent="0.2">
      <c r="A488" s="65" t="s">
        <v>130</v>
      </c>
      <c r="B488" s="90" t="s">
        <v>1585</v>
      </c>
      <c r="C488" s="66" t="s">
        <v>1370</v>
      </c>
      <c r="D488" s="65" t="s">
        <v>1634</v>
      </c>
      <c r="E488" s="66" t="s">
        <v>187</v>
      </c>
      <c r="F488" s="66" t="s">
        <v>1635</v>
      </c>
      <c r="G488" s="83" t="s">
        <v>1636</v>
      </c>
      <c r="H488" s="92">
        <v>45658</v>
      </c>
      <c r="I488" s="92">
        <v>46022</v>
      </c>
      <c r="J488" s="67">
        <v>0</v>
      </c>
      <c r="K488" s="67">
        <v>0</v>
      </c>
      <c r="L488" s="67">
        <v>0.25</v>
      </c>
      <c r="M488" s="67">
        <v>0</v>
      </c>
      <c r="N488" s="67">
        <v>0</v>
      </c>
      <c r="O488" s="67">
        <v>0.25</v>
      </c>
      <c r="P488" s="68">
        <v>0</v>
      </c>
      <c r="Q488" s="68">
        <v>0</v>
      </c>
      <c r="R488" s="68">
        <v>0.25</v>
      </c>
      <c r="S488" s="68">
        <v>0</v>
      </c>
      <c r="T488" s="68">
        <v>0</v>
      </c>
      <c r="U488" s="68">
        <v>0.25</v>
      </c>
      <c r="V488" s="68">
        <f t="shared" si="7"/>
        <v>1</v>
      </c>
      <c r="W488" s="89" t="s">
        <v>1637</v>
      </c>
      <c r="X488" s="66" t="s">
        <v>1594</v>
      </c>
    </row>
    <row r="489" spans="1:24" ht="165" x14ac:dyDescent="0.2">
      <c r="A489" s="65" t="s">
        <v>130</v>
      </c>
      <c r="B489" s="90" t="s">
        <v>1585</v>
      </c>
      <c r="C489" s="66" t="s">
        <v>1370</v>
      </c>
      <c r="D489" s="65" t="s">
        <v>1634</v>
      </c>
      <c r="E489" s="66" t="s">
        <v>187</v>
      </c>
      <c r="F489" s="66" t="s">
        <v>1638</v>
      </c>
      <c r="G489" s="83" t="s">
        <v>1639</v>
      </c>
      <c r="H489" s="92">
        <v>45658</v>
      </c>
      <c r="I489" s="92">
        <v>46022</v>
      </c>
      <c r="J489" s="67">
        <v>0</v>
      </c>
      <c r="K489" s="67">
        <v>0</v>
      </c>
      <c r="L489" s="67">
        <v>0.25</v>
      </c>
      <c r="M489" s="67">
        <v>0</v>
      </c>
      <c r="N489" s="67">
        <v>0</v>
      </c>
      <c r="O489" s="67">
        <v>0.25</v>
      </c>
      <c r="P489" s="68">
        <v>0</v>
      </c>
      <c r="Q489" s="68">
        <v>0</v>
      </c>
      <c r="R489" s="68">
        <v>0.25</v>
      </c>
      <c r="S489" s="68">
        <v>0</v>
      </c>
      <c r="T489" s="68">
        <v>0</v>
      </c>
      <c r="U489" s="68">
        <v>0.25</v>
      </c>
      <c r="V489" s="68">
        <f t="shared" si="7"/>
        <v>1</v>
      </c>
      <c r="W489" s="89" t="s">
        <v>1640</v>
      </c>
      <c r="X489" s="66" t="s">
        <v>1594</v>
      </c>
    </row>
    <row r="490" spans="1:24" ht="150" x14ac:dyDescent="0.2">
      <c r="A490" s="65" t="s">
        <v>130</v>
      </c>
      <c r="B490" s="90" t="s">
        <v>1585</v>
      </c>
      <c r="C490" s="66" t="s">
        <v>1370</v>
      </c>
      <c r="D490" s="65" t="s">
        <v>1634</v>
      </c>
      <c r="E490" s="66" t="s">
        <v>187</v>
      </c>
      <c r="F490" s="66" t="s">
        <v>1641</v>
      </c>
      <c r="G490" s="83" t="s">
        <v>1642</v>
      </c>
      <c r="H490" s="92">
        <v>45658</v>
      </c>
      <c r="I490" s="92">
        <v>46022</v>
      </c>
      <c r="J490" s="67">
        <v>0</v>
      </c>
      <c r="K490" s="67">
        <v>0</v>
      </c>
      <c r="L490" s="67">
        <v>0.25</v>
      </c>
      <c r="M490" s="67">
        <v>0</v>
      </c>
      <c r="N490" s="67">
        <v>0</v>
      </c>
      <c r="O490" s="67">
        <v>0.25</v>
      </c>
      <c r="P490" s="68">
        <v>0</v>
      </c>
      <c r="Q490" s="68">
        <v>0</v>
      </c>
      <c r="R490" s="68">
        <v>0.25</v>
      </c>
      <c r="S490" s="68">
        <v>0</v>
      </c>
      <c r="T490" s="68">
        <v>0</v>
      </c>
      <c r="U490" s="68">
        <v>0.25</v>
      </c>
      <c r="V490" s="68">
        <f t="shared" si="7"/>
        <v>1</v>
      </c>
      <c r="W490" s="89" t="s">
        <v>1643</v>
      </c>
      <c r="X490" s="66" t="s">
        <v>1594</v>
      </c>
    </row>
    <row r="491" spans="1:24" ht="195" x14ac:dyDescent="0.2">
      <c r="A491" s="65" t="s">
        <v>130</v>
      </c>
      <c r="B491" s="90" t="s">
        <v>1585</v>
      </c>
      <c r="C491" s="66" t="s">
        <v>1370</v>
      </c>
      <c r="D491" s="65" t="s">
        <v>1634</v>
      </c>
      <c r="E491" s="66" t="s">
        <v>187</v>
      </c>
      <c r="F491" s="66" t="s">
        <v>1644</v>
      </c>
      <c r="G491" s="83" t="s">
        <v>1645</v>
      </c>
      <c r="H491" s="92">
        <v>45658</v>
      </c>
      <c r="I491" s="92">
        <v>46022</v>
      </c>
      <c r="J491" s="67">
        <v>0</v>
      </c>
      <c r="K491" s="67">
        <v>0</v>
      </c>
      <c r="L491" s="67">
        <v>0.25</v>
      </c>
      <c r="M491" s="67">
        <v>0</v>
      </c>
      <c r="N491" s="67">
        <v>0</v>
      </c>
      <c r="O491" s="67">
        <v>0.25</v>
      </c>
      <c r="P491" s="68">
        <v>0</v>
      </c>
      <c r="Q491" s="68">
        <v>0</v>
      </c>
      <c r="R491" s="68">
        <v>0.25</v>
      </c>
      <c r="S491" s="68">
        <v>0</v>
      </c>
      <c r="T491" s="68">
        <v>0</v>
      </c>
      <c r="U491" s="68">
        <v>0.25</v>
      </c>
      <c r="V491" s="68">
        <f t="shared" si="7"/>
        <v>1</v>
      </c>
      <c r="W491" s="89" t="s">
        <v>1646</v>
      </c>
      <c r="X491" s="66" t="s">
        <v>1594</v>
      </c>
    </row>
    <row r="492" spans="1:24" ht="195" x14ac:dyDescent="0.2">
      <c r="A492" s="65" t="s">
        <v>130</v>
      </c>
      <c r="B492" s="90" t="s">
        <v>1585</v>
      </c>
      <c r="C492" s="66" t="s">
        <v>1370</v>
      </c>
      <c r="D492" s="65" t="s">
        <v>1634</v>
      </c>
      <c r="E492" s="66" t="s">
        <v>187</v>
      </c>
      <c r="F492" s="66" t="s">
        <v>1647</v>
      </c>
      <c r="G492" s="83" t="s">
        <v>1648</v>
      </c>
      <c r="H492" s="92">
        <v>45658</v>
      </c>
      <c r="I492" s="92">
        <v>46022</v>
      </c>
      <c r="J492" s="67">
        <v>0</v>
      </c>
      <c r="K492" s="67">
        <v>0</v>
      </c>
      <c r="L492" s="67">
        <v>0.25</v>
      </c>
      <c r="M492" s="67">
        <v>0</v>
      </c>
      <c r="N492" s="67">
        <v>0</v>
      </c>
      <c r="O492" s="67">
        <v>0.25</v>
      </c>
      <c r="P492" s="68">
        <v>0</v>
      </c>
      <c r="Q492" s="68">
        <v>0</v>
      </c>
      <c r="R492" s="68">
        <v>0.25</v>
      </c>
      <c r="S492" s="68">
        <v>0</v>
      </c>
      <c r="T492" s="68">
        <v>0</v>
      </c>
      <c r="U492" s="68">
        <v>0.25</v>
      </c>
      <c r="V492" s="68">
        <f t="shared" si="7"/>
        <v>1</v>
      </c>
      <c r="W492" s="89" t="s">
        <v>1649</v>
      </c>
      <c r="X492" s="66" t="s">
        <v>1594</v>
      </c>
    </row>
    <row r="493" spans="1:24" ht="105" x14ac:dyDescent="0.2">
      <c r="A493" s="65" t="s">
        <v>130</v>
      </c>
      <c r="B493" s="90" t="s">
        <v>1585</v>
      </c>
      <c r="C493" s="66" t="s">
        <v>1370</v>
      </c>
      <c r="D493" s="65" t="s">
        <v>1650</v>
      </c>
      <c r="E493" s="66" t="s">
        <v>187</v>
      </c>
      <c r="F493" s="66" t="s">
        <v>1651</v>
      </c>
      <c r="G493" s="83" t="s">
        <v>1652</v>
      </c>
      <c r="H493" s="92">
        <v>45658</v>
      </c>
      <c r="I493" s="92">
        <v>46022</v>
      </c>
      <c r="J493" s="67">
        <v>0</v>
      </c>
      <c r="K493" s="67">
        <v>0</v>
      </c>
      <c r="L493" s="67">
        <v>1</v>
      </c>
      <c r="M493" s="67">
        <v>0</v>
      </c>
      <c r="N493" s="67">
        <v>0</v>
      </c>
      <c r="O493" s="67">
        <v>0</v>
      </c>
      <c r="P493" s="68">
        <v>0</v>
      </c>
      <c r="Q493" s="68">
        <v>0</v>
      </c>
      <c r="R493" s="68">
        <v>0</v>
      </c>
      <c r="S493" s="68">
        <v>0</v>
      </c>
      <c r="T493" s="68">
        <v>0</v>
      </c>
      <c r="U493" s="68">
        <v>0</v>
      </c>
      <c r="V493" s="68">
        <f t="shared" si="7"/>
        <v>1</v>
      </c>
      <c r="W493" s="89" t="s">
        <v>1653</v>
      </c>
      <c r="X493" s="66" t="s">
        <v>1594</v>
      </c>
    </row>
    <row r="494" spans="1:24" ht="105" x14ac:dyDescent="0.2">
      <c r="A494" s="65" t="s">
        <v>130</v>
      </c>
      <c r="B494" s="90" t="s">
        <v>1585</v>
      </c>
      <c r="C494" s="66" t="s">
        <v>1370</v>
      </c>
      <c r="D494" s="65" t="s">
        <v>1650</v>
      </c>
      <c r="E494" s="66" t="s">
        <v>187</v>
      </c>
      <c r="F494" s="66" t="s">
        <v>1654</v>
      </c>
      <c r="G494" s="83" t="s">
        <v>1655</v>
      </c>
      <c r="H494" s="92">
        <v>45658</v>
      </c>
      <c r="I494" s="92">
        <v>46022</v>
      </c>
      <c r="J494" s="67">
        <v>0</v>
      </c>
      <c r="K494" s="67">
        <v>0</v>
      </c>
      <c r="L494" s="67">
        <v>0.25</v>
      </c>
      <c r="M494" s="67"/>
      <c r="N494" s="67"/>
      <c r="O494" s="67"/>
      <c r="P494" s="68"/>
      <c r="Q494" s="68"/>
      <c r="R494" s="68">
        <v>0.3</v>
      </c>
      <c r="S494" s="68"/>
      <c r="T494" s="68"/>
      <c r="U494" s="68">
        <v>0.45</v>
      </c>
      <c r="V494" s="68">
        <f t="shared" si="7"/>
        <v>1</v>
      </c>
      <c r="W494" s="89" t="s">
        <v>1656</v>
      </c>
      <c r="X494" s="66" t="s">
        <v>1594</v>
      </c>
    </row>
    <row r="495" spans="1:24" ht="105" x14ac:dyDescent="0.2">
      <c r="A495" s="65" t="s">
        <v>130</v>
      </c>
      <c r="B495" s="90" t="s">
        <v>1585</v>
      </c>
      <c r="C495" s="66" t="s">
        <v>838</v>
      </c>
      <c r="D495" s="65" t="s">
        <v>1657</v>
      </c>
      <c r="E495" s="66" t="s">
        <v>187</v>
      </c>
      <c r="F495" s="66" t="s">
        <v>1658</v>
      </c>
      <c r="G495" s="83" t="s">
        <v>1659</v>
      </c>
      <c r="H495" s="92">
        <v>45658</v>
      </c>
      <c r="I495" s="92">
        <v>46022</v>
      </c>
      <c r="J495" s="67">
        <v>0</v>
      </c>
      <c r="K495" s="67">
        <v>0</v>
      </c>
      <c r="L495" s="67">
        <v>0.25</v>
      </c>
      <c r="M495" s="67">
        <v>0</v>
      </c>
      <c r="N495" s="67">
        <v>0</v>
      </c>
      <c r="O495" s="67">
        <v>0.25</v>
      </c>
      <c r="P495" s="68">
        <v>0</v>
      </c>
      <c r="Q495" s="68">
        <v>0</v>
      </c>
      <c r="R495" s="68">
        <v>0.25</v>
      </c>
      <c r="S495" s="68">
        <v>0</v>
      </c>
      <c r="T495" s="68">
        <v>0</v>
      </c>
      <c r="U495" s="68">
        <v>0.25</v>
      </c>
      <c r="V495" s="68">
        <f t="shared" si="7"/>
        <v>1</v>
      </c>
      <c r="W495" s="89" t="s">
        <v>1660</v>
      </c>
      <c r="X495" s="66" t="s">
        <v>843</v>
      </c>
    </row>
    <row r="496" spans="1:24" ht="105" x14ac:dyDescent="0.2">
      <c r="A496" s="65" t="s">
        <v>130</v>
      </c>
      <c r="B496" s="90" t="s">
        <v>1585</v>
      </c>
      <c r="C496" s="66" t="s">
        <v>838</v>
      </c>
      <c r="D496" s="65" t="s">
        <v>1657</v>
      </c>
      <c r="E496" s="66" t="s">
        <v>187</v>
      </c>
      <c r="F496" s="66" t="s">
        <v>1661</v>
      </c>
      <c r="G496" s="83" t="s">
        <v>1662</v>
      </c>
      <c r="H496" s="92">
        <v>45658</v>
      </c>
      <c r="I496" s="92">
        <v>46022</v>
      </c>
      <c r="J496" s="67">
        <v>0</v>
      </c>
      <c r="K496" s="67">
        <v>0</v>
      </c>
      <c r="L496" s="67">
        <v>0.25</v>
      </c>
      <c r="M496" s="67">
        <v>0</v>
      </c>
      <c r="N496" s="67">
        <v>0</v>
      </c>
      <c r="O496" s="67">
        <v>0.25</v>
      </c>
      <c r="P496" s="68">
        <v>0</v>
      </c>
      <c r="Q496" s="68">
        <v>0</v>
      </c>
      <c r="R496" s="68">
        <v>0.25</v>
      </c>
      <c r="S496" s="68">
        <v>0</v>
      </c>
      <c r="T496" s="68">
        <v>0</v>
      </c>
      <c r="U496" s="68">
        <v>0.25</v>
      </c>
      <c r="V496" s="68">
        <f t="shared" si="7"/>
        <v>1</v>
      </c>
      <c r="W496" s="89" t="s">
        <v>1660</v>
      </c>
      <c r="X496" s="66" t="s">
        <v>843</v>
      </c>
    </row>
    <row r="497" spans="1:24" ht="105" x14ac:dyDescent="0.2">
      <c r="A497" s="65" t="s">
        <v>130</v>
      </c>
      <c r="B497" s="90" t="s">
        <v>1585</v>
      </c>
      <c r="C497" s="66" t="s">
        <v>838</v>
      </c>
      <c r="D497" s="65" t="s">
        <v>1657</v>
      </c>
      <c r="E497" s="66" t="s">
        <v>187</v>
      </c>
      <c r="F497" s="66" t="s">
        <v>1663</v>
      </c>
      <c r="G497" s="83" t="s">
        <v>1664</v>
      </c>
      <c r="H497" s="92">
        <v>45658</v>
      </c>
      <c r="I497" s="92">
        <v>46022</v>
      </c>
      <c r="J497" s="67"/>
      <c r="K497" s="67"/>
      <c r="L497" s="67">
        <v>0.25</v>
      </c>
      <c r="M497" s="67"/>
      <c r="N497" s="67"/>
      <c r="O497" s="67"/>
      <c r="P497" s="68"/>
      <c r="Q497" s="68"/>
      <c r="R497" s="68">
        <v>0.4</v>
      </c>
      <c r="S497" s="68"/>
      <c r="T497" s="68"/>
      <c r="U497" s="68">
        <v>0.35</v>
      </c>
      <c r="V497" s="68">
        <f t="shared" si="7"/>
        <v>1</v>
      </c>
      <c r="W497" s="89" t="s">
        <v>1660</v>
      </c>
      <c r="X497" s="66" t="s">
        <v>843</v>
      </c>
    </row>
    <row r="498" spans="1:24" ht="105" x14ac:dyDescent="0.2">
      <c r="A498" s="65" t="s">
        <v>130</v>
      </c>
      <c r="B498" s="90" t="s">
        <v>1585</v>
      </c>
      <c r="C498" s="66" t="s">
        <v>838</v>
      </c>
      <c r="D498" s="65" t="s">
        <v>1665</v>
      </c>
      <c r="E498" s="66" t="s">
        <v>187</v>
      </c>
      <c r="F498" s="66" t="s">
        <v>1666</v>
      </c>
      <c r="G498" s="83" t="s">
        <v>1667</v>
      </c>
      <c r="H498" s="92">
        <v>45658</v>
      </c>
      <c r="I498" s="92">
        <v>46022</v>
      </c>
      <c r="J498" s="67">
        <v>0</v>
      </c>
      <c r="K498" s="67">
        <v>0</v>
      </c>
      <c r="L498" s="67">
        <v>0.25</v>
      </c>
      <c r="M498" s="67">
        <v>0</v>
      </c>
      <c r="N498" s="67">
        <v>0</v>
      </c>
      <c r="O498" s="67">
        <v>0.25</v>
      </c>
      <c r="P498" s="68">
        <v>0</v>
      </c>
      <c r="Q498" s="68">
        <v>0</v>
      </c>
      <c r="R498" s="68">
        <v>0.25</v>
      </c>
      <c r="S498" s="68">
        <v>0</v>
      </c>
      <c r="T498" s="68">
        <v>0</v>
      </c>
      <c r="U498" s="68">
        <v>0.25</v>
      </c>
      <c r="V498" s="68">
        <f t="shared" si="7"/>
        <v>1</v>
      </c>
      <c r="W498" s="89" t="s">
        <v>1668</v>
      </c>
      <c r="X498" s="66" t="s">
        <v>843</v>
      </c>
    </row>
    <row r="499" spans="1:24" ht="105" x14ac:dyDescent="0.2">
      <c r="A499" s="65" t="s">
        <v>130</v>
      </c>
      <c r="B499" s="90" t="s">
        <v>1585</v>
      </c>
      <c r="C499" s="66" t="s">
        <v>838</v>
      </c>
      <c r="D499" s="65" t="s">
        <v>1665</v>
      </c>
      <c r="E499" s="66" t="s">
        <v>187</v>
      </c>
      <c r="F499" s="66" t="s">
        <v>1669</v>
      </c>
      <c r="G499" s="83" t="s">
        <v>1670</v>
      </c>
      <c r="H499" s="92">
        <v>45658</v>
      </c>
      <c r="I499" s="92">
        <v>46022</v>
      </c>
      <c r="J499" s="67">
        <v>0</v>
      </c>
      <c r="K499" s="67">
        <v>0</v>
      </c>
      <c r="L499" s="67">
        <v>0.25</v>
      </c>
      <c r="M499" s="67">
        <v>0</v>
      </c>
      <c r="N499" s="67">
        <v>0</v>
      </c>
      <c r="O499" s="67">
        <v>0.25</v>
      </c>
      <c r="P499" s="68">
        <v>0</v>
      </c>
      <c r="Q499" s="68">
        <v>0</v>
      </c>
      <c r="R499" s="68">
        <v>0.25</v>
      </c>
      <c r="S499" s="68">
        <v>0</v>
      </c>
      <c r="T499" s="68">
        <v>0</v>
      </c>
      <c r="U499" s="68">
        <v>0.25</v>
      </c>
      <c r="V499" s="68">
        <f t="shared" si="7"/>
        <v>1</v>
      </c>
      <c r="W499" s="89" t="s">
        <v>1671</v>
      </c>
      <c r="X499" s="66" t="s">
        <v>843</v>
      </c>
    </row>
    <row r="500" spans="1:24" ht="105" x14ac:dyDescent="0.2">
      <c r="A500" s="65" t="s">
        <v>130</v>
      </c>
      <c r="B500" s="90" t="s">
        <v>1585</v>
      </c>
      <c r="C500" s="66" t="s">
        <v>838</v>
      </c>
      <c r="D500" s="65" t="s">
        <v>1665</v>
      </c>
      <c r="E500" s="66" t="s">
        <v>187</v>
      </c>
      <c r="F500" s="66" t="s">
        <v>1672</v>
      </c>
      <c r="G500" s="83" t="s">
        <v>1673</v>
      </c>
      <c r="H500" s="92">
        <v>45658</v>
      </c>
      <c r="I500" s="92">
        <v>46022</v>
      </c>
      <c r="J500" s="67"/>
      <c r="K500" s="67"/>
      <c r="L500" s="67">
        <v>0.25</v>
      </c>
      <c r="M500" s="67"/>
      <c r="N500" s="67"/>
      <c r="O500" s="67"/>
      <c r="P500" s="68"/>
      <c r="Q500" s="68"/>
      <c r="R500" s="68">
        <v>0.2</v>
      </c>
      <c r="S500" s="68"/>
      <c r="T500" s="68"/>
      <c r="U500" s="68">
        <v>0.55000000000000004</v>
      </c>
      <c r="V500" s="68">
        <f t="shared" si="7"/>
        <v>1</v>
      </c>
      <c r="W500" s="89" t="s">
        <v>1674</v>
      </c>
      <c r="X500" s="66" t="s">
        <v>843</v>
      </c>
    </row>
    <row r="501" spans="1:24" ht="105" x14ac:dyDescent="0.2">
      <c r="A501" s="65" t="s">
        <v>130</v>
      </c>
      <c r="B501" s="90" t="s">
        <v>1585</v>
      </c>
      <c r="C501" s="66" t="s">
        <v>838</v>
      </c>
      <c r="D501" s="65" t="s">
        <v>1675</v>
      </c>
      <c r="E501" s="66" t="s">
        <v>187</v>
      </c>
      <c r="F501" s="66" t="s">
        <v>1676</v>
      </c>
      <c r="G501" s="83" t="s">
        <v>1677</v>
      </c>
      <c r="H501" s="92">
        <v>45658</v>
      </c>
      <c r="I501" s="92">
        <v>46022</v>
      </c>
      <c r="J501" s="67">
        <v>0</v>
      </c>
      <c r="K501" s="67">
        <v>0</v>
      </c>
      <c r="L501" s="67">
        <v>0.25</v>
      </c>
      <c r="M501" s="67">
        <v>0</v>
      </c>
      <c r="N501" s="67">
        <v>0</v>
      </c>
      <c r="O501" s="67">
        <v>0.25</v>
      </c>
      <c r="P501" s="68">
        <v>0</v>
      </c>
      <c r="Q501" s="68">
        <v>0</v>
      </c>
      <c r="R501" s="68">
        <v>0.25</v>
      </c>
      <c r="S501" s="68">
        <v>0</v>
      </c>
      <c r="T501" s="68">
        <v>0</v>
      </c>
      <c r="U501" s="68">
        <v>0.25</v>
      </c>
      <c r="V501" s="68">
        <f t="shared" si="7"/>
        <v>1</v>
      </c>
      <c r="W501" s="89" t="s">
        <v>1678</v>
      </c>
      <c r="X501" s="66" t="s">
        <v>843</v>
      </c>
    </row>
    <row r="502" spans="1:24" ht="105" x14ac:dyDescent="0.2">
      <c r="A502" s="65" t="s">
        <v>130</v>
      </c>
      <c r="B502" s="90" t="s">
        <v>1585</v>
      </c>
      <c r="C502" s="66" t="s">
        <v>838</v>
      </c>
      <c r="D502" s="65" t="s">
        <v>1675</v>
      </c>
      <c r="E502" s="66" t="s">
        <v>187</v>
      </c>
      <c r="F502" s="66" t="s">
        <v>1679</v>
      </c>
      <c r="G502" s="83" t="s">
        <v>1680</v>
      </c>
      <c r="H502" s="92">
        <v>45658</v>
      </c>
      <c r="I502" s="92">
        <v>46022</v>
      </c>
      <c r="J502" s="67">
        <v>0</v>
      </c>
      <c r="K502" s="67">
        <v>0</v>
      </c>
      <c r="L502" s="67">
        <v>0.25</v>
      </c>
      <c r="M502" s="67">
        <v>0</v>
      </c>
      <c r="N502" s="67">
        <v>0</v>
      </c>
      <c r="O502" s="67">
        <v>0.25</v>
      </c>
      <c r="P502" s="68">
        <v>0</v>
      </c>
      <c r="Q502" s="68">
        <v>0</v>
      </c>
      <c r="R502" s="68">
        <v>0.25</v>
      </c>
      <c r="S502" s="68">
        <v>0</v>
      </c>
      <c r="T502" s="68">
        <v>0</v>
      </c>
      <c r="U502" s="68">
        <v>0.25</v>
      </c>
      <c r="V502" s="68">
        <f t="shared" si="7"/>
        <v>1</v>
      </c>
      <c r="W502" s="89" t="s">
        <v>1660</v>
      </c>
      <c r="X502" s="66" t="s">
        <v>843</v>
      </c>
    </row>
  </sheetData>
  <sheetProtection algorithmName="SHA-512" hashValue="6uDaDImGSngrYYX7wA2G35wEIfDPgpAEG2XzRfkV+DVOPp10ufguhQY8g9r1a+0cEqH9B8FzfwFk5L43nwZUiA==" saltValue="+SDbMlA0EYyGCEXvL3V1Zg==" spinCount="100000" sheet="1" formatCells="0" formatColumns="0" formatRows="0" autoFilter="0"/>
  <autoFilter ref="A8:X502" xr:uid="{254E6D9F-64D3-4594-B52E-3FB894AEB327}"/>
  <mergeCells count="1">
    <mergeCell ref="J7:V7"/>
  </mergeCells>
  <dataValidations count="2">
    <dataValidation type="list" allowBlank="1" showInputMessage="1" showErrorMessage="1" sqref="WUE983087:WUE983210 E65046:F65184 HS65261:HS65399 RO65261:RO65399 ABK65261:ABK65399 ALG65261:ALG65399 AVC65261:AVC65399 BEY65261:BEY65399 BOU65261:BOU65399 BYQ65261:BYQ65399 CIM65261:CIM65399 CSI65261:CSI65399 DCE65261:DCE65399 DMA65261:DMA65399 DVW65261:DVW65399 EFS65261:EFS65399 EPO65261:EPO65399 EZK65261:EZK65399 FJG65261:FJG65399 FTC65261:FTC65399 GCY65261:GCY65399 GMU65261:GMU65399 GWQ65261:GWQ65399 HGM65261:HGM65399 HQI65261:HQI65399 IAE65261:IAE65399 IKA65261:IKA65399 ITW65261:ITW65399 JDS65261:JDS65399 JNO65261:JNO65399 JXK65261:JXK65399 KHG65261:KHG65399 KRC65261:KRC65399 LAY65261:LAY65399 LKU65261:LKU65399 LUQ65261:LUQ65399 MEM65261:MEM65399 MOI65261:MOI65399 MYE65261:MYE65399 NIA65261:NIA65399 NRW65261:NRW65399 OBS65261:OBS65399 OLO65261:OLO65399 OVK65261:OVK65399 PFG65261:PFG65399 PPC65261:PPC65399 PYY65261:PYY65399 QIU65261:QIU65399 QSQ65261:QSQ65399 RCM65261:RCM65399 RMI65261:RMI65399 RWE65261:RWE65399 SGA65261:SGA65399 SPW65261:SPW65399 SZS65261:SZS65399 TJO65261:TJO65399 TTK65261:TTK65399 UDG65261:UDG65399 UNC65261:UNC65399 UWY65261:UWY65399 VGU65261:VGU65399 VQQ65261:VQQ65399 WAM65261:WAM65399 WKI65261:WKI65399 WUE65261:WUE65399 E130582:F130720 HS130797:HS130935 RO130797:RO130935 ABK130797:ABK130935 ALG130797:ALG130935 AVC130797:AVC130935 BEY130797:BEY130935 BOU130797:BOU130935 BYQ130797:BYQ130935 CIM130797:CIM130935 CSI130797:CSI130935 DCE130797:DCE130935 DMA130797:DMA130935 DVW130797:DVW130935 EFS130797:EFS130935 EPO130797:EPO130935 EZK130797:EZK130935 FJG130797:FJG130935 FTC130797:FTC130935 GCY130797:GCY130935 GMU130797:GMU130935 GWQ130797:GWQ130935 HGM130797:HGM130935 HQI130797:HQI130935 IAE130797:IAE130935 IKA130797:IKA130935 ITW130797:ITW130935 JDS130797:JDS130935 JNO130797:JNO130935 JXK130797:JXK130935 KHG130797:KHG130935 KRC130797:KRC130935 LAY130797:LAY130935 LKU130797:LKU130935 LUQ130797:LUQ130935 MEM130797:MEM130935 MOI130797:MOI130935 MYE130797:MYE130935 NIA130797:NIA130935 NRW130797:NRW130935 OBS130797:OBS130935 OLO130797:OLO130935 OVK130797:OVK130935 PFG130797:PFG130935 PPC130797:PPC130935 PYY130797:PYY130935 QIU130797:QIU130935 QSQ130797:QSQ130935 RCM130797:RCM130935 RMI130797:RMI130935 RWE130797:RWE130935 SGA130797:SGA130935 SPW130797:SPW130935 SZS130797:SZS130935 TJO130797:TJO130935 TTK130797:TTK130935 UDG130797:UDG130935 UNC130797:UNC130935 UWY130797:UWY130935 VGU130797:VGU130935 VQQ130797:VQQ130935 WAM130797:WAM130935 WKI130797:WKI130935 WUE130797:WUE130935 E196118:F196256 HS196333:HS196471 RO196333:RO196471 ABK196333:ABK196471 ALG196333:ALG196471 AVC196333:AVC196471 BEY196333:BEY196471 BOU196333:BOU196471 BYQ196333:BYQ196471 CIM196333:CIM196471 CSI196333:CSI196471 DCE196333:DCE196471 DMA196333:DMA196471 DVW196333:DVW196471 EFS196333:EFS196471 EPO196333:EPO196471 EZK196333:EZK196471 FJG196333:FJG196471 FTC196333:FTC196471 GCY196333:GCY196471 GMU196333:GMU196471 GWQ196333:GWQ196471 HGM196333:HGM196471 HQI196333:HQI196471 IAE196333:IAE196471 IKA196333:IKA196471 ITW196333:ITW196471 JDS196333:JDS196471 JNO196333:JNO196471 JXK196333:JXK196471 KHG196333:KHG196471 KRC196333:KRC196471 LAY196333:LAY196471 LKU196333:LKU196471 LUQ196333:LUQ196471 MEM196333:MEM196471 MOI196333:MOI196471 MYE196333:MYE196471 NIA196333:NIA196471 NRW196333:NRW196471 OBS196333:OBS196471 OLO196333:OLO196471 OVK196333:OVK196471 PFG196333:PFG196471 PPC196333:PPC196471 PYY196333:PYY196471 QIU196333:QIU196471 QSQ196333:QSQ196471 RCM196333:RCM196471 RMI196333:RMI196471 RWE196333:RWE196471 SGA196333:SGA196471 SPW196333:SPW196471 SZS196333:SZS196471 TJO196333:TJO196471 TTK196333:TTK196471 UDG196333:UDG196471 UNC196333:UNC196471 UWY196333:UWY196471 VGU196333:VGU196471 VQQ196333:VQQ196471 WAM196333:WAM196471 WKI196333:WKI196471 WUE196333:WUE196471 E261654:F261792 HS261869:HS262007 RO261869:RO262007 ABK261869:ABK262007 ALG261869:ALG262007 AVC261869:AVC262007 BEY261869:BEY262007 BOU261869:BOU262007 BYQ261869:BYQ262007 CIM261869:CIM262007 CSI261869:CSI262007 DCE261869:DCE262007 DMA261869:DMA262007 DVW261869:DVW262007 EFS261869:EFS262007 EPO261869:EPO262007 EZK261869:EZK262007 FJG261869:FJG262007 FTC261869:FTC262007 GCY261869:GCY262007 GMU261869:GMU262007 GWQ261869:GWQ262007 HGM261869:HGM262007 HQI261869:HQI262007 IAE261869:IAE262007 IKA261869:IKA262007 ITW261869:ITW262007 JDS261869:JDS262007 JNO261869:JNO262007 JXK261869:JXK262007 KHG261869:KHG262007 KRC261869:KRC262007 LAY261869:LAY262007 LKU261869:LKU262007 LUQ261869:LUQ262007 MEM261869:MEM262007 MOI261869:MOI262007 MYE261869:MYE262007 NIA261869:NIA262007 NRW261869:NRW262007 OBS261869:OBS262007 OLO261869:OLO262007 OVK261869:OVK262007 PFG261869:PFG262007 PPC261869:PPC262007 PYY261869:PYY262007 QIU261869:QIU262007 QSQ261869:QSQ262007 RCM261869:RCM262007 RMI261869:RMI262007 RWE261869:RWE262007 SGA261869:SGA262007 SPW261869:SPW262007 SZS261869:SZS262007 TJO261869:TJO262007 TTK261869:TTK262007 UDG261869:UDG262007 UNC261869:UNC262007 UWY261869:UWY262007 VGU261869:VGU262007 VQQ261869:VQQ262007 WAM261869:WAM262007 WKI261869:WKI262007 WUE261869:WUE262007 E327190:F327328 HS327405:HS327543 RO327405:RO327543 ABK327405:ABK327543 ALG327405:ALG327543 AVC327405:AVC327543 BEY327405:BEY327543 BOU327405:BOU327543 BYQ327405:BYQ327543 CIM327405:CIM327543 CSI327405:CSI327543 DCE327405:DCE327543 DMA327405:DMA327543 DVW327405:DVW327543 EFS327405:EFS327543 EPO327405:EPO327543 EZK327405:EZK327543 FJG327405:FJG327543 FTC327405:FTC327543 GCY327405:GCY327543 GMU327405:GMU327543 GWQ327405:GWQ327543 HGM327405:HGM327543 HQI327405:HQI327543 IAE327405:IAE327543 IKA327405:IKA327543 ITW327405:ITW327543 JDS327405:JDS327543 JNO327405:JNO327543 JXK327405:JXK327543 KHG327405:KHG327543 KRC327405:KRC327543 LAY327405:LAY327543 LKU327405:LKU327543 LUQ327405:LUQ327543 MEM327405:MEM327543 MOI327405:MOI327543 MYE327405:MYE327543 NIA327405:NIA327543 NRW327405:NRW327543 OBS327405:OBS327543 OLO327405:OLO327543 OVK327405:OVK327543 PFG327405:PFG327543 PPC327405:PPC327543 PYY327405:PYY327543 QIU327405:QIU327543 QSQ327405:QSQ327543 RCM327405:RCM327543 RMI327405:RMI327543 RWE327405:RWE327543 SGA327405:SGA327543 SPW327405:SPW327543 SZS327405:SZS327543 TJO327405:TJO327543 TTK327405:TTK327543 UDG327405:UDG327543 UNC327405:UNC327543 UWY327405:UWY327543 VGU327405:VGU327543 VQQ327405:VQQ327543 WAM327405:WAM327543 WKI327405:WKI327543 WUE327405:WUE327543 E392726:F392864 HS392941:HS393079 RO392941:RO393079 ABK392941:ABK393079 ALG392941:ALG393079 AVC392941:AVC393079 BEY392941:BEY393079 BOU392941:BOU393079 BYQ392941:BYQ393079 CIM392941:CIM393079 CSI392941:CSI393079 DCE392941:DCE393079 DMA392941:DMA393079 DVW392941:DVW393079 EFS392941:EFS393079 EPO392941:EPO393079 EZK392941:EZK393079 FJG392941:FJG393079 FTC392941:FTC393079 GCY392941:GCY393079 GMU392941:GMU393079 GWQ392941:GWQ393079 HGM392941:HGM393079 HQI392941:HQI393079 IAE392941:IAE393079 IKA392941:IKA393079 ITW392941:ITW393079 JDS392941:JDS393079 JNO392941:JNO393079 JXK392941:JXK393079 KHG392941:KHG393079 KRC392941:KRC393079 LAY392941:LAY393079 LKU392941:LKU393079 LUQ392941:LUQ393079 MEM392941:MEM393079 MOI392941:MOI393079 MYE392941:MYE393079 NIA392941:NIA393079 NRW392941:NRW393079 OBS392941:OBS393079 OLO392941:OLO393079 OVK392941:OVK393079 PFG392941:PFG393079 PPC392941:PPC393079 PYY392941:PYY393079 QIU392941:QIU393079 QSQ392941:QSQ393079 RCM392941:RCM393079 RMI392941:RMI393079 RWE392941:RWE393079 SGA392941:SGA393079 SPW392941:SPW393079 SZS392941:SZS393079 TJO392941:TJO393079 TTK392941:TTK393079 UDG392941:UDG393079 UNC392941:UNC393079 UWY392941:UWY393079 VGU392941:VGU393079 VQQ392941:VQQ393079 WAM392941:WAM393079 WKI392941:WKI393079 WUE392941:WUE393079 E458262:F458400 HS458477:HS458615 RO458477:RO458615 ABK458477:ABK458615 ALG458477:ALG458615 AVC458477:AVC458615 BEY458477:BEY458615 BOU458477:BOU458615 BYQ458477:BYQ458615 CIM458477:CIM458615 CSI458477:CSI458615 DCE458477:DCE458615 DMA458477:DMA458615 DVW458477:DVW458615 EFS458477:EFS458615 EPO458477:EPO458615 EZK458477:EZK458615 FJG458477:FJG458615 FTC458477:FTC458615 GCY458477:GCY458615 GMU458477:GMU458615 GWQ458477:GWQ458615 HGM458477:HGM458615 HQI458477:HQI458615 IAE458477:IAE458615 IKA458477:IKA458615 ITW458477:ITW458615 JDS458477:JDS458615 JNO458477:JNO458615 JXK458477:JXK458615 KHG458477:KHG458615 KRC458477:KRC458615 LAY458477:LAY458615 LKU458477:LKU458615 LUQ458477:LUQ458615 MEM458477:MEM458615 MOI458477:MOI458615 MYE458477:MYE458615 NIA458477:NIA458615 NRW458477:NRW458615 OBS458477:OBS458615 OLO458477:OLO458615 OVK458477:OVK458615 PFG458477:PFG458615 PPC458477:PPC458615 PYY458477:PYY458615 QIU458477:QIU458615 QSQ458477:QSQ458615 RCM458477:RCM458615 RMI458477:RMI458615 RWE458477:RWE458615 SGA458477:SGA458615 SPW458477:SPW458615 SZS458477:SZS458615 TJO458477:TJO458615 TTK458477:TTK458615 UDG458477:UDG458615 UNC458477:UNC458615 UWY458477:UWY458615 VGU458477:VGU458615 VQQ458477:VQQ458615 WAM458477:WAM458615 WKI458477:WKI458615 WUE458477:WUE458615 E523798:F523936 HS524013:HS524151 RO524013:RO524151 ABK524013:ABK524151 ALG524013:ALG524151 AVC524013:AVC524151 BEY524013:BEY524151 BOU524013:BOU524151 BYQ524013:BYQ524151 CIM524013:CIM524151 CSI524013:CSI524151 DCE524013:DCE524151 DMA524013:DMA524151 DVW524013:DVW524151 EFS524013:EFS524151 EPO524013:EPO524151 EZK524013:EZK524151 FJG524013:FJG524151 FTC524013:FTC524151 GCY524013:GCY524151 GMU524013:GMU524151 GWQ524013:GWQ524151 HGM524013:HGM524151 HQI524013:HQI524151 IAE524013:IAE524151 IKA524013:IKA524151 ITW524013:ITW524151 JDS524013:JDS524151 JNO524013:JNO524151 JXK524013:JXK524151 KHG524013:KHG524151 KRC524013:KRC524151 LAY524013:LAY524151 LKU524013:LKU524151 LUQ524013:LUQ524151 MEM524013:MEM524151 MOI524013:MOI524151 MYE524013:MYE524151 NIA524013:NIA524151 NRW524013:NRW524151 OBS524013:OBS524151 OLO524013:OLO524151 OVK524013:OVK524151 PFG524013:PFG524151 PPC524013:PPC524151 PYY524013:PYY524151 QIU524013:QIU524151 QSQ524013:QSQ524151 RCM524013:RCM524151 RMI524013:RMI524151 RWE524013:RWE524151 SGA524013:SGA524151 SPW524013:SPW524151 SZS524013:SZS524151 TJO524013:TJO524151 TTK524013:TTK524151 UDG524013:UDG524151 UNC524013:UNC524151 UWY524013:UWY524151 VGU524013:VGU524151 VQQ524013:VQQ524151 WAM524013:WAM524151 WKI524013:WKI524151 WUE524013:WUE524151 E589334:F589472 HS589549:HS589687 RO589549:RO589687 ABK589549:ABK589687 ALG589549:ALG589687 AVC589549:AVC589687 BEY589549:BEY589687 BOU589549:BOU589687 BYQ589549:BYQ589687 CIM589549:CIM589687 CSI589549:CSI589687 DCE589549:DCE589687 DMA589549:DMA589687 DVW589549:DVW589687 EFS589549:EFS589687 EPO589549:EPO589687 EZK589549:EZK589687 FJG589549:FJG589687 FTC589549:FTC589687 GCY589549:GCY589687 GMU589549:GMU589687 GWQ589549:GWQ589687 HGM589549:HGM589687 HQI589549:HQI589687 IAE589549:IAE589687 IKA589549:IKA589687 ITW589549:ITW589687 JDS589549:JDS589687 JNO589549:JNO589687 JXK589549:JXK589687 KHG589549:KHG589687 KRC589549:KRC589687 LAY589549:LAY589687 LKU589549:LKU589687 LUQ589549:LUQ589687 MEM589549:MEM589687 MOI589549:MOI589687 MYE589549:MYE589687 NIA589549:NIA589687 NRW589549:NRW589687 OBS589549:OBS589687 OLO589549:OLO589687 OVK589549:OVK589687 PFG589549:PFG589687 PPC589549:PPC589687 PYY589549:PYY589687 QIU589549:QIU589687 QSQ589549:QSQ589687 RCM589549:RCM589687 RMI589549:RMI589687 RWE589549:RWE589687 SGA589549:SGA589687 SPW589549:SPW589687 SZS589549:SZS589687 TJO589549:TJO589687 TTK589549:TTK589687 UDG589549:UDG589687 UNC589549:UNC589687 UWY589549:UWY589687 VGU589549:VGU589687 VQQ589549:VQQ589687 WAM589549:WAM589687 WKI589549:WKI589687 WUE589549:WUE589687 E654870:F655008 HS655085:HS655223 RO655085:RO655223 ABK655085:ABK655223 ALG655085:ALG655223 AVC655085:AVC655223 BEY655085:BEY655223 BOU655085:BOU655223 BYQ655085:BYQ655223 CIM655085:CIM655223 CSI655085:CSI655223 DCE655085:DCE655223 DMA655085:DMA655223 DVW655085:DVW655223 EFS655085:EFS655223 EPO655085:EPO655223 EZK655085:EZK655223 FJG655085:FJG655223 FTC655085:FTC655223 GCY655085:GCY655223 GMU655085:GMU655223 GWQ655085:GWQ655223 HGM655085:HGM655223 HQI655085:HQI655223 IAE655085:IAE655223 IKA655085:IKA655223 ITW655085:ITW655223 JDS655085:JDS655223 JNO655085:JNO655223 JXK655085:JXK655223 KHG655085:KHG655223 KRC655085:KRC655223 LAY655085:LAY655223 LKU655085:LKU655223 LUQ655085:LUQ655223 MEM655085:MEM655223 MOI655085:MOI655223 MYE655085:MYE655223 NIA655085:NIA655223 NRW655085:NRW655223 OBS655085:OBS655223 OLO655085:OLO655223 OVK655085:OVK655223 PFG655085:PFG655223 PPC655085:PPC655223 PYY655085:PYY655223 QIU655085:QIU655223 QSQ655085:QSQ655223 RCM655085:RCM655223 RMI655085:RMI655223 RWE655085:RWE655223 SGA655085:SGA655223 SPW655085:SPW655223 SZS655085:SZS655223 TJO655085:TJO655223 TTK655085:TTK655223 UDG655085:UDG655223 UNC655085:UNC655223 UWY655085:UWY655223 VGU655085:VGU655223 VQQ655085:VQQ655223 WAM655085:WAM655223 WKI655085:WKI655223 WUE655085:WUE655223 E720406:F720544 HS720621:HS720759 RO720621:RO720759 ABK720621:ABK720759 ALG720621:ALG720759 AVC720621:AVC720759 BEY720621:BEY720759 BOU720621:BOU720759 BYQ720621:BYQ720759 CIM720621:CIM720759 CSI720621:CSI720759 DCE720621:DCE720759 DMA720621:DMA720759 DVW720621:DVW720759 EFS720621:EFS720759 EPO720621:EPO720759 EZK720621:EZK720759 FJG720621:FJG720759 FTC720621:FTC720759 GCY720621:GCY720759 GMU720621:GMU720759 GWQ720621:GWQ720759 HGM720621:HGM720759 HQI720621:HQI720759 IAE720621:IAE720759 IKA720621:IKA720759 ITW720621:ITW720759 JDS720621:JDS720759 JNO720621:JNO720759 JXK720621:JXK720759 KHG720621:KHG720759 KRC720621:KRC720759 LAY720621:LAY720759 LKU720621:LKU720759 LUQ720621:LUQ720759 MEM720621:MEM720759 MOI720621:MOI720759 MYE720621:MYE720759 NIA720621:NIA720759 NRW720621:NRW720759 OBS720621:OBS720759 OLO720621:OLO720759 OVK720621:OVK720759 PFG720621:PFG720759 PPC720621:PPC720759 PYY720621:PYY720759 QIU720621:QIU720759 QSQ720621:QSQ720759 RCM720621:RCM720759 RMI720621:RMI720759 RWE720621:RWE720759 SGA720621:SGA720759 SPW720621:SPW720759 SZS720621:SZS720759 TJO720621:TJO720759 TTK720621:TTK720759 UDG720621:UDG720759 UNC720621:UNC720759 UWY720621:UWY720759 VGU720621:VGU720759 VQQ720621:VQQ720759 WAM720621:WAM720759 WKI720621:WKI720759 WUE720621:WUE720759 E785942:F786080 HS786157:HS786295 RO786157:RO786295 ABK786157:ABK786295 ALG786157:ALG786295 AVC786157:AVC786295 BEY786157:BEY786295 BOU786157:BOU786295 BYQ786157:BYQ786295 CIM786157:CIM786295 CSI786157:CSI786295 DCE786157:DCE786295 DMA786157:DMA786295 DVW786157:DVW786295 EFS786157:EFS786295 EPO786157:EPO786295 EZK786157:EZK786295 FJG786157:FJG786295 FTC786157:FTC786295 GCY786157:GCY786295 GMU786157:GMU786295 GWQ786157:GWQ786295 HGM786157:HGM786295 HQI786157:HQI786295 IAE786157:IAE786295 IKA786157:IKA786295 ITW786157:ITW786295 JDS786157:JDS786295 JNO786157:JNO786295 JXK786157:JXK786295 KHG786157:KHG786295 KRC786157:KRC786295 LAY786157:LAY786295 LKU786157:LKU786295 LUQ786157:LUQ786295 MEM786157:MEM786295 MOI786157:MOI786295 MYE786157:MYE786295 NIA786157:NIA786295 NRW786157:NRW786295 OBS786157:OBS786295 OLO786157:OLO786295 OVK786157:OVK786295 PFG786157:PFG786295 PPC786157:PPC786295 PYY786157:PYY786295 QIU786157:QIU786295 QSQ786157:QSQ786295 RCM786157:RCM786295 RMI786157:RMI786295 RWE786157:RWE786295 SGA786157:SGA786295 SPW786157:SPW786295 SZS786157:SZS786295 TJO786157:TJO786295 TTK786157:TTK786295 UDG786157:UDG786295 UNC786157:UNC786295 UWY786157:UWY786295 VGU786157:VGU786295 VQQ786157:VQQ786295 WAM786157:WAM786295 WKI786157:WKI786295 WUE786157:WUE786295 E851478:F851616 HS851693:HS851831 RO851693:RO851831 ABK851693:ABK851831 ALG851693:ALG851831 AVC851693:AVC851831 BEY851693:BEY851831 BOU851693:BOU851831 BYQ851693:BYQ851831 CIM851693:CIM851831 CSI851693:CSI851831 DCE851693:DCE851831 DMA851693:DMA851831 DVW851693:DVW851831 EFS851693:EFS851831 EPO851693:EPO851831 EZK851693:EZK851831 FJG851693:FJG851831 FTC851693:FTC851831 GCY851693:GCY851831 GMU851693:GMU851831 GWQ851693:GWQ851831 HGM851693:HGM851831 HQI851693:HQI851831 IAE851693:IAE851831 IKA851693:IKA851831 ITW851693:ITW851831 JDS851693:JDS851831 JNO851693:JNO851831 JXK851693:JXK851831 KHG851693:KHG851831 KRC851693:KRC851831 LAY851693:LAY851831 LKU851693:LKU851831 LUQ851693:LUQ851831 MEM851693:MEM851831 MOI851693:MOI851831 MYE851693:MYE851831 NIA851693:NIA851831 NRW851693:NRW851831 OBS851693:OBS851831 OLO851693:OLO851831 OVK851693:OVK851831 PFG851693:PFG851831 PPC851693:PPC851831 PYY851693:PYY851831 QIU851693:QIU851831 QSQ851693:QSQ851831 RCM851693:RCM851831 RMI851693:RMI851831 RWE851693:RWE851831 SGA851693:SGA851831 SPW851693:SPW851831 SZS851693:SZS851831 TJO851693:TJO851831 TTK851693:TTK851831 UDG851693:UDG851831 UNC851693:UNC851831 UWY851693:UWY851831 VGU851693:VGU851831 VQQ851693:VQQ851831 WAM851693:WAM851831 WKI851693:WKI851831 WUE851693:WUE851831 E917014:F917152 HS917229:HS917367 RO917229:RO917367 ABK917229:ABK917367 ALG917229:ALG917367 AVC917229:AVC917367 BEY917229:BEY917367 BOU917229:BOU917367 BYQ917229:BYQ917367 CIM917229:CIM917367 CSI917229:CSI917367 DCE917229:DCE917367 DMA917229:DMA917367 DVW917229:DVW917367 EFS917229:EFS917367 EPO917229:EPO917367 EZK917229:EZK917367 FJG917229:FJG917367 FTC917229:FTC917367 GCY917229:GCY917367 GMU917229:GMU917367 GWQ917229:GWQ917367 HGM917229:HGM917367 HQI917229:HQI917367 IAE917229:IAE917367 IKA917229:IKA917367 ITW917229:ITW917367 JDS917229:JDS917367 JNO917229:JNO917367 JXK917229:JXK917367 KHG917229:KHG917367 KRC917229:KRC917367 LAY917229:LAY917367 LKU917229:LKU917367 LUQ917229:LUQ917367 MEM917229:MEM917367 MOI917229:MOI917367 MYE917229:MYE917367 NIA917229:NIA917367 NRW917229:NRW917367 OBS917229:OBS917367 OLO917229:OLO917367 OVK917229:OVK917367 PFG917229:PFG917367 PPC917229:PPC917367 PYY917229:PYY917367 QIU917229:QIU917367 QSQ917229:QSQ917367 RCM917229:RCM917367 RMI917229:RMI917367 RWE917229:RWE917367 SGA917229:SGA917367 SPW917229:SPW917367 SZS917229:SZS917367 TJO917229:TJO917367 TTK917229:TTK917367 UDG917229:UDG917367 UNC917229:UNC917367 UWY917229:UWY917367 VGU917229:VGU917367 VQQ917229:VQQ917367 WAM917229:WAM917367 WKI917229:WKI917367 WUE917229:WUE917367 E982550:F982688 HS982765:HS982903 RO982765:RO982903 ABK982765:ABK982903 ALG982765:ALG982903 AVC982765:AVC982903 BEY982765:BEY982903 BOU982765:BOU982903 BYQ982765:BYQ982903 CIM982765:CIM982903 CSI982765:CSI982903 DCE982765:DCE982903 DMA982765:DMA982903 DVW982765:DVW982903 EFS982765:EFS982903 EPO982765:EPO982903 EZK982765:EZK982903 FJG982765:FJG982903 FTC982765:FTC982903 GCY982765:GCY982903 GMU982765:GMU982903 GWQ982765:GWQ982903 HGM982765:HGM982903 HQI982765:HQI982903 IAE982765:IAE982903 IKA982765:IKA982903 ITW982765:ITW982903 JDS982765:JDS982903 JNO982765:JNO982903 JXK982765:JXK982903 KHG982765:KHG982903 KRC982765:KRC982903 LAY982765:LAY982903 LKU982765:LKU982903 LUQ982765:LUQ982903 MEM982765:MEM982903 MOI982765:MOI982903 MYE982765:MYE982903 NIA982765:NIA982903 NRW982765:NRW982903 OBS982765:OBS982903 OLO982765:OLO982903 OVK982765:OVK982903 PFG982765:PFG982903 PPC982765:PPC982903 PYY982765:PYY982903 QIU982765:QIU982903 QSQ982765:QSQ982903 RCM982765:RCM982903 RMI982765:RMI982903 RWE982765:RWE982903 SGA982765:SGA982903 SPW982765:SPW982903 SZS982765:SZS982903 TJO982765:TJO982903 TTK982765:TTK982903 UDG982765:UDG982903 UNC982765:UNC982903 UWY982765:UWY982903 VGU982765:VGU982903 VQQ982765:VQQ982903 WAM982765:WAM982903 WKI982765:WKI982903 WUE982765:WUE982903 E65202:F65305 HS65417:HS65520 RO65417:RO65520 ABK65417:ABK65520 ALG65417:ALG65520 AVC65417:AVC65520 BEY65417:BEY65520 BOU65417:BOU65520 BYQ65417:BYQ65520 CIM65417:CIM65520 CSI65417:CSI65520 DCE65417:DCE65520 DMA65417:DMA65520 DVW65417:DVW65520 EFS65417:EFS65520 EPO65417:EPO65520 EZK65417:EZK65520 FJG65417:FJG65520 FTC65417:FTC65520 GCY65417:GCY65520 GMU65417:GMU65520 GWQ65417:GWQ65520 HGM65417:HGM65520 HQI65417:HQI65520 IAE65417:IAE65520 IKA65417:IKA65520 ITW65417:ITW65520 JDS65417:JDS65520 JNO65417:JNO65520 JXK65417:JXK65520 KHG65417:KHG65520 KRC65417:KRC65520 LAY65417:LAY65520 LKU65417:LKU65520 LUQ65417:LUQ65520 MEM65417:MEM65520 MOI65417:MOI65520 MYE65417:MYE65520 NIA65417:NIA65520 NRW65417:NRW65520 OBS65417:OBS65520 OLO65417:OLO65520 OVK65417:OVK65520 PFG65417:PFG65520 PPC65417:PPC65520 PYY65417:PYY65520 QIU65417:QIU65520 QSQ65417:QSQ65520 RCM65417:RCM65520 RMI65417:RMI65520 RWE65417:RWE65520 SGA65417:SGA65520 SPW65417:SPW65520 SZS65417:SZS65520 TJO65417:TJO65520 TTK65417:TTK65520 UDG65417:UDG65520 UNC65417:UNC65520 UWY65417:UWY65520 VGU65417:VGU65520 VQQ65417:VQQ65520 WAM65417:WAM65520 WKI65417:WKI65520 WUE65417:WUE65520 E130738:F130841 HS130953:HS131056 RO130953:RO131056 ABK130953:ABK131056 ALG130953:ALG131056 AVC130953:AVC131056 BEY130953:BEY131056 BOU130953:BOU131056 BYQ130953:BYQ131056 CIM130953:CIM131056 CSI130953:CSI131056 DCE130953:DCE131056 DMA130953:DMA131056 DVW130953:DVW131056 EFS130953:EFS131056 EPO130953:EPO131056 EZK130953:EZK131056 FJG130953:FJG131056 FTC130953:FTC131056 GCY130953:GCY131056 GMU130953:GMU131056 GWQ130953:GWQ131056 HGM130953:HGM131056 HQI130953:HQI131056 IAE130953:IAE131056 IKA130953:IKA131056 ITW130953:ITW131056 JDS130953:JDS131056 JNO130953:JNO131056 JXK130953:JXK131056 KHG130953:KHG131056 KRC130953:KRC131056 LAY130953:LAY131056 LKU130953:LKU131056 LUQ130953:LUQ131056 MEM130953:MEM131056 MOI130953:MOI131056 MYE130953:MYE131056 NIA130953:NIA131056 NRW130953:NRW131056 OBS130953:OBS131056 OLO130953:OLO131056 OVK130953:OVK131056 PFG130953:PFG131056 PPC130953:PPC131056 PYY130953:PYY131056 QIU130953:QIU131056 QSQ130953:QSQ131056 RCM130953:RCM131056 RMI130953:RMI131056 RWE130953:RWE131056 SGA130953:SGA131056 SPW130953:SPW131056 SZS130953:SZS131056 TJO130953:TJO131056 TTK130953:TTK131056 UDG130953:UDG131056 UNC130953:UNC131056 UWY130953:UWY131056 VGU130953:VGU131056 VQQ130953:VQQ131056 WAM130953:WAM131056 WKI130953:WKI131056 WUE130953:WUE131056 E196274:F196377 HS196489:HS196592 RO196489:RO196592 ABK196489:ABK196592 ALG196489:ALG196592 AVC196489:AVC196592 BEY196489:BEY196592 BOU196489:BOU196592 BYQ196489:BYQ196592 CIM196489:CIM196592 CSI196489:CSI196592 DCE196489:DCE196592 DMA196489:DMA196592 DVW196489:DVW196592 EFS196489:EFS196592 EPO196489:EPO196592 EZK196489:EZK196592 FJG196489:FJG196592 FTC196489:FTC196592 GCY196489:GCY196592 GMU196489:GMU196592 GWQ196489:GWQ196592 HGM196489:HGM196592 HQI196489:HQI196592 IAE196489:IAE196592 IKA196489:IKA196592 ITW196489:ITW196592 JDS196489:JDS196592 JNO196489:JNO196592 JXK196489:JXK196592 KHG196489:KHG196592 KRC196489:KRC196592 LAY196489:LAY196592 LKU196489:LKU196592 LUQ196489:LUQ196592 MEM196489:MEM196592 MOI196489:MOI196592 MYE196489:MYE196592 NIA196489:NIA196592 NRW196489:NRW196592 OBS196489:OBS196592 OLO196489:OLO196592 OVK196489:OVK196592 PFG196489:PFG196592 PPC196489:PPC196592 PYY196489:PYY196592 QIU196489:QIU196592 QSQ196489:QSQ196592 RCM196489:RCM196592 RMI196489:RMI196592 RWE196489:RWE196592 SGA196489:SGA196592 SPW196489:SPW196592 SZS196489:SZS196592 TJO196489:TJO196592 TTK196489:TTK196592 UDG196489:UDG196592 UNC196489:UNC196592 UWY196489:UWY196592 VGU196489:VGU196592 VQQ196489:VQQ196592 WAM196489:WAM196592 WKI196489:WKI196592 WUE196489:WUE196592 E261810:F261913 HS262025:HS262128 RO262025:RO262128 ABK262025:ABK262128 ALG262025:ALG262128 AVC262025:AVC262128 BEY262025:BEY262128 BOU262025:BOU262128 BYQ262025:BYQ262128 CIM262025:CIM262128 CSI262025:CSI262128 DCE262025:DCE262128 DMA262025:DMA262128 DVW262025:DVW262128 EFS262025:EFS262128 EPO262025:EPO262128 EZK262025:EZK262128 FJG262025:FJG262128 FTC262025:FTC262128 GCY262025:GCY262128 GMU262025:GMU262128 GWQ262025:GWQ262128 HGM262025:HGM262128 HQI262025:HQI262128 IAE262025:IAE262128 IKA262025:IKA262128 ITW262025:ITW262128 JDS262025:JDS262128 JNO262025:JNO262128 JXK262025:JXK262128 KHG262025:KHG262128 KRC262025:KRC262128 LAY262025:LAY262128 LKU262025:LKU262128 LUQ262025:LUQ262128 MEM262025:MEM262128 MOI262025:MOI262128 MYE262025:MYE262128 NIA262025:NIA262128 NRW262025:NRW262128 OBS262025:OBS262128 OLO262025:OLO262128 OVK262025:OVK262128 PFG262025:PFG262128 PPC262025:PPC262128 PYY262025:PYY262128 QIU262025:QIU262128 QSQ262025:QSQ262128 RCM262025:RCM262128 RMI262025:RMI262128 RWE262025:RWE262128 SGA262025:SGA262128 SPW262025:SPW262128 SZS262025:SZS262128 TJO262025:TJO262128 TTK262025:TTK262128 UDG262025:UDG262128 UNC262025:UNC262128 UWY262025:UWY262128 VGU262025:VGU262128 VQQ262025:VQQ262128 WAM262025:WAM262128 WKI262025:WKI262128 WUE262025:WUE262128 E327346:F327449 HS327561:HS327664 RO327561:RO327664 ABK327561:ABK327664 ALG327561:ALG327664 AVC327561:AVC327664 BEY327561:BEY327664 BOU327561:BOU327664 BYQ327561:BYQ327664 CIM327561:CIM327664 CSI327561:CSI327664 DCE327561:DCE327664 DMA327561:DMA327664 DVW327561:DVW327664 EFS327561:EFS327664 EPO327561:EPO327664 EZK327561:EZK327664 FJG327561:FJG327664 FTC327561:FTC327664 GCY327561:GCY327664 GMU327561:GMU327664 GWQ327561:GWQ327664 HGM327561:HGM327664 HQI327561:HQI327664 IAE327561:IAE327664 IKA327561:IKA327664 ITW327561:ITW327664 JDS327561:JDS327664 JNO327561:JNO327664 JXK327561:JXK327664 KHG327561:KHG327664 KRC327561:KRC327664 LAY327561:LAY327664 LKU327561:LKU327664 LUQ327561:LUQ327664 MEM327561:MEM327664 MOI327561:MOI327664 MYE327561:MYE327664 NIA327561:NIA327664 NRW327561:NRW327664 OBS327561:OBS327664 OLO327561:OLO327664 OVK327561:OVK327664 PFG327561:PFG327664 PPC327561:PPC327664 PYY327561:PYY327664 QIU327561:QIU327664 QSQ327561:QSQ327664 RCM327561:RCM327664 RMI327561:RMI327664 RWE327561:RWE327664 SGA327561:SGA327664 SPW327561:SPW327664 SZS327561:SZS327664 TJO327561:TJO327664 TTK327561:TTK327664 UDG327561:UDG327664 UNC327561:UNC327664 UWY327561:UWY327664 VGU327561:VGU327664 VQQ327561:VQQ327664 WAM327561:WAM327664 WKI327561:WKI327664 WUE327561:WUE327664 E392882:F392985 HS393097:HS393200 RO393097:RO393200 ABK393097:ABK393200 ALG393097:ALG393200 AVC393097:AVC393200 BEY393097:BEY393200 BOU393097:BOU393200 BYQ393097:BYQ393200 CIM393097:CIM393200 CSI393097:CSI393200 DCE393097:DCE393200 DMA393097:DMA393200 DVW393097:DVW393200 EFS393097:EFS393200 EPO393097:EPO393200 EZK393097:EZK393200 FJG393097:FJG393200 FTC393097:FTC393200 GCY393097:GCY393200 GMU393097:GMU393200 GWQ393097:GWQ393200 HGM393097:HGM393200 HQI393097:HQI393200 IAE393097:IAE393200 IKA393097:IKA393200 ITW393097:ITW393200 JDS393097:JDS393200 JNO393097:JNO393200 JXK393097:JXK393200 KHG393097:KHG393200 KRC393097:KRC393200 LAY393097:LAY393200 LKU393097:LKU393200 LUQ393097:LUQ393200 MEM393097:MEM393200 MOI393097:MOI393200 MYE393097:MYE393200 NIA393097:NIA393200 NRW393097:NRW393200 OBS393097:OBS393200 OLO393097:OLO393200 OVK393097:OVK393200 PFG393097:PFG393200 PPC393097:PPC393200 PYY393097:PYY393200 QIU393097:QIU393200 QSQ393097:QSQ393200 RCM393097:RCM393200 RMI393097:RMI393200 RWE393097:RWE393200 SGA393097:SGA393200 SPW393097:SPW393200 SZS393097:SZS393200 TJO393097:TJO393200 TTK393097:TTK393200 UDG393097:UDG393200 UNC393097:UNC393200 UWY393097:UWY393200 VGU393097:VGU393200 VQQ393097:VQQ393200 WAM393097:WAM393200 WKI393097:WKI393200 WUE393097:WUE393200 E458418:F458521 HS458633:HS458736 RO458633:RO458736 ABK458633:ABK458736 ALG458633:ALG458736 AVC458633:AVC458736 BEY458633:BEY458736 BOU458633:BOU458736 BYQ458633:BYQ458736 CIM458633:CIM458736 CSI458633:CSI458736 DCE458633:DCE458736 DMA458633:DMA458736 DVW458633:DVW458736 EFS458633:EFS458736 EPO458633:EPO458736 EZK458633:EZK458736 FJG458633:FJG458736 FTC458633:FTC458736 GCY458633:GCY458736 GMU458633:GMU458736 GWQ458633:GWQ458736 HGM458633:HGM458736 HQI458633:HQI458736 IAE458633:IAE458736 IKA458633:IKA458736 ITW458633:ITW458736 JDS458633:JDS458736 JNO458633:JNO458736 JXK458633:JXK458736 KHG458633:KHG458736 KRC458633:KRC458736 LAY458633:LAY458736 LKU458633:LKU458736 LUQ458633:LUQ458736 MEM458633:MEM458736 MOI458633:MOI458736 MYE458633:MYE458736 NIA458633:NIA458736 NRW458633:NRW458736 OBS458633:OBS458736 OLO458633:OLO458736 OVK458633:OVK458736 PFG458633:PFG458736 PPC458633:PPC458736 PYY458633:PYY458736 QIU458633:QIU458736 QSQ458633:QSQ458736 RCM458633:RCM458736 RMI458633:RMI458736 RWE458633:RWE458736 SGA458633:SGA458736 SPW458633:SPW458736 SZS458633:SZS458736 TJO458633:TJO458736 TTK458633:TTK458736 UDG458633:UDG458736 UNC458633:UNC458736 UWY458633:UWY458736 VGU458633:VGU458736 VQQ458633:VQQ458736 WAM458633:WAM458736 WKI458633:WKI458736 WUE458633:WUE458736 E523954:F524057 HS524169:HS524272 RO524169:RO524272 ABK524169:ABK524272 ALG524169:ALG524272 AVC524169:AVC524272 BEY524169:BEY524272 BOU524169:BOU524272 BYQ524169:BYQ524272 CIM524169:CIM524272 CSI524169:CSI524272 DCE524169:DCE524272 DMA524169:DMA524272 DVW524169:DVW524272 EFS524169:EFS524272 EPO524169:EPO524272 EZK524169:EZK524272 FJG524169:FJG524272 FTC524169:FTC524272 GCY524169:GCY524272 GMU524169:GMU524272 GWQ524169:GWQ524272 HGM524169:HGM524272 HQI524169:HQI524272 IAE524169:IAE524272 IKA524169:IKA524272 ITW524169:ITW524272 JDS524169:JDS524272 JNO524169:JNO524272 JXK524169:JXK524272 KHG524169:KHG524272 KRC524169:KRC524272 LAY524169:LAY524272 LKU524169:LKU524272 LUQ524169:LUQ524272 MEM524169:MEM524272 MOI524169:MOI524272 MYE524169:MYE524272 NIA524169:NIA524272 NRW524169:NRW524272 OBS524169:OBS524272 OLO524169:OLO524272 OVK524169:OVK524272 PFG524169:PFG524272 PPC524169:PPC524272 PYY524169:PYY524272 QIU524169:QIU524272 QSQ524169:QSQ524272 RCM524169:RCM524272 RMI524169:RMI524272 RWE524169:RWE524272 SGA524169:SGA524272 SPW524169:SPW524272 SZS524169:SZS524272 TJO524169:TJO524272 TTK524169:TTK524272 UDG524169:UDG524272 UNC524169:UNC524272 UWY524169:UWY524272 VGU524169:VGU524272 VQQ524169:VQQ524272 WAM524169:WAM524272 WKI524169:WKI524272 WUE524169:WUE524272 E589490:F589593 HS589705:HS589808 RO589705:RO589808 ABK589705:ABK589808 ALG589705:ALG589808 AVC589705:AVC589808 BEY589705:BEY589808 BOU589705:BOU589808 BYQ589705:BYQ589808 CIM589705:CIM589808 CSI589705:CSI589808 DCE589705:DCE589808 DMA589705:DMA589808 DVW589705:DVW589808 EFS589705:EFS589808 EPO589705:EPO589808 EZK589705:EZK589808 FJG589705:FJG589808 FTC589705:FTC589808 GCY589705:GCY589808 GMU589705:GMU589808 GWQ589705:GWQ589808 HGM589705:HGM589808 HQI589705:HQI589808 IAE589705:IAE589808 IKA589705:IKA589808 ITW589705:ITW589808 JDS589705:JDS589808 JNO589705:JNO589808 JXK589705:JXK589808 KHG589705:KHG589808 KRC589705:KRC589808 LAY589705:LAY589808 LKU589705:LKU589808 LUQ589705:LUQ589808 MEM589705:MEM589808 MOI589705:MOI589808 MYE589705:MYE589808 NIA589705:NIA589808 NRW589705:NRW589808 OBS589705:OBS589808 OLO589705:OLO589808 OVK589705:OVK589808 PFG589705:PFG589808 PPC589705:PPC589808 PYY589705:PYY589808 QIU589705:QIU589808 QSQ589705:QSQ589808 RCM589705:RCM589808 RMI589705:RMI589808 RWE589705:RWE589808 SGA589705:SGA589808 SPW589705:SPW589808 SZS589705:SZS589808 TJO589705:TJO589808 TTK589705:TTK589808 UDG589705:UDG589808 UNC589705:UNC589808 UWY589705:UWY589808 VGU589705:VGU589808 VQQ589705:VQQ589808 WAM589705:WAM589808 WKI589705:WKI589808 WUE589705:WUE589808 E655026:F655129 HS655241:HS655344 RO655241:RO655344 ABK655241:ABK655344 ALG655241:ALG655344 AVC655241:AVC655344 BEY655241:BEY655344 BOU655241:BOU655344 BYQ655241:BYQ655344 CIM655241:CIM655344 CSI655241:CSI655344 DCE655241:DCE655344 DMA655241:DMA655344 DVW655241:DVW655344 EFS655241:EFS655344 EPO655241:EPO655344 EZK655241:EZK655344 FJG655241:FJG655344 FTC655241:FTC655344 GCY655241:GCY655344 GMU655241:GMU655344 GWQ655241:GWQ655344 HGM655241:HGM655344 HQI655241:HQI655344 IAE655241:IAE655344 IKA655241:IKA655344 ITW655241:ITW655344 JDS655241:JDS655344 JNO655241:JNO655344 JXK655241:JXK655344 KHG655241:KHG655344 KRC655241:KRC655344 LAY655241:LAY655344 LKU655241:LKU655344 LUQ655241:LUQ655344 MEM655241:MEM655344 MOI655241:MOI655344 MYE655241:MYE655344 NIA655241:NIA655344 NRW655241:NRW655344 OBS655241:OBS655344 OLO655241:OLO655344 OVK655241:OVK655344 PFG655241:PFG655344 PPC655241:PPC655344 PYY655241:PYY655344 QIU655241:QIU655344 QSQ655241:QSQ655344 RCM655241:RCM655344 RMI655241:RMI655344 RWE655241:RWE655344 SGA655241:SGA655344 SPW655241:SPW655344 SZS655241:SZS655344 TJO655241:TJO655344 TTK655241:TTK655344 UDG655241:UDG655344 UNC655241:UNC655344 UWY655241:UWY655344 VGU655241:VGU655344 VQQ655241:VQQ655344 WAM655241:WAM655344 WKI655241:WKI655344 WUE655241:WUE655344 E720562:F720665 HS720777:HS720880 RO720777:RO720880 ABK720777:ABK720880 ALG720777:ALG720880 AVC720777:AVC720880 BEY720777:BEY720880 BOU720777:BOU720880 BYQ720777:BYQ720880 CIM720777:CIM720880 CSI720777:CSI720880 DCE720777:DCE720880 DMA720777:DMA720880 DVW720777:DVW720880 EFS720777:EFS720880 EPO720777:EPO720880 EZK720777:EZK720880 FJG720777:FJG720880 FTC720777:FTC720880 GCY720777:GCY720880 GMU720777:GMU720880 GWQ720777:GWQ720880 HGM720777:HGM720880 HQI720777:HQI720880 IAE720777:IAE720880 IKA720777:IKA720880 ITW720777:ITW720880 JDS720777:JDS720880 JNO720777:JNO720880 JXK720777:JXK720880 KHG720777:KHG720880 KRC720777:KRC720880 LAY720777:LAY720880 LKU720777:LKU720880 LUQ720777:LUQ720880 MEM720777:MEM720880 MOI720777:MOI720880 MYE720777:MYE720880 NIA720777:NIA720880 NRW720777:NRW720880 OBS720777:OBS720880 OLO720777:OLO720880 OVK720777:OVK720880 PFG720777:PFG720880 PPC720777:PPC720880 PYY720777:PYY720880 QIU720777:QIU720880 QSQ720777:QSQ720880 RCM720777:RCM720880 RMI720777:RMI720880 RWE720777:RWE720880 SGA720777:SGA720880 SPW720777:SPW720880 SZS720777:SZS720880 TJO720777:TJO720880 TTK720777:TTK720880 UDG720777:UDG720880 UNC720777:UNC720880 UWY720777:UWY720880 VGU720777:VGU720880 VQQ720777:VQQ720880 WAM720777:WAM720880 WKI720777:WKI720880 WUE720777:WUE720880 E786098:F786201 HS786313:HS786416 RO786313:RO786416 ABK786313:ABK786416 ALG786313:ALG786416 AVC786313:AVC786416 BEY786313:BEY786416 BOU786313:BOU786416 BYQ786313:BYQ786416 CIM786313:CIM786416 CSI786313:CSI786416 DCE786313:DCE786416 DMA786313:DMA786416 DVW786313:DVW786416 EFS786313:EFS786416 EPO786313:EPO786416 EZK786313:EZK786416 FJG786313:FJG786416 FTC786313:FTC786416 GCY786313:GCY786416 GMU786313:GMU786416 GWQ786313:GWQ786416 HGM786313:HGM786416 HQI786313:HQI786416 IAE786313:IAE786416 IKA786313:IKA786416 ITW786313:ITW786416 JDS786313:JDS786416 JNO786313:JNO786416 JXK786313:JXK786416 KHG786313:KHG786416 KRC786313:KRC786416 LAY786313:LAY786416 LKU786313:LKU786416 LUQ786313:LUQ786416 MEM786313:MEM786416 MOI786313:MOI786416 MYE786313:MYE786416 NIA786313:NIA786416 NRW786313:NRW786416 OBS786313:OBS786416 OLO786313:OLO786416 OVK786313:OVK786416 PFG786313:PFG786416 PPC786313:PPC786416 PYY786313:PYY786416 QIU786313:QIU786416 QSQ786313:QSQ786416 RCM786313:RCM786416 RMI786313:RMI786416 RWE786313:RWE786416 SGA786313:SGA786416 SPW786313:SPW786416 SZS786313:SZS786416 TJO786313:TJO786416 TTK786313:TTK786416 UDG786313:UDG786416 UNC786313:UNC786416 UWY786313:UWY786416 VGU786313:VGU786416 VQQ786313:VQQ786416 WAM786313:WAM786416 WKI786313:WKI786416 WUE786313:WUE786416 E851634:F851737 HS851849:HS851952 RO851849:RO851952 ABK851849:ABK851952 ALG851849:ALG851952 AVC851849:AVC851952 BEY851849:BEY851952 BOU851849:BOU851952 BYQ851849:BYQ851952 CIM851849:CIM851952 CSI851849:CSI851952 DCE851849:DCE851952 DMA851849:DMA851952 DVW851849:DVW851952 EFS851849:EFS851952 EPO851849:EPO851952 EZK851849:EZK851952 FJG851849:FJG851952 FTC851849:FTC851952 GCY851849:GCY851952 GMU851849:GMU851952 GWQ851849:GWQ851952 HGM851849:HGM851952 HQI851849:HQI851952 IAE851849:IAE851952 IKA851849:IKA851952 ITW851849:ITW851952 JDS851849:JDS851952 JNO851849:JNO851952 JXK851849:JXK851952 KHG851849:KHG851952 KRC851849:KRC851952 LAY851849:LAY851952 LKU851849:LKU851952 LUQ851849:LUQ851952 MEM851849:MEM851952 MOI851849:MOI851952 MYE851849:MYE851952 NIA851849:NIA851952 NRW851849:NRW851952 OBS851849:OBS851952 OLO851849:OLO851952 OVK851849:OVK851952 PFG851849:PFG851952 PPC851849:PPC851952 PYY851849:PYY851952 QIU851849:QIU851952 QSQ851849:QSQ851952 RCM851849:RCM851952 RMI851849:RMI851952 RWE851849:RWE851952 SGA851849:SGA851952 SPW851849:SPW851952 SZS851849:SZS851952 TJO851849:TJO851952 TTK851849:TTK851952 UDG851849:UDG851952 UNC851849:UNC851952 UWY851849:UWY851952 VGU851849:VGU851952 VQQ851849:VQQ851952 WAM851849:WAM851952 WKI851849:WKI851952 WUE851849:WUE851952 E917170:F917273 HS917385:HS917488 RO917385:RO917488 ABK917385:ABK917488 ALG917385:ALG917488 AVC917385:AVC917488 BEY917385:BEY917488 BOU917385:BOU917488 BYQ917385:BYQ917488 CIM917385:CIM917488 CSI917385:CSI917488 DCE917385:DCE917488 DMA917385:DMA917488 DVW917385:DVW917488 EFS917385:EFS917488 EPO917385:EPO917488 EZK917385:EZK917488 FJG917385:FJG917488 FTC917385:FTC917488 GCY917385:GCY917488 GMU917385:GMU917488 GWQ917385:GWQ917488 HGM917385:HGM917488 HQI917385:HQI917488 IAE917385:IAE917488 IKA917385:IKA917488 ITW917385:ITW917488 JDS917385:JDS917488 JNO917385:JNO917488 JXK917385:JXK917488 KHG917385:KHG917488 KRC917385:KRC917488 LAY917385:LAY917488 LKU917385:LKU917488 LUQ917385:LUQ917488 MEM917385:MEM917488 MOI917385:MOI917488 MYE917385:MYE917488 NIA917385:NIA917488 NRW917385:NRW917488 OBS917385:OBS917488 OLO917385:OLO917488 OVK917385:OVK917488 PFG917385:PFG917488 PPC917385:PPC917488 PYY917385:PYY917488 QIU917385:QIU917488 QSQ917385:QSQ917488 RCM917385:RCM917488 RMI917385:RMI917488 RWE917385:RWE917488 SGA917385:SGA917488 SPW917385:SPW917488 SZS917385:SZS917488 TJO917385:TJO917488 TTK917385:TTK917488 UDG917385:UDG917488 UNC917385:UNC917488 UWY917385:UWY917488 VGU917385:VGU917488 VQQ917385:VQQ917488 WAM917385:WAM917488 WKI917385:WKI917488 WUE917385:WUE917488 E982706:F982809 HS982921:HS983024 RO982921:RO983024 ABK982921:ABK983024 ALG982921:ALG983024 AVC982921:AVC983024 BEY982921:BEY983024 BOU982921:BOU983024 BYQ982921:BYQ983024 CIM982921:CIM983024 CSI982921:CSI983024 DCE982921:DCE983024 DMA982921:DMA983024 DVW982921:DVW983024 EFS982921:EFS983024 EPO982921:EPO983024 EZK982921:EZK983024 FJG982921:FJG983024 FTC982921:FTC983024 GCY982921:GCY983024 GMU982921:GMU983024 GWQ982921:GWQ983024 HGM982921:HGM983024 HQI982921:HQI983024 IAE982921:IAE983024 IKA982921:IKA983024 ITW982921:ITW983024 JDS982921:JDS983024 JNO982921:JNO983024 JXK982921:JXK983024 KHG982921:KHG983024 KRC982921:KRC983024 LAY982921:LAY983024 LKU982921:LKU983024 LUQ982921:LUQ983024 MEM982921:MEM983024 MOI982921:MOI983024 MYE982921:MYE983024 NIA982921:NIA983024 NRW982921:NRW983024 OBS982921:OBS983024 OLO982921:OLO983024 OVK982921:OVK983024 PFG982921:PFG983024 PPC982921:PPC983024 PYY982921:PYY983024 QIU982921:QIU983024 QSQ982921:QSQ983024 RCM982921:RCM983024 RMI982921:RMI983024 RWE982921:RWE983024 SGA982921:SGA983024 SPW982921:SPW983024 SZS982921:SZS983024 TJO982921:TJO983024 TTK982921:TTK983024 UDG982921:UDG983024 UNC982921:UNC983024 UWY982921:UWY983024 VGU982921:VGU983024 VQQ982921:VQQ983024 WAM982921:WAM983024 WKI982921:WKI983024 WUE982921:WUE983024 E65312:F65347 HS65527:HS65562 RO65527:RO65562 ABK65527:ABK65562 ALG65527:ALG65562 AVC65527:AVC65562 BEY65527:BEY65562 BOU65527:BOU65562 BYQ65527:BYQ65562 CIM65527:CIM65562 CSI65527:CSI65562 DCE65527:DCE65562 DMA65527:DMA65562 DVW65527:DVW65562 EFS65527:EFS65562 EPO65527:EPO65562 EZK65527:EZK65562 FJG65527:FJG65562 FTC65527:FTC65562 GCY65527:GCY65562 GMU65527:GMU65562 GWQ65527:GWQ65562 HGM65527:HGM65562 HQI65527:HQI65562 IAE65527:IAE65562 IKA65527:IKA65562 ITW65527:ITW65562 JDS65527:JDS65562 JNO65527:JNO65562 JXK65527:JXK65562 KHG65527:KHG65562 KRC65527:KRC65562 LAY65527:LAY65562 LKU65527:LKU65562 LUQ65527:LUQ65562 MEM65527:MEM65562 MOI65527:MOI65562 MYE65527:MYE65562 NIA65527:NIA65562 NRW65527:NRW65562 OBS65527:OBS65562 OLO65527:OLO65562 OVK65527:OVK65562 PFG65527:PFG65562 PPC65527:PPC65562 PYY65527:PYY65562 QIU65527:QIU65562 QSQ65527:QSQ65562 RCM65527:RCM65562 RMI65527:RMI65562 RWE65527:RWE65562 SGA65527:SGA65562 SPW65527:SPW65562 SZS65527:SZS65562 TJO65527:TJO65562 TTK65527:TTK65562 UDG65527:UDG65562 UNC65527:UNC65562 UWY65527:UWY65562 VGU65527:VGU65562 VQQ65527:VQQ65562 WAM65527:WAM65562 WKI65527:WKI65562 WUE65527:WUE65562 E130848:F130883 HS131063:HS131098 RO131063:RO131098 ABK131063:ABK131098 ALG131063:ALG131098 AVC131063:AVC131098 BEY131063:BEY131098 BOU131063:BOU131098 BYQ131063:BYQ131098 CIM131063:CIM131098 CSI131063:CSI131098 DCE131063:DCE131098 DMA131063:DMA131098 DVW131063:DVW131098 EFS131063:EFS131098 EPO131063:EPO131098 EZK131063:EZK131098 FJG131063:FJG131098 FTC131063:FTC131098 GCY131063:GCY131098 GMU131063:GMU131098 GWQ131063:GWQ131098 HGM131063:HGM131098 HQI131063:HQI131098 IAE131063:IAE131098 IKA131063:IKA131098 ITW131063:ITW131098 JDS131063:JDS131098 JNO131063:JNO131098 JXK131063:JXK131098 KHG131063:KHG131098 KRC131063:KRC131098 LAY131063:LAY131098 LKU131063:LKU131098 LUQ131063:LUQ131098 MEM131063:MEM131098 MOI131063:MOI131098 MYE131063:MYE131098 NIA131063:NIA131098 NRW131063:NRW131098 OBS131063:OBS131098 OLO131063:OLO131098 OVK131063:OVK131098 PFG131063:PFG131098 PPC131063:PPC131098 PYY131063:PYY131098 QIU131063:QIU131098 QSQ131063:QSQ131098 RCM131063:RCM131098 RMI131063:RMI131098 RWE131063:RWE131098 SGA131063:SGA131098 SPW131063:SPW131098 SZS131063:SZS131098 TJO131063:TJO131098 TTK131063:TTK131098 UDG131063:UDG131098 UNC131063:UNC131098 UWY131063:UWY131098 VGU131063:VGU131098 VQQ131063:VQQ131098 WAM131063:WAM131098 WKI131063:WKI131098 WUE131063:WUE131098 E196384:F196419 HS196599:HS196634 RO196599:RO196634 ABK196599:ABK196634 ALG196599:ALG196634 AVC196599:AVC196634 BEY196599:BEY196634 BOU196599:BOU196634 BYQ196599:BYQ196634 CIM196599:CIM196634 CSI196599:CSI196634 DCE196599:DCE196634 DMA196599:DMA196634 DVW196599:DVW196634 EFS196599:EFS196634 EPO196599:EPO196634 EZK196599:EZK196634 FJG196599:FJG196634 FTC196599:FTC196634 GCY196599:GCY196634 GMU196599:GMU196634 GWQ196599:GWQ196634 HGM196599:HGM196634 HQI196599:HQI196634 IAE196599:IAE196634 IKA196599:IKA196634 ITW196599:ITW196634 JDS196599:JDS196634 JNO196599:JNO196634 JXK196599:JXK196634 KHG196599:KHG196634 KRC196599:KRC196634 LAY196599:LAY196634 LKU196599:LKU196634 LUQ196599:LUQ196634 MEM196599:MEM196634 MOI196599:MOI196634 MYE196599:MYE196634 NIA196599:NIA196634 NRW196599:NRW196634 OBS196599:OBS196634 OLO196599:OLO196634 OVK196599:OVK196634 PFG196599:PFG196634 PPC196599:PPC196634 PYY196599:PYY196634 QIU196599:QIU196634 QSQ196599:QSQ196634 RCM196599:RCM196634 RMI196599:RMI196634 RWE196599:RWE196634 SGA196599:SGA196634 SPW196599:SPW196634 SZS196599:SZS196634 TJO196599:TJO196634 TTK196599:TTK196634 UDG196599:UDG196634 UNC196599:UNC196634 UWY196599:UWY196634 VGU196599:VGU196634 VQQ196599:VQQ196634 WAM196599:WAM196634 WKI196599:WKI196634 WUE196599:WUE196634 E261920:F261955 HS262135:HS262170 RO262135:RO262170 ABK262135:ABK262170 ALG262135:ALG262170 AVC262135:AVC262170 BEY262135:BEY262170 BOU262135:BOU262170 BYQ262135:BYQ262170 CIM262135:CIM262170 CSI262135:CSI262170 DCE262135:DCE262170 DMA262135:DMA262170 DVW262135:DVW262170 EFS262135:EFS262170 EPO262135:EPO262170 EZK262135:EZK262170 FJG262135:FJG262170 FTC262135:FTC262170 GCY262135:GCY262170 GMU262135:GMU262170 GWQ262135:GWQ262170 HGM262135:HGM262170 HQI262135:HQI262170 IAE262135:IAE262170 IKA262135:IKA262170 ITW262135:ITW262170 JDS262135:JDS262170 JNO262135:JNO262170 JXK262135:JXK262170 KHG262135:KHG262170 KRC262135:KRC262170 LAY262135:LAY262170 LKU262135:LKU262170 LUQ262135:LUQ262170 MEM262135:MEM262170 MOI262135:MOI262170 MYE262135:MYE262170 NIA262135:NIA262170 NRW262135:NRW262170 OBS262135:OBS262170 OLO262135:OLO262170 OVK262135:OVK262170 PFG262135:PFG262170 PPC262135:PPC262170 PYY262135:PYY262170 QIU262135:QIU262170 QSQ262135:QSQ262170 RCM262135:RCM262170 RMI262135:RMI262170 RWE262135:RWE262170 SGA262135:SGA262170 SPW262135:SPW262170 SZS262135:SZS262170 TJO262135:TJO262170 TTK262135:TTK262170 UDG262135:UDG262170 UNC262135:UNC262170 UWY262135:UWY262170 VGU262135:VGU262170 VQQ262135:VQQ262170 WAM262135:WAM262170 WKI262135:WKI262170 WUE262135:WUE262170 E327456:F327491 HS327671:HS327706 RO327671:RO327706 ABK327671:ABK327706 ALG327671:ALG327706 AVC327671:AVC327706 BEY327671:BEY327706 BOU327671:BOU327706 BYQ327671:BYQ327706 CIM327671:CIM327706 CSI327671:CSI327706 DCE327671:DCE327706 DMA327671:DMA327706 DVW327671:DVW327706 EFS327671:EFS327706 EPO327671:EPO327706 EZK327671:EZK327706 FJG327671:FJG327706 FTC327671:FTC327706 GCY327671:GCY327706 GMU327671:GMU327706 GWQ327671:GWQ327706 HGM327671:HGM327706 HQI327671:HQI327706 IAE327671:IAE327706 IKA327671:IKA327706 ITW327671:ITW327706 JDS327671:JDS327706 JNO327671:JNO327706 JXK327671:JXK327706 KHG327671:KHG327706 KRC327671:KRC327706 LAY327671:LAY327706 LKU327671:LKU327706 LUQ327671:LUQ327706 MEM327671:MEM327706 MOI327671:MOI327706 MYE327671:MYE327706 NIA327671:NIA327706 NRW327671:NRW327706 OBS327671:OBS327706 OLO327671:OLO327706 OVK327671:OVK327706 PFG327671:PFG327706 PPC327671:PPC327706 PYY327671:PYY327706 QIU327671:QIU327706 QSQ327671:QSQ327706 RCM327671:RCM327706 RMI327671:RMI327706 RWE327671:RWE327706 SGA327671:SGA327706 SPW327671:SPW327706 SZS327671:SZS327706 TJO327671:TJO327706 TTK327671:TTK327706 UDG327671:UDG327706 UNC327671:UNC327706 UWY327671:UWY327706 VGU327671:VGU327706 VQQ327671:VQQ327706 WAM327671:WAM327706 WKI327671:WKI327706 WUE327671:WUE327706 E392992:F393027 HS393207:HS393242 RO393207:RO393242 ABK393207:ABK393242 ALG393207:ALG393242 AVC393207:AVC393242 BEY393207:BEY393242 BOU393207:BOU393242 BYQ393207:BYQ393242 CIM393207:CIM393242 CSI393207:CSI393242 DCE393207:DCE393242 DMA393207:DMA393242 DVW393207:DVW393242 EFS393207:EFS393242 EPO393207:EPO393242 EZK393207:EZK393242 FJG393207:FJG393242 FTC393207:FTC393242 GCY393207:GCY393242 GMU393207:GMU393242 GWQ393207:GWQ393242 HGM393207:HGM393242 HQI393207:HQI393242 IAE393207:IAE393242 IKA393207:IKA393242 ITW393207:ITW393242 JDS393207:JDS393242 JNO393207:JNO393242 JXK393207:JXK393242 KHG393207:KHG393242 KRC393207:KRC393242 LAY393207:LAY393242 LKU393207:LKU393242 LUQ393207:LUQ393242 MEM393207:MEM393242 MOI393207:MOI393242 MYE393207:MYE393242 NIA393207:NIA393242 NRW393207:NRW393242 OBS393207:OBS393242 OLO393207:OLO393242 OVK393207:OVK393242 PFG393207:PFG393242 PPC393207:PPC393242 PYY393207:PYY393242 QIU393207:QIU393242 QSQ393207:QSQ393242 RCM393207:RCM393242 RMI393207:RMI393242 RWE393207:RWE393242 SGA393207:SGA393242 SPW393207:SPW393242 SZS393207:SZS393242 TJO393207:TJO393242 TTK393207:TTK393242 UDG393207:UDG393242 UNC393207:UNC393242 UWY393207:UWY393242 VGU393207:VGU393242 VQQ393207:VQQ393242 WAM393207:WAM393242 WKI393207:WKI393242 WUE393207:WUE393242 E458528:F458563 HS458743:HS458778 RO458743:RO458778 ABK458743:ABK458778 ALG458743:ALG458778 AVC458743:AVC458778 BEY458743:BEY458778 BOU458743:BOU458778 BYQ458743:BYQ458778 CIM458743:CIM458778 CSI458743:CSI458778 DCE458743:DCE458778 DMA458743:DMA458778 DVW458743:DVW458778 EFS458743:EFS458778 EPO458743:EPO458778 EZK458743:EZK458778 FJG458743:FJG458778 FTC458743:FTC458778 GCY458743:GCY458778 GMU458743:GMU458778 GWQ458743:GWQ458778 HGM458743:HGM458778 HQI458743:HQI458778 IAE458743:IAE458778 IKA458743:IKA458778 ITW458743:ITW458778 JDS458743:JDS458778 JNO458743:JNO458778 JXK458743:JXK458778 KHG458743:KHG458778 KRC458743:KRC458778 LAY458743:LAY458778 LKU458743:LKU458778 LUQ458743:LUQ458778 MEM458743:MEM458778 MOI458743:MOI458778 MYE458743:MYE458778 NIA458743:NIA458778 NRW458743:NRW458778 OBS458743:OBS458778 OLO458743:OLO458778 OVK458743:OVK458778 PFG458743:PFG458778 PPC458743:PPC458778 PYY458743:PYY458778 QIU458743:QIU458778 QSQ458743:QSQ458778 RCM458743:RCM458778 RMI458743:RMI458778 RWE458743:RWE458778 SGA458743:SGA458778 SPW458743:SPW458778 SZS458743:SZS458778 TJO458743:TJO458778 TTK458743:TTK458778 UDG458743:UDG458778 UNC458743:UNC458778 UWY458743:UWY458778 VGU458743:VGU458778 VQQ458743:VQQ458778 WAM458743:WAM458778 WKI458743:WKI458778 WUE458743:WUE458778 E524064:F524099 HS524279:HS524314 RO524279:RO524314 ABK524279:ABK524314 ALG524279:ALG524314 AVC524279:AVC524314 BEY524279:BEY524314 BOU524279:BOU524314 BYQ524279:BYQ524314 CIM524279:CIM524314 CSI524279:CSI524314 DCE524279:DCE524314 DMA524279:DMA524314 DVW524279:DVW524314 EFS524279:EFS524314 EPO524279:EPO524314 EZK524279:EZK524314 FJG524279:FJG524314 FTC524279:FTC524314 GCY524279:GCY524314 GMU524279:GMU524314 GWQ524279:GWQ524314 HGM524279:HGM524314 HQI524279:HQI524314 IAE524279:IAE524314 IKA524279:IKA524314 ITW524279:ITW524314 JDS524279:JDS524314 JNO524279:JNO524314 JXK524279:JXK524314 KHG524279:KHG524314 KRC524279:KRC524314 LAY524279:LAY524314 LKU524279:LKU524314 LUQ524279:LUQ524314 MEM524279:MEM524314 MOI524279:MOI524314 MYE524279:MYE524314 NIA524279:NIA524314 NRW524279:NRW524314 OBS524279:OBS524314 OLO524279:OLO524314 OVK524279:OVK524314 PFG524279:PFG524314 PPC524279:PPC524314 PYY524279:PYY524314 QIU524279:QIU524314 QSQ524279:QSQ524314 RCM524279:RCM524314 RMI524279:RMI524314 RWE524279:RWE524314 SGA524279:SGA524314 SPW524279:SPW524314 SZS524279:SZS524314 TJO524279:TJO524314 TTK524279:TTK524314 UDG524279:UDG524314 UNC524279:UNC524314 UWY524279:UWY524314 VGU524279:VGU524314 VQQ524279:VQQ524314 WAM524279:WAM524314 WKI524279:WKI524314 WUE524279:WUE524314 E589600:F589635 HS589815:HS589850 RO589815:RO589850 ABK589815:ABK589850 ALG589815:ALG589850 AVC589815:AVC589850 BEY589815:BEY589850 BOU589815:BOU589850 BYQ589815:BYQ589850 CIM589815:CIM589850 CSI589815:CSI589850 DCE589815:DCE589850 DMA589815:DMA589850 DVW589815:DVW589850 EFS589815:EFS589850 EPO589815:EPO589850 EZK589815:EZK589850 FJG589815:FJG589850 FTC589815:FTC589850 GCY589815:GCY589850 GMU589815:GMU589850 GWQ589815:GWQ589850 HGM589815:HGM589850 HQI589815:HQI589850 IAE589815:IAE589850 IKA589815:IKA589850 ITW589815:ITW589850 JDS589815:JDS589850 JNO589815:JNO589850 JXK589815:JXK589850 KHG589815:KHG589850 KRC589815:KRC589850 LAY589815:LAY589850 LKU589815:LKU589850 LUQ589815:LUQ589850 MEM589815:MEM589850 MOI589815:MOI589850 MYE589815:MYE589850 NIA589815:NIA589850 NRW589815:NRW589850 OBS589815:OBS589850 OLO589815:OLO589850 OVK589815:OVK589850 PFG589815:PFG589850 PPC589815:PPC589850 PYY589815:PYY589850 QIU589815:QIU589850 QSQ589815:QSQ589850 RCM589815:RCM589850 RMI589815:RMI589850 RWE589815:RWE589850 SGA589815:SGA589850 SPW589815:SPW589850 SZS589815:SZS589850 TJO589815:TJO589850 TTK589815:TTK589850 UDG589815:UDG589850 UNC589815:UNC589850 UWY589815:UWY589850 VGU589815:VGU589850 VQQ589815:VQQ589850 WAM589815:WAM589850 WKI589815:WKI589850 WUE589815:WUE589850 E655136:F655171 HS655351:HS655386 RO655351:RO655386 ABK655351:ABK655386 ALG655351:ALG655386 AVC655351:AVC655386 BEY655351:BEY655386 BOU655351:BOU655386 BYQ655351:BYQ655386 CIM655351:CIM655386 CSI655351:CSI655386 DCE655351:DCE655386 DMA655351:DMA655386 DVW655351:DVW655386 EFS655351:EFS655386 EPO655351:EPO655386 EZK655351:EZK655386 FJG655351:FJG655386 FTC655351:FTC655386 GCY655351:GCY655386 GMU655351:GMU655386 GWQ655351:GWQ655386 HGM655351:HGM655386 HQI655351:HQI655386 IAE655351:IAE655386 IKA655351:IKA655386 ITW655351:ITW655386 JDS655351:JDS655386 JNO655351:JNO655386 JXK655351:JXK655386 KHG655351:KHG655386 KRC655351:KRC655386 LAY655351:LAY655386 LKU655351:LKU655386 LUQ655351:LUQ655386 MEM655351:MEM655386 MOI655351:MOI655386 MYE655351:MYE655386 NIA655351:NIA655386 NRW655351:NRW655386 OBS655351:OBS655386 OLO655351:OLO655386 OVK655351:OVK655386 PFG655351:PFG655386 PPC655351:PPC655386 PYY655351:PYY655386 QIU655351:QIU655386 QSQ655351:QSQ655386 RCM655351:RCM655386 RMI655351:RMI655386 RWE655351:RWE655386 SGA655351:SGA655386 SPW655351:SPW655386 SZS655351:SZS655386 TJO655351:TJO655386 TTK655351:TTK655386 UDG655351:UDG655386 UNC655351:UNC655386 UWY655351:UWY655386 VGU655351:VGU655386 VQQ655351:VQQ655386 WAM655351:WAM655386 WKI655351:WKI655386 WUE655351:WUE655386 E720672:F720707 HS720887:HS720922 RO720887:RO720922 ABK720887:ABK720922 ALG720887:ALG720922 AVC720887:AVC720922 BEY720887:BEY720922 BOU720887:BOU720922 BYQ720887:BYQ720922 CIM720887:CIM720922 CSI720887:CSI720922 DCE720887:DCE720922 DMA720887:DMA720922 DVW720887:DVW720922 EFS720887:EFS720922 EPO720887:EPO720922 EZK720887:EZK720922 FJG720887:FJG720922 FTC720887:FTC720922 GCY720887:GCY720922 GMU720887:GMU720922 GWQ720887:GWQ720922 HGM720887:HGM720922 HQI720887:HQI720922 IAE720887:IAE720922 IKA720887:IKA720922 ITW720887:ITW720922 JDS720887:JDS720922 JNO720887:JNO720922 JXK720887:JXK720922 KHG720887:KHG720922 KRC720887:KRC720922 LAY720887:LAY720922 LKU720887:LKU720922 LUQ720887:LUQ720922 MEM720887:MEM720922 MOI720887:MOI720922 MYE720887:MYE720922 NIA720887:NIA720922 NRW720887:NRW720922 OBS720887:OBS720922 OLO720887:OLO720922 OVK720887:OVK720922 PFG720887:PFG720922 PPC720887:PPC720922 PYY720887:PYY720922 QIU720887:QIU720922 QSQ720887:QSQ720922 RCM720887:RCM720922 RMI720887:RMI720922 RWE720887:RWE720922 SGA720887:SGA720922 SPW720887:SPW720922 SZS720887:SZS720922 TJO720887:TJO720922 TTK720887:TTK720922 UDG720887:UDG720922 UNC720887:UNC720922 UWY720887:UWY720922 VGU720887:VGU720922 VQQ720887:VQQ720922 WAM720887:WAM720922 WKI720887:WKI720922 WUE720887:WUE720922 E786208:F786243 HS786423:HS786458 RO786423:RO786458 ABK786423:ABK786458 ALG786423:ALG786458 AVC786423:AVC786458 BEY786423:BEY786458 BOU786423:BOU786458 BYQ786423:BYQ786458 CIM786423:CIM786458 CSI786423:CSI786458 DCE786423:DCE786458 DMA786423:DMA786458 DVW786423:DVW786458 EFS786423:EFS786458 EPO786423:EPO786458 EZK786423:EZK786458 FJG786423:FJG786458 FTC786423:FTC786458 GCY786423:GCY786458 GMU786423:GMU786458 GWQ786423:GWQ786458 HGM786423:HGM786458 HQI786423:HQI786458 IAE786423:IAE786458 IKA786423:IKA786458 ITW786423:ITW786458 JDS786423:JDS786458 JNO786423:JNO786458 JXK786423:JXK786458 KHG786423:KHG786458 KRC786423:KRC786458 LAY786423:LAY786458 LKU786423:LKU786458 LUQ786423:LUQ786458 MEM786423:MEM786458 MOI786423:MOI786458 MYE786423:MYE786458 NIA786423:NIA786458 NRW786423:NRW786458 OBS786423:OBS786458 OLO786423:OLO786458 OVK786423:OVK786458 PFG786423:PFG786458 PPC786423:PPC786458 PYY786423:PYY786458 QIU786423:QIU786458 QSQ786423:QSQ786458 RCM786423:RCM786458 RMI786423:RMI786458 RWE786423:RWE786458 SGA786423:SGA786458 SPW786423:SPW786458 SZS786423:SZS786458 TJO786423:TJO786458 TTK786423:TTK786458 UDG786423:UDG786458 UNC786423:UNC786458 UWY786423:UWY786458 VGU786423:VGU786458 VQQ786423:VQQ786458 WAM786423:WAM786458 WKI786423:WKI786458 WUE786423:WUE786458 E851744:F851779 HS851959:HS851994 RO851959:RO851994 ABK851959:ABK851994 ALG851959:ALG851994 AVC851959:AVC851994 BEY851959:BEY851994 BOU851959:BOU851994 BYQ851959:BYQ851994 CIM851959:CIM851994 CSI851959:CSI851994 DCE851959:DCE851994 DMA851959:DMA851994 DVW851959:DVW851994 EFS851959:EFS851994 EPO851959:EPO851994 EZK851959:EZK851994 FJG851959:FJG851994 FTC851959:FTC851994 GCY851959:GCY851994 GMU851959:GMU851994 GWQ851959:GWQ851994 HGM851959:HGM851994 HQI851959:HQI851994 IAE851959:IAE851994 IKA851959:IKA851994 ITW851959:ITW851994 JDS851959:JDS851994 JNO851959:JNO851994 JXK851959:JXK851994 KHG851959:KHG851994 KRC851959:KRC851994 LAY851959:LAY851994 LKU851959:LKU851994 LUQ851959:LUQ851994 MEM851959:MEM851994 MOI851959:MOI851994 MYE851959:MYE851994 NIA851959:NIA851994 NRW851959:NRW851994 OBS851959:OBS851994 OLO851959:OLO851994 OVK851959:OVK851994 PFG851959:PFG851994 PPC851959:PPC851994 PYY851959:PYY851994 QIU851959:QIU851994 QSQ851959:QSQ851994 RCM851959:RCM851994 RMI851959:RMI851994 RWE851959:RWE851994 SGA851959:SGA851994 SPW851959:SPW851994 SZS851959:SZS851994 TJO851959:TJO851994 TTK851959:TTK851994 UDG851959:UDG851994 UNC851959:UNC851994 UWY851959:UWY851994 VGU851959:VGU851994 VQQ851959:VQQ851994 WAM851959:WAM851994 WKI851959:WKI851994 WUE851959:WUE851994 E917280:F917315 HS917495:HS917530 RO917495:RO917530 ABK917495:ABK917530 ALG917495:ALG917530 AVC917495:AVC917530 BEY917495:BEY917530 BOU917495:BOU917530 BYQ917495:BYQ917530 CIM917495:CIM917530 CSI917495:CSI917530 DCE917495:DCE917530 DMA917495:DMA917530 DVW917495:DVW917530 EFS917495:EFS917530 EPO917495:EPO917530 EZK917495:EZK917530 FJG917495:FJG917530 FTC917495:FTC917530 GCY917495:GCY917530 GMU917495:GMU917530 GWQ917495:GWQ917530 HGM917495:HGM917530 HQI917495:HQI917530 IAE917495:IAE917530 IKA917495:IKA917530 ITW917495:ITW917530 JDS917495:JDS917530 JNO917495:JNO917530 JXK917495:JXK917530 KHG917495:KHG917530 KRC917495:KRC917530 LAY917495:LAY917530 LKU917495:LKU917530 LUQ917495:LUQ917530 MEM917495:MEM917530 MOI917495:MOI917530 MYE917495:MYE917530 NIA917495:NIA917530 NRW917495:NRW917530 OBS917495:OBS917530 OLO917495:OLO917530 OVK917495:OVK917530 PFG917495:PFG917530 PPC917495:PPC917530 PYY917495:PYY917530 QIU917495:QIU917530 QSQ917495:QSQ917530 RCM917495:RCM917530 RMI917495:RMI917530 RWE917495:RWE917530 SGA917495:SGA917530 SPW917495:SPW917530 SZS917495:SZS917530 TJO917495:TJO917530 TTK917495:TTK917530 UDG917495:UDG917530 UNC917495:UNC917530 UWY917495:UWY917530 VGU917495:VGU917530 VQQ917495:VQQ917530 WAM917495:WAM917530 WKI917495:WKI917530 WUE917495:WUE917530 E982816:F982851 HS983031:HS983066 RO983031:RO983066 ABK983031:ABK983066 ALG983031:ALG983066 AVC983031:AVC983066 BEY983031:BEY983066 BOU983031:BOU983066 BYQ983031:BYQ983066 CIM983031:CIM983066 CSI983031:CSI983066 DCE983031:DCE983066 DMA983031:DMA983066 DVW983031:DVW983066 EFS983031:EFS983066 EPO983031:EPO983066 EZK983031:EZK983066 FJG983031:FJG983066 FTC983031:FTC983066 GCY983031:GCY983066 GMU983031:GMU983066 GWQ983031:GWQ983066 HGM983031:HGM983066 HQI983031:HQI983066 IAE983031:IAE983066 IKA983031:IKA983066 ITW983031:ITW983066 JDS983031:JDS983066 JNO983031:JNO983066 JXK983031:JXK983066 KHG983031:KHG983066 KRC983031:KRC983066 LAY983031:LAY983066 LKU983031:LKU983066 LUQ983031:LUQ983066 MEM983031:MEM983066 MOI983031:MOI983066 MYE983031:MYE983066 NIA983031:NIA983066 NRW983031:NRW983066 OBS983031:OBS983066 OLO983031:OLO983066 OVK983031:OVK983066 PFG983031:PFG983066 PPC983031:PPC983066 PYY983031:PYY983066 QIU983031:QIU983066 QSQ983031:QSQ983066 RCM983031:RCM983066 RMI983031:RMI983066 RWE983031:RWE983066 SGA983031:SGA983066 SPW983031:SPW983066 SZS983031:SZS983066 TJO983031:TJO983066 TTK983031:TTK983066 UDG983031:UDG983066 UNC983031:UNC983066 UWY983031:UWY983066 VGU983031:VGU983066 VQQ983031:VQQ983066 WAM983031:WAM983066 WKI983031:WKI983066 WUE983031:WUE983066 E65368:F65491 HS65583:HS65706 RO65583:RO65706 ABK65583:ABK65706 ALG65583:ALG65706 AVC65583:AVC65706 BEY65583:BEY65706 BOU65583:BOU65706 BYQ65583:BYQ65706 CIM65583:CIM65706 CSI65583:CSI65706 DCE65583:DCE65706 DMA65583:DMA65706 DVW65583:DVW65706 EFS65583:EFS65706 EPO65583:EPO65706 EZK65583:EZK65706 FJG65583:FJG65706 FTC65583:FTC65706 GCY65583:GCY65706 GMU65583:GMU65706 GWQ65583:GWQ65706 HGM65583:HGM65706 HQI65583:HQI65706 IAE65583:IAE65706 IKA65583:IKA65706 ITW65583:ITW65706 JDS65583:JDS65706 JNO65583:JNO65706 JXK65583:JXK65706 KHG65583:KHG65706 KRC65583:KRC65706 LAY65583:LAY65706 LKU65583:LKU65706 LUQ65583:LUQ65706 MEM65583:MEM65706 MOI65583:MOI65706 MYE65583:MYE65706 NIA65583:NIA65706 NRW65583:NRW65706 OBS65583:OBS65706 OLO65583:OLO65706 OVK65583:OVK65706 PFG65583:PFG65706 PPC65583:PPC65706 PYY65583:PYY65706 QIU65583:QIU65706 QSQ65583:QSQ65706 RCM65583:RCM65706 RMI65583:RMI65706 RWE65583:RWE65706 SGA65583:SGA65706 SPW65583:SPW65706 SZS65583:SZS65706 TJO65583:TJO65706 TTK65583:TTK65706 UDG65583:UDG65706 UNC65583:UNC65706 UWY65583:UWY65706 VGU65583:VGU65706 VQQ65583:VQQ65706 WAM65583:WAM65706 WKI65583:WKI65706 WUE65583:WUE65706 E130904:F131027 HS131119:HS131242 RO131119:RO131242 ABK131119:ABK131242 ALG131119:ALG131242 AVC131119:AVC131242 BEY131119:BEY131242 BOU131119:BOU131242 BYQ131119:BYQ131242 CIM131119:CIM131242 CSI131119:CSI131242 DCE131119:DCE131242 DMA131119:DMA131242 DVW131119:DVW131242 EFS131119:EFS131242 EPO131119:EPO131242 EZK131119:EZK131242 FJG131119:FJG131242 FTC131119:FTC131242 GCY131119:GCY131242 GMU131119:GMU131242 GWQ131119:GWQ131242 HGM131119:HGM131242 HQI131119:HQI131242 IAE131119:IAE131242 IKA131119:IKA131242 ITW131119:ITW131242 JDS131119:JDS131242 JNO131119:JNO131242 JXK131119:JXK131242 KHG131119:KHG131242 KRC131119:KRC131242 LAY131119:LAY131242 LKU131119:LKU131242 LUQ131119:LUQ131242 MEM131119:MEM131242 MOI131119:MOI131242 MYE131119:MYE131242 NIA131119:NIA131242 NRW131119:NRW131242 OBS131119:OBS131242 OLO131119:OLO131242 OVK131119:OVK131242 PFG131119:PFG131242 PPC131119:PPC131242 PYY131119:PYY131242 QIU131119:QIU131242 QSQ131119:QSQ131242 RCM131119:RCM131242 RMI131119:RMI131242 RWE131119:RWE131242 SGA131119:SGA131242 SPW131119:SPW131242 SZS131119:SZS131242 TJO131119:TJO131242 TTK131119:TTK131242 UDG131119:UDG131242 UNC131119:UNC131242 UWY131119:UWY131242 VGU131119:VGU131242 VQQ131119:VQQ131242 WAM131119:WAM131242 WKI131119:WKI131242 WUE131119:WUE131242 E196440:F196563 HS196655:HS196778 RO196655:RO196778 ABK196655:ABK196778 ALG196655:ALG196778 AVC196655:AVC196778 BEY196655:BEY196778 BOU196655:BOU196778 BYQ196655:BYQ196778 CIM196655:CIM196778 CSI196655:CSI196778 DCE196655:DCE196778 DMA196655:DMA196778 DVW196655:DVW196778 EFS196655:EFS196778 EPO196655:EPO196778 EZK196655:EZK196778 FJG196655:FJG196778 FTC196655:FTC196778 GCY196655:GCY196778 GMU196655:GMU196778 GWQ196655:GWQ196778 HGM196655:HGM196778 HQI196655:HQI196778 IAE196655:IAE196778 IKA196655:IKA196778 ITW196655:ITW196778 JDS196655:JDS196778 JNO196655:JNO196778 JXK196655:JXK196778 KHG196655:KHG196778 KRC196655:KRC196778 LAY196655:LAY196778 LKU196655:LKU196778 LUQ196655:LUQ196778 MEM196655:MEM196778 MOI196655:MOI196778 MYE196655:MYE196778 NIA196655:NIA196778 NRW196655:NRW196778 OBS196655:OBS196778 OLO196655:OLO196778 OVK196655:OVK196778 PFG196655:PFG196778 PPC196655:PPC196778 PYY196655:PYY196778 QIU196655:QIU196778 QSQ196655:QSQ196778 RCM196655:RCM196778 RMI196655:RMI196778 RWE196655:RWE196778 SGA196655:SGA196778 SPW196655:SPW196778 SZS196655:SZS196778 TJO196655:TJO196778 TTK196655:TTK196778 UDG196655:UDG196778 UNC196655:UNC196778 UWY196655:UWY196778 VGU196655:VGU196778 VQQ196655:VQQ196778 WAM196655:WAM196778 WKI196655:WKI196778 WUE196655:WUE196778 E261976:F262099 HS262191:HS262314 RO262191:RO262314 ABK262191:ABK262314 ALG262191:ALG262314 AVC262191:AVC262314 BEY262191:BEY262314 BOU262191:BOU262314 BYQ262191:BYQ262314 CIM262191:CIM262314 CSI262191:CSI262314 DCE262191:DCE262314 DMA262191:DMA262314 DVW262191:DVW262314 EFS262191:EFS262314 EPO262191:EPO262314 EZK262191:EZK262314 FJG262191:FJG262314 FTC262191:FTC262314 GCY262191:GCY262314 GMU262191:GMU262314 GWQ262191:GWQ262314 HGM262191:HGM262314 HQI262191:HQI262314 IAE262191:IAE262314 IKA262191:IKA262314 ITW262191:ITW262314 JDS262191:JDS262314 JNO262191:JNO262314 JXK262191:JXK262314 KHG262191:KHG262314 KRC262191:KRC262314 LAY262191:LAY262314 LKU262191:LKU262314 LUQ262191:LUQ262314 MEM262191:MEM262314 MOI262191:MOI262314 MYE262191:MYE262314 NIA262191:NIA262314 NRW262191:NRW262314 OBS262191:OBS262314 OLO262191:OLO262314 OVK262191:OVK262314 PFG262191:PFG262314 PPC262191:PPC262314 PYY262191:PYY262314 QIU262191:QIU262314 QSQ262191:QSQ262314 RCM262191:RCM262314 RMI262191:RMI262314 RWE262191:RWE262314 SGA262191:SGA262314 SPW262191:SPW262314 SZS262191:SZS262314 TJO262191:TJO262314 TTK262191:TTK262314 UDG262191:UDG262314 UNC262191:UNC262314 UWY262191:UWY262314 VGU262191:VGU262314 VQQ262191:VQQ262314 WAM262191:WAM262314 WKI262191:WKI262314 WUE262191:WUE262314 E327512:F327635 HS327727:HS327850 RO327727:RO327850 ABK327727:ABK327850 ALG327727:ALG327850 AVC327727:AVC327850 BEY327727:BEY327850 BOU327727:BOU327850 BYQ327727:BYQ327850 CIM327727:CIM327850 CSI327727:CSI327850 DCE327727:DCE327850 DMA327727:DMA327850 DVW327727:DVW327850 EFS327727:EFS327850 EPO327727:EPO327850 EZK327727:EZK327850 FJG327727:FJG327850 FTC327727:FTC327850 GCY327727:GCY327850 GMU327727:GMU327850 GWQ327727:GWQ327850 HGM327727:HGM327850 HQI327727:HQI327850 IAE327727:IAE327850 IKA327727:IKA327850 ITW327727:ITW327850 JDS327727:JDS327850 JNO327727:JNO327850 JXK327727:JXK327850 KHG327727:KHG327850 KRC327727:KRC327850 LAY327727:LAY327850 LKU327727:LKU327850 LUQ327727:LUQ327850 MEM327727:MEM327850 MOI327727:MOI327850 MYE327727:MYE327850 NIA327727:NIA327850 NRW327727:NRW327850 OBS327727:OBS327850 OLO327727:OLO327850 OVK327727:OVK327850 PFG327727:PFG327850 PPC327727:PPC327850 PYY327727:PYY327850 QIU327727:QIU327850 QSQ327727:QSQ327850 RCM327727:RCM327850 RMI327727:RMI327850 RWE327727:RWE327850 SGA327727:SGA327850 SPW327727:SPW327850 SZS327727:SZS327850 TJO327727:TJO327850 TTK327727:TTK327850 UDG327727:UDG327850 UNC327727:UNC327850 UWY327727:UWY327850 VGU327727:VGU327850 VQQ327727:VQQ327850 WAM327727:WAM327850 WKI327727:WKI327850 WUE327727:WUE327850 E393048:F393171 HS393263:HS393386 RO393263:RO393386 ABK393263:ABK393386 ALG393263:ALG393386 AVC393263:AVC393386 BEY393263:BEY393386 BOU393263:BOU393386 BYQ393263:BYQ393386 CIM393263:CIM393386 CSI393263:CSI393386 DCE393263:DCE393386 DMA393263:DMA393386 DVW393263:DVW393386 EFS393263:EFS393386 EPO393263:EPO393386 EZK393263:EZK393386 FJG393263:FJG393386 FTC393263:FTC393386 GCY393263:GCY393386 GMU393263:GMU393386 GWQ393263:GWQ393386 HGM393263:HGM393386 HQI393263:HQI393386 IAE393263:IAE393386 IKA393263:IKA393386 ITW393263:ITW393386 JDS393263:JDS393386 JNO393263:JNO393386 JXK393263:JXK393386 KHG393263:KHG393386 KRC393263:KRC393386 LAY393263:LAY393386 LKU393263:LKU393386 LUQ393263:LUQ393386 MEM393263:MEM393386 MOI393263:MOI393386 MYE393263:MYE393386 NIA393263:NIA393386 NRW393263:NRW393386 OBS393263:OBS393386 OLO393263:OLO393386 OVK393263:OVK393386 PFG393263:PFG393386 PPC393263:PPC393386 PYY393263:PYY393386 QIU393263:QIU393386 QSQ393263:QSQ393386 RCM393263:RCM393386 RMI393263:RMI393386 RWE393263:RWE393386 SGA393263:SGA393386 SPW393263:SPW393386 SZS393263:SZS393386 TJO393263:TJO393386 TTK393263:TTK393386 UDG393263:UDG393386 UNC393263:UNC393386 UWY393263:UWY393386 VGU393263:VGU393386 VQQ393263:VQQ393386 WAM393263:WAM393386 WKI393263:WKI393386 WUE393263:WUE393386 E458584:F458707 HS458799:HS458922 RO458799:RO458922 ABK458799:ABK458922 ALG458799:ALG458922 AVC458799:AVC458922 BEY458799:BEY458922 BOU458799:BOU458922 BYQ458799:BYQ458922 CIM458799:CIM458922 CSI458799:CSI458922 DCE458799:DCE458922 DMA458799:DMA458922 DVW458799:DVW458922 EFS458799:EFS458922 EPO458799:EPO458922 EZK458799:EZK458922 FJG458799:FJG458922 FTC458799:FTC458922 GCY458799:GCY458922 GMU458799:GMU458922 GWQ458799:GWQ458922 HGM458799:HGM458922 HQI458799:HQI458922 IAE458799:IAE458922 IKA458799:IKA458922 ITW458799:ITW458922 JDS458799:JDS458922 JNO458799:JNO458922 JXK458799:JXK458922 KHG458799:KHG458922 KRC458799:KRC458922 LAY458799:LAY458922 LKU458799:LKU458922 LUQ458799:LUQ458922 MEM458799:MEM458922 MOI458799:MOI458922 MYE458799:MYE458922 NIA458799:NIA458922 NRW458799:NRW458922 OBS458799:OBS458922 OLO458799:OLO458922 OVK458799:OVK458922 PFG458799:PFG458922 PPC458799:PPC458922 PYY458799:PYY458922 QIU458799:QIU458922 QSQ458799:QSQ458922 RCM458799:RCM458922 RMI458799:RMI458922 RWE458799:RWE458922 SGA458799:SGA458922 SPW458799:SPW458922 SZS458799:SZS458922 TJO458799:TJO458922 TTK458799:TTK458922 UDG458799:UDG458922 UNC458799:UNC458922 UWY458799:UWY458922 VGU458799:VGU458922 VQQ458799:VQQ458922 WAM458799:WAM458922 WKI458799:WKI458922 WUE458799:WUE458922 E524120:F524243 HS524335:HS524458 RO524335:RO524458 ABK524335:ABK524458 ALG524335:ALG524458 AVC524335:AVC524458 BEY524335:BEY524458 BOU524335:BOU524458 BYQ524335:BYQ524458 CIM524335:CIM524458 CSI524335:CSI524458 DCE524335:DCE524458 DMA524335:DMA524458 DVW524335:DVW524458 EFS524335:EFS524458 EPO524335:EPO524458 EZK524335:EZK524458 FJG524335:FJG524458 FTC524335:FTC524458 GCY524335:GCY524458 GMU524335:GMU524458 GWQ524335:GWQ524458 HGM524335:HGM524458 HQI524335:HQI524458 IAE524335:IAE524458 IKA524335:IKA524458 ITW524335:ITW524458 JDS524335:JDS524458 JNO524335:JNO524458 JXK524335:JXK524458 KHG524335:KHG524458 KRC524335:KRC524458 LAY524335:LAY524458 LKU524335:LKU524458 LUQ524335:LUQ524458 MEM524335:MEM524458 MOI524335:MOI524458 MYE524335:MYE524458 NIA524335:NIA524458 NRW524335:NRW524458 OBS524335:OBS524458 OLO524335:OLO524458 OVK524335:OVK524458 PFG524335:PFG524458 PPC524335:PPC524458 PYY524335:PYY524458 QIU524335:QIU524458 QSQ524335:QSQ524458 RCM524335:RCM524458 RMI524335:RMI524458 RWE524335:RWE524458 SGA524335:SGA524458 SPW524335:SPW524458 SZS524335:SZS524458 TJO524335:TJO524458 TTK524335:TTK524458 UDG524335:UDG524458 UNC524335:UNC524458 UWY524335:UWY524458 VGU524335:VGU524458 VQQ524335:VQQ524458 WAM524335:WAM524458 WKI524335:WKI524458 WUE524335:WUE524458 E589656:F589779 HS589871:HS589994 RO589871:RO589994 ABK589871:ABK589994 ALG589871:ALG589994 AVC589871:AVC589994 BEY589871:BEY589994 BOU589871:BOU589994 BYQ589871:BYQ589994 CIM589871:CIM589994 CSI589871:CSI589994 DCE589871:DCE589994 DMA589871:DMA589994 DVW589871:DVW589994 EFS589871:EFS589994 EPO589871:EPO589994 EZK589871:EZK589994 FJG589871:FJG589994 FTC589871:FTC589994 GCY589871:GCY589994 GMU589871:GMU589994 GWQ589871:GWQ589994 HGM589871:HGM589994 HQI589871:HQI589994 IAE589871:IAE589994 IKA589871:IKA589994 ITW589871:ITW589994 JDS589871:JDS589994 JNO589871:JNO589994 JXK589871:JXK589994 KHG589871:KHG589994 KRC589871:KRC589994 LAY589871:LAY589994 LKU589871:LKU589994 LUQ589871:LUQ589994 MEM589871:MEM589994 MOI589871:MOI589994 MYE589871:MYE589994 NIA589871:NIA589994 NRW589871:NRW589994 OBS589871:OBS589994 OLO589871:OLO589994 OVK589871:OVK589994 PFG589871:PFG589994 PPC589871:PPC589994 PYY589871:PYY589994 QIU589871:QIU589994 QSQ589871:QSQ589994 RCM589871:RCM589994 RMI589871:RMI589994 RWE589871:RWE589994 SGA589871:SGA589994 SPW589871:SPW589994 SZS589871:SZS589994 TJO589871:TJO589994 TTK589871:TTK589994 UDG589871:UDG589994 UNC589871:UNC589994 UWY589871:UWY589994 VGU589871:VGU589994 VQQ589871:VQQ589994 WAM589871:WAM589994 WKI589871:WKI589994 WUE589871:WUE589994 E655192:F655315 HS655407:HS655530 RO655407:RO655530 ABK655407:ABK655530 ALG655407:ALG655530 AVC655407:AVC655530 BEY655407:BEY655530 BOU655407:BOU655530 BYQ655407:BYQ655530 CIM655407:CIM655530 CSI655407:CSI655530 DCE655407:DCE655530 DMA655407:DMA655530 DVW655407:DVW655530 EFS655407:EFS655530 EPO655407:EPO655530 EZK655407:EZK655530 FJG655407:FJG655530 FTC655407:FTC655530 GCY655407:GCY655530 GMU655407:GMU655530 GWQ655407:GWQ655530 HGM655407:HGM655530 HQI655407:HQI655530 IAE655407:IAE655530 IKA655407:IKA655530 ITW655407:ITW655530 JDS655407:JDS655530 JNO655407:JNO655530 JXK655407:JXK655530 KHG655407:KHG655530 KRC655407:KRC655530 LAY655407:LAY655530 LKU655407:LKU655530 LUQ655407:LUQ655530 MEM655407:MEM655530 MOI655407:MOI655530 MYE655407:MYE655530 NIA655407:NIA655530 NRW655407:NRW655530 OBS655407:OBS655530 OLO655407:OLO655530 OVK655407:OVK655530 PFG655407:PFG655530 PPC655407:PPC655530 PYY655407:PYY655530 QIU655407:QIU655530 QSQ655407:QSQ655530 RCM655407:RCM655530 RMI655407:RMI655530 RWE655407:RWE655530 SGA655407:SGA655530 SPW655407:SPW655530 SZS655407:SZS655530 TJO655407:TJO655530 TTK655407:TTK655530 UDG655407:UDG655530 UNC655407:UNC655530 UWY655407:UWY655530 VGU655407:VGU655530 VQQ655407:VQQ655530 WAM655407:WAM655530 WKI655407:WKI655530 WUE655407:WUE655530 E720728:F720851 HS720943:HS721066 RO720943:RO721066 ABK720943:ABK721066 ALG720943:ALG721066 AVC720943:AVC721066 BEY720943:BEY721066 BOU720943:BOU721066 BYQ720943:BYQ721066 CIM720943:CIM721066 CSI720943:CSI721066 DCE720943:DCE721066 DMA720943:DMA721066 DVW720943:DVW721066 EFS720943:EFS721066 EPO720943:EPO721066 EZK720943:EZK721066 FJG720943:FJG721066 FTC720943:FTC721066 GCY720943:GCY721066 GMU720943:GMU721066 GWQ720943:GWQ721066 HGM720943:HGM721066 HQI720943:HQI721066 IAE720943:IAE721066 IKA720943:IKA721066 ITW720943:ITW721066 JDS720943:JDS721066 JNO720943:JNO721066 JXK720943:JXK721066 KHG720943:KHG721066 KRC720943:KRC721066 LAY720943:LAY721066 LKU720943:LKU721066 LUQ720943:LUQ721066 MEM720943:MEM721066 MOI720943:MOI721066 MYE720943:MYE721066 NIA720943:NIA721066 NRW720943:NRW721066 OBS720943:OBS721066 OLO720943:OLO721066 OVK720943:OVK721066 PFG720943:PFG721066 PPC720943:PPC721066 PYY720943:PYY721066 QIU720943:QIU721066 QSQ720943:QSQ721066 RCM720943:RCM721066 RMI720943:RMI721066 RWE720943:RWE721066 SGA720943:SGA721066 SPW720943:SPW721066 SZS720943:SZS721066 TJO720943:TJO721066 TTK720943:TTK721066 UDG720943:UDG721066 UNC720943:UNC721066 UWY720943:UWY721066 VGU720943:VGU721066 VQQ720943:VQQ721066 WAM720943:WAM721066 WKI720943:WKI721066 WUE720943:WUE721066 E786264:F786387 HS786479:HS786602 RO786479:RO786602 ABK786479:ABK786602 ALG786479:ALG786602 AVC786479:AVC786602 BEY786479:BEY786602 BOU786479:BOU786602 BYQ786479:BYQ786602 CIM786479:CIM786602 CSI786479:CSI786602 DCE786479:DCE786602 DMA786479:DMA786602 DVW786479:DVW786602 EFS786479:EFS786602 EPO786479:EPO786602 EZK786479:EZK786602 FJG786479:FJG786602 FTC786479:FTC786602 GCY786479:GCY786602 GMU786479:GMU786602 GWQ786479:GWQ786602 HGM786479:HGM786602 HQI786479:HQI786602 IAE786479:IAE786602 IKA786479:IKA786602 ITW786479:ITW786602 JDS786479:JDS786602 JNO786479:JNO786602 JXK786479:JXK786602 KHG786479:KHG786602 KRC786479:KRC786602 LAY786479:LAY786602 LKU786479:LKU786602 LUQ786479:LUQ786602 MEM786479:MEM786602 MOI786479:MOI786602 MYE786479:MYE786602 NIA786479:NIA786602 NRW786479:NRW786602 OBS786479:OBS786602 OLO786479:OLO786602 OVK786479:OVK786602 PFG786479:PFG786602 PPC786479:PPC786602 PYY786479:PYY786602 QIU786479:QIU786602 QSQ786479:QSQ786602 RCM786479:RCM786602 RMI786479:RMI786602 RWE786479:RWE786602 SGA786479:SGA786602 SPW786479:SPW786602 SZS786479:SZS786602 TJO786479:TJO786602 TTK786479:TTK786602 UDG786479:UDG786602 UNC786479:UNC786602 UWY786479:UWY786602 VGU786479:VGU786602 VQQ786479:VQQ786602 WAM786479:WAM786602 WKI786479:WKI786602 WUE786479:WUE786602 E851800:F851923 HS852015:HS852138 RO852015:RO852138 ABK852015:ABK852138 ALG852015:ALG852138 AVC852015:AVC852138 BEY852015:BEY852138 BOU852015:BOU852138 BYQ852015:BYQ852138 CIM852015:CIM852138 CSI852015:CSI852138 DCE852015:DCE852138 DMA852015:DMA852138 DVW852015:DVW852138 EFS852015:EFS852138 EPO852015:EPO852138 EZK852015:EZK852138 FJG852015:FJG852138 FTC852015:FTC852138 GCY852015:GCY852138 GMU852015:GMU852138 GWQ852015:GWQ852138 HGM852015:HGM852138 HQI852015:HQI852138 IAE852015:IAE852138 IKA852015:IKA852138 ITW852015:ITW852138 JDS852015:JDS852138 JNO852015:JNO852138 JXK852015:JXK852138 KHG852015:KHG852138 KRC852015:KRC852138 LAY852015:LAY852138 LKU852015:LKU852138 LUQ852015:LUQ852138 MEM852015:MEM852138 MOI852015:MOI852138 MYE852015:MYE852138 NIA852015:NIA852138 NRW852015:NRW852138 OBS852015:OBS852138 OLO852015:OLO852138 OVK852015:OVK852138 PFG852015:PFG852138 PPC852015:PPC852138 PYY852015:PYY852138 QIU852015:QIU852138 QSQ852015:QSQ852138 RCM852015:RCM852138 RMI852015:RMI852138 RWE852015:RWE852138 SGA852015:SGA852138 SPW852015:SPW852138 SZS852015:SZS852138 TJO852015:TJO852138 TTK852015:TTK852138 UDG852015:UDG852138 UNC852015:UNC852138 UWY852015:UWY852138 VGU852015:VGU852138 VQQ852015:VQQ852138 WAM852015:WAM852138 WKI852015:WKI852138 WUE852015:WUE852138 E917336:F917459 HS917551:HS917674 RO917551:RO917674 ABK917551:ABK917674 ALG917551:ALG917674 AVC917551:AVC917674 BEY917551:BEY917674 BOU917551:BOU917674 BYQ917551:BYQ917674 CIM917551:CIM917674 CSI917551:CSI917674 DCE917551:DCE917674 DMA917551:DMA917674 DVW917551:DVW917674 EFS917551:EFS917674 EPO917551:EPO917674 EZK917551:EZK917674 FJG917551:FJG917674 FTC917551:FTC917674 GCY917551:GCY917674 GMU917551:GMU917674 GWQ917551:GWQ917674 HGM917551:HGM917674 HQI917551:HQI917674 IAE917551:IAE917674 IKA917551:IKA917674 ITW917551:ITW917674 JDS917551:JDS917674 JNO917551:JNO917674 JXK917551:JXK917674 KHG917551:KHG917674 KRC917551:KRC917674 LAY917551:LAY917674 LKU917551:LKU917674 LUQ917551:LUQ917674 MEM917551:MEM917674 MOI917551:MOI917674 MYE917551:MYE917674 NIA917551:NIA917674 NRW917551:NRW917674 OBS917551:OBS917674 OLO917551:OLO917674 OVK917551:OVK917674 PFG917551:PFG917674 PPC917551:PPC917674 PYY917551:PYY917674 QIU917551:QIU917674 QSQ917551:QSQ917674 RCM917551:RCM917674 RMI917551:RMI917674 RWE917551:RWE917674 SGA917551:SGA917674 SPW917551:SPW917674 SZS917551:SZS917674 TJO917551:TJO917674 TTK917551:TTK917674 UDG917551:UDG917674 UNC917551:UNC917674 UWY917551:UWY917674 VGU917551:VGU917674 VQQ917551:VQQ917674 WAM917551:WAM917674 WKI917551:WKI917674 WUE917551:WUE917674 E982872:F982995 HS983087:HS983210 RO983087:RO983210 ABK983087:ABK983210 ALG983087:ALG983210 AVC983087:AVC983210 BEY983087:BEY983210 BOU983087:BOU983210 BYQ983087:BYQ983210 CIM983087:CIM983210 CSI983087:CSI983210 DCE983087:DCE983210 DMA983087:DMA983210 DVW983087:DVW983210 EFS983087:EFS983210 EPO983087:EPO983210 EZK983087:EZK983210 FJG983087:FJG983210 FTC983087:FTC983210 GCY983087:GCY983210 GMU983087:GMU983210 GWQ983087:GWQ983210 HGM983087:HGM983210 HQI983087:HQI983210 IAE983087:IAE983210 IKA983087:IKA983210 ITW983087:ITW983210 JDS983087:JDS983210 JNO983087:JNO983210 JXK983087:JXK983210 KHG983087:KHG983210 KRC983087:KRC983210 LAY983087:LAY983210 LKU983087:LKU983210 LUQ983087:LUQ983210 MEM983087:MEM983210 MOI983087:MOI983210 MYE983087:MYE983210 NIA983087:NIA983210 NRW983087:NRW983210 OBS983087:OBS983210 OLO983087:OLO983210 OVK983087:OVK983210 PFG983087:PFG983210 PPC983087:PPC983210 PYY983087:PYY983210 QIU983087:QIU983210 QSQ983087:QSQ983210 RCM983087:RCM983210 RMI983087:RMI983210 RWE983087:RWE983210 SGA983087:SGA983210 SPW983087:SPW983210 SZS983087:SZS983210 TJO983087:TJO983210 TTK983087:TTK983210 UDG983087:UDG983210 UNC983087:UNC983210 UWY983087:UWY983210 VGU983087:VGU983210 VQQ983087:VQQ983210 WAM983087:WAM983210 WKI983087:WKI983210 WUE7:WUE35 WKI7:WKI35 WAM7:WAM35 VQQ7:VQQ35 VGU7:VGU35 UWY7:UWY35 UNC7:UNC35 UDG7:UDG35 TTK7:TTK35 TJO7:TJO35 SZS7:SZS35 SPW7:SPW35 SGA7:SGA35 RWE7:RWE35 RMI7:RMI35 RCM7:RCM35 QSQ7:QSQ35 QIU7:QIU35 PYY7:PYY35 PPC7:PPC35 PFG7:PFG35 OVK7:OVK35 OLO7:OLO35 OBS7:OBS35 NRW7:NRW35 NIA7:NIA35 MYE7:MYE35 MOI7:MOI35 MEM7:MEM35 LUQ7:LUQ35 LKU7:LKU35 LAY7:LAY35 KRC7:KRC35 KHG7:KHG35 JXK7:JXK35 JNO7:JNO35 JDS7:JDS35 ITW7:ITW35 IKA7:IKA35 IAE7:IAE35 HQI7:HQI35 HGM7:HGM35 GWQ7:GWQ35 GMU7:GMU35 GCY7:GCY35 FTC7:FTC35 FJG7:FJG35 EZK7:EZK35 EPO7:EPO35 EFS7:EFS35 DVW7:DVW35 DMA7:DMA35 DCE7:DCE35 CSI7:CSI35 CIM7:CIM35 BYQ7:BYQ35 BOU7:BOU35 BEY7:BEY35 AVC7:AVC35 ALG7:ALG35 ABK7:ABK35 RO7:RO35 HS7:HS35 E276:E311 E137:E226 E9:E133 WUE56:WUE177 WKI56:WKI177 WAM56:WAM177 VQQ56:VQQ177 VGU56:VGU177 UWY56:UWY177 UNC56:UNC177 UDG56:UDG177 TTK56:TTK177 TJO56:TJO177 SZS56:SZS177 SPW56:SPW177 SGA56:SGA177 RWE56:RWE177 RMI56:RMI177 RCM56:RCM177 QSQ56:QSQ177 QIU56:QIU177 PYY56:PYY177 PPC56:PPC177 PFG56:PFG177 OVK56:OVK177 OLO56:OLO177 OBS56:OBS177 NRW56:NRW177 NIA56:NIA177 MYE56:MYE177 MOI56:MOI177 MEM56:MEM177 LUQ56:LUQ177 LKU56:LKU177 LAY56:LAY177 KRC56:KRC177 KHG56:KHG177 JXK56:JXK177 JNO56:JNO177 JDS56:JDS177 ITW56:ITW177 IKA56:IKA177 IAE56:IAE177 HQI56:HQI177 HGM56:HGM177 GWQ56:GWQ177 GMU56:GMU177 GCY56:GCY177 FTC56:FTC177 FJG56:FJG177 EZK56:EZK177 EPO56:EPO177 EFS56:EFS177 DVW56:DVW177 DMA56:DMA177 DCE56:DCE177 CSI56:CSI177 CIM56:CIM177 BYQ56:BYQ177 BOU56:BOU177 BEY56:BEY177 AVC56:AVC177 ALG56:ALG177 ABK56:ABK177 RO56:RO177 HS56:HS177 E238:E273 E474:F502 E329:E459" xr:uid="{0F8319F3-AD52-4B5A-827E-A38AC4661097}">
      <formula1>"INVERSIÓN,GESTIÓN"</formula1>
    </dataValidation>
    <dataValidation type="list" allowBlank="1" showInputMessage="1" showErrorMessage="1" sqref="C476:C488 C498 C501:C502 C9:C104" xr:uid="{BD2F4A1F-82CA-4F15-A575-99AC96496598}">
      <formula1>procesos</formula1>
    </dataValidation>
  </dataValidations>
  <printOptions gridLines="1"/>
  <pageMargins left="0.75" right="0.75" top="1" bottom="1" header="0.5" footer="0.5"/>
  <pageSetup paperSize="9"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3B1F6F3-C4DC-41B3-9CAF-78ACB10EE722}">
          <x14:formula1>
            <xm:f>PROYECTOS</xm:f>
          </x14:formula1>
          <xm:sqref>HO65417:HO65471 RK65417:RK65471 ABG65417:ABG65471 ALC65417:ALC65471 AUY65417:AUY65471 BEU65417:BEU65471 BOQ65417:BOQ65471 BYM65417:BYM65471 CII65417:CII65471 CSE65417:CSE65471 DCA65417:DCA65471 DLW65417:DLW65471 DVS65417:DVS65471 EFO65417:EFO65471 EPK65417:EPK65471 EZG65417:EZG65471 FJC65417:FJC65471 FSY65417:FSY65471 GCU65417:GCU65471 GMQ65417:GMQ65471 GWM65417:GWM65471 HGI65417:HGI65471 HQE65417:HQE65471 IAA65417:IAA65471 IJW65417:IJW65471 ITS65417:ITS65471 JDO65417:JDO65471 JNK65417:JNK65471 JXG65417:JXG65471 KHC65417:KHC65471 KQY65417:KQY65471 LAU65417:LAU65471 LKQ65417:LKQ65471 LUM65417:LUM65471 MEI65417:MEI65471 MOE65417:MOE65471 MYA65417:MYA65471 NHW65417:NHW65471 NRS65417:NRS65471 OBO65417:OBO65471 OLK65417:OLK65471 OVG65417:OVG65471 PFC65417:PFC65471 POY65417:POY65471 PYU65417:PYU65471 QIQ65417:QIQ65471 QSM65417:QSM65471 RCI65417:RCI65471 RME65417:RME65471 RWA65417:RWA65471 SFW65417:SFW65471 SPS65417:SPS65471 SZO65417:SZO65471 TJK65417:TJK65471 TTG65417:TTG65471 UDC65417:UDC65471 UMY65417:UMY65471 UWU65417:UWU65471 VGQ65417:VGQ65471 VQM65417:VQM65471 WAI65417:WAI65471 WKE65417:WKE65471 WUA65417:WUA65471 HO130953:HO131007 RK130953:RK131007 ABG130953:ABG131007 ALC130953:ALC131007 AUY130953:AUY131007 BEU130953:BEU131007 BOQ130953:BOQ131007 BYM130953:BYM131007 CII130953:CII131007 CSE130953:CSE131007 DCA130953:DCA131007 DLW130953:DLW131007 DVS130953:DVS131007 EFO130953:EFO131007 EPK130953:EPK131007 EZG130953:EZG131007 FJC130953:FJC131007 FSY130953:FSY131007 GCU130953:GCU131007 GMQ130953:GMQ131007 GWM130953:GWM131007 HGI130953:HGI131007 HQE130953:HQE131007 IAA130953:IAA131007 IJW130953:IJW131007 ITS130953:ITS131007 JDO130953:JDO131007 JNK130953:JNK131007 JXG130953:JXG131007 KHC130953:KHC131007 KQY130953:KQY131007 LAU130953:LAU131007 LKQ130953:LKQ131007 LUM130953:LUM131007 MEI130953:MEI131007 MOE130953:MOE131007 MYA130953:MYA131007 NHW130953:NHW131007 NRS130953:NRS131007 OBO130953:OBO131007 OLK130953:OLK131007 OVG130953:OVG131007 PFC130953:PFC131007 POY130953:POY131007 PYU130953:PYU131007 QIQ130953:QIQ131007 QSM130953:QSM131007 RCI130953:RCI131007 RME130953:RME131007 RWA130953:RWA131007 SFW130953:SFW131007 SPS130953:SPS131007 SZO130953:SZO131007 TJK130953:TJK131007 TTG130953:TTG131007 UDC130953:UDC131007 UMY130953:UMY131007 UWU130953:UWU131007 VGQ130953:VGQ131007 VQM130953:VQM131007 WAI130953:WAI131007 WKE130953:WKE131007 WUA130953:WUA131007 HO196489:HO196543 RK196489:RK196543 ABG196489:ABG196543 ALC196489:ALC196543 AUY196489:AUY196543 BEU196489:BEU196543 BOQ196489:BOQ196543 BYM196489:BYM196543 CII196489:CII196543 CSE196489:CSE196543 DCA196489:DCA196543 DLW196489:DLW196543 DVS196489:DVS196543 EFO196489:EFO196543 EPK196489:EPK196543 EZG196489:EZG196543 FJC196489:FJC196543 FSY196489:FSY196543 GCU196489:GCU196543 GMQ196489:GMQ196543 GWM196489:GWM196543 HGI196489:HGI196543 HQE196489:HQE196543 IAA196489:IAA196543 IJW196489:IJW196543 ITS196489:ITS196543 JDO196489:JDO196543 JNK196489:JNK196543 JXG196489:JXG196543 KHC196489:KHC196543 KQY196489:KQY196543 LAU196489:LAU196543 LKQ196489:LKQ196543 LUM196489:LUM196543 MEI196489:MEI196543 MOE196489:MOE196543 MYA196489:MYA196543 NHW196489:NHW196543 NRS196489:NRS196543 OBO196489:OBO196543 OLK196489:OLK196543 OVG196489:OVG196543 PFC196489:PFC196543 POY196489:POY196543 PYU196489:PYU196543 QIQ196489:QIQ196543 QSM196489:QSM196543 RCI196489:RCI196543 RME196489:RME196543 RWA196489:RWA196543 SFW196489:SFW196543 SPS196489:SPS196543 SZO196489:SZO196543 TJK196489:TJK196543 TTG196489:TTG196543 UDC196489:UDC196543 UMY196489:UMY196543 UWU196489:UWU196543 VGQ196489:VGQ196543 VQM196489:VQM196543 WAI196489:WAI196543 WKE196489:WKE196543 WUA196489:WUA196543 HO262025:HO262079 RK262025:RK262079 ABG262025:ABG262079 ALC262025:ALC262079 AUY262025:AUY262079 BEU262025:BEU262079 BOQ262025:BOQ262079 BYM262025:BYM262079 CII262025:CII262079 CSE262025:CSE262079 DCA262025:DCA262079 DLW262025:DLW262079 DVS262025:DVS262079 EFO262025:EFO262079 EPK262025:EPK262079 EZG262025:EZG262079 FJC262025:FJC262079 FSY262025:FSY262079 GCU262025:GCU262079 GMQ262025:GMQ262079 GWM262025:GWM262079 HGI262025:HGI262079 HQE262025:HQE262079 IAA262025:IAA262079 IJW262025:IJW262079 ITS262025:ITS262079 JDO262025:JDO262079 JNK262025:JNK262079 JXG262025:JXG262079 KHC262025:KHC262079 KQY262025:KQY262079 LAU262025:LAU262079 LKQ262025:LKQ262079 LUM262025:LUM262079 MEI262025:MEI262079 MOE262025:MOE262079 MYA262025:MYA262079 NHW262025:NHW262079 NRS262025:NRS262079 OBO262025:OBO262079 OLK262025:OLK262079 OVG262025:OVG262079 PFC262025:PFC262079 POY262025:POY262079 PYU262025:PYU262079 QIQ262025:QIQ262079 QSM262025:QSM262079 RCI262025:RCI262079 RME262025:RME262079 RWA262025:RWA262079 SFW262025:SFW262079 SPS262025:SPS262079 SZO262025:SZO262079 TJK262025:TJK262079 TTG262025:TTG262079 UDC262025:UDC262079 UMY262025:UMY262079 UWU262025:UWU262079 VGQ262025:VGQ262079 VQM262025:VQM262079 WAI262025:WAI262079 WKE262025:WKE262079 WUA262025:WUA262079 HO327561:HO327615 RK327561:RK327615 ABG327561:ABG327615 ALC327561:ALC327615 AUY327561:AUY327615 BEU327561:BEU327615 BOQ327561:BOQ327615 BYM327561:BYM327615 CII327561:CII327615 CSE327561:CSE327615 DCA327561:DCA327615 DLW327561:DLW327615 DVS327561:DVS327615 EFO327561:EFO327615 EPK327561:EPK327615 EZG327561:EZG327615 FJC327561:FJC327615 FSY327561:FSY327615 GCU327561:GCU327615 GMQ327561:GMQ327615 GWM327561:GWM327615 HGI327561:HGI327615 HQE327561:HQE327615 IAA327561:IAA327615 IJW327561:IJW327615 ITS327561:ITS327615 JDO327561:JDO327615 JNK327561:JNK327615 JXG327561:JXG327615 KHC327561:KHC327615 KQY327561:KQY327615 LAU327561:LAU327615 LKQ327561:LKQ327615 LUM327561:LUM327615 MEI327561:MEI327615 MOE327561:MOE327615 MYA327561:MYA327615 NHW327561:NHW327615 NRS327561:NRS327615 OBO327561:OBO327615 OLK327561:OLK327615 OVG327561:OVG327615 PFC327561:PFC327615 POY327561:POY327615 PYU327561:PYU327615 QIQ327561:QIQ327615 QSM327561:QSM327615 RCI327561:RCI327615 RME327561:RME327615 RWA327561:RWA327615 SFW327561:SFW327615 SPS327561:SPS327615 SZO327561:SZO327615 TJK327561:TJK327615 TTG327561:TTG327615 UDC327561:UDC327615 UMY327561:UMY327615 UWU327561:UWU327615 VGQ327561:VGQ327615 VQM327561:VQM327615 WAI327561:WAI327615 WKE327561:WKE327615 WUA327561:WUA327615 HO393097:HO393151 RK393097:RK393151 ABG393097:ABG393151 ALC393097:ALC393151 AUY393097:AUY393151 BEU393097:BEU393151 BOQ393097:BOQ393151 BYM393097:BYM393151 CII393097:CII393151 CSE393097:CSE393151 DCA393097:DCA393151 DLW393097:DLW393151 DVS393097:DVS393151 EFO393097:EFO393151 EPK393097:EPK393151 EZG393097:EZG393151 FJC393097:FJC393151 FSY393097:FSY393151 GCU393097:GCU393151 GMQ393097:GMQ393151 GWM393097:GWM393151 HGI393097:HGI393151 HQE393097:HQE393151 IAA393097:IAA393151 IJW393097:IJW393151 ITS393097:ITS393151 JDO393097:JDO393151 JNK393097:JNK393151 JXG393097:JXG393151 KHC393097:KHC393151 KQY393097:KQY393151 LAU393097:LAU393151 LKQ393097:LKQ393151 LUM393097:LUM393151 MEI393097:MEI393151 MOE393097:MOE393151 MYA393097:MYA393151 NHW393097:NHW393151 NRS393097:NRS393151 OBO393097:OBO393151 OLK393097:OLK393151 OVG393097:OVG393151 PFC393097:PFC393151 POY393097:POY393151 PYU393097:PYU393151 QIQ393097:QIQ393151 QSM393097:QSM393151 RCI393097:RCI393151 RME393097:RME393151 RWA393097:RWA393151 SFW393097:SFW393151 SPS393097:SPS393151 SZO393097:SZO393151 TJK393097:TJK393151 TTG393097:TTG393151 UDC393097:UDC393151 UMY393097:UMY393151 UWU393097:UWU393151 VGQ393097:VGQ393151 VQM393097:VQM393151 WAI393097:WAI393151 WKE393097:WKE393151 WUA393097:WUA393151 HO458633:HO458687 RK458633:RK458687 ABG458633:ABG458687 ALC458633:ALC458687 AUY458633:AUY458687 BEU458633:BEU458687 BOQ458633:BOQ458687 BYM458633:BYM458687 CII458633:CII458687 CSE458633:CSE458687 DCA458633:DCA458687 DLW458633:DLW458687 DVS458633:DVS458687 EFO458633:EFO458687 EPK458633:EPK458687 EZG458633:EZG458687 FJC458633:FJC458687 FSY458633:FSY458687 GCU458633:GCU458687 GMQ458633:GMQ458687 GWM458633:GWM458687 HGI458633:HGI458687 HQE458633:HQE458687 IAA458633:IAA458687 IJW458633:IJW458687 ITS458633:ITS458687 JDO458633:JDO458687 JNK458633:JNK458687 JXG458633:JXG458687 KHC458633:KHC458687 KQY458633:KQY458687 LAU458633:LAU458687 LKQ458633:LKQ458687 LUM458633:LUM458687 MEI458633:MEI458687 MOE458633:MOE458687 MYA458633:MYA458687 NHW458633:NHW458687 NRS458633:NRS458687 OBO458633:OBO458687 OLK458633:OLK458687 OVG458633:OVG458687 PFC458633:PFC458687 POY458633:POY458687 PYU458633:PYU458687 QIQ458633:QIQ458687 QSM458633:QSM458687 RCI458633:RCI458687 RME458633:RME458687 RWA458633:RWA458687 SFW458633:SFW458687 SPS458633:SPS458687 SZO458633:SZO458687 TJK458633:TJK458687 TTG458633:TTG458687 UDC458633:UDC458687 UMY458633:UMY458687 UWU458633:UWU458687 VGQ458633:VGQ458687 VQM458633:VQM458687 WAI458633:WAI458687 WKE458633:WKE458687 WUA458633:WUA458687 HO524169:HO524223 RK524169:RK524223 ABG524169:ABG524223 ALC524169:ALC524223 AUY524169:AUY524223 BEU524169:BEU524223 BOQ524169:BOQ524223 BYM524169:BYM524223 CII524169:CII524223 CSE524169:CSE524223 DCA524169:DCA524223 DLW524169:DLW524223 DVS524169:DVS524223 EFO524169:EFO524223 EPK524169:EPK524223 EZG524169:EZG524223 FJC524169:FJC524223 FSY524169:FSY524223 GCU524169:GCU524223 GMQ524169:GMQ524223 GWM524169:GWM524223 HGI524169:HGI524223 HQE524169:HQE524223 IAA524169:IAA524223 IJW524169:IJW524223 ITS524169:ITS524223 JDO524169:JDO524223 JNK524169:JNK524223 JXG524169:JXG524223 KHC524169:KHC524223 KQY524169:KQY524223 LAU524169:LAU524223 LKQ524169:LKQ524223 LUM524169:LUM524223 MEI524169:MEI524223 MOE524169:MOE524223 MYA524169:MYA524223 NHW524169:NHW524223 NRS524169:NRS524223 OBO524169:OBO524223 OLK524169:OLK524223 OVG524169:OVG524223 PFC524169:PFC524223 POY524169:POY524223 PYU524169:PYU524223 QIQ524169:QIQ524223 QSM524169:QSM524223 RCI524169:RCI524223 RME524169:RME524223 RWA524169:RWA524223 SFW524169:SFW524223 SPS524169:SPS524223 SZO524169:SZO524223 TJK524169:TJK524223 TTG524169:TTG524223 UDC524169:UDC524223 UMY524169:UMY524223 UWU524169:UWU524223 VGQ524169:VGQ524223 VQM524169:VQM524223 WAI524169:WAI524223 WKE524169:WKE524223 WUA524169:WUA524223 HO589705:HO589759 RK589705:RK589759 ABG589705:ABG589759 ALC589705:ALC589759 AUY589705:AUY589759 BEU589705:BEU589759 BOQ589705:BOQ589759 BYM589705:BYM589759 CII589705:CII589759 CSE589705:CSE589759 DCA589705:DCA589759 DLW589705:DLW589759 DVS589705:DVS589759 EFO589705:EFO589759 EPK589705:EPK589759 EZG589705:EZG589759 FJC589705:FJC589759 FSY589705:FSY589759 GCU589705:GCU589759 GMQ589705:GMQ589759 GWM589705:GWM589759 HGI589705:HGI589759 HQE589705:HQE589759 IAA589705:IAA589759 IJW589705:IJW589759 ITS589705:ITS589759 JDO589705:JDO589759 JNK589705:JNK589759 JXG589705:JXG589759 KHC589705:KHC589759 KQY589705:KQY589759 LAU589705:LAU589759 LKQ589705:LKQ589759 LUM589705:LUM589759 MEI589705:MEI589759 MOE589705:MOE589759 MYA589705:MYA589759 NHW589705:NHW589759 NRS589705:NRS589759 OBO589705:OBO589759 OLK589705:OLK589759 OVG589705:OVG589759 PFC589705:PFC589759 POY589705:POY589759 PYU589705:PYU589759 QIQ589705:QIQ589759 QSM589705:QSM589759 RCI589705:RCI589759 RME589705:RME589759 RWA589705:RWA589759 SFW589705:SFW589759 SPS589705:SPS589759 SZO589705:SZO589759 TJK589705:TJK589759 TTG589705:TTG589759 UDC589705:UDC589759 UMY589705:UMY589759 UWU589705:UWU589759 VGQ589705:VGQ589759 VQM589705:VQM589759 WAI589705:WAI589759 WKE589705:WKE589759 WUA589705:WUA589759 HO655241:HO655295 RK655241:RK655295 ABG655241:ABG655295 ALC655241:ALC655295 AUY655241:AUY655295 BEU655241:BEU655295 BOQ655241:BOQ655295 BYM655241:BYM655295 CII655241:CII655295 CSE655241:CSE655295 DCA655241:DCA655295 DLW655241:DLW655295 DVS655241:DVS655295 EFO655241:EFO655295 EPK655241:EPK655295 EZG655241:EZG655295 FJC655241:FJC655295 FSY655241:FSY655295 GCU655241:GCU655295 GMQ655241:GMQ655295 GWM655241:GWM655295 HGI655241:HGI655295 HQE655241:HQE655295 IAA655241:IAA655295 IJW655241:IJW655295 ITS655241:ITS655295 JDO655241:JDO655295 JNK655241:JNK655295 JXG655241:JXG655295 KHC655241:KHC655295 KQY655241:KQY655295 LAU655241:LAU655295 LKQ655241:LKQ655295 LUM655241:LUM655295 MEI655241:MEI655295 MOE655241:MOE655295 MYA655241:MYA655295 NHW655241:NHW655295 NRS655241:NRS655295 OBO655241:OBO655295 OLK655241:OLK655295 OVG655241:OVG655295 PFC655241:PFC655295 POY655241:POY655295 PYU655241:PYU655295 QIQ655241:QIQ655295 QSM655241:QSM655295 RCI655241:RCI655295 RME655241:RME655295 RWA655241:RWA655295 SFW655241:SFW655295 SPS655241:SPS655295 SZO655241:SZO655295 TJK655241:TJK655295 TTG655241:TTG655295 UDC655241:UDC655295 UMY655241:UMY655295 UWU655241:UWU655295 VGQ655241:VGQ655295 VQM655241:VQM655295 WAI655241:WAI655295 WKE655241:WKE655295 WUA655241:WUA655295 HO720777:HO720831 RK720777:RK720831 ABG720777:ABG720831 ALC720777:ALC720831 AUY720777:AUY720831 BEU720777:BEU720831 BOQ720777:BOQ720831 BYM720777:BYM720831 CII720777:CII720831 CSE720777:CSE720831 DCA720777:DCA720831 DLW720777:DLW720831 DVS720777:DVS720831 EFO720777:EFO720831 EPK720777:EPK720831 EZG720777:EZG720831 FJC720777:FJC720831 FSY720777:FSY720831 GCU720777:GCU720831 GMQ720777:GMQ720831 GWM720777:GWM720831 HGI720777:HGI720831 HQE720777:HQE720831 IAA720777:IAA720831 IJW720777:IJW720831 ITS720777:ITS720831 JDO720777:JDO720831 JNK720777:JNK720831 JXG720777:JXG720831 KHC720777:KHC720831 KQY720777:KQY720831 LAU720777:LAU720831 LKQ720777:LKQ720831 LUM720777:LUM720831 MEI720777:MEI720831 MOE720777:MOE720831 MYA720777:MYA720831 NHW720777:NHW720831 NRS720777:NRS720831 OBO720777:OBO720831 OLK720777:OLK720831 OVG720777:OVG720831 PFC720777:PFC720831 POY720777:POY720831 PYU720777:PYU720831 QIQ720777:QIQ720831 QSM720777:QSM720831 RCI720777:RCI720831 RME720777:RME720831 RWA720777:RWA720831 SFW720777:SFW720831 SPS720777:SPS720831 SZO720777:SZO720831 TJK720777:TJK720831 TTG720777:TTG720831 UDC720777:UDC720831 UMY720777:UMY720831 UWU720777:UWU720831 VGQ720777:VGQ720831 VQM720777:VQM720831 WAI720777:WAI720831 WKE720777:WKE720831 WUA720777:WUA720831 HO786313:HO786367 RK786313:RK786367 ABG786313:ABG786367 ALC786313:ALC786367 AUY786313:AUY786367 BEU786313:BEU786367 BOQ786313:BOQ786367 BYM786313:BYM786367 CII786313:CII786367 CSE786313:CSE786367 DCA786313:DCA786367 DLW786313:DLW786367 DVS786313:DVS786367 EFO786313:EFO786367 EPK786313:EPK786367 EZG786313:EZG786367 FJC786313:FJC786367 FSY786313:FSY786367 GCU786313:GCU786367 GMQ786313:GMQ786367 GWM786313:GWM786367 HGI786313:HGI786367 HQE786313:HQE786367 IAA786313:IAA786367 IJW786313:IJW786367 ITS786313:ITS786367 JDO786313:JDO786367 JNK786313:JNK786367 JXG786313:JXG786367 KHC786313:KHC786367 KQY786313:KQY786367 LAU786313:LAU786367 LKQ786313:LKQ786367 LUM786313:LUM786367 MEI786313:MEI786367 MOE786313:MOE786367 MYA786313:MYA786367 NHW786313:NHW786367 NRS786313:NRS786367 OBO786313:OBO786367 OLK786313:OLK786367 OVG786313:OVG786367 PFC786313:PFC786367 POY786313:POY786367 PYU786313:PYU786367 QIQ786313:QIQ786367 QSM786313:QSM786367 RCI786313:RCI786367 RME786313:RME786367 RWA786313:RWA786367 SFW786313:SFW786367 SPS786313:SPS786367 SZO786313:SZO786367 TJK786313:TJK786367 TTG786313:TTG786367 UDC786313:UDC786367 UMY786313:UMY786367 UWU786313:UWU786367 VGQ786313:VGQ786367 VQM786313:VQM786367 WAI786313:WAI786367 WKE786313:WKE786367 WUA786313:WUA786367 HO851849:HO851903 RK851849:RK851903 ABG851849:ABG851903 ALC851849:ALC851903 AUY851849:AUY851903 BEU851849:BEU851903 BOQ851849:BOQ851903 BYM851849:BYM851903 CII851849:CII851903 CSE851849:CSE851903 DCA851849:DCA851903 DLW851849:DLW851903 DVS851849:DVS851903 EFO851849:EFO851903 EPK851849:EPK851903 EZG851849:EZG851903 FJC851849:FJC851903 FSY851849:FSY851903 GCU851849:GCU851903 GMQ851849:GMQ851903 GWM851849:GWM851903 HGI851849:HGI851903 HQE851849:HQE851903 IAA851849:IAA851903 IJW851849:IJW851903 ITS851849:ITS851903 JDO851849:JDO851903 JNK851849:JNK851903 JXG851849:JXG851903 KHC851849:KHC851903 KQY851849:KQY851903 LAU851849:LAU851903 LKQ851849:LKQ851903 LUM851849:LUM851903 MEI851849:MEI851903 MOE851849:MOE851903 MYA851849:MYA851903 NHW851849:NHW851903 NRS851849:NRS851903 OBO851849:OBO851903 OLK851849:OLK851903 OVG851849:OVG851903 PFC851849:PFC851903 POY851849:POY851903 PYU851849:PYU851903 QIQ851849:QIQ851903 QSM851849:QSM851903 RCI851849:RCI851903 RME851849:RME851903 RWA851849:RWA851903 SFW851849:SFW851903 SPS851849:SPS851903 SZO851849:SZO851903 TJK851849:TJK851903 TTG851849:TTG851903 UDC851849:UDC851903 UMY851849:UMY851903 UWU851849:UWU851903 VGQ851849:VGQ851903 VQM851849:VQM851903 WAI851849:WAI851903 WKE851849:WKE851903 WUA851849:WUA851903 HO917385:HO917439 RK917385:RK917439 ABG917385:ABG917439 ALC917385:ALC917439 AUY917385:AUY917439 BEU917385:BEU917439 BOQ917385:BOQ917439 BYM917385:BYM917439 CII917385:CII917439 CSE917385:CSE917439 DCA917385:DCA917439 DLW917385:DLW917439 DVS917385:DVS917439 EFO917385:EFO917439 EPK917385:EPK917439 EZG917385:EZG917439 FJC917385:FJC917439 FSY917385:FSY917439 GCU917385:GCU917439 GMQ917385:GMQ917439 GWM917385:GWM917439 HGI917385:HGI917439 HQE917385:HQE917439 IAA917385:IAA917439 IJW917385:IJW917439 ITS917385:ITS917439 JDO917385:JDO917439 JNK917385:JNK917439 JXG917385:JXG917439 KHC917385:KHC917439 KQY917385:KQY917439 LAU917385:LAU917439 LKQ917385:LKQ917439 LUM917385:LUM917439 MEI917385:MEI917439 MOE917385:MOE917439 MYA917385:MYA917439 NHW917385:NHW917439 NRS917385:NRS917439 OBO917385:OBO917439 OLK917385:OLK917439 OVG917385:OVG917439 PFC917385:PFC917439 POY917385:POY917439 PYU917385:PYU917439 QIQ917385:QIQ917439 QSM917385:QSM917439 RCI917385:RCI917439 RME917385:RME917439 RWA917385:RWA917439 SFW917385:SFW917439 SPS917385:SPS917439 SZO917385:SZO917439 TJK917385:TJK917439 TTG917385:TTG917439 UDC917385:UDC917439 UMY917385:UMY917439 UWU917385:UWU917439 VGQ917385:VGQ917439 VQM917385:VQM917439 WAI917385:WAI917439 WKE917385:WKE917439 WUA917385:WUA917439 HO982921:HO982975 RK982921:RK982975 ABG982921:ABG982975 ALC982921:ALC982975 AUY982921:AUY982975 BEU982921:BEU982975 BOQ982921:BOQ982975 BYM982921:BYM982975 CII982921:CII982975 CSE982921:CSE982975 DCA982921:DCA982975 DLW982921:DLW982975 DVS982921:DVS982975 EFO982921:EFO982975 EPK982921:EPK982975 EZG982921:EZG982975 FJC982921:FJC982975 FSY982921:FSY982975 GCU982921:GCU982975 GMQ982921:GMQ982975 GWM982921:GWM982975 HGI982921:HGI982975 HQE982921:HQE982975 IAA982921:IAA982975 IJW982921:IJW982975 ITS982921:ITS982975 JDO982921:JDO982975 JNK982921:JNK982975 JXG982921:JXG982975 KHC982921:KHC982975 KQY982921:KQY982975 LAU982921:LAU982975 LKQ982921:LKQ982975 LUM982921:LUM982975 MEI982921:MEI982975 MOE982921:MOE982975 MYA982921:MYA982975 NHW982921:NHW982975 NRS982921:NRS982975 OBO982921:OBO982975 OLK982921:OLK982975 OVG982921:OVG982975 PFC982921:PFC982975 POY982921:POY982975 PYU982921:PYU982975 QIQ982921:QIQ982975 QSM982921:QSM982975 RCI982921:RCI982975 RME982921:RME982975 RWA982921:RWA982975 SFW982921:SFW982975 SPS982921:SPS982975 SZO982921:SZO982975 TJK982921:TJK982975 TTG982921:TTG982975 UDC982921:UDC982975 UMY982921:UMY982975 UWU982921:UWU982975 VGQ982921:VGQ982975 VQM982921:VQM982975 WAI982921:WAI982975 WKE982921:WKE982975 WUA982921:WUA982975 HO65371:HO65399 RK65371:RK65399 ABG65371:ABG65399 ALC65371:ALC65399 AUY65371:AUY65399 BEU65371:BEU65399 BOQ65371:BOQ65399 BYM65371:BYM65399 CII65371:CII65399 CSE65371:CSE65399 DCA65371:DCA65399 DLW65371:DLW65399 DVS65371:DVS65399 EFO65371:EFO65399 EPK65371:EPK65399 EZG65371:EZG65399 FJC65371:FJC65399 FSY65371:FSY65399 GCU65371:GCU65399 GMQ65371:GMQ65399 GWM65371:GWM65399 HGI65371:HGI65399 HQE65371:HQE65399 IAA65371:IAA65399 IJW65371:IJW65399 ITS65371:ITS65399 JDO65371:JDO65399 JNK65371:JNK65399 JXG65371:JXG65399 KHC65371:KHC65399 KQY65371:KQY65399 LAU65371:LAU65399 LKQ65371:LKQ65399 LUM65371:LUM65399 MEI65371:MEI65399 MOE65371:MOE65399 MYA65371:MYA65399 NHW65371:NHW65399 NRS65371:NRS65399 OBO65371:OBO65399 OLK65371:OLK65399 OVG65371:OVG65399 PFC65371:PFC65399 POY65371:POY65399 PYU65371:PYU65399 QIQ65371:QIQ65399 QSM65371:QSM65399 RCI65371:RCI65399 RME65371:RME65399 RWA65371:RWA65399 SFW65371:SFW65399 SPS65371:SPS65399 SZO65371:SZO65399 TJK65371:TJK65399 TTG65371:TTG65399 UDC65371:UDC65399 UMY65371:UMY65399 UWU65371:UWU65399 VGQ65371:VGQ65399 VQM65371:VQM65399 WAI65371:WAI65399 WKE65371:WKE65399 WUA65371:WUA65399 HO130907:HO130935 RK130907:RK130935 ABG130907:ABG130935 ALC130907:ALC130935 AUY130907:AUY130935 BEU130907:BEU130935 BOQ130907:BOQ130935 BYM130907:BYM130935 CII130907:CII130935 CSE130907:CSE130935 DCA130907:DCA130935 DLW130907:DLW130935 DVS130907:DVS130935 EFO130907:EFO130935 EPK130907:EPK130935 EZG130907:EZG130935 FJC130907:FJC130935 FSY130907:FSY130935 GCU130907:GCU130935 GMQ130907:GMQ130935 GWM130907:GWM130935 HGI130907:HGI130935 HQE130907:HQE130935 IAA130907:IAA130935 IJW130907:IJW130935 ITS130907:ITS130935 JDO130907:JDO130935 JNK130907:JNK130935 JXG130907:JXG130935 KHC130907:KHC130935 KQY130907:KQY130935 LAU130907:LAU130935 LKQ130907:LKQ130935 LUM130907:LUM130935 MEI130907:MEI130935 MOE130907:MOE130935 MYA130907:MYA130935 NHW130907:NHW130935 NRS130907:NRS130935 OBO130907:OBO130935 OLK130907:OLK130935 OVG130907:OVG130935 PFC130907:PFC130935 POY130907:POY130935 PYU130907:PYU130935 QIQ130907:QIQ130935 QSM130907:QSM130935 RCI130907:RCI130935 RME130907:RME130935 RWA130907:RWA130935 SFW130907:SFW130935 SPS130907:SPS130935 SZO130907:SZO130935 TJK130907:TJK130935 TTG130907:TTG130935 UDC130907:UDC130935 UMY130907:UMY130935 UWU130907:UWU130935 VGQ130907:VGQ130935 VQM130907:VQM130935 WAI130907:WAI130935 WKE130907:WKE130935 WUA130907:WUA130935 HO196443:HO196471 RK196443:RK196471 ABG196443:ABG196471 ALC196443:ALC196471 AUY196443:AUY196471 BEU196443:BEU196471 BOQ196443:BOQ196471 BYM196443:BYM196471 CII196443:CII196471 CSE196443:CSE196471 DCA196443:DCA196471 DLW196443:DLW196471 DVS196443:DVS196471 EFO196443:EFO196471 EPK196443:EPK196471 EZG196443:EZG196471 FJC196443:FJC196471 FSY196443:FSY196471 GCU196443:GCU196471 GMQ196443:GMQ196471 GWM196443:GWM196471 HGI196443:HGI196471 HQE196443:HQE196471 IAA196443:IAA196471 IJW196443:IJW196471 ITS196443:ITS196471 JDO196443:JDO196471 JNK196443:JNK196471 JXG196443:JXG196471 KHC196443:KHC196471 KQY196443:KQY196471 LAU196443:LAU196471 LKQ196443:LKQ196471 LUM196443:LUM196471 MEI196443:MEI196471 MOE196443:MOE196471 MYA196443:MYA196471 NHW196443:NHW196471 NRS196443:NRS196471 OBO196443:OBO196471 OLK196443:OLK196471 OVG196443:OVG196471 PFC196443:PFC196471 POY196443:POY196471 PYU196443:PYU196471 QIQ196443:QIQ196471 QSM196443:QSM196471 RCI196443:RCI196471 RME196443:RME196471 RWA196443:RWA196471 SFW196443:SFW196471 SPS196443:SPS196471 SZO196443:SZO196471 TJK196443:TJK196471 TTG196443:TTG196471 UDC196443:UDC196471 UMY196443:UMY196471 UWU196443:UWU196471 VGQ196443:VGQ196471 VQM196443:VQM196471 WAI196443:WAI196471 WKE196443:WKE196471 WUA196443:WUA196471 HO261979:HO262007 RK261979:RK262007 ABG261979:ABG262007 ALC261979:ALC262007 AUY261979:AUY262007 BEU261979:BEU262007 BOQ261979:BOQ262007 BYM261979:BYM262007 CII261979:CII262007 CSE261979:CSE262007 DCA261979:DCA262007 DLW261979:DLW262007 DVS261979:DVS262007 EFO261979:EFO262007 EPK261979:EPK262007 EZG261979:EZG262007 FJC261979:FJC262007 FSY261979:FSY262007 GCU261979:GCU262007 GMQ261979:GMQ262007 GWM261979:GWM262007 HGI261979:HGI262007 HQE261979:HQE262007 IAA261979:IAA262007 IJW261979:IJW262007 ITS261979:ITS262007 JDO261979:JDO262007 JNK261979:JNK262007 JXG261979:JXG262007 KHC261979:KHC262007 KQY261979:KQY262007 LAU261979:LAU262007 LKQ261979:LKQ262007 LUM261979:LUM262007 MEI261979:MEI262007 MOE261979:MOE262007 MYA261979:MYA262007 NHW261979:NHW262007 NRS261979:NRS262007 OBO261979:OBO262007 OLK261979:OLK262007 OVG261979:OVG262007 PFC261979:PFC262007 POY261979:POY262007 PYU261979:PYU262007 QIQ261979:QIQ262007 QSM261979:QSM262007 RCI261979:RCI262007 RME261979:RME262007 RWA261979:RWA262007 SFW261979:SFW262007 SPS261979:SPS262007 SZO261979:SZO262007 TJK261979:TJK262007 TTG261979:TTG262007 UDC261979:UDC262007 UMY261979:UMY262007 UWU261979:UWU262007 VGQ261979:VGQ262007 VQM261979:VQM262007 WAI261979:WAI262007 WKE261979:WKE262007 WUA261979:WUA262007 HO327515:HO327543 RK327515:RK327543 ABG327515:ABG327543 ALC327515:ALC327543 AUY327515:AUY327543 BEU327515:BEU327543 BOQ327515:BOQ327543 BYM327515:BYM327543 CII327515:CII327543 CSE327515:CSE327543 DCA327515:DCA327543 DLW327515:DLW327543 DVS327515:DVS327543 EFO327515:EFO327543 EPK327515:EPK327543 EZG327515:EZG327543 FJC327515:FJC327543 FSY327515:FSY327543 GCU327515:GCU327543 GMQ327515:GMQ327543 GWM327515:GWM327543 HGI327515:HGI327543 HQE327515:HQE327543 IAA327515:IAA327543 IJW327515:IJW327543 ITS327515:ITS327543 JDO327515:JDO327543 JNK327515:JNK327543 JXG327515:JXG327543 KHC327515:KHC327543 KQY327515:KQY327543 LAU327515:LAU327543 LKQ327515:LKQ327543 LUM327515:LUM327543 MEI327515:MEI327543 MOE327515:MOE327543 MYA327515:MYA327543 NHW327515:NHW327543 NRS327515:NRS327543 OBO327515:OBO327543 OLK327515:OLK327543 OVG327515:OVG327543 PFC327515:PFC327543 POY327515:POY327543 PYU327515:PYU327543 QIQ327515:QIQ327543 QSM327515:QSM327543 RCI327515:RCI327543 RME327515:RME327543 RWA327515:RWA327543 SFW327515:SFW327543 SPS327515:SPS327543 SZO327515:SZO327543 TJK327515:TJK327543 TTG327515:TTG327543 UDC327515:UDC327543 UMY327515:UMY327543 UWU327515:UWU327543 VGQ327515:VGQ327543 VQM327515:VQM327543 WAI327515:WAI327543 WKE327515:WKE327543 WUA327515:WUA327543 HO393051:HO393079 RK393051:RK393079 ABG393051:ABG393079 ALC393051:ALC393079 AUY393051:AUY393079 BEU393051:BEU393079 BOQ393051:BOQ393079 BYM393051:BYM393079 CII393051:CII393079 CSE393051:CSE393079 DCA393051:DCA393079 DLW393051:DLW393079 DVS393051:DVS393079 EFO393051:EFO393079 EPK393051:EPK393079 EZG393051:EZG393079 FJC393051:FJC393079 FSY393051:FSY393079 GCU393051:GCU393079 GMQ393051:GMQ393079 GWM393051:GWM393079 HGI393051:HGI393079 HQE393051:HQE393079 IAA393051:IAA393079 IJW393051:IJW393079 ITS393051:ITS393079 JDO393051:JDO393079 JNK393051:JNK393079 JXG393051:JXG393079 KHC393051:KHC393079 KQY393051:KQY393079 LAU393051:LAU393079 LKQ393051:LKQ393079 LUM393051:LUM393079 MEI393051:MEI393079 MOE393051:MOE393079 MYA393051:MYA393079 NHW393051:NHW393079 NRS393051:NRS393079 OBO393051:OBO393079 OLK393051:OLK393079 OVG393051:OVG393079 PFC393051:PFC393079 POY393051:POY393079 PYU393051:PYU393079 QIQ393051:QIQ393079 QSM393051:QSM393079 RCI393051:RCI393079 RME393051:RME393079 RWA393051:RWA393079 SFW393051:SFW393079 SPS393051:SPS393079 SZO393051:SZO393079 TJK393051:TJK393079 TTG393051:TTG393079 UDC393051:UDC393079 UMY393051:UMY393079 UWU393051:UWU393079 VGQ393051:VGQ393079 VQM393051:VQM393079 WAI393051:WAI393079 WKE393051:WKE393079 WUA393051:WUA393079 HO458587:HO458615 RK458587:RK458615 ABG458587:ABG458615 ALC458587:ALC458615 AUY458587:AUY458615 BEU458587:BEU458615 BOQ458587:BOQ458615 BYM458587:BYM458615 CII458587:CII458615 CSE458587:CSE458615 DCA458587:DCA458615 DLW458587:DLW458615 DVS458587:DVS458615 EFO458587:EFO458615 EPK458587:EPK458615 EZG458587:EZG458615 FJC458587:FJC458615 FSY458587:FSY458615 GCU458587:GCU458615 GMQ458587:GMQ458615 GWM458587:GWM458615 HGI458587:HGI458615 HQE458587:HQE458615 IAA458587:IAA458615 IJW458587:IJW458615 ITS458587:ITS458615 JDO458587:JDO458615 JNK458587:JNK458615 JXG458587:JXG458615 KHC458587:KHC458615 KQY458587:KQY458615 LAU458587:LAU458615 LKQ458587:LKQ458615 LUM458587:LUM458615 MEI458587:MEI458615 MOE458587:MOE458615 MYA458587:MYA458615 NHW458587:NHW458615 NRS458587:NRS458615 OBO458587:OBO458615 OLK458587:OLK458615 OVG458587:OVG458615 PFC458587:PFC458615 POY458587:POY458615 PYU458587:PYU458615 QIQ458587:QIQ458615 QSM458587:QSM458615 RCI458587:RCI458615 RME458587:RME458615 RWA458587:RWA458615 SFW458587:SFW458615 SPS458587:SPS458615 SZO458587:SZO458615 TJK458587:TJK458615 TTG458587:TTG458615 UDC458587:UDC458615 UMY458587:UMY458615 UWU458587:UWU458615 VGQ458587:VGQ458615 VQM458587:VQM458615 WAI458587:WAI458615 WKE458587:WKE458615 WUA458587:WUA458615 HO524123:HO524151 RK524123:RK524151 ABG524123:ABG524151 ALC524123:ALC524151 AUY524123:AUY524151 BEU524123:BEU524151 BOQ524123:BOQ524151 BYM524123:BYM524151 CII524123:CII524151 CSE524123:CSE524151 DCA524123:DCA524151 DLW524123:DLW524151 DVS524123:DVS524151 EFO524123:EFO524151 EPK524123:EPK524151 EZG524123:EZG524151 FJC524123:FJC524151 FSY524123:FSY524151 GCU524123:GCU524151 GMQ524123:GMQ524151 GWM524123:GWM524151 HGI524123:HGI524151 HQE524123:HQE524151 IAA524123:IAA524151 IJW524123:IJW524151 ITS524123:ITS524151 JDO524123:JDO524151 JNK524123:JNK524151 JXG524123:JXG524151 KHC524123:KHC524151 KQY524123:KQY524151 LAU524123:LAU524151 LKQ524123:LKQ524151 LUM524123:LUM524151 MEI524123:MEI524151 MOE524123:MOE524151 MYA524123:MYA524151 NHW524123:NHW524151 NRS524123:NRS524151 OBO524123:OBO524151 OLK524123:OLK524151 OVG524123:OVG524151 PFC524123:PFC524151 POY524123:POY524151 PYU524123:PYU524151 QIQ524123:QIQ524151 QSM524123:QSM524151 RCI524123:RCI524151 RME524123:RME524151 RWA524123:RWA524151 SFW524123:SFW524151 SPS524123:SPS524151 SZO524123:SZO524151 TJK524123:TJK524151 TTG524123:TTG524151 UDC524123:UDC524151 UMY524123:UMY524151 UWU524123:UWU524151 VGQ524123:VGQ524151 VQM524123:VQM524151 WAI524123:WAI524151 WKE524123:WKE524151 WUA524123:WUA524151 HO589659:HO589687 RK589659:RK589687 ABG589659:ABG589687 ALC589659:ALC589687 AUY589659:AUY589687 BEU589659:BEU589687 BOQ589659:BOQ589687 BYM589659:BYM589687 CII589659:CII589687 CSE589659:CSE589687 DCA589659:DCA589687 DLW589659:DLW589687 DVS589659:DVS589687 EFO589659:EFO589687 EPK589659:EPK589687 EZG589659:EZG589687 FJC589659:FJC589687 FSY589659:FSY589687 GCU589659:GCU589687 GMQ589659:GMQ589687 GWM589659:GWM589687 HGI589659:HGI589687 HQE589659:HQE589687 IAA589659:IAA589687 IJW589659:IJW589687 ITS589659:ITS589687 JDO589659:JDO589687 JNK589659:JNK589687 JXG589659:JXG589687 KHC589659:KHC589687 KQY589659:KQY589687 LAU589659:LAU589687 LKQ589659:LKQ589687 LUM589659:LUM589687 MEI589659:MEI589687 MOE589659:MOE589687 MYA589659:MYA589687 NHW589659:NHW589687 NRS589659:NRS589687 OBO589659:OBO589687 OLK589659:OLK589687 OVG589659:OVG589687 PFC589659:PFC589687 POY589659:POY589687 PYU589659:PYU589687 QIQ589659:QIQ589687 QSM589659:QSM589687 RCI589659:RCI589687 RME589659:RME589687 RWA589659:RWA589687 SFW589659:SFW589687 SPS589659:SPS589687 SZO589659:SZO589687 TJK589659:TJK589687 TTG589659:TTG589687 UDC589659:UDC589687 UMY589659:UMY589687 UWU589659:UWU589687 VGQ589659:VGQ589687 VQM589659:VQM589687 WAI589659:WAI589687 WKE589659:WKE589687 WUA589659:WUA589687 HO655195:HO655223 RK655195:RK655223 ABG655195:ABG655223 ALC655195:ALC655223 AUY655195:AUY655223 BEU655195:BEU655223 BOQ655195:BOQ655223 BYM655195:BYM655223 CII655195:CII655223 CSE655195:CSE655223 DCA655195:DCA655223 DLW655195:DLW655223 DVS655195:DVS655223 EFO655195:EFO655223 EPK655195:EPK655223 EZG655195:EZG655223 FJC655195:FJC655223 FSY655195:FSY655223 GCU655195:GCU655223 GMQ655195:GMQ655223 GWM655195:GWM655223 HGI655195:HGI655223 HQE655195:HQE655223 IAA655195:IAA655223 IJW655195:IJW655223 ITS655195:ITS655223 JDO655195:JDO655223 JNK655195:JNK655223 JXG655195:JXG655223 KHC655195:KHC655223 KQY655195:KQY655223 LAU655195:LAU655223 LKQ655195:LKQ655223 LUM655195:LUM655223 MEI655195:MEI655223 MOE655195:MOE655223 MYA655195:MYA655223 NHW655195:NHW655223 NRS655195:NRS655223 OBO655195:OBO655223 OLK655195:OLK655223 OVG655195:OVG655223 PFC655195:PFC655223 POY655195:POY655223 PYU655195:PYU655223 QIQ655195:QIQ655223 QSM655195:QSM655223 RCI655195:RCI655223 RME655195:RME655223 RWA655195:RWA655223 SFW655195:SFW655223 SPS655195:SPS655223 SZO655195:SZO655223 TJK655195:TJK655223 TTG655195:TTG655223 UDC655195:UDC655223 UMY655195:UMY655223 UWU655195:UWU655223 VGQ655195:VGQ655223 VQM655195:VQM655223 WAI655195:WAI655223 WKE655195:WKE655223 WUA655195:WUA655223 HO720731:HO720759 RK720731:RK720759 ABG720731:ABG720759 ALC720731:ALC720759 AUY720731:AUY720759 BEU720731:BEU720759 BOQ720731:BOQ720759 BYM720731:BYM720759 CII720731:CII720759 CSE720731:CSE720759 DCA720731:DCA720759 DLW720731:DLW720759 DVS720731:DVS720759 EFO720731:EFO720759 EPK720731:EPK720759 EZG720731:EZG720759 FJC720731:FJC720759 FSY720731:FSY720759 GCU720731:GCU720759 GMQ720731:GMQ720759 GWM720731:GWM720759 HGI720731:HGI720759 HQE720731:HQE720759 IAA720731:IAA720759 IJW720731:IJW720759 ITS720731:ITS720759 JDO720731:JDO720759 JNK720731:JNK720759 JXG720731:JXG720759 KHC720731:KHC720759 KQY720731:KQY720759 LAU720731:LAU720759 LKQ720731:LKQ720759 LUM720731:LUM720759 MEI720731:MEI720759 MOE720731:MOE720759 MYA720731:MYA720759 NHW720731:NHW720759 NRS720731:NRS720759 OBO720731:OBO720759 OLK720731:OLK720759 OVG720731:OVG720759 PFC720731:PFC720759 POY720731:POY720759 PYU720731:PYU720759 QIQ720731:QIQ720759 QSM720731:QSM720759 RCI720731:RCI720759 RME720731:RME720759 RWA720731:RWA720759 SFW720731:SFW720759 SPS720731:SPS720759 SZO720731:SZO720759 TJK720731:TJK720759 TTG720731:TTG720759 UDC720731:UDC720759 UMY720731:UMY720759 UWU720731:UWU720759 VGQ720731:VGQ720759 VQM720731:VQM720759 WAI720731:WAI720759 WKE720731:WKE720759 WUA720731:WUA720759 HO786267:HO786295 RK786267:RK786295 ABG786267:ABG786295 ALC786267:ALC786295 AUY786267:AUY786295 BEU786267:BEU786295 BOQ786267:BOQ786295 BYM786267:BYM786295 CII786267:CII786295 CSE786267:CSE786295 DCA786267:DCA786295 DLW786267:DLW786295 DVS786267:DVS786295 EFO786267:EFO786295 EPK786267:EPK786295 EZG786267:EZG786295 FJC786267:FJC786295 FSY786267:FSY786295 GCU786267:GCU786295 GMQ786267:GMQ786295 GWM786267:GWM786295 HGI786267:HGI786295 HQE786267:HQE786295 IAA786267:IAA786295 IJW786267:IJW786295 ITS786267:ITS786295 JDO786267:JDO786295 JNK786267:JNK786295 JXG786267:JXG786295 KHC786267:KHC786295 KQY786267:KQY786295 LAU786267:LAU786295 LKQ786267:LKQ786295 LUM786267:LUM786295 MEI786267:MEI786295 MOE786267:MOE786295 MYA786267:MYA786295 NHW786267:NHW786295 NRS786267:NRS786295 OBO786267:OBO786295 OLK786267:OLK786295 OVG786267:OVG786295 PFC786267:PFC786295 POY786267:POY786295 PYU786267:PYU786295 QIQ786267:QIQ786295 QSM786267:QSM786295 RCI786267:RCI786295 RME786267:RME786295 RWA786267:RWA786295 SFW786267:SFW786295 SPS786267:SPS786295 SZO786267:SZO786295 TJK786267:TJK786295 TTG786267:TTG786295 UDC786267:UDC786295 UMY786267:UMY786295 UWU786267:UWU786295 VGQ786267:VGQ786295 VQM786267:VQM786295 WAI786267:WAI786295 WKE786267:WKE786295 WUA786267:WUA786295 HO851803:HO851831 RK851803:RK851831 ABG851803:ABG851831 ALC851803:ALC851831 AUY851803:AUY851831 BEU851803:BEU851831 BOQ851803:BOQ851831 BYM851803:BYM851831 CII851803:CII851831 CSE851803:CSE851831 DCA851803:DCA851831 DLW851803:DLW851831 DVS851803:DVS851831 EFO851803:EFO851831 EPK851803:EPK851831 EZG851803:EZG851831 FJC851803:FJC851831 FSY851803:FSY851831 GCU851803:GCU851831 GMQ851803:GMQ851831 GWM851803:GWM851831 HGI851803:HGI851831 HQE851803:HQE851831 IAA851803:IAA851831 IJW851803:IJW851831 ITS851803:ITS851831 JDO851803:JDO851831 JNK851803:JNK851831 JXG851803:JXG851831 KHC851803:KHC851831 KQY851803:KQY851831 LAU851803:LAU851831 LKQ851803:LKQ851831 LUM851803:LUM851831 MEI851803:MEI851831 MOE851803:MOE851831 MYA851803:MYA851831 NHW851803:NHW851831 NRS851803:NRS851831 OBO851803:OBO851831 OLK851803:OLK851831 OVG851803:OVG851831 PFC851803:PFC851831 POY851803:POY851831 PYU851803:PYU851831 QIQ851803:QIQ851831 QSM851803:QSM851831 RCI851803:RCI851831 RME851803:RME851831 RWA851803:RWA851831 SFW851803:SFW851831 SPS851803:SPS851831 SZO851803:SZO851831 TJK851803:TJK851831 TTG851803:TTG851831 UDC851803:UDC851831 UMY851803:UMY851831 UWU851803:UWU851831 VGQ851803:VGQ851831 VQM851803:VQM851831 WAI851803:WAI851831 WKE851803:WKE851831 WUA851803:WUA851831 HO917339:HO917367 RK917339:RK917367 ABG917339:ABG917367 ALC917339:ALC917367 AUY917339:AUY917367 BEU917339:BEU917367 BOQ917339:BOQ917367 BYM917339:BYM917367 CII917339:CII917367 CSE917339:CSE917367 DCA917339:DCA917367 DLW917339:DLW917367 DVS917339:DVS917367 EFO917339:EFO917367 EPK917339:EPK917367 EZG917339:EZG917367 FJC917339:FJC917367 FSY917339:FSY917367 GCU917339:GCU917367 GMQ917339:GMQ917367 GWM917339:GWM917367 HGI917339:HGI917367 HQE917339:HQE917367 IAA917339:IAA917367 IJW917339:IJW917367 ITS917339:ITS917367 JDO917339:JDO917367 JNK917339:JNK917367 JXG917339:JXG917367 KHC917339:KHC917367 KQY917339:KQY917367 LAU917339:LAU917367 LKQ917339:LKQ917367 LUM917339:LUM917367 MEI917339:MEI917367 MOE917339:MOE917367 MYA917339:MYA917367 NHW917339:NHW917367 NRS917339:NRS917367 OBO917339:OBO917367 OLK917339:OLK917367 OVG917339:OVG917367 PFC917339:PFC917367 POY917339:POY917367 PYU917339:PYU917367 QIQ917339:QIQ917367 QSM917339:QSM917367 RCI917339:RCI917367 RME917339:RME917367 RWA917339:RWA917367 SFW917339:SFW917367 SPS917339:SPS917367 SZO917339:SZO917367 TJK917339:TJK917367 TTG917339:TTG917367 UDC917339:UDC917367 UMY917339:UMY917367 UWU917339:UWU917367 VGQ917339:VGQ917367 VQM917339:VQM917367 WAI917339:WAI917367 WKE917339:WKE917367 WUA917339:WUA917367 HO982875:HO982903 RK982875:RK982903 ABG982875:ABG982903 ALC982875:ALC982903 AUY982875:AUY982903 BEU982875:BEU982903 BOQ982875:BOQ982903 BYM982875:BYM982903 CII982875:CII982903 CSE982875:CSE982903 DCA982875:DCA982903 DLW982875:DLW982903 DVS982875:DVS982903 EFO982875:EFO982903 EPK982875:EPK982903 EZG982875:EZG982903 FJC982875:FJC982903 FSY982875:FSY982903 GCU982875:GCU982903 GMQ982875:GMQ982903 GWM982875:GWM982903 HGI982875:HGI982903 HQE982875:HQE982903 IAA982875:IAA982903 IJW982875:IJW982903 ITS982875:ITS982903 JDO982875:JDO982903 JNK982875:JNK982903 JXG982875:JXG982903 KHC982875:KHC982903 KQY982875:KQY982903 LAU982875:LAU982903 LKQ982875:LKQ982903 LUM982875:LUM982903 MEI982875:MEI982903 MOE982875:MOE982903 MYA982875:MYA982903 NHW982875:NHW982903 NRS982875:NRS982903 OBO982875:OBO982903 OLK982875:OLK982903 OVG982875:OVG982903 PFC982875:PFC982903 POY982875:POY982903 PYU982875:PYU982903 QIQ982875:QIQ982903 QSM982875:QSM982903 RCI982875:RCI982903 RME982875:RME982903 RWA982875:RWA982903 SFW982875:SFW982903 SPS982875:SPS982903 SZO982875:SZO982903 TJK982875:TJK982903 TTG982875:TTG982903 UDC982875:UDC982903 UMY982875:UMY982903 UWU982875:UWU982903 VGQ982875:VGQ982903 VQM982875:VQM982903 WAI982875:WAI982903 WKE982875:WKE982903 WUA982875:WUA982903 WUA983087:WUA983210 HO65351:HO65365 RK65351:RK65365 ABG65351:ABG65365 ALC65351:ALC65365 AUY65351:AUY65365 BEU65351:BEU65365 BOQ65351:BOQ65365 BYM65351:BYM65365 CII65351:CII65365 CSE65351:CSE65365 DCA65351:DCA65365 DLW65351:DLW65365 DVS65351:DVS65365 EFO65351:EFO65365 EPK65351:EPK65365 EZG65351:EZG65365 FJC65351:FJC65365 FSY65351:FSY65365 GCU65351:GCU65365 GMQ65351:GMQ65365 GWM65351:GWM65365 HGI65351:HGI65365 HQE65351:HQE65365 IAA65351:IAA65365 IJW65351:IJW65365 ITS65351:ITS65365 JDO65351:JDO65365 JNK65351:JNK65365 JXG65351:JXG65365 KHC65351:KHC65365 KQY65351:KQY65365 LAU65351:LAU65365 LKQ65351:LKQ65365 LUM65351:LUM65365 MEI65351:MEI65365 MOE65351:MOE65365 MYA65351:MYA65365 NHW65351:NHW65365 NRS65351:NRS65365 OBO65351:OBO65365 OLK65351:OLK65365 OVG65351:OVG65365 PFC65351:PFC65365 POY65351:POY65365 PYU65351:PYU65365 QIQ65351:QIQ65365 QSM65351:QSM65365 RCI65351:RCI65365 RME65351:RME65365 RWA65351:RWA65365 SFW65351:SFW65365 SPS65351:SPS65365 SZO65351:SZO65365 TJK65351:TJK65365 TTG65351:TTG65365 UDC65351:UDC65365 UMY65351:UMY65365 UWU65351:UWU65365 VGQ65351:VGQ65365 VQM65351:VQM65365 WAI65351:WAI65365 WKE65351:WKE65365 WUA65351:WUA65365 HO130887:HO130901 RK130887:RK130901 ABG130887:ABG130901 ALC130887:ALC130901 AUY130887:AUY130901 BEU130887:BEU130901 BOQ130887:BOQ130901 BYM130887:BYM130901 CII130887:CII130901 CSE130887:CSE130901 DCA130887:DCA130901 DLW130887:DLW130901 DVS130887:DVS130901 EFO130887:EFO130901 EPK130887:EPK130901 EZG130887:EZG130901 FJC130887:FJC130901 FSY130887:FSY130901 GCU130887:GCU130901 GMQ130887:GMQ130901 GWM130887:GWM130901 HGI130887:HGI130901 HQE130887:HQE130901 IAA130887:IAA130901 IJW130887:IJW130901 ITS130887:ITS130901 JDO130887:JDO130901 JNK130887:JNK130901 JXG130887:JXG130901 KHC130887:KHC130901 KQY130887:KQY130901 LAU130887:LAU130901 LKQ130887:LKQ130901 LUM130887:LUM130901 MEI130887:MEI130901 MOE130887:MOE130901 MYA130887:MYA130901 NHW130887:NHW130901 NRS130887:NRS130901 OBO130887:OBO130901 OLK130887:OLK130901 OVG130887:OVG130901 PFC130887:PFC130901 POY130887:POY130901 PYU130887:PYU130901 QIQ130887:QIQ130901 QSM130887:QSM130901 RCI130887:RCI130901 RME130887:RME130901 RWA130887:RWA130901 SFW130887:SFW130901 SPS130887:SPS130901 SZO130887:SZO130901 TJK130887:TJK130901 TTG130887:TTG130901 UDC130887:UDC130901 UMY130887:UMY130901 UWU130887:UWU130901 VGQ130887:VGQ130901 VQM130887:VQM130901 WAI130887:WAI130901 WKE130887:WKE130901 WUA130887:WUA130901 HO196423:HO196437 RK196423:RK196437 ABG196423:ABG196437 ALC196423:ALC196437 AUY196423:AUY196437 BEU196423:BEU196437 BOQ196423:BOQ196437 BYM196423:BYM196437 CII196423:CII196437 CSE196423:CSE196437 DCA196423:DCA196437 DLW196423:DLW196437 DVS196423:DVS196437 EFO196423:EFO196437 EPK196423:EPK196437 EZG196423:EZG196437 FJC196423:FJC196437 FSY196423:FSY196437 GCU196423:GCU196437 GMQ196423:GMQ196437 GWM196423:GWM196437 HGI196423:HGI196437 HQE196423:HQE196437 IAA196423:IAA196437 IJW196423:IJW196437 ITS196423:ITS196437 JDO196423:JDO196437 JNK196423:JNK196437 JXG196423:JXG196437 KHC196423:KHC196437 KQY196423:KQY196437 LAU196423:LAU196437 LKQ196423:LKQ196437 LUM196423:LUM196437 MEI196423:MEI196437 MOE196423:MOE196437 MYA196423:MYA196437 NHW196423:NHW196437 NRS196423:NRS196437 OBO196423:OBO196437 OLK196423:OLK196437 OVG196423:OVG196437 PFC196423:PFC196437 POY196423:POY196437 PYU196423:PYU196437 QIQ196423:QIQ196437 QSM196423:QSM196437 RCI196423:RCI196437 RME196423:RME196437 RWA196423:RWA196437 SFW196423:SFW196437 SPS196423:SPS196437 SZO196423:SZO196437 TJK196423:TJK196437 TTG196423:TTG196437 UDC196423:UDC196437 UMY196423:UMY196437 UWU196423:UWU196437 VGQ196423:VGQ196437 VQM196423:VQM196437 WAI196423:WAI196437 WKE196423:WKE196437 WUA196423:WUA196437 HO261959:HO261973 RK261959:RK261973 ABG261959:ABG261973 ALC261959:ALC261973 AUY261959:AUY261973 BEU261959:BEU261973 BOQ261959:BOQ261973 BYM261959:BYM261973 CII261959:CII261973 CSE261959:CSE261973 DCA261959:DCA261973 DLW261959:DLW261973 DVS261959:DVS261973 EFO261959:EFO261973 EPK261959:EPK261973 EZG261959:EZG261973 FJC261959:FJC261973 FSY261959:FSY261973 GCU261959:GCU261973 GMQ261959:GMQ261973 GWM261959:GWM261973 HGI261959:HGI261973 HQE261959:HQE261973 IAA261959:IAA261973 IJW261959:IJW261973 ITS261959:ITS261973 JDO261959:JDO261973 JNK261959:JNK261973 JXG261959:JXG261973 KHC261959:KHC261973 KQY261959:KQY261973 LAU261959:LAU261973 LKQ261959:LKQ261973 LUM261959:LUM261973 MEI261959:MEI261973 MOE261959:MOE261973 MYA261959:MYA261973 NHW261959:NHW261973 NRS261959:NRS261973 OBO261959:OBO261973 OLK261959:OLK261973 OVG261959:OVG261973 PFC261959:PFC261973 POY261959:POY261973 PYU261959:PYU261973 QIQ261959:QIQ261973 QSM261959:QSM261973 RCI261959:RCI261973 RME261959:RME261973 RWA261959:RWA261973 SFW261959:SFW261973 SPS261959:SPS261973 SZO261959:SZO261973 TJK261959:TJK261973 TTG261959:TTG261973 UDC261959:UDC261973 UMY261959:UMY261973 UWU261959:UWU261973 VGQ261959:VGQ261973 VQM261959:VQM261973 WAI261959:WAI261973 WKE261959:WKE261973 WUA261959:WUA261973 HO327495:HO327509 RK327495:RK327509 ABG327495:ABG327509 ALC327495:ALC327509 AUY327495:AUY327509 BEU327495:BEU327509 BOQ327495:BOQ327509 BYM327495:BYM327509 CII327495:CII327509 CSE327495:CSE327509 DCA327495:DCA327509 DLW327495:DLW327509 DVS327495:DVS327509 EFO327495:EFO327509 EPK327495:EPK327509 EZG327495:EZG327509 FJC327495:FJC327509 FSY327495:FSY327509 GCU327495:GCU327509 GMQ327495:GMQ327509 GWM327495:GWM327509 HGI327495:HGI327509 HQE327495:HQE327509 IAA327495:IAA327509 IJW327495:IJW327509 ITS327495:ITS327509 JDO327495:JDO327509 JNK327495:JNK327509 JXG327495:JXG327509 KHC327495:KHC327509 KQY327495:KQY327509 LAU327495:LAU327509 LKQ327495:LKQ327509 LUM327495:LUM327509 MEI327495:MEI327509 MOE327495:MOE327509 MYA327495:MYA327509 NHW327495:NHW327509 NRS327495:NRS327509 OBO327495:OBO327509 OLK327495:OLK327509 OVG327495:OVG327509 PFC327495:PFC327509 POY327495:POY327509 PYU327495:PYU327509 QIQ327495:QIQ327509 QSM327495:QSM327509 RCI327495:RCI327509 RME327495:RME327509 RWA327495:RWA327509 SFW327495:SFW327509 SPS327495:SPS327509 SZO327495:SZO327509 TJK327495:TJK327509 TTG327495:TTG327509 UDC327495:UDC327509 UMY327495:UMY327509 UWU327495:UWU327509 VGQ327495:VGQ327509 VQM327495:VQM327509 WAI327495:WAI327509 WKE327495:WKE327509 WUA327495:WUA327509 HO393031:HO393045 RK393031:RK393045 ABG393031:ABG393045 ALC393031:ALC393045 AUY393031:AUY393045 BEU393031:BEU393045 BOQ393031:BOQ393045 BYM393031:BYM393045 CII393031:CII393045 CSE393031:CSE393045 DCA393031:DCA393045 DLW393031:DLW393045 DVS393031:DVS393045 EFO393031:EFO393045 EPK393031:EPK393045 EZG393031:EZG393045 FJC393031:FJC393045 FSY393031:FSY393045 GCU393031:GCU393045 GMQ393031:GMQ393045 GWM393031:GWM393045 HGI393031:HGI393045 HQE393031:HQE393045 IAA393031:IAA393045 IJW393031:IJW393045 ITS393031:ITS393045 JDO393031:JDO393045 JNK393031:JNK393045 JXG393031:JXG393045 KHC393031:KHC393045 KQY393031:KQY393045 LAU393031:LAU393045 LKQ393031:LKQ393045 LUM393031:LUM393045 MEI393031:MEI393045 MOE393031:MOE393045 MYA393031:MYA393045 NHW393031:NHW393045 NRS393031:NRS393045 OBO393031:OBO393045 OLK393031:OLK393045 OVG393031:OVG393045 PFC393031:PFC393045 POY393031:POY393045 PYU393031:PYU393045 QIQ393031:QIQ393045 QSM393031:QSM393045 RCI393031:RCI393045 RME393031:RME393045 RWA393031:RWA393045 SFW393031:SFW393045 SPS393031:SPS393045 SZO393031:SZO393045 TJK393031:TJK393045 TTG393031:TTG393045 UDC393031:UDC393045 UMY393031:UMY393045 UWU393031:UWU393045 VGQ393031:VGQ393045 VQM393031:VQM393045 WAI393031:WAI393045 WKE393031:WKE393045 WUA393031:WUA393045 HO458567:HO458581 RK458567:RK458581 ABG458567:ABG458581 ALC458567:ALC458581 AUY458567:AUY458581 BEU458567:BEU458581 BOQ458567:BOQ458581 BYM458567:BYM458581 CII458567:CII458581 CSE458567:CSE458581 DCA458567:DCA458581 DLW458567:DLW458581 DVS458567:DVS458581 EFO458567:EFO458581 EPK458567:EPK458581 EZG458567:EZG458581 FJC458567:FJC458581 FSY458567:FSY458581 GCU458567:GCU458581 GMQ458567:GMQ458581 GWM458567:GWM458581 HGI458567:HGI458581 HQE458567:HQE458581 IAA458567:IAA458581 IJW458567:IJW458581 ITS458567:ITS458581 JDO458567:JDO458581 JNK458567:JNK458581 JXG458567:JXG458581 KHC458567:KHC458581 KQY458567:KQY458581 LAU458567:LAU458581 LKQ458567:LKQ458581 LUM458567:LUM458581 MEI458567:MEI458581 MOE458567:MOE458581 MYA458567:MYA458581 NHW458567:NHW458581 NRS458567:NRS458581 OBO458567:OBO458581 OLK458567:OLK458581 OVG458567:OVG458581 PFC458567:PFC458581 POY458567:POY458581 PYU458567:PYU458581 QIQ458567:QIQ458581 QSM458567:QSM458581 RCI458567:RCI458581 RME458567:RME458581 RWA458567:RWA458581 SFW458567:SFW458581 SPS458567:SPS458581 SZO458567:SZO458581 TJK458567:TJK458581 TTG458567:TTG458581 UDC458567:UDC458581 UMY458567:UMY458581 UWU458567:UWU458581 VGQ458567:VGQ458581 VQM458567:VQM458581 WAI458567:WAI458581 WKE458567:WKE458581 WUA458567:WUA458581 HO524103:HO524117 RK524103:RK524117 ABG524103:ABG524117 ALC524103:ALC524117 AUY524103:AUY524117 BEU524103:BEU524117 BOQ524103:BOQ524117 BYM524103:BYM524117 CII524103:CII524117 CSE524103:CSE524117 DCA524103:DCA524117 DLW524103:DLW524117 DVS524103:DVS524117 EFO524103:EFO524117 EPK524103:EPK524117 EZG524103:EZG524117 FJC524103:FJC524117 FSY524103:FSY524117 GCU524103:GCU524117 GMQ524103:GMQ524117 GWM524103:GWM524117 HGI524103:HGI524117 HQE524103:HQE524117 IAA524103:IAA524117 IJW524103:IJW524117 ITS524103:ITS524117 JDO524103:JDO524117 JNK524103:JNK524117 JXG524103:JXG524117 KHC524103:KHC524117 KQY524103:KQY524117 LAU524103:LAU524117 LKQ524103:LKQ524117 LUM524103:LUM524117 MEI524103:MEI524117 MOE524103:MOE524117 MYA524103:MYA524117 NHW524103:NHW524117 NRS524103:NRS524117 OBO524103:OBO524117 OLK524103:OLK524117 OVG524103:OVG524117 PFC524103:PFC524117 POY524103:POY524117 PYU524103:PYU524117 QIQ524103:QIQ524117 QSM524103:QSM524117 RCI524103:RCI524117 RME524103:RME524117 RWA524103:RWA524117 SFW524103:SFW524117 SPS524103:SPS524117 SZO524103:SZO524117 TJK524103:TJK524117 TTG524103:TTG524117 UDC524103:UDC524117 UMY524103:UMY524117 UWU524103:UWU524117 VGQ524103:VGQ524117 VQM524103:VQM524117 WAI524103:WAI524117 WKE524103:WKE524117 WUA524103:WUA524117 HO589639:HO589653 RK589639:RK589653 ABG589639:ABG589653 ALC589639:ALC589653 AUY589639:AUY589653 BEU589639:BEU589653 BOQ589639:BOQ589653 BYM589639:BYM589653 CII589639:CII589653 CSE589639:CSE589653 DCA589639:DCA589653 DLW589639:DLW589653 DVS589639:DVS589653 EFO589639:EFO589653 EPK589639:EPK589653 EZG589639:EZG589653 FJC589639:FJC589653 FSY589639:FSY589653 GCU589639:GCU589653 GMQ589639:GMQ589653 GWM589639:GWM589653 HGI589639:HGI589653 HQE589639:HQE589653 IAA589639:IAA589653 IJW589639:IJW589653 ITS589639:ITS589653 JDO589639:JDO589653 JNK589639:JNK589653 JXG589639:JXG589653 KHC589639:KHC589653 KQY589639:KQY589653 LAU589639:LAU589653 LKQ589639:LKQ589653 LUM589639:LUM589653 MEI589639:MEI589653 MOE589639:MOE589653 MYA589639:MYA589653 NHW589639:NHW589653 NRS589639:NRS589653 OBO589639:OBO589653 OLK589639:OLK589653 OVG589639:OVG589653 PFC589639:PFC589653 POY589639:POY589653 PYU589639:PYU589653 QIQ589639:QIQ589653 QSM589639:QSM589653 RCI589639:RCI589653 RME589639:RME589653 RWA589639:RWA589653 SFW589639:SFW589653 SPS589639:SPS589653 SZO589639:SZO589653 TJK589639:TJK589653 TTG589639:TTG589653 UDC589639:UDC589653 UMY589639:UMY589653 UWU589639:UWU589653 VGQ589639:VGQ589653 VQM589639:VQM589653 WAI589639:WAI589653 WKE589639:WKE589653 WUA589639:WUA589653 HO655175:HO655189 RK655175:RK655189 ABG655175:ABG655189 ALC655175:ALC655189 AUY655175:AUY655189 BEU655175:BEU655189 BOQ655175:BOQ655189 BYM655175:BYM655189 CII655175:CII655189 CSE655175:CSE655189 DCA655175:DCA655189 DLW655175:DLW655189 DVS655175:DVS655189 EFO655175:EFO655189 EPK655175:EPK655189 EZG655175:EZG655189 FJC655175:FJC655189 FSY655175:FSY655189 GCU655175:GCU655189 GMQ655175:GMQ655189 GWM655175:GWM655189 HGI655175:HGI655189 HQE655175:HQE655189 IAA655175:IAA655189 IJW655175:IJW655189 ITS655175:ITS655189 JDO655175:JDO655189 JNK655175:JNK655189 JXG655175:JXG655189 KHC655175:KHC655189 KQY655175:KQY655189 LAU655175:LAU655189 LKQ655175:LKQ655189 LUM655175:LUM655189 MEI655175:MEI655189 MOE655175:MOE655189 MYA655175:MYA655189 NHW655175:NHW655189 NRS655175:NRS655189 OBO655175:OBO655189 OLK655175:OLK655189 OVG655175:OVG655189 PFC655175:PFC655189 POY655175:POY655189 PYU655175:PYU655189 QIQ655175:QIQ655189 QSM655175:QSM655189 RCI655175:RCI655189 RME655175:RME655189 RWA655175:RWA655189 SFW655175:SFW655189 SPS655175:SPS655189 SZO655175:SZO655189 TJK655175:TJK655189 TTG655175:TTG655189 UDC655175:UDC655189 UMY655175:UMY655189 UWU655175:UWU655189 VGQ655175:VGQ655189 VQM655175:VQM655189 WAI655175:WAI655189 WKE655175:WKE655189 WUA655175:WUA655189 HO720711:HO720725 RK720711:RK720725 ABG720711:ABG720725 ALC720711:ALC720725 AUY720711:AUY720725 BEU720711:BEU720725 BOQ720711:BOQ720725 BYM720711:BYM720725 CII720711:CII720725 CSE720711:CSE720725 DCA720711:DCA720725 DLW720711:DLW720725 DVS720711:DVS720725 EFO720711:EFO720725 EPK720711:EPK720725 EZG720711:EZG720725 FJC720711:FJC720725 FSY720711:FSY720725 GCU720711:GCU720725 GMQ720711:GMQ720725 GWM720711:GWM720725 HGI720711:HGI720725 HQE720711:HQE720725 IAA720711:IAA720725 IJW720711:IJW720725 ITS720711:ITS720725 JDO720711:JDO720725 JNK720711:JNK720725 JXG720711:JXG720725 KHC720711:KHC720725 KQY720711:KQY720725 LAU720711:LAU720725 LKQ720711:LKQ720725 LUM720711:LUM720725 MEI720711:MEI720725 MOE720711:MOE720725 MYA720711:MYA720725 NHW720711:NHW720725 NRS720711:NRS720725 OBO720711:OBO720725 OLK720711:OLK720725 OVG720711:OVG720725 PFC720711:PFC720725 POY720711:POY720725 PYU720711:PYU720725 QIQ720711:QIQ720725 QSM720711:QSM720725 RCI720711:RCI720725 RME720711:RME720725 RWA720711:RWA720725 SFW720711:SFW720725 SPS720711:SPS720725 SZO720711:SZO720725 TJK720711:TJK720725 TTG720711:TTG720725 UDC720711:UDC720725 UMY720711:UMY720725 UWU720711:UWU720725 VGQ720711:VGQ720725 VQM720711:VQM720725 WAI720711:WAI720725 WKE720711:WKE720725 WUA720711:WUA720725 HO786247:HO786261 RK786247:RK786261 ABG786247:ABG786261 ALC786247:ALC786261 AUY786247:AUY786261 BEU786247:BEU786261 BOQ786247:BOQ786261 BYM786247:BYM786261 CII786247:CII786261 CSE786247:CSE786261 DCA786247:DCA786261 DLW786247:DLW786261 DVS786247:DVS786261 EFO786247:EFO786261 EPK786247:EPK786261 EZG786247:EZG786261 FJC786247:FJC786261 FSY786247:FSY786261 GCU786247:GCU786261 GMQ786247:GMQ786261 GWM786247:GWM786261 HGI786247:HGI786261 HQE786247:HQE786261 IAA786247:IAA786261 IJW786247:IJW786261 ITS786247:ITS786261 JDO786247:JDO786261 JNK786247:JNK786261 JXG786247:JXG786261 KHC786247:KHC786261 KQY786247:KQY786261 LAU786247:LAU786261 LKQ786247:LKQ786261 LUM786247:LUM786261 MEI786247:MEI786261 MOE786247:MOE786261 MYA786247:MYA786261 NHW786247:NHW786261 NRS786247:NRS786261 OBO786247:OBO786261 OLK786247:OLK786261 OVG786247:OVG786261 PFC786247:PFC786261 POY786247:POY786261 PYU786247:PYU786261 QIQ786247:QIQ786261 QSM786247:QSM786261 RCI786247:RCI786261 RME786247:RME786261 RWA786247:RWA786261 SFW786247:SFW786261 SPS786247:SPS786261 SZO786247:SZO786261 TJK786247:TJK786261 TTG786247:TTG786261 UDC786247:UDC786261 UMY786247:UMY786261 UWU786247:UWU786261 VGQ786247:VGQ786261 VQM786247:VQM786261 WAI786247:WAI786261 WKE786247:WKE786261 WUA786247:WUA786261 HO851783:HO851797 RK851783:RK851797 ABG851783:ABG851797 ALC851783:ALC851797 AUY851783:AUY851797 BEU851783:BEU851797 BOQ851783:BOQ851797 BYM851783:BYM851797 CII851783:CII851797 CSE851783:CSE851797 DCA851783:DCA851797 DLW851783:DLW851797 DVS851783:DVS851797 EFO851783:EFO851797 EPK851783:EPK851797 EZG851783:EZG851797 FJC851783:FJC851797 FSY851783:FSY851797 GCU851783:GCU851797 GMQ851783:GMQ851797 GWM851783:GWM851797 HGI851783:HGI851797 HQE851783:HQE851797 IAA851783:IAA851797 IJW851783:IJW851797 ITS851783:ITS851797 JDO851783:JDO851797 JNK851783:JNK851797 JXG851783:JXG851797 KHC851783:KHC851797 KQY851783:KQY851797 LAU851783:LAU851797 LKQ851783:LKQ851797 LUM851783:LUM851797 MEI851783:MEI851797 MOE851783:MOE851797 MYA851783:MYA851797 NHW851783:NHW851797 NRS851783:NRS851797 OBO851783:OBO851797 OLK851783:OLK851797 OVG851783:OVG851797 PFC851783:PFC851797 POY851783:POY851797 PYU851783:PYU851797 QIQ851783:QIQ851797 QSM851783:QSM851797 RCI851783:RCI851797 RME851783:RME851797 RWA851783:RWA851797 SFW851783:SFW851797 SPS851783:SPS851797 SZO851783:SZO851797 TJK851783:TJK851797 TTG851783:TTG851797 UDC851783:UDC851797 UMY851783:UMY851797 UWU851783:UWU851797 VGQ851783:VGQ851797 VQM851783:VQM851797 WAI851783:WAI851797 WKE851783:WKE851797 WUA851783:WUA851797 HO917319:HO917333 RK917319:RK917333 ABG917319:ABG917333 ALC917319:ALC917333 AUY917319:AUY917333 BEU917319:BEU917333 BOQ917319:BOQ917333 BYM917319:BYM917333 CII917319:CII917333 CSE917319:CSE917333 DCA917319:DCA917333 DLW917319:DLW917333 DVS917319:DVS917333 EFO917319:EFO917333 EPK917319:EPK917333 EZG917319:EZG917333 FJC917319:FJC917333 FSY917319:FSY917333 GCU917319:GCU917333 GMQ917319:GMQ917333 GWM917319:GWM917333 HGI917319:HGI917333 HQE917319:HQE917333 IAA917319:IAA917333 IJW917319:IJW917333 ITS917319:ITS917333 JDO917319:JDO917333 JNK917319:JNK917333 JXG917319:JXG917333 KHC917319:KHC917333 KQY917319:KQY917333 LAU917319:LAU917333 LKQ917319:LKQ917333 LUM917319:LUM917333 MEI917319:MEI917333 MOE917319:MOE917333 MYA917319:MYA917333 NHW917319:NHW917333 NRS917319:NRS917333 OBO917319:OBO917333 OLK917319:OLK917333 OVG917319:OVG917333 PFC917319:PFC917333 POY917319:POY917333 PYU917319:PYU917333 QIQ917319:QIQ917333 QSM917319:QSM917333 RCI917319:RCI917333 RME917319:RME917333 RWA917319:RWA917333 SFW917319:SFW917333 SPS917319:SPS917333 SZO917319:SZO917333 TJK917319:TJK917333 TTG917319:TTG917333 UDC917319:UDC917333 UMY917319:UMY917333 UWU917319:UWU917333 VGQ917319:VGQ917333 VQM917319:VQM917333 WAI917319:WAI917333 WKE917319:WKE917333 WUA917319:WUA917333 HO982855:HO982869 RK982855:RK982869 ABG982855:ABG982869 ALC982855:ALC982869 AUY982855:AUY982869 BEU982855:BEU982869 BOQ982855:BOQ982869 BYM982855:BYM982869 CII982855:CII982869 CSE982855:CSE982869 DCA982855:DCA982869 DLW982855:DLW982869 DVS982855:DVS982869 EFO982855:EFO982869 EPK982855:EPK982869 EZG982855:EZG982869 FJC982855:FJC982869 FSY982855:FSY982869 GCU982855:GCU982869 GMQ982855:GMQ982869 GWM982855:GWM982869 HGI982855:HGI982869 HQE982855:HQE982869 IAA982855:IAA982869 IJW982855:IJW982869 ITS982855:ITS982869 JDO982855:JDO982869 JNK982855:JNK982869 JXG982855:JXG982869 KHC982855:KHC982869 KQY982855:KQY982869 LAU982855:LAU982869 LKQ982855:LKQ982869 LUM982855:LUM982869 MEI982855:MEI982869 MOE982855:MOE982869 MYA982855:MYA982869 NHW982855:NHW982869 NRS982855:NRS982869 OBO982855:OBO982869 OLK982855:OLK982869 OVG982855:OVG982869 PFC982855:PFC982869 POY982855:POY982869 PYU982855:PYU982869 QIQ982855:QIQ982869 QSM982855:QSM982869 RCI982855:RCI982869 RME982855:RME982869 RWA982855:RWA982869 SFW982855:SFW982869 SPS982855:SPS982869 SZO982855:SZO982869 TJK982855:TJK982869 TTG982855:TTG982869 UDC982855:UDC982869 UMY982855:UMY982869 UWU982855:UWU982869 VGQ982855:VGQ982869 VQM982855:VQM982869 WAI982855:WAI982869 WKE982855:WKE982869 WUA982855:WUA982869 HO65320:HO65333 RK65320:RK65333 ABG65320:ABG65333 ALC65320:ALC65333 AUY65320:AUY65333 BEU65320:BEU65333 BOQ65320:BOQ65333 BYM65320:BYM65333 CII65320:CII65333 CSE65320:CSE65333 DCA65320:DCA65333 DLW65320:DLW65333 DVS65320:DVS65333 EFO65320:EFO65333 EPK65320:EPK65333 EZG65320:EZG65333 FJC65320:FJC65333 FSY65320:FSY65333 GCU65320:GCU65333 GMQ65320:GMQ65333 GWM65320:GWM65333 HGI65320:HGI65333 HQE65320:HQE65333 IAA65320:IAA65333 IJW65320:IJW65333 ITS65320:ITS65333 JDO65320:JDO65333 JNK65320:JNK65333 JXG65320:JXG65333 KHC65320:KHC65333 KQY65320:KQY65333 LAU65320:LAU65333 LKQ65320:LKQ65333 LUM65320:LUM65333 MEI65320:MEI65333 MOE65320:MOE65333 MYA65320:MYA65333 NHW65320:NHW65333 NRS65320:NRS65333 OBO65320:OBO65333 OLK65320:OLK65333 OVG65320:OVG65333 PFC65320:PFC65333 POY65320:POY65333 PYU65320:PYU65333 QIQ65320:QIQ65333 QSM65320:QSM65333 RCI65320:RCI65333 RME65320:RME65333 RWA65320:RWA65333 SFW65320:SFW65333 SPS65320:SPS65333 SZO65320:SZO65333 TJK65320:TJK65333 TTG65320:TTG65333 UDC65320:UDC65333 UMY65320:UMY65333 UWU65320:UWU65333 VGQ65320:VGQ65333 VQM65320:VQM65333 WAI65320:WAI65333 WKE65320:WKE65333 WUA65320:WUA65333 HO130856:HO130869 RK130856:RK130869 ABG130856:ABG130869 ALC130856:ALC130869 AUY130856:AUY130869 BEU130856:BEU130869 BOQ130856:BOQ130869 BYM130856:BYM130869 CII130856:CII130869 CSE130856:CSE130869 DCA130856:DCA130869 DLW130856:DLW130869 DVS130856:DVS130869 EFO130856:EFO130869 EPK130856:EPK130869 EZG130856:EZG130869 FJC130856:FJC130869 FSY130856:FSY130869 GCU130856:GCU130869 GMQ130856:GMQ130869 GWM130856:GWM130869 HGI130856:HGI130869 HQE130856:HQE130869 IAA130856:IAA130869 IJW130856:IJW130869 ITS130856:ITS130869 JDO130856:JDO130869 JNK130856:JNK130869 JXG130856:JXG130869 KHC130856:KHC130869 KQY130856:KQY130869 LAU130856:LAU130869 LKQ130856:LKQ130869 LUM130856:LUM130869 MEI130856:MEI130869 MOE130856:MOE130869 MYA130856:MYA130869 NHW130856:NHW130869 NRS130856:NRS130869 OBO130856:OBO130869 OLK130856:OLK130869 OVG130856:OVG130869 PFC130856:PFC130869 POY130856:POY130869 PYU130856:PYU130869 QIQ130856:QIQ130869 QSM130856:QSM130869 RCI130856:RCI130869 RME130856:RME130869 RWA130856:RWA130869 SFW130856:SFW130869 SPS130856:SPS130869 SZO130856:SZO130869 TJK130856:TJK130869 TTG130856:TTG130869 UDC130856:UDC130869 UMY130856:UMY130869 UWU130856:UWU130869 VGQ130856:VGQ130869 VQM130856:VQM130869 WAI130856:WAI130869 WKE130856:WKE130869 WUA130856:WUA130869 HO196392:HO196405 RK196392:RK196405 ABG196392:ABG196405 ALC196392:ALC196405 AUY196392:AUY196405 BEU196392:BEU196405 BOQ196392:BOQ196405 BYM196392:BYM196405 CII196392:CII196405 CSE196392:CSE196405 DCA196392:DCA196405 DLW196392:DLW196405 DVS196392:DVS196405 EFO196392:EFO196405 EPK196392:EPK196405 EZG196392:EZG196405 FJC196392:FJC196405 FSY196392:FSY196405 GCU196392:GCU196405 GMQ196392:GMQ196405 GWM196392:GWM196405 HGI196392:HGI196405 HQE196392:HQE196405 IAA196392:IAA196405 IJW196392:IJW196405 ITS196392:ITS196405 JDO196392:JDO196405 JNK196392:JNK196405 JXG196392:JXG196405 KHC196392:KHC196405 KQY196392:KQY196405 LAU196392:LAU196405 LKQ196392:LKQ196405 LUM196392:LUM196405 MEI196392:MEI196405 MOE196392:MOE196405 MYA196392:MYA196405 NHW196392:NHW196405 NRS196392:NRS196405 OBO196392:OBO196405 OLK196392:OLK196405 OVG196392:OVG196405 PFC196392:PFC196405 POY196392:POY196405 PYU196392:PYU196405 QIQ196392:QIQ196405 QSM196392:QSM196405 RCI196392:RCI196405 RME196392:RME196405 RWA196392:RWA196405 SFW196392:SFW196405 SPS196392:SPS196405 SZO196392:SZO196405 TJK196392:TJK196405 TTG196392:TTG196405 UDC196392:UDC196405 UMY196392:UMY196405 UWU196392:UWU196405 VGQ196392:VGQ196405 VQM196392:VQM196405 WAI196392:WAI196405 WKE196392:WKE196405 WUA196392:WUA196405 HO261928:HO261941 RK261928:RK261941 ABG261928:ABG261941 ALC261928:ALC261941 AUY261928:AUY261941 BEU261928:BEU261941 BOQ261928:BOQ261941 BYM261928:BYM261941 CII261928:CII261941 CSE261928:CSE261941 DCA261928:DCA261941 DLW261928:DLW261941 DVS261928:DVS261941 EFO261928:EFO261941 EPK261928:EPK261941 EZG261928:EZG261941 FJC261928:FJC261941 FSY261928:FSY261941 GCU261928:GCU261941 GMQ261928:GMQ261941 GWM261928:GWM261941 HGI261928:HGI261941 HQE261928:HQE261941 IAA261928:IAA261941 IJW261928:IJW261941 ITS261928:ITS261941 JDO261928:JDO261941 JNK261928:JNK261941 JXG261928:JXG261941 KHC261928:KHC261941 KQY261928:KQY261941 LAU261928:LAU261941 LKQ261928:LKQ261941 LUM261928:LUM261941 MEI261928:MEI261941 MOE261928:MOE261941 MYA261928:MYA261941 NHW261928:NHW261941 NRS261928:NRS261941 OBO261928:OBO261941 OLK261928:OLK261941 OVG261928:OVG261941 PFC261928:PFC261941 POY261928:POY261941 PYU261928:PYU261941 QIQ261928:QIQ261941 QSM261928:QSM261941 RCI261928:RCI261941 RME261928:RME261941 RWA261928:RWA261941 SFW261928:SFW261941 SPS261928:SPS261941 SZO261928:SZO261941 TJK261928:TJK261941 TTG261928:TTG261941 UDC261928:UDC261941 UMY261928:UMY261941 UWU261928:UWU261941 VGQ261928:VGQ261941 VQM261928:VQM261941 WAI261928:WAI261941 WKE261928:WKE261941 WUA261928:WUA261941 HO327464:HO327477 RK327464:RK327477 ABG327464:ABG327477 ALC327464:ALC327477 AUY327464:AUY327477 BEU327464:BEU327477 BOQ327464:BOQ327477 BYM327464:BYM327477 CII327464:CII327477 CSE327464:CSE327477 DCA327464:DCA327477 DLW327464:DLW327477 DVS327464:DVS327477 EFO327464:EFO327477 EPK327464:EPK327477 EZG327464:EZG327477 FJC327464:FJC327477 FSY327464:FSY327477 GCU327464:GCU327477 GMQ327464:GMQ327477 GWM327464:GWM327477 HGI327464:HGI327477 HQE327464:HQE327477 IAA327464:IAA327477 IJW327464:IJW327477 ITS327464:ITS327477 JDO327464:JDO327477 JNK327464:JNK327477 JXG327464:JXG327477 KHC327464:KHC327477 KQY327464:KQY327477 LAU327464:LAU327477 LKQ327464:LKQ327477 LUM327464:LUM327477 MEI327464:MEI327477 MOE327464:MOE327477 MYA327464:MYA327477 NHW327464:NHW327477 NRS327464:NRS327477 OBO327464:OBO327477 OLK327464:OLK327477 OVG327464:OVG327477 PFC327464:PFC327477 POY327464:POY327477 PYU327464:PYU327477 QIQ327464:QIQ327477 QSM327464:QSM327477 RCI327464:RCI327477 RME327464:RME327477 RWA327464:RWA327477 SFW327464:SFW327477 SPS327464:SPS327477 SZO327464:SZO327477 TJK327464:TJK327477 TTG327464:TTG327477 UDC327464:UDC327477 UMY327464:UMY327477 UWU327464:UWU327477 VGQ327464:VGQ327477 VQM327464:VQM327477 WAI327464:WAI327477 WKE327464:WKE327477 WUA327464:WUA327477 HO393000:HO393013 RK393000:RK393013 ABG393000:ABG393013 ALC393000:ALC393013 AUY393000:AUY393013 BEU393000:BEU393013 BOQ393000:BOQ393013 BYM393000:BYM393013 CII393000:CII393013 CSE393000:CSE393013 DCA393000:DCA393013 DLW393000:DLW393013 DVS393000:DVS393013 EFO393000:EFO393013 EPK393000:EPK393013 EZG393000:EZG393013 FJC393000:FJC393013 FSY393000:FSY393013 GCU393000:GCU393013 GMQ393000:GMQ393013 GWM393000:GWM393013 HGI393000:HGI393013 HQE393000:HQE393013 IAA393000:IAA393013 IJW393000:IJW393013 ITS393000:ITS393013 JDO393000:JDO393013 JNK393000:JNK393013 JXG393000:JXG393013 KHC393000:KHC393013 KQY393000:KQY393013 LAU393000:LAU393013 LKQ393000:LKQ393013 LUM393000:LUM393013 MEI393000:MEI393013 MOE393000:MOE393013 MYA393000:MYA393013 NHW393000:NHW393013 NRS393000:NRS393013 OBO393000:OBO393013 OLK393000:OLK393013 OVG393000:OVG393013 PFC393000:PFC393013 POY393000:POY393013 PYU393000:PYU393013 QIQ393000:QIQ393013 QSM393000:QSM393013 RCI393000:RCI393013 RME393000:RME393013 RWA393000:RWA393013 SFW393000:SFW393013 SPS393000:SPS393013 SZO393000:SZO393013 TJK393000:TJK393013 TTG393000:TTG393013 UDC393000:UDC393013 UMY393000:UMY393013 UWU393000:UWU393013 VGQ393000:VGQ393013 VQM393000:VQM393013 WAI393000:WAI393013 WKE393000:WKE393013 WUA393000:WUA393013 HO458536:HO458549 RK458536:RK458549 ABG458536:ABG458549 ALC458536:ALC458549 AUY458536:AUY458549 BEU458536:BEU458549 BOQ458536:BOQ458549 BYM458536:BYM458549 CII458536:CII458549 CSE458536:CSE458549 DCA458536:DCA458549 DLW458536:DLW458549 DVS458536:DVS458549 EFO458536:EFO458549 EPK458536:EPK458549 EZG458536:EZG458549 FJC458536:FJC458549 FSY458536:FSY458549 GCU458536:GCU458549 GMQ458536:GMQ458549 GWM458536:GWM458549 HGI458536:HGI458549 HQE458536:HQE458549 IAA458536:IAA458549 IJW458536:IJW458549 ITS458536:ITS458549 JDO458536:JDO458549 JNK458536:JNK458549 JXG458536:JXG458549 KHC458536:KHC458549 KQY458536:KQY458549 LAU458536:LAU458549 LKQ458536:LKQ458549 LUM458536:LUM458549 MEI458536:MEI458549 MOE458536:MOE458549 MYA458536:MYA458549 NHW458536:NHW458549 NRS458536:NRS458549 OBO458536:OBO458549 OLK458536:OLK458549 OVG458536:OVG458549 PFC458536:PFC458549 POY458536:POY458549 PYU458536:PYU458549 QIQ458536:QIQ458549 QSM458536:QSM458549 RCI458536:RCI458549 RME458536:RME458549 RWA458536:RWA458549 SFW458536:SFW458549 SPS458536:SPS458549 SZO458536:SZO458549 TJK458536:TJK458549 TTG458536:TTG458549 UDC458536:UDC458549 UMY458536:UMY458549 UWU458536:UWU458549 VGQ458536:VGQ458549 VQM458536:VQM458549 WAI458536:WAI458549 WKE458536:WKE458549 WUA458536:WUA458549 HO524072:HO524085 RK524072:RK524085 ABG524072:ABG524085 ALC524072:ALC524085 AUY524072:AUY524085 BEU524072:BEU524085 BOQ524072:BOQ524085 BYM524072:BYM524085 CII524072:CII524085 CSE524072:CSE524085 DCA524072:DCA524085 DLW524072:DLW524085 DVS524072:DVS524085 EFO524072:EFO524085 EPK524072:EPK524085 EZG524072:EZG524085 FJC524072:FJC524085 FSY524072:FSY524085 GCU524072:GCU524085 GMQ524072:GMQ524085 GWM524072:GWM524085 HGI524072:HGI524085 HQE524072:HQE524085 IAA524072:IAA524085 IJW524072:IJW524085 ITS524072:ITS524085 JDO524072:JDO524085 JNK524072:JNK524085 JXG524072:JXG524085 KHC524072:KHC524085 KQY524072:KQY524085 LAU524072:LAU524085 LKQ524072:LKQ524085 LUM524072:LUM524085 MEI524072:MEI524085 MOE524072:MOE524085 MYA524072:MYA524085 NHW524072:NHW524085 NRS524072:NRS524085 OBO524072:OBO524085 OLK524072:OLK524085 OVG524072:OVG524085 PFC524072:PFC524085 POY524072:POY524085 PYU524072:PYU524085 QIQ524072:QIQ524085 QSM524072:QSM524085 RCI524072:RCI524085 RME524072:RME524085 RWA524072:RWA524085 SFW524072:SFW524085 SPS524072:SPS524085 SZO524072:SZO524085 TJK524072:TJK524085 TTG524072:TTG524085 UDC524072:UDC524085 UMY524072:UMY524085 UWU524072:UWU524085 VGQ524072:VGQ524085 VQM524072:VQM524085 WAI524072:WAI524085 WKE524072:WKE524085 WUA524072:WUA524085 HO589608:HO589621 RK589608:RK589621 ABG589608:ABG589621 ALC589608:ALC589621 AUY589608:AUY589621 BEU589608:BEU589621 BOQ589608:BOQ589621 BYM589608:BYM589621 CII589608:CII589621 CSE589608:CSE589621 DCA589608:DCA589621 DLW589608:DLW589621 DVS589608:DVS589621 EFO589608:EFO589621 EPK589608:EPK589621 EZG589608:EZG589621 FJC589608:FJC589621 FSY589608:FSY589621 GCU589608:GCU589621 GMQ589608:GMQ589621 GWM589608:GWM589621 HGI589608:HGI589621 HQE589608:HQE589621 IAA589608:IAA589621 IJW589608:IJW589621 ITS589608:ITS589621 JDO589608:JDO589621 JNK589608:JNK589621 JXG589608:JXG589621 KHC589608:KHC589621 KQY589608:KQY589621 LAU589608:LAU589621 LKQ589608:LKQ589621 LUM589608:LUM589621 MEI589608:MEI589621 MOE589608:MOE589621 MYA589608:MYA589621 NHW589608:NHW589621 NRS589608:NRS589621 OBO589608:OBO589621 OLK589608:OLK589621 OVG589608:OVG589621 PFC589608:PFC589621 POY589608:POY589621 PYU589608:PYU589621 QIQ589608:QIQ589621 QSM589608:QSM589621 RCI589608:RCI589621 RME589608:RME589621 RWA589608:RWA589621 SFW589608:SFW589621 SPS589608:SPS589621 SZO589608:SZO589621 TJK589608:TJK589621 TTG589608:TTG589621 UDC589608:UDC589621 UMY589608:UMY589621 UWU589608:UWU589621 VGQ589608:VGQ589621 VQM589608:VQM589621 WAI589608:WAI589621 WKE589608:WKE589621 WUA589608:WUA589621 HO655144:HO655157 RK655144:RK655157 ABG655144:ABG655157 ALC655144:ALC655157 AUY655144:AUY655157 BEU655144:BEU655157 BOQ655144:BOQ655157 BYM655144:BYM655157 CII655144:CII655157 CSE655144:CSE655157 DCA655144:DCA655157 DLW655144:DLW655157 DVS655144:DVS655157 EFO655144:EFO655157 EPK655144:EPK655157 EZG655144:EZG655157 FJC655144:FJC655157 FSY655144:FSY655157 GCU655144:GCU655157 GMQ655144:GMQ655157 GWM655144:GWM655157 HGI655144:HGI655157 HQE655144:HQE655157 IAA655144:IAA655157 IJW655144:IJW655157 ITS655144:ITS655157 JDO655144:JDO655157 JNK655144:JNK655157 JXG655144:JXG655157 KHC655144:KHC655157 KQY655144:KQY655157 LAU655144:LAU655157 LKQ655144:LKQ655157 LUM655144:LUM655157 MEI655144:MEI655157 MOE655144:MOE655157 MYA655144:MYA655157 NHW655144:NHW655157 NRS655144:NRS655157 OBO655144:OBO655157 OLK655144:OLK655157 OVG655144:OVG655157 PFC655144:PFC655157 POY655144:POY655157 PYU655144:PYU655157 QIQ655144:QIQ655157 QSM655144:QSM655157 RCI655144:RCI655157 RME655144:RME655157 RWA655144:RWA655157 SFW655144:SFW655157 SPS655144:SPS655157 SZO655144:SZO655157 TJK655144:TJK655157 TTG655144:TTG655157 UDC655144:UDC655157 UMY655144:UMY655157 UWU655144:UWU655157 VGQ655144:VGQ655157 VQM655144:VQM655157 WAI655144:WAI655157 WKE655144:WKE655157 WUA655144:WUA655157 HO720680:HO720693 RK720680:RK720693 ABG720680:ABG720693 ALC720680:ALC720693 AUY720680:AUY720693 BEU720680:BEU720693 BOQ720680:BOQ720693 BYM720680:BYM720693 CII720680:CII720693 CSE720680:CSE720693 DCA720680:DCA720693 DLW720680:DLW720693 DVS720680:DVS720693 EFO720680:EFO720693 EPK720680:EPK720693 EZG720680:EZG720693 FJC720680:FJC720693 FSY720680:FSY720693 GCU720680:GCU720693 GMQ720680:GMQ720693 GWM720680:GWM720693 HGI720680:HGI720693 HQE720680:HQE720693 IAA720680:IAA720693 IJW720680:IJW720693 ITS720680:ITS720693 JDO720680:JDO720693 JNK720680:JNK720693 JXG720680:JXG720693 KHC720680:KHC720693 KQY720680:KQY720693 LAU720680:LAU720693 LKQ720680:LKQ720693 LUM720680:LUM720693 MEI720680:MEI720693 MOE720680:MOE720693 MYA720680:MYA720693 NHW720680:NHW720693 NRS720680:NRS720693 OBO720680:OBO720693 OLK720680:OLK720693 OVG720680:OVG720693 PFC720680:PFC720693 POY720680:POY720693 PYU720680:PYU720693 QIQ720680:QIQ720693 QSM720680:QSM720693 RCI720680:RCI720693 RME720680:RME720693 RWA720680:RWA720693 SFW720680:SFW720693 SPS720680:SPS720693 SZO720680:SZO720693 TJK720680:TJK720693 TTG720680:TTG720693 UDC720680:UDC720693 UMY720680:UMY720693 UWU720680:UWU720693 VGQ720680:VGQ720693 VQM720680:VQM720693 WAI720680:WAI720693 WKE720680:WKE720693 WUA720680:WUA720693 HO786216:HO786229 RK786216:RK786229 ABG786216:ABG786229 ALC786216:ALC786229 AUY786216:AUY786229 BEU786216:BEU786229 BOQ786216:BOQ786229 BYM786216:BYM786229 CII786216:CII786229 CSE786216:CSE786229 DCA786216:DCA786229 DLW786216:DLW786229 DVS786216:DVS786229 EFO786216:EFO786229 EPK786216:EPK786229 EZG786216:EZG786229 FJC786216:FJC786229 FSY786216:FSY786229 GCU786216:GCU786229 GMQ786216:GMQ786229 GWM786216:GWM786229 HGI786216:HGI786229 HQE786216:HQE786229 IAA786216:IAA786229 IJW786216:IJW786229 ITS786216:ITS786229 JDO786216:JDO786229 JNK786216:JNK786229 JXG786216:JXG786229 KHC786216:KHC786229 KQY786216:KQY786229 LAU786216:LAU786229 LKQ786216:LKQ786229 LUM786216:LUM786229 MEI786216:MEI786229 MOE786216:MOE786229 MYA786216:MYA786229 NHW786216:NHW786229 NRS786216:NRS786229 OBO786216:OBO786229 OLK786216:OLK786229 OVG786216:OVG786229 PFC786216:PFC786229 POY786216:POY786229 PYU786216:PYU786229 QIQ786216:QIQ786229 QSM786216:QSM786229 RCI786216:RCI786229 RME786216:RME786229 RWA786216:RWA786229 SFW786216:SFW786229 SPS786216:SPS786229 SZO786216:SZO786229 TJK786216:TJK786229 TTG786216:TTG786229 UDC786216:UDC786229 UMY786216:UMY786229 UWU786216:UWU786229 VGQ786216:VGQ786229 VQM786216:VQM786229 WAI786216:WAI786229 WKE786216:WKE786229 WUA786216:WUA786229 HO851752:HO851765 RK851752:RK851765 ABG851752:ABG851765 ALC851752:ALC851765 AUY851752:AUY851765 BEU851752:BEU851765 BOQ851752:BOQ851765 BYM851752:BYM851765 CII851752:CII851765 CSE851752:CSE851765 DCA851752:DCA851765 DLW851752:DLW851765 DVS851752:DVS851765 EFO851752:EFO851765 EPK851752:EPK851765 EZG851752:EZG851765 FJC851752:FJC851765 FSY851752:FSY851765 GCU851752:GCU851765 GMQ851752:GMQ851765 GWM851752:GWM851765 HGI851752:HGI851765 HQE851752:HQE851765 IAA851752:IAA851765 IJW851752:IJW851765 ITS851752:ITS851765 JDO851752:JDO851765 JNK851752:JNK851765 JXG851752:JXG851765 KHC851752:KHC851765 KQY851752:KQY851765 LAU851752:LAU851765 LKQ851752:LKQ851765 LUM851752:LUM851765 MEI851752:MEI851765 MOE851752:MOE851765 MYA851752:MYA851765 NHW851752:NHW851765 NRS851752:NRS851765 OBO851752:OBO851765 OLK851752:OLK851765 OVG851752:OVG851765 PFC851752:PFC851765 POY851752:POY851765 PYU851752:PYU851765 QIQ851752:QIQ851765 QSM851752:QSM851765 RCI851752:RCI851765 RME851752:RME851765 RWA851752:RWA851765 SFW851752:SFW851765 SPS851752:SPS851765 SZO851752:SZO851765 TJK851752:TJK851765 TTG851752:TTG851765 UDC851752:UDC851765 UMY851752:UMY851765 UWU851752:UWU851765 VGQ851752:VGQ851765 VQM851752:VQM851765 WAI851752:WAI851765 WKE851752:WKE851765 WUA851752:WUA851765 HO917288:HO917301 RK917288:RK917301 ABG917288:ABG917301 ALC917288:ALC917301 AUY917288:AUY917301 BEU917288:BEU917301 BOQ917288:BOQ917301 BYM917288:BYM917301 CII917288:CII917301 CSE917288:CSE917301 DCA917288:DCA917301 DLW917288:DLW917301 DVS917288:DVS917301 EFO917288:EFO917301 EPK917288:EPK917301 EZG917288:EZG917301 FJC917288:FJC917301 FSY917288:FSY917301 GCU917288:GCU917301 GMQ917288:GMQ917301 GWM917288:GWM917301 HGI917288:HGI917301 HQE917288:HQE917301 IAA917288:IAA917301 IJW917288:IJW917301 ITS917288:ITS917301 JDO917288:JDO917301 JNK917288:JNK917301 JXG917288:JXG917301 KHC917288:KHC917301 KQY917288:KQY917301 LAU917288:LAU917301 LKQ917288:LKQ917301 LUM917288:LUM917301 MEI917288:MEI917301 MOE917288:MOE917301 MYA917288:MYA917301 NHW917288:NHW917301 NRS917288:NRS917301 OBO917288:OBO917301 OLK917288:OLK917301 OVG917288:OVG917301 PFC917288:PFC917301 POY917288:POY917301 PYU917288:PYU917301 QIQ917288:QIQ917301 QSM917288:QSM917301 RCI917288:RCI917301 RME917288:RME917301 RWA917288:RWA917301 SFW917288:SFW917301 SPS917288:SPS917301 SZO917288:SZO917301 TJK917288:TJK917301 TTG917288:TTG917301 UDC917288:UDC917301 UMY917288:UMY917301 UWU917288:UWU917301 VGQ917288:VGQ917301 VQM917288:VQM917301 WAI917288:WAI917301 WKE917288:WKE917301 WUA917288:WUA917301 HO982824:HO982837 RK982824:RK982837 ABG982824:ABG982837 ALC982824:ALC982837 AUY982824:AUY982837 BEU982824:BEU982837 BOQ982824:BOQ982837 BYM982824:BYM982837 CII982824:CII982837 CSE982824:CSE982837 DCA982824:DCA982837 DLW982824:DLW982837 DVS982824:DVS982837 EFO982824:EFO982837 EPK982824:EPK982837 EZG982824:EZG982837 FJC982824:FJC982837 FSY982824:FSY982837 GCU982824:GCU982837 GMQ982824:GMQ982837 GWM982824:GWM982837 HGI982824:HGI982837 HQE982824:HQE982837 IAA982824:IAA982837 IJW982824:IJW982837 ITS982824:ITS982837 JDO982824:JDO982837 JNK982824:JNK982837 JXG982824:JXG982837 KHC982824:KHC982837 KQY982824:KQY982837 LAU982824:LAU982837 LKQ982824:LKQ982837 LUM982824:LUM982837 MEI982824:MEI982837 MOE982824:MOE982837 MYA982824:MYA982837 NHW982824:NHW982837 NRS982824:NRS982837 OBO982824:OBO982837 OLK982824:OLK982837 OVG982824:OVG982837 PFC982824:PFC982837 POY982824:POY982837 PYU982824:PYU982837 QIQ982824:QIQ982837 QSM982824:QSM982837 RCI982824:RCI982837 RME982824:RME982837 RWA982824:RWA982837 SFW982824:SFW982837 SPS982824:SPS982837 SZO982824:SZO982837 TJK982824:TJK982837 TTG982824:TTG982837 UDC982824:UDC982837 UMY982824:UMY982837 UWU982824:UWU982837 VGQ982824:VGQ982837 VQM982824:VQM982837 WAI982824:WAI982837 WKE982824:WKE982837 WUA982824:WUA982837 HO23:HO35 RK23:RK35 ABG23:ABG35 ALC23:ALC35 AUY23:AUY35 BEU23:BEU35 BOQ23:BOQ35 BYM23:BYM35 CII23:CII35 CSE23:CSE35 DCA23:DCA35 DLW23:DLW35 DVS23:DVS35 EFO23:EFO35 EPK23:EPK35 EZG23:EZG35 FJC23:FJC35 FSY23:FSY35 GCU23:GCU35 GMQ23:GMQ35 GWM23:GWM35 HGI23:HGI35 HQE23:HQE35 IAA23:IAA35 IJW23:IJW35 ITS23:ITS35 JDO23:JDO35 JNK23:JNK35 JXG23:JXG35 KHC23:KHC35 KQY23:KQY35 LAU23:LAU35 LKQ23:LKQ35 LUM23:LUM35 MEI23:MEI35 MOE23:MOE35 MYA23:MYA35 NHW23:NHW35 NRS23:NRS35 OBO23:OBO35 OLK23:OLK35 OVG23:OVG35 PFC23:PFC35 POY23:POY35 PYU23:PYU35 QIQ23:QIQ35 QSM23:QSM35 RCI23:RCI35 RME23:RME35 RWA23:RWA35 SFW23:SFW35 SPS23:SPS35 SZO23:SZO35 TJK23:TJK35 TTG23:TTG35 UDC23:UDC35 UMY23:UMY35 UWU23:UWU35 VGQ23:VGQ35 VQM23:VQM35 WAI23:WAI35 WKE23:WKE35 WUA23:WUA35 HO65550:HO65562 RK65550:RK65562 ABG65550:ABG65562 ALC65550:ALC65562 AUY65550:AUY65562 BEU65550:BEU65562 BOQ65550:BOQ65562 BYM65550:BYM65562 CII65550:CII65562 CSE65550:CSE65562 DCA65550:DCA65562 DLW65550:DLW65562 DVS65550:DVS65562 EFO65550:EFO65562 EPK65550:EPK65562 EZG65550:EZG65562 FJC65550:FJC65562 FSY65550:FSY65562 GCU65550:GCU65562 GMQ65550:GMQ65562 GWM65550:GWM65562 HGI65550:HGI65562 HQE65550:HQE65562 IAA65550:IAA65562 IJW65550:IJW65562 ITS65550:ITS65562 JDO65550:JDO65562 JNK65550:JNK65562 JXG65550:JXG65562 KHC65550:KHC65562 KQY65550:KQY65562 LAU65550:LAU65562 LKQ65550:LKQ65562 LUM65550:LUM65562 MEI65550:MEI65562 MOE65550:MOE65562 MYA65550:MYA65562 NHW65550:NHW65562 NRS65550:NRS65562 OBO65550:OBO65562 OLK65550:OLK65562 OVG65550:OVG65562 PFC65550:PFC65562 POY65550:POY65562 PYU65550:PYU65562 QIQ65550:QIQ65562 QSM65550:QSM65562 RCI65550:RCI65562 RME65550:RME65562 RWA65550:RWA65562 SFW65550:SFW65562 SPS65550:SPS65562 SZO65550:SZO65562 TJK65550:TJK65562 TTG65550:TTG65562 UDC65550:UDC65562 UMY65550:UMY65562 UWU65550:UWU65562 VGQ65550:VGQ65562 VQM65550:VQM65562 WAI65550:WAI65562 WKE65550:WKE65562 WUA65550:WUA65562 HO131086:HO131098 RK131086:RK131098 ABG131086:ABG131098 ALC131086:ALC131098 AUY131086:AUY131098 BEU131086:BEU131098 BOQ131086:BOQ131098 BYM131086:BYM131098 CII131086:CII131098 CSE131086:CSE131098 DCA131086:DCA131098 DLW131086:DLW131098 DVS131086:DVS131098 EFO131086:EFO131098 EPK131086:EPK131098 EZG131086:EZG131098 FJC131086:FJC131098 FSY131086:FSY131098 GCU131086:GCU131098 GMQ131086:GMQ131098 GWM131086:GWM131098 HGI131086:HGI131098 HQE131086:HQE131098 IAA131086:IAA131098 IJW131086:IJW131098 ITS131086:ITS131098 JDO131086:JDO131098 JNK131086:JNK131098 JXG131086:JXG131098 KHC131086:KHC131098 KQY131086:KQY131098 LAU131086:LAU131098 LKQ131086:LKQ131098 LUM131086:LUM131098 MEI131086:MEI131098 MOE131086:MOE131098 MYA131086:MYA131098 NHW131086:NHW131098 NRS131086:NRS131098 OBO131086:OBO131098 OLK131086:OLK131098 OVG131086:OVG131098 PFC131086:PFC131098 POY131086:POY131098 PYU131086:PYU131098 QIQ131086:QIQ131098 QSM131086:QSM131098 RCI131086:RCI131098 RME131086:RME131098 RWA131086:RWA131098 SFW131086:SFW131098 SPS131086:SPS131098 SZO131086:SZO131098 TJK131086:TJK131098 TTG131086:TTG131098 UDC131086:UDC131098 UMY131086:UMY131098 UWU131086:UWU131098 VGQ131086:VGQ131098 VQM131086:VQM131098 WAI131086:WAI131098 WKE131086:WKE131098 WUA131086:WUA131098 HO196622:HO196634 RK196622:RK196634 ABG196622:ABG196634 ALC196622:ALC196634 AUY196622:AUY196634 BEU196622:BEU196634 BOQ196622:BOQ196634 BYM196622:BYM196634 CII196622:CII196634 CSE196622:CSE196634 DCA196622:DCA196634 DLW196622:DLW196634 DVS196622:DVS196634 EFO196622:EFO196634 EPK196622:EPK196634 EZG196622:EZG196634 FJC196622:FJC196634 FSY196622:FSY196634 GCU196622:GCU196634 GMQ196622:GMQ196634 GWM196622:GWM196634 HGI196622:HGI196634 HQE196622:HQE196634 IAA196622:IAA196634 IJW196622:IJW196634 ITS196622:ITS196634 JDO196622:JDO196634 JNK196622:JNK196634 JXG196622:JXG196634 KHC196622:KHC196634 KQY196622:KQY196634 LAU196622:LAU196634 LKQ196622:LKQ196634 LUM196622:LUM196634 MEI196622:MEI196634 MOE196622:MOE196634 MYA196622:MYA196634 NHW196622:NHW196634 NRS196622:NRS196634 OBO196622:OBO196634 OLK196622:OLK196634 OVG196622:OVG196634 PFC196622:PFC196634 POY196622:POY196634 PYU196622:PYU196634 QIQ196622:QIQ196634 QSM196622:QSM196634 RCI196622:RCI196634 RME196622:RME196634 RWA196622:RWA196634 SFW196622:SFW196634 SPS196622:SPS196634 SZO196622:SZO196634 TJK196622:TJK196634 TTG196622:TTG196634 UDC196622:UDC196634 UMY196622:UMY196634 UWU196622:UWU196634 VGQ196622:VGQ196634 VQM196622:VQM196634 WAI196622:WAI196634 WKE196622:WKE196634 WUA196622:WUA196634 HO262158:HO262170 RK262158:RK262170 ABG262158:ABG262170 ALC262158:ALC262170 AUY262158:AUY262170 BEU262158:BEU262170 BOQ262158:BOQ262170 BYM262158:BYM262170 CII262158:CII262170 CSE262158:CSE262170 DCA262158:DCA262170 DLW262158:DLW262170 DVS262158:DVS262170 EFO262158:EFO262170 EPK262158:EPK262170 EZG262158:EZG262170 FJC262158:FJC262170 FSY262158:FSY262170 GCU262158:GCU262170 GMQ262158:GMQ262170 GWM262158:GWM262170 HGI262158:HGI262170 HQE262158:HQE262170 IAA262158:IAA262170 IJW262158:IJW262170 ITS262158:ITS262170 JDO262158:JDO262170 JNK262158:JNK262170 JXG262158:JXG262170 KHC262158:KHC262170 KQY262158:KQY262170 LAU262158:LAU262170 LKQ262158:LKQ262170 LUM262158:LUM262170 MEI262158:MEI262170 MOE262158:MOE262170 MYA262158:MYA262170 NHW262158:NHW262170 NRS262158:NRS262170 OBO262158:OBO262170 OLK262158:OLK262170 OVG262158:OVG262170 PFC262158:PFC262170 POY262158:POY262170 PYU262158:PYU262170 QIQ262158:QIQ262170 QSM262158:QSM262170 RCI262158:RCI262170 RME262158:RME262170 RWA262158:RWA262170 SFW262158:SFW262170 SPS262158:SPS262170 SZO262158:SZO262170 TJK262158:TJK262170 TTG262158:TTG262170 UDC262158:UDC262170 UMY262158:UMY262170 UWU262158:UWU262170 VGQ262158:VGQ262170 VQM262158:VQM262170 WAI262158:WAI262170 WKE262158:WKE262170 WUA262158:WUA262170 HO327694:HO327706 RK327694:RK327706 ABG327694:ABG327706 ALC327694:ALC327706 AUY327694:AUY327706 BEU327694:BEU327706 BOQ327694:BOQ327706 BYM327694:BYM327706 CII327694:CII327706 CSE327694:CSE327706 DCA327694:DCA327706 DLW327694:DLW327706 DVS327694:DVS327706 EFO327694:EFO327706 EPK327694:EPK327706 EZG327694:EZG327706 FJC327694:FJC327706 FSY327694:FSY327706 GCU327694:GCU327706 GMQ327694:GMQ327706 GWM327694:GWM327706 HGI327694:HGI327706 HQE327694:HQE327706 IAA327694:IAA327706 IJW327694:IJW327706 ITS327694:ITS327706 JDO327694:JDO327706 JNK327694:JNK327706 JXG327694:JXG327706 KHC327694:KHC327706 KQY327694:KQY327706 LAU327694:LAU327706 LKQ327694:LKQ327706 LUM327694:LUM327706 MEI327694:MEI327706 MOE327694:MOE327706 MYA327694:MYA327706 NHW327694:NHW327706 NRS327694:NRS327706 OBO327694:OBO327706 OLK327694:OLK327706 OVG327694:OVG327706 PFC327694:PFC327706 POY327694:POY327706 PYU327694:PYU327706 QIQ327694:QIQ327706 QSM327694:QSM327706 RCI327694:RCI327706 RME327694:RME327706 RWA327694:RWA327706 SFW327694:SFW327706 SPS327694:SPS327706 SZO327694:SZO327706 TJK327694:TJK327706 TTG327694:TTG327706 UDC327694:UDC327706 UMY327694:UMY327706 UWU327694:UWU327706 VGQ327694:VGQ327706 VQM327694:VQM327706 WAI327694:WAI327706 WKE327694:WKE327706 WUA327694:WUA327706 HO393230:HO393242 RK393230:RK393242 ABG393230:ABG393242 ALC393230:ALC393242 AUY393230:AUY393242 BEU393230:BEU393242 BOQ393230:BOQ393242 BYM393230:BYM393242 CII393230:CII393242 CSE393230:CSE393242 DCA393230:DCA393242 DLW393230:DLW393242 DVS393230:DVS393242 EFO393230:EFO393242 EPK393230:EPK393242 EZG393230:EZG393242 FJC393230:FJC393242 FSY393230:FSY393242 GCU393230:GCU393242 GMQ393230:GMQ393242 GWM393230:GWM393242 HGI393230:HGI393242 HQE393230:HQE393242 IAA393230:IAA393242 IJW393230:IJW393242 ITS393230:ITS393242 JDO393230:JDO393242 JNK393230:JNK393242 JXG393230:JXG393242 KHC393230:KHC393242 KQY393230:KQY393242 LAU393230:LAU393242 LKQ393230:LKQ393242 LUM393230:LUM393242 MEI393230:MEI393242 MOE393230:MOE393242 MYA393230:MYA393242 NHW393230:NHW393242 NRS393230:NRS393242 OBO393230:OBO393242 OLK393230:OLK393242 OVG393230:OVG393242 PFC393230:PFC393242 POY393230:POY393242 PYU393230:PYU393242 QIQ393230:QIQ393242 QSM393230:QSM393242 RCI393230:RCI393242 RME393230:RME393242 RWA393230:RWA393242 SFW393230:SFW393242 SPS393230:SPS393242 SZO393230:SZO393242 TJK393230:TJK393242 TTG393230:TTG393242 UDC393230:UDC393242 UMY393230:UMY393242 UWU393230:UWU393242 VGQ393230:VGQ393242 VQM393230:VQM393242 WAI393230:WAI393242 WKE393230:WKE393242 WUA393230:WUA393242 HO458766:HO458778 RK458766:RK458778 ABG458766:ABG458778 ALC458766:ALC458778 AUY458766:AUY458778 BEU458766:BEU458778 BOQ458766:BOQ458778 BYM458766:BYM458778 CII458766:CII458778 CSE458766:CSE458778 DCA458766:DCA458778 DLW458766:DLW458778 DVS458766:DVS458778 EFO458766:EFO458778 EPK458766:EPK458778 EZG458766:EZG458778 FJC458766:FJC458778 FSY458766:FSY458778 GCU458766:GCU458778 GMQ458766:GMQ458778 GWM458766:GWM458778 HGI458766:HGI458778 HQE458766:HQE458778 IAA458766:IAA458778 IJW458766:IJW458778 ITS458766:ITS458778 JDO458766:JDO458778 JNK458766:JNK458778 JXG458766:JXG458778 KHC458766:KHC458778 KQY458766:KQY458778 LAU458766:LAU458778 LKQ458766:LKQ458778 LUM458766:LUM458778 MEI458766:MEI458778 MOE458766:MOE458778 MYA458766:MYA458778 NHW458766:NHW458778 NRS458766:NRS458778 OBO458766:OBO458778 OLK458766:OLK458778 OVG458766:OVG458778 PFC458766:PFC458778 POY458766:POY458778 PYU458766:PYU458778 QIQ458766:QIQ458778 QSM458766:QSM458778 RCI458766:RCI458778 RME458766:RME458778 RWA458766:RWA458778 SFW458766:SFW458778 SPS458766:SPS458778 SZO458766:SZO458778 TJK458766:TJK458778 TTG458766:TTG458778 UDC458766:UDC458778 UMY458766:UMY458778 UWU458766:UWU458778 VGQ458766:VGQ458778 VQM458766:VQM458778 WAI458766:WAI458778 WKE458766:WKE458778 WUA458766:WUA458778 HO524302:HO524314 RK524302:RK524314 ABG524302:ABG524314 ALC524302:ALC524314 AUY524302:AUY524314 BEU524302:BEU524314 BOQ524302:BOQ524314 BYM524302:BYM524314 CII524302:CII524314 CSE524302:CSE524314 DCA524302:DCA524314 DLW524302:DLW524314 DVS524302:DVS524314 EFO524302:EFO524314 EPK524302:EPK524314 EZG524302:EZG524314 FJC524302:FJC524314 FSY524302:FSY524314 GCU524302:GCU524314 GMQ524302:GMQ524314 GWM524302:GWM524314 HGI524302:HGI524314 HQE524302:HQE524314 IAA524302:IAA524314 IJW524302:IJW524314 ITS524302:ITS524314 JDO524302:JDO524314 JNK524302:JNK524314 JXG524302:JXG524314 KHC524302:KHC524314 KQY524302:KQY524314 LAU524302:LAU524314 LKQ524302:LKQ524314 LUM524302:LUM524314 MEI524302:MEI524314 MOE524302:MOE524314 MYA524302:MYA524314 NHW524302:NHW524314 NRS524302:NRS524314 OBO524302:OBO524314 OLK524302:OLK524314 OVG524302:OVG524314 PFC524302:PFC524314 POY524302:POY524314 PYU524302:PYU524314 QIQ524302:QIQ524314 QSM524302:QSM524314 RCI524302:RCI524314 RME524302:RME524314 RWA524302:RWA524314 SFW524302:SFW524314 SPS524302:SPS524314 SZO524302:SZO524314 TJK524302:TJK524314 TTG524302:TTG524314 UDC524302:UDC524314 UMY524302:UMY524314 UWU524302:UWU524314 VGQ524302:VGQ524314 VQM524302:VQM524314 WAI524302:WAI524314 WKE524302:WKE524314 WUA524302:WUA524314 HO589838:HO589850 RK589838:RK589850 ABG589838:ABG589850 ALC589838:ALC589850 AUY589838:AUY589850 BEU589838:BEU589850 BOQ589838:BOQ589850 BYM589838:BYM589850 CII589838:CII589850 CSE589838:CSE589850 DCA589838:DCA589850 DLW589838:DLW589850 DVS589838:DVS589850 EFO589838:EFO589850 EPK589838:EPK589850 EZG589838:EZG589850 FJC589838:FJC589850 FSY589838:FSY589850 GCU589838:GCU589850 GMQ589838:GMQ589850 GWM589838:GWM589850 HGI589838:HGI589850 HQE589838:HQE589850 IAA589838:IAA589850 IJW589838:IJW589850 ITS589838:ITS589850 JDO589838:JDO589850 JNK589838:JNK589850 JXG589838:JXG589850 KHC589838:KHC589850 KQY589838:KQY589850 LAU589838:LAU589850 LKQ589838:LKQ589850 LUM589838:LUM589850 MEI589838:MEI589850 MOE589838:MOE589850 MYA589838:MYA589850 NHW589838:NHW589850 NRS589838:NRS589850 OBO589838:OBO589850 OLK589838:OLK589850 OVG589838:OVG589850 PFC589838:PFC589850 POY589838:POY589850 PYU589838:PYU589850 QIQ589838:QIQ589850 QSM589838:QSM589850 RCI589838:RCI589850 RME589838:RME589850 RWA589838:RWA589850 SFW589838:SFW589850 SPS589838:SPS589850 SZO589838:SZO589850 TJK589838:TJK589850 TTG589838:TTG589850 UDC589838:UDC589850 UMY589838:UMY589850 UWU589838:UWU589850 VGQ589838:VGQ589850 VQM589838:VQM589850 WAI589838:WAI589850 WKE589838:WKE589850 WUA589838:WUA589850 HO655374:HO655386 RK655374:RK655386 ABG655374:ABG655386 ALC655374:ALC655386 AUY655374:AUY655386 BEU655374:BEU655386 BOQ655374:BOQ655386 BYM655374:BYM655386 CII655374:CII655386 CSE655374:CSE655386 DCA655374:DCA655386 DLW655374:DLW655386 DVS655374:DVS655386 EFO655374:EFO655386 EPK655374:EPK655386 EZG655374:EZG655386 FJC655374:FJC655386 FSY655374:FSY655386 GCU655374:GCU655386 GMQ655374:GMQ655386 GWM655374:GWM655386 HGI655374:HGI655386 HQE655374:HQE655386 IAA655374:IAA655386 IJW655374:IJW655386 ITS655374:ITS655386 JDO655374:JDO655386 JNK655374:JNK655386 JXG655374:JXG655386 KHC655374:KHC655386 KQY655374:KQY655386 LAU655374:LAU655386 LKQ655374:LKQ655386 LUM655374:LUM655386 MEI655374:MEI655386 MOE655374:MOE655386 MYA655374:MYA655386 NHW655374:NHW655386 NRS655374:NRS655386 OBO655374:OBO655386 OLK655374:OLK655386 OVG655374:OVG655386 PFC655374:PFC655386 POY655374:POY655386 PYU655374:PYU655386 QIQ655374:QIQ655386 QSM655374:QSM655386 RCI655374:RCI655386 RME655374:RME655386 RWA655374:RWA655386 SFW655374:SFW655386 SPS655374:SPS655386 SZO655374:SZO655386 TJK655374:TJK655386 TTG655374:TTG655386 UDC655374:UDC655386 UMY655374:UMY655386 UWU655374:UWU655386 VGQ655374:VGQ655386 VQM655374:VQM655386 WAI655374:WAI655386 WKE655374:WKE655386 WUA655374:WUA655386 HO720910:HO720922 RK720910:RK720922 ABG720910:ABG720922 ALC720910:ALC720922 AUY720910:AUY720922 BEU720910:BEU720922 BOQ720910:BOQ720922 BYM720910:BYM720922 CII720910:CII720922 CSE720910:CSE720922 DCA720910:DCA720922 DLW720910:DLW720922 DVS720910:DVS720922 EFO720910:EFO720922 EPK720910:EPK720922 EZG720910:EZG720922 FJC720910:FJC720922 FSY720910:FSY720922 GCU720910:GCU720922 GMQ720910:GMQ720922 GWM720910:GWM720922 HGI720910:HGI720922 HQE720910:HQE720922 IAA720910:IAA720922 IJW720910:IJW720922 ITS720910:ITS720922 JDO720910:JDO720922 JNK720910:JNK720922 JXG720910:JXG720922 KHC720910:KHC720922 KQY720910:KQY720922 LAU720910:LAU720922 LKQ720910:LKQ720922 LUM720910:LUM720922 MEI720910:MEI720922 MOE720910:MOE720922 MYA720910:MYA720922 NHW720910:NHW720922 NRS720910:NRS720922 OBO720910:OBO720922 OLK720910:OLK720922 OVG720910:OVG720922 PFC720910:PFC720922 POY720910:POY720922 PYU720910:PYU720922 QIQ720910:QIQ720922 QSM720910:QSM720922 RCI720910:RCI720922 RME720910:RME720922 RWA720910:RWA720922 SFW720910:SFW720922 SPS720910:SPS720922 SZO720910:SZO720922 TJK720910:TJK720922 TTG720910:TTG720922 UDC720910:UDC720922 UMY720910:UMY720922 UWU720910:UWU720922 VGQ720910:VGQ720922 VQM720910:VQM720922 WAI720910:WAI720922 WKE720910:WKE720922 WUA720910:WUA720922 HO786446:HO786458 RK786446:RK786458 ABG786446:ABG786458 ALC786446:ALC786458 AUY786446:AUY786458 BEU786446:BEU786458 BOQ786446:BOQ786458 BYM786446:BYM786458 CII786446:CII786458 CSE786446:CSE786458 DCA786446:DCA786458 DLW786446:DLW786458 DVS786446:DVS786458 EFO786446:EFO786458 EPK786446:EPK786458 EZG786446:EZG786458 FJC786446:FJC786458 FSY786446:FSY786458 GCU786446:GCU786458 GMQ786446:GMQ786458 GWM786446:GWM786458 HGI786446:HGI786458 HQE786446:HQE786458 IAA786446:IAA786458 IJW786446:IJW786458 ITS786446:ITS786458 JDO786446:JDO786458 JNK786446:JNK786458 JXG786446:JXG786458 KHC786446:KHC786458 KQY786446:KQY786458 LAU786446:LAU786458 LKQ786446:LKQ786458 LUM786446:LUM786458 MEI786446:MEI786458 MOE786446:MOE786458 MYA786446:MYA786458 NHW786446:NHW786458 NRS786446:NRS786458 OBO786446:OBO786458 OLK786446:OLK786458 OVG786446:OVG786458 PFC786446:PFC786458 POY786446:POY786458 PYU786446:PYU786458 QIQ786446:QIQ786458 QSM786446:QSM786458 RCI786446:RCI786458 RME786446:RME786458 RWA786446:RWA786458 SFW786446:SFW786458 SPS786446:SPS786458 SZO786446:SZO786458 TJK786446:TJK786458 TTG786446:TTG786458 UDC786446:UDC786458 UMY786446:UMY786458 UWU786446:UWU786458 VGQ786446:VGQ786458 VQM786446:VQM786458 WAI786446:WAI786458 WKE786446:WKE786458 WUA786446:WUA786458 HO851982:HO851994 RK851982:RK851994 ABG851982:ABG851994 ALC851982:ALC851994 AUY851982:AUY851994 BEU851982:BEU851994 BOQ851982:BOQ851994 BYM851982:BYM851994 CII851982:CII851994 CSE851982:CSE851994 DCA851982:DCA851994 DLW851982:DLW851994 DVS851982:DVS851994 EFO851982:EFO851994 EPK851982:EPK851994 EZG851982:EZG851994 FJC851982:FJC851994 FSY851982:FSY851994 GCU851982:GCU851994 GMQ851982:GMQ851994 GWM851982:GWM851994 HGI851982:HGI851994 HQE851982:HQE851994 IAA851982:IAA851994 IJW851982:IJW851994 ITS851982:ITS851994 JDO851982:JDO851994 JNK851982:JNK851994 JXG851982:JXG851994 KHC851982:KHC851994 KQY851982:KQY851994 LAU851982:LAU851994 LKQ851982:LKQ851994 LUM851982:LUM851994 MEI851982:MEI851994 MOE851982:MOE851994 MYA851982:MYA851994 NHW851982:NHW851994 NRS851982:NRS851994 OBO851982:OBO851994 OLK851982:OLK851994 OVG851982:OVG851994 PFC851982:PFC851994 POY851982:POY851994 PYU851982:PYU851994 QIQ851982:QIQ851994 QSM851982:QSM851994 RCI851982:RCI851994 RME851982:RME851994 RWA851982:RWA851994 SFW851982:SFW851994 SPS851982:SPS851994 SZO851982:SZO851994 TJK851982:TJK851994 TTG851982:TTG851994 UDC851982:UDC851994 UMY851982:UMY851994 UWU851982:UWU851994 VGQ851982:VGQ851994 VQM851982:VQM851994 WAI851982:WAI851994 WKE851982:WKE851994 WUA851982:WUA851994 HO917518:HO917530 RK917518:RK917530 ABG917518:ABG917530 ALC917518:ALC917530 AUY917518:AUY917530 BEU917518:BEU917530 BOQ917518:BOQ917530 BYM917518:BYM917530 CII917518:CII917530 CSE917518:CSE917530 DCA917518:DCA917530 DLW917518:DLW917530 DVS917518:DVS917530 EFO917518:EFO917530 EPK917518:EPK917530 EZG917518:EZG917530 FJC917518:FJC917530 FSY917518:FSY917530 GCU917518:GCU917530 GMQ917518:GMQ917530 GWM917518:GWM917530 HGI917518:HGI917530 HQE917518:HQE917530 IAA917518:IAA917530 IJW917518:IJW917530 ITS917518:ITS917530 JDO917518:JDO917530 JNK917518:JNK917530 JXG917518:JXG917530 KHC917518:KHC917530 KQY917518:KQY917530 LAU917518:LAU917530 LKQ917518:LKQ917530 LUM917518:LUM917530 MEI917518:MEI917530 MOE917518:MOE917530 MYA917518:MYA917530 NHW917518:NHW917530 NRS917518:NRS917530 OBO917518:OBO917530 OLK917518:OLK917530 OVG917518:OVG917530 PFC917518:PFC917530 POY917518:POY917530 PYU917518:PYU917530 QIQ917518:QIQ917530 QSM917518:QSM917530 RCI917518:RCI917530 RME917518:RME917530 RWA917518:RWA917530 SFW917518:SFW917530 SPS917518:SPS917530 SZO917518:SZO917530 TJK917518:TJK917530 TTG917518:TTG917530 UDC917518:UDC917530 UMY917518:UMY917530 UWU917518:UWU917530 VGQ917518:VGQ917530 VQM917518:VQM917530 WAI917518:WAI917530 WKE917518:WKE917530 WUA917518:WUA917530 HO983054:HO983066 RK983054:RK983066 ABG983054:ABG983066 ALC983054:ALC983066 AUY983054:AUY983066 BEU983054:BEU983066 BOQ983054:BOQ983066 BYM983054:BYM983066 CII983054:CII983066 CSE983054:CSE983066 DCA983054:DCA983066 DLW983054:DLW983066 DVS983054:DVS983066 EFO983054:EFO983066 EPK983054:EPK983066 EZG983054:EZG983066 FJC983054:FJC983066 FSY983054:FSY983066 GCU983054:GCU983066 GMQ983054:GMQ983066 GWM983054:GWM983066 HGI983054:HGI983066 HQE983054:HQE983066 IAA983054:IAA983066 IJW983054:IJW983066 ITS983054:ITS983066 JDO983054:JDO983066 JNK983054:JNK983066 JXG983054:JXG983066 KHC983054:KHC983066 KQY983054:KQY983066 LAU983054:LAU983066 LKQ983054:LKQ983066 LUM983054:LUM983066 MEI983054:MEI983066 MOE983054:MOE983066 MYA983054:MYA983066 NHW983054:NHW983066 NRS983054:NRS983066 OBO983054:OBO983066 OLK983054:OLK983066 OVG983054:OVG983066 PFC983054:PFC983066 POY983054:POY983066 PYU983054:PYU983066 QIQ983054:QIQ983066 QSM983054:QSM983066 RCI983054:RCI983066 RME983054:RME983066 RWA983054:RWA983066 SFW983054:SFW983066 SPS983054:SPS983066 SZO983054:SZO983066 TJK983054:TJK983066 TTG983054:TTG983066 UDC983054:UDC983066 UMY983054:UMY983066 UWU983054:UWU983066 VGQ983054:VGQ983066 VQM983054:VQM983066 WAI983054:WAI983066 WKE983054:WKE983066 WUA983054:WUA983066 HO65261:HO65306 RK65261:RK65306 ABG65261:ABG65306 ALC65261:ALC65306 AUY65261:AUY65306 BEU65261:BEU65306 BOQ65261:BOQ65306 BYM65261:BYM65306 CII65261:CII65306 CSE65261:CSE65306 DCA65261:DCA65306 DLW65261:DLW65306 DVS65261:DVS65306 EFO65261:EFO65306 EPK65261:EPK65306 EZG65261:EZG65306 FJC65261:FJC65306 FSY65261:FSY65306 GCU65261:GCU65306 GMQ65261:GMQ65306 GWM65261:GWM65306 HGI65261:HGI65306 HQE65261:HQE65306 IAA65261:IAA65306 IJW65261:IJW65306 ITS65261:ITS65306 JDO65261:JDO65306 JNK65261:JNK65306 JXG65261:JXG65306 KHC65261:KHC65306 KQY65261:KQY65306 LAU65261:LAU65306 LKQ65261:LKQ65306 LUM65261:LUM65306 MEI65261:MEI65306 MOE65261:MOE65306 MYA65261:MYA65306 NHW65261:NHW65306 NRS65261:NRS65306 OBO65261:OBO65306 OLK65261:OLK65306 OVG65261:OVG65306 PFC65261:PFC65306 POY65261:POY65306 PYU65261:PYU65306 QIQ65261:QIQ65306 QSM65261:QSM65306 RCI65261:RCI65306 RME65261:RME65306 RWA65261:RWA65306 SFW65261:SFW65306 SPS65261:SPS65306 SZO65261:SZO65306 TJK65261:TJK65306 TTG65261:TTG65306 UDC65261:UDC65306 UMY65261:UMY65306 UWU65261:UWU65306 VGQ65261:VGQ65306 VQM65261:VQM65306 WAI65261:WAI65306 WKE65261:WKE65306 WUA65261:WUA65306 HO130797:HO130842 RK130797:RK130842 ABG130797:ABG130842 ALC130797:ALC130842 AUY130797:AUY130842 BEU130797:BEU130842 BOQ130797:BOQ130842 BYM130797:BYM130842 CII130797:CII130842 CSE130797:CSE130842 DCA130797:DCA130842 DLW130797:DLW130842 DVS130797:DVS130842 EFO130797:EFO130842 EPK130797:EPK130842 EZG130797:EZG130842 FJC130797:FJC130842 FSY130797:FSY130842 GCU130797:GCU130842 GMQ130797:GMQ130842 GWM130797:GWM130842 HGI130797:HGI130842 HQE130797:HQE130842 IAA130797:IAA130842 IJW130797:IJW130842 ITS130797:ITS130842 JDO130797:JDO130842 JNK130797:JNK130842 JXG130797:JXG130842 KHC130797:KHC130842 KQY130797:KQY130842 LAU130797:LAU130842 LKQ130797:LKQ130842 LUM130797:LUM130842 MEI130797:MEI130842 MOE130797:MOE130842 MYA130797:MYA130842 NHW130797:NHW130842 NRS130797:NRS130842 OBO130797:OBO130842 OLK130797:OLK130842 OVG130797:OVG130842 PFC130797:PFC130842 POY130797:POY130842 PYU130797:PYU130842 QIQ130797:QIQ130842 QSM130797:QSM130842 RCI130797:RCI130842 RME130797:RME130842 RWA130797:RWA130842 SFW130797:SFW130842 SPS130797:SPS130842 SZO130797:SZO130842 TJK130797:TJK130842 TTG130797:TTG130842 UDC130797:UDC130842 UMY130797:UMY130842 UWU130797:UWU130842 VGQ130797:VGQ130842 VQM130797:VQM130842 WAI130797:WAI130842 WKE130797:WKE130842 WUA130797:WUA130842 HO196333:HO196378 RK196333:RK196378 ABG196333:ABG196378 ALC196333:ALC196378 AUY196333:AUY196378 BEU196333:BEU196378 BOQ196333:BOQ196378 BYM196333:BYM196378 CII196333:CII196378 CSE196333:CSE196378 DCA196333:DCA196378 DLW196333:DLW196378 DVS196333:DVS196378 EFO196333:EFO196378 EPK196333:EPK196378 EZG196333:EZG196378 FJC196333:FJC196378 FSY196333:FSY196378 GCU196333:GCU196378 GMQ196333:GMQ196378 GWM196333:GWM196378 HGI196333:HGI196378 HQE196333:HQE196378 IAA196333:IAA196378 IJW196333:IJW196378 ITS196333:ITS196378 JDO196333:JDO196378 JNK196333:JNK196378 JXG196333:JXG196378 KHC196333:KHC196378 KQY196333:KQY196378 LAU196333:LAU196378 LKQ196333:LKQ196378 LUM196333:LUM196378 MEI196333:MEI196378 MOE196333:MOE196378 MYA196333:MYA196378 NHW196333:NHW196378 NRS196333:NRS196378 OBO196333:OBO196378 OLK196333:OLK196378 OVG196333:OVG196378 PFC196333:PFC196378 POY196333:POY196378 PYU196333:PYU196378 QIQ196333:QIQ196378 QSM196333:QSM196378 RCI196333:RCI196378 RME196333:RME196378 RWA196333:RWA196378 SFW196333:SFW196378 SPS196333:SPS196378 SZO196333:SZO196378 TJK196333:TJK196378 TTG196333:TTG196378 UDC196333:UDC196378 UMY196333:UMY196378 UWU196333:UWU196378 VGQ196333:VGQ196378 VQM196333:VQM196378 WAI196333:WAI196378 WKE196333:WKE196378 WUA196333:WUA196378 HO261869:HO261914 RK261869:RK261914 ABG261869:ABG261914 ALC261869:ALC261914 AUY261869:AUY261914 BEU261869:BEU261914 BOQ261869:BOQ261914 BYM261869:BYM261914 CII261869:CII261914 CSE261869:CSE261914 DCA261869:DCA261914 DLW261869:DLW261914 DVS261869:DVS261914 EFO261869:EFO261914 EPK261869:EPK261914 EZG261869:EZG261914 FJC261869:FJC261914 FSY261869:FSY261914 GCU261869:GCU261914 GMQ261869:GMQ261914 GWM261869:GWM261914 HGI261869:HGI261914 HQE261869:HQE261914 IAA261869:IAA261914 IJW261869:IJW261914 ITS261869:ITS261914 JDO261869:JDO261914 JNK261869:JNK261914 JXG261869:JXG261914 KHC261869:KHC261914 KQY261869:KQY261914 LAU261869:LAU261914 LKQ261869:LKQ261914 LUM261869:LUM261914 MEI261869:MEI261914 MOE261869:MOE261914 MYA261869:MYA261914 NHW261869:NHW261914 NRS261869:NRS261914 OBO261869:OBO261914 OLK261869:OLK261914 OVG261869:OVG261914 PFC261869:PFC261914 POY261869:POY261914 PYU261869:PYU261914 QIQ261869:QIQ261914 QSM261869:QSM261914 RCI261869:RCI261914 RME261869:RME261914 RWA261869:RWA261914 SFW261869:SFW261914 SPS261869:SPS261914 SZO261869:SZO261914 TJK261869:TJK261914 TTG261869:TTG261914 UDC261869:UDC261914 UMY261869:UMY261914 UWU261869:UWU261914 VGQ261869:VGQ261914 VQM261869:VQM261914 WAI261869:WAI261914 WKE261869:WKE261914 WUA261869:WUA261914 HO327405:HO327450 RK327405:RK327450 ABG327405:ABG327450 ALC327405:ALC327450 AUY327405:AUY327450 BEU327405:BEU327450 BOQ327405:BOQ327450 BYM327405:BYM327450 CII327405:CII327450 CSE327405:CSE327450 DCA327405:DCA327450 DLW327405:DLW327450 DVS327405:DVS327450 EFO327405:EFO327450 EPK327405:EPK327450 EZG327405:EZG327450 FJC327405:FJC327450 FSY327405:FSY327450 GCU327405:GCU327450 GMQ327405:GMQ327450 GWM327405:GWM327450 HGI327405:HGI327450 HQE327405:HQE327450 IAA327405:IAA327450 IJW327405:IJW327450 ITS327405:ITS327450 JDO327405:JDO327450 JNK327405:JNK327450 JXG327405:JXG327450 KHC327405:KHC327450 KQY327405:KQY327450 LAU327405:LAU327450 LKQ327405:LKQ327450 LUM327405:LUM327450 MEI327405:MEI327450 MOE327405:MOE327450 MYA327405:MYA327450 NHW327405:NHW327450 NRS327405:NRS327450 OBO327405:OBO327450 OLK327405:OLK327450 OVG327405:OVG327450 PFC327405:PFC327450 POY327405:POY327450 PYU327405:PYU327450 QIQ327405:QIQ327450 QSM327405:QSM327450 RCI327405:RCI327450 RME327405:RME327450 RWA327405:RWA327450 SFW327405:SFW327450 SPS327405:SPS327450 SZO327405:SZO327450 TJK327405:TJK327450 TTG327405:TTG327450 UDC327405:UDC327450 UMY327405:UMY327450 UWU327405:UWU327450 VGQ327405:VGQ327450 VQM327405:VQM327450 WAI327405:WAI327450 WKE327405:WKE327450 WUA327405:WUA327450 HO392941:HO392986 RK392941:RK392986 ABG392941:ABG392986 ALC392941:ALC392986 AUY392941:AUY392986 BEU392941:BEU392986 BOQ392941:BOQ392986 BYM392941:BYM392986 CII392941:CII392986 CSE392941:CSE392986 DCA392941:DCA392986 DLW392941:DLW392986 DVS392941:DVS392986 EFO392941:EFO392986 EPK392941:EPK392986 EZG392941:EZG392986 FJC392941:FJC392986 FSY392941:FSY392986 GCU392941:GCU392986 GMQ392941:GMQ392986 GWM392941:GWM392986 HGI392941:HGI392986 HQE392941:HQE392986 IAA392941:IAA392986 IJW392941:IJW392986 ITS392941:ITS392986 JDO392941:JDO392986 JNK392941:JNK392986 JXG392941:JXG392986 KHC392941:KHC392986 KQY392941:KQY392986 LAU392941:LAU392986 LKQ392941:LKQ392986 LUM392941:LUM392986 MEI392941:MEI392986 MOE392941:MOE392986 MYA392941:MYA392986 NHW392941:NHW392986 NRS392941:NRS392986 OBO392941:OBO392986 OLK392941:OLK392986 OVG392941:OVG392986 PFC392941:PFC392986 POY392941:POY392986 PYU392941:PYU392986 QIQ392941:QIQ392986 QSM392941:QSM392986 RCI392941:RCI392986 RME392941:RME392986 RWA392941:RWA392986 SFW392941:SFW392986 SPS392941:SPS392986 SZO392941:SZO392986 TJK392941:TJK392986 TTG392941:TTG392986 UDC392941:UDC392986 UMY392941:UMY392986 UWU392941:UWU392986 VGQ392941:VGQ392986 VQM392941:VQM392986 WAI392941:WAI392986 WKE392941:WKE392986 WUA392941:WUA392986 HO458477:HO458522 RK458477:RK458522 ABG458477:ABG458522 ALC458477:ALC458522 AUY458477:AUY458522 BEU458477:BEU458522 BOQ458477:BOQ458522 BYM458477:BYM458522 CII458477:CII458522 CSE458477:CSE458522 DCA458477:DCA458522 DLW458477:DLW458522 DVS458477:DVS458522 EFO458477:EFO458522 EPK458477:EPK458522 EZG458477:EZG458522 FJC458477:FJC458522 FSY458477:FSY458522 GCU458477:GCU458522 GMQ458477:GMQ458522 GWM458477:GWM458522 HGI458477:HGI458522 HQE458477:HQE458522 IAA458477:IAA458522 IJW458477:IJW458522 ITS458477:ITS458522 JDO458477:JDO458522 JNK458477:JNK458522 JXG458477:JXG458522 KHC458477:KHC458522 KQY458477:KQY458522 LAU458477:LAU458522 LKQ458477:LKQ458522 LUM458477:LUM458522 MEI458477:MEI458522 MOE458477:MOE458522 MYA458477:MYA458522 NHW458477:NHW458522 NRS458477:NRS458522 OBO458477:OBO458522 OLK458477:OLK458522 OVG458477:OVG458522 PFC458477:PFC458522 POY458477:POY458522 PYU458477:PYU458522 QIQ458477:QIQ458522 QSM458477:QSM458522 RCI458477:RCI458522 RME458477:RME458522 RWA458477:RWA458522 SFW458477:SFW458522 SPS458477:SPS458522 SZO458477:SZO458522 TJK458477:TJK458522 TTG458477:TTG458522 UDC458477:UDC458522 UMY458477:UMY458522 UWU458477:UWU458522 VGQ458477:VGQ458522 VQM458477:VQM458522 WAI458477:WAI458522 WKE458477:WKE458522 WUA458477:WUA458522 HO524013:HO524058 RK524013:RK524058 ABG524013:ABG524058 ALC524013:ALC524058 AUY524013:AUY524058 BEU524013:BEU524058 BOQ524013:BOQ524058 BYM524013:BYM524058 CII524013:CII524058 CSE524013:CSE524058 DCA524013:DCA524058 DLW524013:DLW524058 DVS524013:DVS524058 EFO524013:EFO524058 EPK524013:EPK524058 EZG524013:EZG524058 FJC524013:FJC524058 FSY524013:FSY524058 GCU524013:GCU524058 GMQ524013:GMQ524058 GWM524013:GWM524058 HGI524013:HGI524058 HQE524013:HQE524058 IAA524013:IAA524058 IJW524013:IJW524058 ITS524013:ITS524058 JDO524013:JDO524058 JNK524013:JNK524058 JXG524013:JXG524058 KHC524013:KHC524058 KQY524013:KQY524058 LAU524013:LAU524058 LKQ524013:LKQ524058 LUM524013:LUM524058 MEI524013:MEI524058 MOE524013:MOE524058 MYA524013:MYA524058 NHW524013:NHW524058 NRS524013:NRS524058 OBO524013:OBO524058 OLK524013:OLK524058 OVG524013:OVG524058 PFC524013:PFC524058 POY524013:POY524058 PYU524013:PYU524058 QIQ524013:QIQ524058 QSM524013:QSM524058 RCI524013:RCI524058 RME524013:RME524058 RWA524013:RWA524058 SFW524013:SFW524058 SPS524013:SPS524058 SZO524013:SZO524058 TJK524013:TJK524058 TTG524013:TTG524058 UDC524013:UDC524058 UMY524013:UMY524058 UWU524013:UWU524058 VGQ524013:VGQ524058 VQM524013:VQM524058 WAI524013:WAI524058 WKE524013:WKE524058 WUA524013:WUA524058 HO589549:HO589594 RK589549:RK589594 ABG589549:ABG589594 ALC589549:ALC589594 AUY589549:AUY589594 BEU589549:BEU589594 BOQ589549:BOQ589594 BYM589549:BYM589594 CII589549:CII589594 CSE589549:CSE589594 DCA589549:DCA589594 DLW589549:DLW589594 DVS589549:DVS589594 EFO589549:EFO589594 EPK589549:EPK589594 EZG589549:EZG589594 FJC589549:FJC589594 FSY589549:FSY589594 GCU589549:GCU589594 GMQ589549:GMQ589594 GWM589549:GWM589594 HGI589549:HGI589594 HQE589549:HQE589594 IAA589549:IAA589594 IJW589549:IJW589594 ITS589549:ITS589594 JDO589549:JDO589594 JNK589549:JNK589594 JXG589549:JXG589594 KHC589549:KHC589594 KQY589549:KQY589594 LAU589549:LAU589594 LKQ589549:LKQ589594 LUM589549:LUM589594 MEI589549:MEI589594 MOE589549:MOE589594 MYA589549:MYA589594 NHW589549:NHW589594 NRS589549:NRS589594 OBO589549:OBO589594 OLK589549:OLK589594 OVG589549:OVG589594 PFC589549:PFC589594 POY589549:POY589594 PYU589549:PYU589594 QIQ589549:QIQ589594 QSM589549:QSM589594 RCI589549:RCI589594 RME589549:RME589594 RWA589549:RWA589594 SFW589549:SFW589594 SPS589549:SPS589594 SZO589549:SZO589594 TJK589549:TJK589594 TTG589549:TTG589594 UDC589549:UDC589594 UMY589549:UMY589594 UWU589549:UWU589594 VGQ589549:VGQ589594 VQM589549:VQM589594 WAI589549:WAI589594 WKE589549:WKE589594 WUA589549:WUA589594 HO655085:HO655130 RK655085:RK655130 ABG655085:ABG655130 ALC655085:ALC655130 AUY655085:AUY655130 BEU655085:BEU655130 BOQ655085:BOQ655130 BYM655085:BYM655130 CII655085:CII655130 CSE655085:CSE655130 DCA655085:DCA655130 DLW655085:DLW655130 DVS655085:DVS655130 EFO655085:EFO655130 EPK655085:EPK655130 EZG655085:EZG655130 FJC655085:FJC655130 FSY655085:FSY655130 GCU655085:GCU655130 GMQ655085:GMQ655130 GWM655085:GWM655130 HGI655085:HGI655130 HQE655085:HQE655130 IAA655085:IAA655130 IJW655085:IJW655130 ITS655085:ITS655130 JDO655085:JDO655130 JNK655085:JNK655130 JXG655085:JXG655130 KHC655085:KHC655130 KQY655085:KQY655130 LAU655085:LAU655130 LKQ655085:LKQ655130 LUM655085:LUM655130 MEI655085:MEI655130 MOE655085:MOE655130 MYA655085:MYA655130 NHW655085:NHW655130 NRS655085:NRS655130 OBO655085:OBO655130 OLK655085:OLK655130 OVG655085:OVG655130 PFC655085:PFC655130 POY655085:POY655130 PYU655085:PYU655130 QIQ655085:QIQ655130 QSM655085:QSM655130 RCI655085:RCI655130 RME655085:RME655130 RWA655085:RWA655130 SFW655085:SFW655130 SPS655085:SPS655130 SZO655085:SZO655130 TJK655085:TJK655130 TTG655085:TTG655130 UDC655085:UDC655130 UMY655085:UMY655130 UWU655085:UWU655130 VGQ655085:VGQ655130 VQM655085:VQM655130 WAI655085:WAI655130 WKE655085:WKE655130 WUA655085:WUA655130 HO720621:HO720666 RK720621:RK720666 ABG720621:ABG720666 ALC720621:ALC720666 AUY720621:AUY720666 BEU720621:BEU720666 BOQ720621:BOQ720666 BYM720621:BYM720666 CII720621:CII720666 CSE720621:CSE720666 DCA720621:DCA720666 DLW720621:DLW720666 DVS720621:DVS720666 EFO720621:EFO720666 EPK720621:EPK720666 EZG720621:EZG720666 FJC720621:FJC720666 FSY720621:FSY720666 GCU720621:GCU720666 GMQ720621:GMQ720666 GWM720621:GWM720666 HGI720621:HGI720666 HQE720621:HQE720666 IAA720621:IAA720666 IJW720621:IJW720666 ITS720621:ITS720666 JDO720621:JDO720666 JNK720621:JNK720666 JXG720621:JXG720666 KHC720621:KHC720666 KQY720621:KQY720666 LAU720621:LAU720666 LKQ720621:LKQ720666 LUM720621:LUM720666 MEI720621:MEI720666 MOE720621:MOE720666 MYA720621:MYA720666 NHW720621:NHW720666 NRS720621:NRS720666 OBO720621:OBO720666 OLK720621:OLK720666 OVG720621:OVG720666 PFC720621:PFC720666 POY720621:POY720666 PYU720621:PYU720666 QIQ720621:QIQ720666 QSM720621:QSM720666 RCI720621:RCI720666 RME720621:RME720666 RWA720621:RWA720666 SFW720621:SFW720666 SPS720621:SPS720666 SZO720621:SZO720666 TJK720621:TJK720666 TTG720621:TTG720666 UDC720621:UDC720666 UMY720621:UMY720666 UWU720621:UWU720666 VGQ720621:VGQ720666 VQM720621:VQM720666 WAI720621:WAI720666 WKE720621:WKE720666 WUA720621:WUA720666 HO786157:HO786202 RK786157:RK786202 ABG786157:ABG786202 ALC786157:ALC786202 AUY786157:AUY786202 BEU786157:BEU786202 BOQ786157:BOQ786202 BYM786157:BYM786202 CII786157:CII786202 CSE786157:CSE786202 DCA786157:DCA786202 DLW786157:DLW786202 DVS786157:DVS786202 EFO786157:EFO786202 EPK786157:EPK786202 EZG786157:EZG786202 FJC786157:FJC786202 FSY786157:FSY786202 GCU786157:GCU786202 GMQ786157:GMQ786202 GWM786157:GWM786202 HGI786157:HGI786202 HQE786157:HQE786202 IAA786157:IAA786202 IJW786157:IJW786202 ITS786157:ITS786202 JDO786157:JDO786202 JNK786157:JNK786202 JXG786157:JXG786202 KHC786157:KHC786202 KQY786157:KQY786202 LAU786157:LAU786202 LKQ786157:LKQ786202 LUM786157:LUM786202 MEI786157:MEI786202 MOE786157:MOE786202 MYA786157:MYA786202 NHW786157:NHW786202 NRS786157:NRS786202 OBO786157:OBO786202 OLK786157:OLK786202 OVG786157:OVG786202 PFC786157:PFC786202 POY786157:POY786202 PYU786157:PYU786202 QIQ786157:QIQ786202 QSM786157:QSM786202 RCI786157:RCI786202 RME786157:RME786202 RWA786157:RWA786202 SFW786157:SFW786202 SPS786157:SPS786202 SZO786157:SZO786202 TJK786157:TJK786202 TTG786157:TTG786202 UDC786157:UDC786202 UMY786157:UMY786202 UWU786157:UWU786202 VGQ786157:VGQ786202 VQM786157:VQM786202 WAI786157:WAI786202 WKE786157:WKE786202 WUA786157:WUA786202 HO851693:HO851738 RK851693:RK851738 ABG851693:ABG851738 ALC851693:ALC851738 AUY851693:AUY851738 BEU851693:BEU851738 BOQ851693:BOQ851738 BYM851693:BYM851738 CII851693:CII851738 CSE851693:CSE851738 DCA851693:DCA851738 DLW851693:DLW851738 DVS851693:DVS851738 EFO851693:EFO851738 EPK851693:EPK851738 EZG851693:EZG851738 FJC851693:FJC851738 FSY851693:FSY851738 GCU851693:GCU851738 GMQ851693:GMQ851738 GWM851693:GWM851738 HGI851693:HGI851738 HQE851693:HQE851738 IAA851693:IAA851738 IJW851693:IJW851738 ITS851693:ITS851738 JDO851693:JDO851738 JNK851693:JNK851738 JXG851693:JXG851738 KHC851693:KHC851738 KQY851693:KQY851738 LAU851693:LAU851738 LKQ851693:LKQ851738 LUM851693:LUM851738 MEI851693:MEI851738 MOE851693:MOE851738 MYA851693:MYA851738 NHW851693:NHW851738 NRS851693:NRS851738 OBO851693:OBO851738 OLK851693:OLK851738 OVG851693:OVG851738 PFC851693:PFC851738 POY851693:POY851738 PYU851693:PYU851738 QIQ851693:QIQ851738 QSM851693:QSM851738 RCI851693:RCI851738 RME851693:RME851738 RWA851693:RWA851738 SFW851693:SFW851738 SPS851693:SPS851738 SZO851693:SZO851738 TJK851693:TJK851738 TTG851693:TTG851738 UDC851693:UDC851738 UMY851693:UMY851738 UWU851693:UWU851738 VGQ851693:VGQ851738 VQM851693:VQM851738 WAI851693:WAI851738 WKE851693:WKE851738 WUA851693:WUA851738 HO917229:HO917274 RK917229:RK917274 ABG917229:ABG917274 ALC917229:ALC917274 AUY917229:AUY917274 BEU917229:BEU917274 BOQ917229:BOQ917274 BYM917229:BYM917274 CII917229:CII917274 CSE917229:CSE917274 DCA917229:DCA917274 DLW917229:DLW917274 DVS917229:DVS917274 EFO917229:EFO917274 EPK917229:EPK917274 EZG917229:EZG917274 FJC917229:FJC917274 FSY917229:FSY917274 GCU917229:GCU917274 GMQ917229:GMQ917274 GWM917229:GWM917274 HGI917229:HGI917274 HQE917229:HQE917274 IAA917229:IAA917274 IJW917229:IJW917274 ITS917229:ITS917274 JDO917229:JDO917274 JNK917229:JNK917274 JXG917229:JXG917274 KHC917229:KHC917274 KQY917229:KQY917274 LAU917229:LAU917274 LKQ917229:LKQ917274 LUM917229:LUM917274 MEI917229:MEI917274 MOE917229:MOE917274 MYA917229:MYA917274 NHW917229:NHW917274 NRS917229:NRS917274 OBO917229:OBO917274 OLK917229:OLK917274 OVG917229:OVG917274 PFC917229:PFC917274 POY917229:POY917274 PYU917229:PYU917274 QIQ917229:QIQ917274 QSM917229:QSM917274 RCI917229:RCI917274 RME917229:RME917274 RWA917229:RWA917274 SFW917229:SFW917274 SPS917229:SPS917274 SZO917229:SZO917274 TJK917229:TJK917274 TTG917229:TTG917274 UDC917229:UDC917274 UMY917229:UMY917274 UWU917229:UWU917274 VGQ917229:VGQ917274 VQM917229:VQM917274 WAI917229:WAI917274 WKE917229:WKE917274 WUA917229:WUA917274 HO982765:HO982810 RK982765:RK982810 ABG982765:ABG982810 ALC982765:ALC982810 AUY982765:AUY982810 BEU982765:BEU982810 BOQ982765:BOQ982810 BYM982765:BYM982810 CII982765:CII982810 CSE982765:CSE982810 DCA982765:DCA982810 DLW982765:DLW982810 DVS982765:DVS982810 EFO982765:EFO982810 EPK982765:EPK982810 EZG982765:EZG982810 FJC982765:FJC982810 FSY982765:FSY982810 GCU982765:GCU982810 GMQ982765:GMQ982810 GWM982765:GWM982810 HGI982765:HGI982810 HQE982765:HQE982810 IAA982765:IAA982810 IJW982765:IJW982810 ITS982765:ITS982810 JDO982765:JDO982810 JNK982765:JNK982810 JXG982765:JXG982810 KHC982765:KHC982810 KQY982765:KQY982810 LAU982765:LAU982810 LKQ982765:LKQ982810 LUM982765:LUM982810 MEI982765:MEI982810 MOE982765:MOE982810 MYA982765:MYA982810 NHW982765:NHW982810 NRS982765:NRS982810 OBO982765:OBO982810 OLK982765:OLK982810 OVG982765:OVG982810 PFC982765:PFC982810 POY982765:POY982810 PYU982765:PYU982810 QIQ982765:QIQ982810 QSM982765:QSM982810 RCI982765:RCI982810 RME982765:RME982810 RWA982765:RWA982810 SFW982765:SFW982810 SPS982765:SPS982810 SZO982765:SZO982810 TJK982765:TJK982810 TTG982765:TTG982810 UDC982765:UDC982810 UMY982765:UMY982810 UWU982765:UWU982810 VGQ982765:VGQ982810 VQM982765:VQM982810 WAI982765:WAI982810 WKE982765:WKE982810 WUA982765:WUA982810 HO65527:HO65534 RK65527:RK65534 ABG65527:ABG65534 ALC65527:ALC65534 AUY65527:AUY65534 BEU65527:BEU65534 BOQ65527:BOQ65534 BYM65527:BYM65534 CII65527:CII65534 CSE65527:CSE65534 DCA65527:DCA65534 DLW65527:DLW65534 DVS65527:DVS65534 EFO65527:EFO65534 EPK65527:EPK65534 EZG65527:EZG65534 FJC65527:FJC65534 FSY65527:FSY65534 GCU65527:GCU65534 GMQ65527:GMQ65534 GWM65527:GWM65534 HGI65527:HGI65534 HQE65527:HQE65534 IAA65527:IAA65534 IJW65527:IJW65534 ITS65527:ITS65534 JDO65527:JDO65534 JNK65527:JNK65534 JXG65527:JXG65534 KHC65527:KHC65534 KQY65527:KQY65534 LAU65527:LAU65534 LKQ65527:LKQ65534 LUM65527:LUM65534 MEI65527:MEI65534 MOE65527:MOE65534 MYA65527:MYA65534 NHW65527:NHW65534 NRS65527:NRS65534 OBO65527:OBO65534 OLK65527:OLK65534 OVG65527:OVG65534 PFC65527:PFC65534 POY65527:POY65534 PYU65527:PYU65534 QIQ65527:QIQ65534 QSM65527:QSM65534 RCI65527:RCI65534 RME65527:RME65534 RWA65527:RWA65534 SFW65527:SFW65534 SPS65527:SPS65534 SZO65527:SZO65534 TJK65527:TJK65534 TTG65527:TTG65534 UDC65527:UDC65534 UMY65527:UMY65534 UWU65527:UWU65534 VGQ65527:VGQ65534 VQM65527:VQM65534 WAI65527:WAI65534 WKE65527:WKE65534 WUA65527:WUA65534 HO131063:HO131070 RK131063:RK131070 ABG131063:ABG131070 ALC131063:ALC131070 AUY131063:AUY131070 BEU131063:BEU131070 BOQ131063:BOQ131070 BYM131063:BYM131070 CII131063:CII131070 CSE131063:CSE131070 DCA131063:DCA131070 DLW131063:DLW131070 DVS131063:DVS131070 EFO131063:EFO131070 EPK131063:EPK131070 EZG131063:EZG131070 FJC131063:FJC131070 FSY131063:FSY131070 GCU131063:GCU131070 GMQ131063:GMQ131070 GWM131063:GWM131070 HGI131063:HGI131070 HQE131063:HQE131070 IAA131063:IAA131070 IJW131063:IJW131070 ITS131063:ITS131070 JDO131063:JDO131070 JNK131063:JNK131070 JXG131063:JXG131070 KHC131063:KHC131070 KQY131063:KQY131070 LAU131063:LAU131070 LKQ131063:LKQ131070 LUM131063:LUM131070 MEI131063:MEI131070 MOE131063:MOE131070 MYA131063:MYA131070 NHW131063:NHW131070 NRS131063:NRS131070 OBO131063:OBO131070 OLK131063:OLK131070 OVG131063:OVG131070 PFC131063:PFC131070 POY131063:POY131070 PYU131063:PYU131070 QIQ131063:QIQ131070 QSM131063:QSM131070 RCI131063:RCI131070 RME131063:RME131070 RWA131063:RWA131070 SFW131063:SFW131070 SPS131063:SPS131070 SZO131063:SZO131070 TJK131063:TJK131070 TTG131063:TTG131070 UDC131063:UDC131070 UMY131063:UMY131070 UWU131063:UWU131070 VGQ131063:VGQ131070 VQM131063:VQM131070 WAI131063:WAI131070 WKE131063:WKE131070 WUA131063:WUA131070 HO196599:HO196606 RK196599:RK196606 ABG196599:ABG196606 ALC196599:ALC196606 AUY196599:AUY196606 BEU196599:BEU196606 BOQ196599:BOQ196606 BYM196599:BYM196606 CII196599:CII196606 CSE196599:CSE196606 DCA196599:DCA196606 DLW196599:DLW196606 DVS196599:DVS196606 EFO196599:EFO196606 EPK196599:EPK196606 EZG196599:EZG196606 FJC196599:FJC196606 FSY196599:FSY196606 GCU196599:GCU196606 GMQ196599:GMQ196606 GWM196599:GWM196606 HGI196599:HGI196606 HQE196599:HQE196606 IAA196599:IAA196606 IJW196599:IJW196606 ITS196599:ITS196606 JDO196599:JDO196606 JNK196599:JNK196606 JXG196599:JXG196606 KHC196599:KHC196606 KQY196599:KQY196606 LAU196599:LAU196606 LKQ196599:LKQ196606 LUM196599:LUM196606 MEI196599:MEI196606 MOE196599:MOE196606 MYA196599:MYA196606 NHW196599:NHW196606 NRS196599:NRS196606 OBO196599:OBO196606 OLK196599:OLK196606 OVG196599:OVG196606 PFC196599:PFC196606 POY196599:POY196606 PYU196599:PYU196606 QIQ196599:QIQ196606 QSM196599:QSM196606 RCI196599:RCI196606 RME196599:RME196606 RWA196599:RWA196606 SFW196599:SFW196606 SPS196599:SPS196606 SZO196599:SZO196606 TJK196599:TJK196606 TTG196599:TTG196606 UDC196599:UDC196606 UMY196599:UMY196606 UWU196599:UWU196606 VGQ196599:VGQ196606 VQM196599:VQM196606 WAI196599:WAI196606 WKE196599:WKE196606 WUA196599:WUA196606 HO262135:HO262142 RK262135:RK262142 ABG262135:ABG262142 ALC262135:ALC262142 AUY262135:AUY262142 BEU262135:BEU262142 BOQ262135:BOQ262142 BYM262135:BYM262142 CII262135:CII262142 CSE262135:CSE262142 DCA262135:DCA262142 DLW262135:DLW262142 DVS262135:DVS262142 EFO262135:EFO262142 EPK262135:EPK262142 EZG262135:EZG262142 FJC262135:FJC262142 FSY262135:FSY262142 GCU262135:GCU262142 GMQ262135:GMQ262142 GWM262135:GWM262142 HGI262135:HGI262142 HQE262135:HQE262142 IAA262135:IAA262142 IJW262135:IJW262142 ITS262135:ITS262142 JDO262135:JDO262142 JNK262135:JNK262142 JXG262135:JXG262142 KHC262135:KHC262142 KQY262135:KQY262142 LAU262135:LAU262142 LKQ262135:LKQ262142 LUM262135:LUM262142 MEI262135:MEI262142 MOE262135:MOE262142 MYA262135:MYA262142 NHW262135:NHW262142 NRS262135:NRS262142 OBO262135:OBO262142 OLK262135:OLK262142 OVG262135:OVG262142 PFC262135:PFC262142 POY262135:POY262142 PYU262135:PYU262142 QIQ262135:QIQ262142 QSM262135:QSM262142 RCI262135:RCI262142 RME262135:RME262142 RWA262135:RWA262142 SFW262135:SFW262142 SPS262135:SPS262142 SZO262135:SZO262142 TJK262135:TJK262142 TTG262135:TTG262142 UDC262135:UDC262142 UMY262135:UMY262142 UWU262135:UWU262142 VGQ262135:VGQ262142 VQM262135:VQM262142 WAI262135:WAI262142 WKE262135:WKE262142 WUA262135:WUA262142 HO327671:HO327678 RK327671:RK327678 ABG327671:ABG327678 ALC327671:ALC327678 AUY327671:AUY327678 BEU327671:BEU327678 BOQ327671:BOQ327678 BYM327671:BYM327678 CII327671:CII327678 CSE327671:CSE327678 DCA327671:DCA327678 DLW327671:DLW327678 DVS327671:DVS327678 EFO327671:EFO327678 EPK327671:EPK327678 EZG327671:EZG327678 FJC327671:FJC327678 FSY327671:FSY327678 GCU327671:GCU327678 GMQ327671:GMQ327678 GWM327671:GWM327678 HGI327671:HGI327678 HQE327671:HQE327678 IAA327671:IAA327678 IJW327671:IJW327678 ITS327671:ITS327678 JDO327671:JDO327678 JNK327671:JNK327678 JXG327671:JXG327678 KHC327671:KHC327678 KQY327671:KQY327678 LAU327671:LAU327678 LKQ327671:LKQ327678 LUM327671:LUM327678 MEI327671:MEI327678 MOE327671:MOE327678 MYA327671:MYA327678 NHW327671:NHW327678 NRS327671:NRS327678 OBO327671:OBO327678 OLK327671:OLK327678 OVG327671:OVG327678 PFC327671:PFC327678 POY327671:POY327678 PYU327671:PYU327678 QIQ327671:QIQ327678 QSM327671:QSM327678 RCI327671:RCI327678 RME327671:RME327678 RWA327671:RWA327678 SFW327671:SFW327678 SPS327671:SPS327678 SZO327671:SZO327678 TJK327671:TJK327678 TTG327671:TTG327678 UDC327671:UDC327678 UMY327671:UMY327678 UWU327671:UWU327678 VGQ327671:VGQ327678 VQM327671:VQM327678 WAI327671:WAI327678 WKE327671:WKE327678 WUA327671:WUA327678 HO393207:HO393214 RK393207:RK393214 ABG393207:ABG393214 ALC393207:ALC393214 AUY393207:AUY393214 BEU393207:BEU393214 BOQ393207:BOQ393214 BYM393207:BYM393214 CII393207:CII393214 CSE393207:CSE393214 DCA393207:DCA393214 DLW393207:DLW393214 DVS393207:DVS393214 EFO393207:EFO393214 EPK393207:EPK393214 EZG393207:EZG393214 FJC393207:FJC393214 FSY393207:FSY393214 GCU393207:GCU393214 GMQ393207:GMQ393214 GWM393207:GWM393214 HGI393207:HGI393214 HQE393207:HQE393214 IAA393207:IAA393214 IJW393207:IJW393214 ITS393207:ITS393214 JDO393207:JDO393214 JNK393207:JNK393214 JXG393207:JXG393214 KHC393207:KHC393214 KQY393207:KQY393214 LAU393207:LAU393214 LKQ393207:LKQ393214 LUM393207:LUM393214 MEI393207:MEI393214 MOE393207:MOE393214 MYA393207:MYA393214 NHW393207:NHW393214 NRS393207:NRS393214 OBO393207:OBO393214 OLK393207:OLK393214 OVG393207:OVG393214 PFC393207:PFC393214 POY393207:POY393214 PYU393207:PYU393214 QIQ393207:QIQ393214 QSM393207:QSM393214 RCI393207:RCI393214 RME393207:RME393214 RWA393207:RWA393214 SFW393207:SFW393214 SPS393207:SPS393214 SZO393207:SZO393214 TJK393207:TJK393214 TTG393207:TTG393214 UDC393207:UDC393214 UMY393207:UMY393214 UWU393207:UWU393214 VGQ393207:VGQ393214 VQM393207:VQM393214 WAI393207:WAI393214 WKE393207:WKE393214 WUA393207:WUA393214 HO458743:HO458750 RK458743:RK458750 ABG458743:ABG458750 ALC458743:ALC458750 AUY458743:AUY458750 BEU458743:BEU458750 BOQ458743:BOQ458750 BYM458743:BYM458750 CII458743:CII458750 CSE458743:CSE458750 DCA458743:DCA458750 DLW458743:DLW458750 DVS458743:DVS458750 EFO458743:EFO458750 EPK458743:EPK458750 EZG458743:EZG458750 FJC458743:FJC458750 FSY458743:FSY458750 GCU458743:GCU458750 GMQ458743:GMQ458750 GWM458743:GWM458750 HGI458743:HGI458750 HQE458743:HQE458750 IAA458743:IAA458750 IJW458743:IJW458750 ITS458743:ITS458750 JDO458743:JDO458750 JNK458743:JNK458750 JXG458743:JXG458750 KHC458743:KHC458750 KQY458743:KQY458750 LAU458743:LAU458750 LKQ458743:LKQ458750 LUM458743:LUM458750 MEI458743:MEI458750 MOE458743:MOE458750 MYA458743:MYA458750 NHW458743:NHW458750 NRS458743:NRS458750 OBO458743:OBO458750 OLK458743:OLK458750 OVG458743:OVG458750 PFC458743:PFC458750 POY458743:POY458750 PYU458743:PYU458750 QIQ458743:QIQ458750 QSM458743:QSM458750 RCI458743:RCI458750 RME458743:RME458750 RWA458743:RWA458750 SFW458743:SFW458750 SPS458743:SPS458750 SZO458743:SZO458750 TJK458743:TJK458750 TTG458743:TTG458750 UDC458743:UDC458750 UMY458743:UMY458750 UWU458743:UWU458750 VGQ458743:VGQ458750 VQM458743:VQM458750 WAI458743:WAI458750 WKE458743:WKE458750 WUA458743:WUA458750 HO524279:HO524286 RK524279:RK524286 ABG524279:ABG524286 ALC524279:ALC524286 AUY524279:AUY524286 BEU524279:BEU524286 BOQ524279:BOQ524286 BYM524279:BYM524286 CII524279:CII524286 CSE524279:CSE524286 DCA524279:DCA524286 DLW524279:DLW524286 DVS524279:DVS524286 EFO524279:EFO524286 EPK524279:EPK524286 EZG524279:EZG524286 FJC524279:FJC524286 FSY524279:FSY524286 GCU524279:GCU524286 GMQ524279:GMQ524286 GWM524279:GWM524286 HGI524279:HGI524286 HQE524279:HQE524286 IAA524279:IAA524286 IJW524279:IJW524286 ITS524279:ITS524286 JDO524279:JDO524286 JNK524279:JNK524286 JXG524279:JXG524286 KHC524279:KHC524286 KQY524279:KQY524286 LAU524279:LAU524286 LKQ524279:LKQ524286 LUM524279:LUM524286 MEI524279:MEI524286 MOE524279:MOE524286 MYA524279:MYA524286 NHW524279:NHW524286 NRS524279:NRS524286 OBO524279:OBO524286 OLK524279:OLK524286 OVG524279:OVG524286 PFC524279:PFC524286 POY524279:POY524286 PYU524279:PYU524286 QIQ524279:QIQ524286 QSM524279:QSM524286 RCI524279:RCI524286 RME524279:RME524286 RWA524279:RWA524286 SFW524279:SFW524286 SPS524279:SPS524286 SZO524279:SZO524286 TJK524279:TJK524286 TTG524279:TTG524286 UDC524279:UDC524286 UMY524279:UMY524286 UWU524279:UWU524286 VGQ524279:VGQ524286 VQM524279:VQM524286 WAI524279:WAI524286 WKE524279:WKE524286 WUA524279:WUA524286 HO589815:HO589822 RK589815:RK589822 ABG589815:ABG589822 ALC589815:ALC589822 AUY589815:AUY589822 BEU589815:BEU589822 BOQ589815:BOQ589822 BYM589815:BYM589822 CII589815:CII589822 CSE589815:CSE589822 DCA589815:DCA589822 DLW589815:DLW589822 DVS589815:DVS589822 EFO589815:EFO589822 EPK589815:EPK589822 EZG589815:EZG589822 FJC589815:FJC589822 FSY589815:FSY589822 GCU589815:GCU589822 GMQ589815:GMQ589822 GWM589815:GWM589822 HGI589815:HGI589822 HQE589815:HQE589822 IAA589815:IAA589822 IJW589815:IJW589822 ITS589815:ITS589822 JDO589815:JDO589822 JNK589815:JNK589822 JXG589815:JXG589822 KHC589815:KHC589822 KQY589815:KQY589822 LAU589815:LAU589822 LKQ589815:LKQ589822 LUM589815:LUM589822 MEI589815:MEI589822 MOE589815:MOE589822 MYA589815:MYA589822 NHW589815:NHW589822 NRS589815:NRS589822 OBO589815:OBO589822 OLK589815:OLK589822 OVG589815:OVG589822 PFC589815:PFC589822 POY589815:POY589822 PYU589815:PYU589822 QIQ589815:QIQ589822 QSM589815:QSM589822 RCI589815:RCI589822 RME589815:RME589822 RWA589815:RWA589822 SFW589815:SFW589822 SPS589815:SPS589822 SZO589815:SZO589822 TJK589815:TJK589822 TTG589815:TTG589822 UDC589815:UDC589822 UMY589815:UMY589822 UWU589815:UWU589822 VGQ589815:VGQ589822 VQM589815:VQM589822 WAI589815:WAI589822 WKE589815:WKE589822 WUA589815:WUA589822 HO655351:HO655358 RK655351:RK655358 ABG655351:ABG655358 ALC655351:ALC655358 AUY655351:AUY655358 BEU655351:BEU655358 BOQ655351:BOQ655358 BYM655351:BYM655358 CII655351:CII655358 CSE655351:CSE655358 DCA655351:DCA655358 DLW655351:DLW655358 DVS655351:DVS655358 EFO655351:EFO655358 EPK655351:EPK655358 EZG655351:EZG655358 FJC655351:FJC655358 FSY655351:FSY655358 GCU655351:GCU655358 GMQ655351:GMQ655358 GWM655351:GWM655358 HGI655351:HGI655358 HQE655351:HQE655358 IAA655351:IAA655358 IJW655351:IJW655358 ITS655351:ITS655358 JDO655351:JDO655358 JNK655351:JNK655358 JXG655351:JXG655358 KHC655351:KHC655358 KQY655351:KQY655358 LAU655351:LAU655358 LKQ655351:LKQ655358 LUM655351:LUM655358 MEI655351:MEI655358 MOE655351:MOE655358 MYA655351:MYA655358 NHW655351:NHW655358 NRS655351:NRS655358 OBO655351:OBO655358 OLK655351:OLK655358 OVG655351:OVG655358 PFC655351:PFC655358 POY655351:POY655358 PYU655351:PYU655358 QIQ655351:QIQ655358 QSM655351:QSM655358 RCI655351:RCI655358 RME655351:RME655358 RWA655351:RWA655358 SFW655351:SFW655358 SPS655351:SPS655358 SZO655351:SZO655358 TJK655351:TJK655358 TTG655351:TTG655358 UDC655351:UDC655358 UMY655351:UMY655358 UWU655351:UWU655358 VGQ655351:VGQ655358 VQM655351:VQM655358 WAI655351:WAI655358 WKE655351:WKE655358 WUA655351:WUA655358 HO720887:HO720894 RK720887:RK720894 ABG720887:ABG720894 ALC720887:ALC720894 AUY720887:AUY720894 BEU720887:BEU720894 BOQ720887:BOQ720894 BYM720887:BYM720894 CII720887:CII720894 CSE720887:CSE720894 DCA720887:DCA720894 DLW720887:DLW720894 DVS720887:DVS720894 EFO720887:EFO720894 EPK720887:EPK720894 EZG720887:EZG720894 FJC720887:FJC720894 FSY720887:FSY720894 GCU720887:GCU720894 GMQ720887:GMQ720894 GWM720887:GWM720894 HGI720887:HGI720894 HQE720887:HQE720894 IAA720887:IAA720894 IJW720887:IJW720894 ITS720887:ITS720894 JDO720887:JDO720894 JNK720887:JNK720894 JXG720887:JXG720894 KHC720887:KHC720894 KQY720887:KQY720894 LAU720887:LAU720894 LKQ720887:LKQ720894 LUM720887:LUM720894 MEI720887:MEI720894 MOE720887:MOE720894 MYA720887:MYA720894 NHW720887:NHW720894 NRS720887:NRS720894 OBO720887:OBO720894 OLK720887:OLK720894 OVG720887:OVG720894 PFC720887:PFC720894 POY720887:POY720894 PYU720887:PYU720894 QIQ720887:QIQ720894 QSM720887:QSM720894 RCI720887:RCI720894 RME720887:RME720894 RWA720887:RWA720894 SFW720887:SFW720894 SPS720887:SPS720894 SZO720887:SZO720894 TJK720887:TJK720894 TTG720887:TTG720894 UDC720887:UDC720894 UMY720887:UMY720894 UWU720887:UWU720894 VGQ720887:VGQ720894 VQM720887:VQM720894 WAI720887:WAI720894 WKE720887:WKE720894 WUA720887:WUA720894 HO786423:HO786430 RK786423:RK786430 ABG786423:ABG786430 ALC786423:ALC786430 AUY786423:AUY786430 BEU786423:BEU786430 BOQ786423:BOQ786430 BYM786423:BYM786430 CII786423:CII786430 CSE786423:CSE786430 DCA786423:DCA786430 DLW786423:DLW786430 DVS786423:DVS786430 EFO786423:EFO786430 EPK786423:EPK786430 EZG786423:EZG786430 FJC786423:FJC786430 FSY786423:FSY786430 GCU786423:GCU786430 GMQ786423:GMQ786430 GWM786423:GWM786430 HGI786423:HGI786430 HQE786423:HQE786430 IAA786423:IAA786430 IJW786423:IJW786430 ITS786423:ITS786430 JDO786423:JDO786430 JNK786423:JNK786430 JXG786423:JXG786430 KHC786423:KHC786430 KQY786423:KQY786430 LAU786423:LAU786430 LKQ786423:LKQ786430 LUM786423:LUM786430 MEI786423:MEI786430 MOE786423:MOE786430 MYA786423:MYA786430 NHW786423:NHW786430 NRS786423:NRS786430 OBO786423:OBO786430 OLK786423:OLK786430 OVG786423:OVG786430 PFC786423:PFC786430 POY786423:POY786430 PYU786423:PYU786430 QIQ786423:QIQ786430 QSM786423:QSM786430 RCI786423:RCI786430 RME786423:RME786430 RWA786423:RWA786430 SFW786423:SFW786430 SPS786423:SPS786430 SZO786423:SZO786430 TJK786423:TJK786430 TTG786423:TTG786430 UDC786423:UDC786430 UMY786423:UMY786430 UWU786423:UWU786430 VGQ786423:VGQ786430 VQM786423:VQM786430 WAI786423:WAI786430 WKE786423:WKE786430 WUA786423:WUA786430 HO851959:HO851966 RK851959:RK851966 ABG851959:ABG851966 ALC851959:ALC851966 AUY851959:AUY851966 BEU851959:BEU851966 BOQ851959:BOQ851966 BYM851959:BYM851966 CII851959:CII851966 CSE851959:CSE851966 DCA851959:DCA851966 DLW851959:DLW851966 DVS851959:DVS851966 EFO851959:EFO851966 EPK851959:EPK851966 EZG851959:EZG851966 FJC851959:FJC851966 FSY851959:FSY851966 GCU851959:GCU851966 GMQ851959:GMQ851966 GWM851959:GWM851966 HGI851959:HGI851966 HQE851959:HQE851966 IAA851959:IAA851966 IJW851959:IJW851966 ITS851959:ITS851966 JDO851959:JDO851966 JNK851959:JNK851966 JXG851959:JXG851966 KHC851959:KHC851966 KQY851959:KQY851966 LAU851959:LAU851966 LKQ851959:LKQ851966 LUM851959:LUM851966 MEI851959:MEI851966 MOE851959:MOE851966 MYA851959:MYA851966 NHW851959:NHW851966 NRS851959:NRS851966 OBO851959:OBO851966 OLK851959:OLK851966 OVG851959:OVG851966 PFC851959:PFC851966 POY851959:POY851966 PYU851959:PYU851966 QIQ851959:QIQ851966 QSM851959:QSM851966 RCI851959:RCI851966 RME851959:RME851966 RWA851959:RWA851966 SFW851959:SFW851966 SPS851959:SPS851966 SZO851959:SZO851966 TJK851959:TJK851966 TTG851959:TTG851966 UDC851959:UDC851966 UMY851959:UMY851966 UWU851959:UWU851966 VGQ851959:VGQ851966 VQM851959:VQM851966 WAI851959:WAI851966 WKE851959:WKE851966 WUA851959:WUA851966 HO917495:HO917502 RK917495:RK917502 ABG917495:ABG917502 ALC917495:ALC917502 AUY917495:AUY917502 BEU917495:BEU917502 BOQ917495:BOQ917502 BYM917495:BYM917502 CII917495:CII917502 CSE917495:CSE917502 DCA917495:DCA917502 DLW917495:DLW917502 DVS917495:DVS917502 EFO917495:EFO917502 EPK917495:EPK917502 EZG917495:EZG917502 FJC917495:FJC917502 FSY917495:FSY917502 GCU917495:GCU917502 GMQ917495:GMQ917502 GWM917495:GWM917502 HGI917495:HGI917502 HQE917495:HQE917502 IAA917495:IAA917502 IJW917495:IJW917502 ITS917495:ITS917502 JDO917495:JDO917502 JNK917495:JNK917502 JXG917495:JXG917502 KHC917495:KHC917502 KQY917495:KQY917502 LAU917495:LAU917502 LKQ917495:LKQ917502 LUM917495:LUM917502 MEI917495:MEI917502 MOE917495:MOE917502 MYA917495:MYA917502 NHW917495:NHW917502 NRS917495:NRS917502 OBO917495:OBO917502 OLK917495:OLK917502 OVG917495:OVG917502 PFC917495:PFC917502 POY917495:POY917502 PYU917495:PYU917502 QIQ917495:QIQ917502 QSM917495:QSM917502 RCI917495:RCI917502 RME917495:RME917502 RWA917495:RWA917502 SFW917495:SFW917502 SPS917495:SPS917502 SZO917495:SZO917502 TJK917495:TJK917502 TTG917495:TTG917502 UDC917495:UDC917502 UMY917495:UMY917502 UWU917495:UWU917502 VGQ917495:VGQ917502 VQM917495:VQM917502 WAI917495:WAI917502 WKE917495:WKE917502 WUA917495:WUA917502 HO983031:HO983038 RK983031:RK983038 ABG983031:ABG983038 ALC983031:ALC983038 AUY983031:AUY983038 BEU983031:BEU983038 BOQ983031:BOQ983038 BYM983031:BYM983038 CII983031:CII983038 CSE983031:CSE983038 DCA983031:DCA983038 DLW983031:DLW983038 DVS983031:DVS983038 EFO983031:EFO983038 EPK983031:EPK983038 EZG983031:EZG983038 FJC983031:FJC983038 FSY983031:FSY983038 GCU983031:GCU983038 GMQ983031:GMQ983038 GWM983031:GWM983038 HGI983031:HGI983038 HQE983031:HQE983038 IAA983031:IAA983038 IJW983031:IJW983038 ITS983031:ITS983038 JDO983031:JDO983038 JNK983031:JNK983038 JXG983031:JXG983038 KHC983031:KHC983038 KQY983031:KQY983038 LAU983031:LAU983038 LKQ983031:LKQ983038 LUM983031:LUM983038 MEI983031:MEI983038 MOE983031:MOE983038 MYA983031:MYA983038 NHW983031:NHW983038 NRS983031:NRS983038 OBO983031:OBO983038 OLK983031:OLK983038 OVG983031:OVG983038 PFC983031:PFC983038 POY983031:POY983038 PYU983031:PYU983038 QIQ983031:QIQ983038 QSM983031:QSM983038 RCI983031:RCI983038 RME983031:RME983038 RWA983031:RWA983038 SFW983031:SFW983038 SPS983031:SPS983038 SZO983031:SZO983038 TJK983031:TJK983038 TTG983031:TTG983038 UDC983031:UDC983038 UMY983031:UMY983038 UWU983031:UWU983038 VGQ983031:VGQ983038 VQM983031:VQM983038 WAI983031:WAI983038 WKE983031:WKE983038 WUA983031:WUA983038 HO65509:HO65520 RK65509:RK65520 ABG65509:ABG65520 ALC65509:ALC65520 AUY65509:AUY65520 BEU65509:BEU65520 BOQ65509:BOQ65520 BYM65509:BYM65520 CII65509:CII65520 CSE65509:CSE65520 DCA65509:DCA65520 DLW65509:DLW65520 DVS65509:DVS65520 EFO65509:EFO65520 EPK65509:EPK65520 EZG65509:EZG65520 FJC65509:FJC65520 FSY65509:FSY65520 GCU65509:GCU65520 GMQ65509:GMQ65520 GWM65509:GWM65520 HGI65509:HGI65520 HQE65509:HQE65520 IAA65509:IAA65520 IJW65509:IJW65520 ITS65509:ITS65520 JDO65509:JDO65520 JNK65509:JNK65520 JXG65509:JXG65520 KHC65509:KHC65520 KQY65509:KQY65520 LAU65509:LAU65520 LKQ65509:LKQ65520 LUM65509:LUM65520 MEI65509:MEI65520 MOE65509:MOE65520 MYA65509:MYA65520 NHW65509:NHW65520 NRS65509:NRS65520 OBO65509:OBO65520 OLK65509:OLK65520 OVG65509:OVG65520 PFC65509:PFC65520 POY65509:POY65520 PYU65509:PYU65520 QIQ65509:QIQ65520 QSM65509:QSM65520 RCI65509:RCI65520 RME65509:RME65520 RWA65509:RWA65520 SFW65509:SFW65520 SPS65509:SPS65520 SZO65509:SZO65520 TJK65509:TJK65520 TTG65509:TTG65520 UDC65509:UDC65520 UMY65509:UMY65520 UWU65509:UWU65520 VGQ65509:VGQ65520 VQM65509:VQM65520 WAI65509:WAI65520 WKE65509:WKE65520 WUA65509:WUA65520 HO131045:HO131056 RK131045:RK131056 ABG131045:ABG131056 ALC131045:ALC131056 AUY131045:AUY131056 BEU131045:BEU131056 BOQ131045:BOQ131056 BYM131045:BYM131056 CII131045:CII131056 CSE131045:CSE131056 DCA131045:DCA131056 DLW131045:DLW131056 DVS131045:DVS131056 EFO131045:EFO131056 EPK131045:EPK131056 EZG131045:EZG131056 FJC131045:FJC131056 FSY131045:FSY131056 GCU131045:GCU131056 GMQ131045:GMQ131056 GWM131045:GWM131056 HGI131045:HGI131056 HQE131045:HQE131056 IAA131045:IAA131056 IJW131045:IJW131056 ITS131045:ITS131056 JDO131045:JDO131056 JNK131045:JNK131056 JXG131045:JXG131056 KHC131045:KHC131056 KQY131045:KQY131056 LAU131045:LAU131056 LKQ131045:LKQ131056 LUM131045:LUM131056 MEI131045:MEI131056 MOE131045:MOE131056 MYA131045:MYA131056 NHW131045:NHW131056 NRS131045:NRS131056 OBO131045:OBO131056 OLK131045:OLK131056 OVG131045:OVG131056 PFC131045:PFC131056 POY131045:POY131056 PYU131045:PYU131056 QIQ131045:QIQ131056 QSM131045:QSM131056 RCI131045:RCI131056 RME131045:RME131056 RWA131045:RWA131056 SFW131045:SFW131056 SPS131045:SPS131056 SZO131045:SZO131056 TJK131045:TJK131056 TTG131045:TTG131056 UDC131045:UDC131056 UMY131045:UMY131056 UWU131045:UWU131056 VGQ131045:VGQ131056 VQM131045:VQM131056 WAI131045:WAI131056 WKE131045:WKE131056 WUA131045:WUA131056 HO196581:HO196592 RK196581:RK196592 ABG196581:ABG196592 ALC196581:ALC196592 AUY196581:AUY196592 BEU196581:BEU196592 BOQ196581:BOQ196592 BYM196581:BYM196592 CII196581:CII196592 CSE196581:CSE196592 DCA196581:DCA196592 DLW196581:DLW196592 DVS196581:DVS196592 EFO196581:EFO196592 EPK196581:EPK196592 EZG196581:EZG196592 FJC196581:FJC196592 FSY196581:FSY196592 GCU196581:GCU196592 GMQ196581:GMQ196592 GWM196581:GWM196592 HGI196581:HGI196592 HQE196581:HQE196592 IAA196581:IAA196592 IJW196581:IJW196592 ITS196581:ITS196592 JDO196581:JDO196592 JNK196581:JNK196592 JXG196581:JXG196592 KHC196581:KHC196592 KQY196581:KQY196592 LAU196581:LAU196592 LKQ196581:LKQ196592 LUM196581:LUM196592 MEI196581:MEI196592 MOE196581:MOE196592 MYA196581:MYA196592 NHW196581:NHW196592 NRS196581:NRS196592 OBO196581:OBO196592 OLK196581:OLK196592 OVG196581:OVG196592 PFC196581:PFC196592 POY196581:POY196592 PYU196581:PYU196592 QIQ196581:QIQ196592 QSM196581:QSM196592 RCI196581:RCI196592 RME196581:RME196592 RWA196581:RWA196592 SFW196581:SFW196592 SPS196581:SPS196592 SZO196581:SZO196592 TJK196581:TJK196592 TTG196581:TTG196592 UDC196581:UDC196592 UMY196581:UMY196592 UWU196581:UWU196592 VGQ196581:VGQ196592 VQM196581:VQM196592 WAI196581:WAI196592 WKE196581:WKE196592 WUA196581:WUA196592 HO262117:HO262128 RK262117:RK262128 ABG262117:ABG262128 ALC262117:ALC262128 AUY262117:AUY262128 BEU262117:BEU262128 BOQ262117:BOQ262128 BYM262117:BYM262128 CII262117:CII262128 CSE262117:CSE262128 DCA262117:DCA262128 DLW262117:DLW262128 DVS262117:DVS262128 EFO262117:EFO262128 EPK262117:EPK262128 EZG262117:EZG262128 FJC262117:FJC262128 FSY262117:FSY262128 GCU262117:GCU262128 GMQ262117:GMQ262128 GWM262117:GWM262128 HGI262117:HGI262128 HQE262117:HQE262128 IAA262117:IAA262128 IJW262117:IJW262128 ITS262117:ITS262128 JDO262117:JDO262128 JNK262117:JNK262128 JXG262117:JXG262128 KHC262117:KHC262128 KQY262117:KQY262128 LAU262117:LAU262128 LKQ262117:LKQ262128 LUM262117:LUM262128 MEI262117:MEI262128 MOE262117:MOE262128 MYA262117:MYA262128 NHW262117:NHW262128 NRS262117:NRS262128 OBO262117:OBO262128 OLK262117:OLK262128 OVG262117:OVG262128 PFC262117:PFC262128 POY262117:POY262128 PYU262117:PYU262128 QIQ262117:QIQ262128 QSM262117:QSM262128 RCI262117:RCI262128 RME262117:RME262128 RWA262117:RWA262128 SFW262117:SFW262128 SPS262117:SPS262128 SZO262117:SZO262128 TJK262117:TJK262128 TTG262117:TTG262128 UDC262117:UDC262128 UMY262117:UMY262128 UWU262117:UWU262128 VGQ262117:VGQ262128 VQM262117:VQM262128 WAI262117:WAI262128 WKE262117:WKE262128 WUA262117:WUA262128 HO327653:HO327664 RK327653:RK327664 ABG327653:ABG327664 ALC327653:ALC327664 AUY327653:AUY327664 BEU327653:BEU327664 BOQ327653:BOQ327664 BYM327653:BYM327664 CII327653:CII327664 CSE327653:CSE327664 DCA327653:DCA327664 DLW327653:DLW327664 DVS327653:DVS327664 EFO327653:EFO327664 EPK327653:EPK327664 EZG327653:EZG327664 FJC327653:FJC327664 FSY327653:FSY327664 GCU327653:GCU327664 GMQ327653:GMQ327664 GWM327653:GWM327664 HGI327653:HGI327664 HQE327653:HQE327664 IAA327653:IAA327664 IJW327653:IJW327664 ITS327653:ITS327664 JDO327653:JDO327664 JNK327653:JNK327664 JXG327653:JXG327664 KHC327653:KHC327664 KQY327653:KQY327664 LAU327653:LAU327664 LKQ327653:LKQ327664 LUM327653:LUM327664 MEI327653:MEI327664 MOE327653:MOE327664 MYA327653:MYA327664 NHW327653:NHW327664 NRS327653:NRS327664 OBO327653:OBO327664 OLK327653:OLK327664 OVG327653:OVG327664 PFC327653:PFC327664 POY327653:POY327664 PYU327653:PYU327664 QIQ327653:QIQ327664 QSM327653:QSM327664 RCI327653:RCI327664 RME327653:RME327664 RWA327653:RWA327664 SFW327653:SFW327664 SPS327653:SPS327664 SZO327653:SZO327664 TJK327653:TJK327664 TTG327653:TTG327664 UDC327653:UDC327664 UMY327653:UMY327664 UWU327653:UWU327664 VGQ327653:VGQ327664 VQM327653:VQM327664 WAI327653:WAI327664 WKE327653:WKE327664 WUA327653:WUA327664 HO393189:HO393200 RK393189:RK393200 ABG393189:ABG393200 ALC393189:ALC393200 AUY393189:AUY393200 BEU393189:BEU393200 BOQ393189:BOQ393200 BYM393189:BYM393200 CII393189:CII393200 CSE393189:CSE393200 DCA393189:DCA393200 DLW393189:DLW393200 DVS393189:DVS393200 EFO393189:EFO393200 EPK393189:EPK393200 EZG393189:EZG393200 FJC393189:FJC393200 FSY393189:FSY393200 GCU393189:GCU393200 GMQ393189:GMQ393200 GWM393189:GWM393200 HGI393189:HGI393200 HQE393189:HQE393200 IAA393189:IAA393200 IJW393189:IJW393200 ITS393189:ITS393200 JDO393189:JDO393200 JNK393189:JNK393200 JXG393189:JXG393200 KHC393189:KHC393200 KQY393189:KQY393200 LAU393189:LAU393200 LKQ393189:LKQ393200 LUM393189:LUM393200 MEI393189:MEI393200 MOE393189:MOE393200 MYA393189:MYA393200 NHW393189:NHW393200 NRS393189:NRS393200 OBO393189:OBO393200 OLK393189:OLK393200 OVG393189:OVG393200 PFC393189:PFC393200 POY393189:POY393200 PYU393189:PYU393200 QIQ393189:QIQ393200 QSM393189:QSM393200 RCI393189:RCI393200 RME393189:RME393200 RWA393189:RWA393200 SFW393189:SFW393200 SPS393189:SPS393200 SZO393189:SZO393200 TJK393189:TJK393200 TTG393189:TTG393200 UDC393189:UDC393200 UMY393189:UMY393200 UWU393189:UWU393200 VGQ393189:VGQ393200 VQM393189:VQM393200 WAI393189:WAI393200 WKE393189:WKE393200 WUA393189:WUA393200 HO458725:HO458736 RK458725:RK458736 ABG458725:ABG458736 ALC458725:ALC458736 AUY458725:AUY458736 BEU458725:BEU458736 BOQ458725:BOQ458736 BYM458725:BYM458736 CII458725:CII458736 CSE458725:CSE458736 DCA458725:DCA458736 DLW458725:DLW458736 DVS458725:DVS458736 EFO458725:EFO458736 EPK458725:EPK458736 EZG458725:EZG458736 FJC458725:FJC458736 FSY458725:FSY458736 GCU458725:GCU458736 GMQ458725:GMQ458736 GWM458725:GWM458736 HGI458725:HGI458736 HQE458725:HQE458736 IAA458725:IAA458736 IJW458725:IJW458736 ITS458725:ITS458736 JDO458725:JDO458736 JNK458725:JNK458736 JXG458725:JXG458736 KHC458725:KHC458736 KQY458725:KQY458736 LAU458725:LAU458736 LKQ458725:LKQ458736 LUM458725:LUM458736 MEI458725:MEI458736 MOE458725:MOE458736 MYA458725:MYA458736 NHW458725:NHW458736 NRS458725:NRS458736 OBO458725:OBO458736 OLK458725:OLK458736 OVG458725:OVG458736 PFC458725:PFC458736 POY458725:POY458736 PYU458725:PYU458736 QIQ458725:QIQ458736 QSM458725:QSM458736 RCI458725:RCI458736 RME458725:RME458736 RWA458725:RWA458736 SFW458725:SFW458736 SPS458725:SPS458736 SZO458725:SZO458736 TJK458725:TJK458736 TTG458725:TTG458736 UDC458725:UDC458736 UMY458725:UMY458736 UWU458725:UWU458736 VGQ458725:VGQ458736 VQM458725:VQM458736 WAI458725:WAI458736 WKE458725:WKE458736 WUA458725:WUA458736 HO524261:HO524272 RK524261:RK524272 ABG524261:ABG524272 ALC524261:ALC524272 AUY524261:AUY524272 BEU524261:BEU524272 BOQ524261:BOQ524272 BYM524261:BYM524272 CII524261:CII524272 CSE524261:CSE524272 DCA524261:DCA524272 DLW524261:DLW524272 DVS524261:DVS524272 EFO524261:EFO524272 EPK524261:EPK524272 EZG524261:EZG524272 FJC524261:FJC524272 FSY524261:FSY524272 GCU524261:GCU524272 GMQ524261:GMQ524272 GWM524261:GWM524272 HGI524261:HGI524272 HQE524261:HQE524272 IAA524261:IAA524272 IJW524261:IJW524272 ITS524261:ITS524272 JDO524261:JDO524272 JNK524261:JNK524272 JXG524261:JXG524272 KHC524261:KHC524272 KQY524261:KQY524272 LAU524261:LAU524272 LKQ524261:LKQ524272 LUM524261:LUM524272 MEI524261:MEI524272 MOE524261:MOE524272 MYA524261:MYA524272 NHW524261:NHW524272 NRS524261:NRS524272 OBO524261:OBO524272 OLK524261:OLK524272 OVG524261:OVG524272 PFC524261:PFC524272 POY524261:POY524272 PYU524261:PYU524272 QIQ524261:QIQ524272 QSM524261:QSM524272 RCI524261:RCI524272 RME524261:RME524272 RWA524261:RWA524272 SFW524261:SFW524272 SPS524261:SPS524272 SZO524261:SZO524272 TJK524261:TJK524272 TTG524261:TTG524272 UDC524261:UDC524272 UMY524261:UMY524272 UWU524261:UWU524272 VGQ524261:VGQ524272 VQM524261:VQM524272 WAI524261:WAI524272 WKE524261:WKE524272 WUA524261:WUA524272 HO589797:HO589808 RK589797:RK589808 ABG589797:ABG589808 ALC589797:ALC589808 AUY589797:AUY589808 BEU589797:BEU589808 BOQ589797:BOQ589808 BYM589797:BYM589808 CII589797:CII589808 CSE589797:CSE589808 DCA589797:DCA589808 DLW589797:DLW589808 DVS589797:DVS589808 EFO589797:EFO589808 EPK589797:EPK589808 EZG589797:EZG589808 FJC589797:FJC589808 FSY589797:FSY589808 GCU589797:GCU589808 GMQ589797:GMQ589808 GWM589797:GWM589808 HGI589797:HGI589808 HQE589797:HQE589808 IAA589797:IAA589808 IJW589797:IJW589808 ITS589797:ITS589808 JDO589797:JDO589808 JNK589797:JNK589808 JXG589797:JXG589808 KHC589797:KHC589808 KQY589797:KQY589808 LAU589797:LAU589808 LKQ589797:LKQ589808 LUM589797:LUM589808 MEI589797:MEI589808 MOE589797:MOE589808 MYA589797:MYA589808 NHW589797:NHW589808 NRS589797:NRS589808 OBO589797:OBO589808 OLK589797:OLK589808 OVG589797:OVG589808 PFC589797:PFC589808 POY589797:POY589808 PYU589797:PYU589808 QIQ589797:QIQ589808 QSM589797:QSM589808 RCI589797:RCI589808 RME589797:RME589808 RWA589797:RWA589808 SFW589797:SFW589808 SPS589797:SPS589808 SZO589797:SZO589808 TJK589797:TJK589808 TTG589797:TTG589808 UDC589797:UDC589808 UMY589797:UMY589808 UWU589797:UWU589808 VGQ589797:VGQ589808 VQM589797:VQM589808 WAI589797:WAI589808 WKE589797:WKE589808 WUA589797:WUA589808 HO655333:HO655344 RK655333:RK655344 ABG655333:ABG655344 ALC655333:ALC655344 AUY655333:AUY655344 BEU655333:BEU655344 BOQ655333:BOQ655344 BYM655333:BYM655344 CII655333:CII655344 CSE655333:CSE655344 DCA655333:DCA655344 DLW655333:DLW655344 DVS655333:DVS655344 EFO655333:EFO655344 EPK655333:EPK655344 EZG655333:EZG655344 FJC655333:FJC655344 FSY655333:FSY655344 GCU655333:GCU655344 GMQ655333:GMQ655344 GWM655333:GWM655344 HGI655333:HGI655344 HQE655333:HQE655344 IAA655333:IAA655344 IJW655333:IJW655344 ITS655333:ITS655344 JDO655333:JDO655344 JNK655333:JNK655344 JXG655333:JXG655344 KHC655333:KHC655344 KQY655333:KQY655344 LAU655333:LAU655344 LKQ655333:LKQ655344 LUM655333:LUM655344 MEI655333:MEI655344 MOE655333:MOE655344 MYA655333:MYA655344 NHW655333:NHW655344 NRS655333:NRS655344 OBO655333:OBO655344 OLK655333:OLK655344 OVG655333:OVG655344 PFC655333:PFC655344 POY655333:POY655344 PYU655333:PYU655344 QIQ655333:QIQ655344 QSM655333:QSM655344 RCI655333:RCI655344 RME655333:RME655344 RWA655333:RWA655344 SFW655333:SFW655344 SPS655333:SPS655344 SZO655333:SZO655344 TJK655333:TJK655344 TTG655333:TTG655344 UDC655333:UDC655344 UMY655333:UMY655344 UWU655333:UWU655344 VGQ655333:VGQ655344 VQM655333:VQM655344 WAI655333:WAI655344 WKE655333:WKE655344 WUA655333:WUA655344 HO720869:HO720880 RK720869:RK720880 ABG720869:ABG720880 ALC720869:ALC720880 AUY720869:AUY720880 BEU720869:BEU720880 BOQ720869:BOQ720880 BYM720869:BYM720880 CII720869:CII720880 CSE720869:CSE720880 DCA720869:DCA720880 DLW720869:DLW720880 DVS720869:DVS720880 EFO720869:EFO720880 EPK720869:EPK720880 EZG720869:EZG720880 FJC720869:FJC720880 FSY720869:FSY720880 GCU720869:GCU720880 GMQ720869:GMQ720880 GWM720869:GWM720880 HGI720869:HGI720880 HQE720869:HQE720880 IAA720869:IAA720880 IJW720869:IJW720880 ITS720869:ITS720880 JDO720869:JDO720880 JNK720869:JNK720880 JXG720869:JXG720880 KHC720869:KHC720880 KQY720869:KQY720880 LAU720869:LAU720880 LKQ720869:LKQ720880 LUM720869:LUM720880 MEI720869:MEI720880 MOE720869:MOE720880 MYA720869:MYA720880 NHW720869:NHW720880 NRS720869:NRS720880 OBO720869:OBO720880 OLK720869:OLK720880 OVG720869:OVG720880 PFC720869:PFC720880 POY720869:POY720880 PYU720869:PYU720880 QIQ720869:QIQ720880 QSM720869:QSM720880 RCI720869:RCI720880 RME720869:RME720880 RWA720869:RWA720880 SFW720869:SFW720880 SPS720869:SPS720880 SZO720869:SZO720880 TJK720869:TJK720880 TTG720869:TTG720880 UDC720869:UDC720880 UMY720869:UMY720880 UWU720869:UWU720880 VGQ720869:VGQ720880 VQM720869:VQM720880 WAI720869:WAI720880 WKE720869:WKE720880 WUA720869:WUA720880 HO786405:HO786416 RK786405:RK786416 ABG786405:ABG786416 ALC786405:ALC786416 AUY786405:AUY786416 BEU786405:BEU786416 BOQ786405:BOQ786416 BYM786405:BYM786416 CII786405:CII786416 CSE786405:CSE786416 DCA786405:DCA786416 DLW786405:DLW786416 DVS786405:DVS786416 EFO786405:EFO786416 EPK786405:EPK786416 EZG786405:EZG786416 FJC786405:FJC786416 FSY786405:FSY786416 GCU786405:GCU786416 GMQ786405:GMQ786416 GWM786405:GWM786416 HGI786405:HGI786416 HQE786405:HQE786416 IAA786405:IAA786416 IJW786405:IJW786416 ITS786405:ITS786416 JDO786405:JDO786416 JNK786405:JNK786416 JXG786405:JXG786416 KHC786405:KHC786416 KQY786405:KQY786416 LAU786405:LAU786416 LKQ786405:LKQ786416 LUM786405:LUM786416 MEI786405:MEI786416 MOE786405:MOE786416 MYA786405:MYA786416 NHW786405:NHW786416 NRS786405:NRS786416 OBO786405:OBO786416 OLK786405:OLK786416 OVG786405:OVG786416 PFC786405:PFC786416 POY786405:POY786416 PYU786405:PYU786416 QIQ786405:QIQ786416 QSM786405:QSM786416 RCI786405:RCI786416 RME786405:RME786416 RWA786405:RWA786416 SFW786405:SFW786416 SPS786405:SPS786416 SZO786405:SZO786416 TJK786405:TJK786416 TTG786405:TTG786416 UDC786405:UDC786416 UMY786405:UMY786416 UWU786405:UWU786416 VGQ786405:VGQ786416 VQM786405:VQM786416 WAI786405:WAI786416 WKE786405:WKE786416 WUA786405:WUA786416 HO851941:HO851952 RK851941:RK851952 ABG851941:ABG851952 ALC851941:ALC851952 AUY851941:AUY851952 BEU851941:BEU851952 BOQ851941:BOQ851952 BYM851941:BYM851952 CII851941:CII851952 CSE851941:CSE851952 DCA851941:DCA851952 DLW851941:DLW851952 DVS851941:DVS851952 EFO851941:EFO851952 EPK851941:EPK851952 EZG851941:EZG851952 FJC851941:FJC851952 FSY851941:FSY851952 GCU851941:GCU851952 GMQ851941:GMQ851952 GWM851941:GWM851952 HGI851941:HGI851952 HQE851941:HQE851952 IAA851941:IAA851952 IJW851941:IJW851952 ITS851941:ITS851952 JDO851941:JDO851952 JNK851941:JNK851952 JXG851941:JXG851952 KHC851941:KHC851952 KQY851941:KQY851952 LAU851941:LAU851952 LKQ851941:LKQ851952 LUM851941:LUM851952 MEI851941:MEI851952 MOE851941:MOE851952 MYA851941:MYA851952 NHW851941:NHW851952 NRS851941:NRS851952 OBO851941:OBO851952 OLK851941:OLK851952 OVG851941:OVG851952 PFC851941:PFC851952 POY851941:POY851952 PYU851941:PYU851952 QIQ851941:QIQ851952 QSM851941:QSM851952 RCI851941:RCI851952 RME851941:RME851952 RWA851941:RWA851952 SFW851941:SFW851952 SPS851941:SPS851952 SZO851941:SZO851952 TJK851941:TJK851952 TTG851941:TTG851952 UDC851941:UDC851952 UMY851941:UMY851952 UWU851941:UWU851952 VGQ851941:VGQ851952 VQM851941:VQM851952 WAI851941:WAI851952 WKE851941:WKE851952 WUA851941:WUA851952 HO917477:HO917488 RK917477:RK917488 ABG917477:ABG917488 ALC917477:ALC917488 AUY917477:AUY917488 BEU917477:BEU917488 BOQ917477:BOQ917488 BYM917477:BYM917488 CII917477:CII917488 CSE917477:CSE917488 DCA917477:DCA917488 DLW917477:DLW917488 DVS917477:DVS917488 EFO917477:EFO917488 EPK917477:EPK917488 EZG917477:EZG917488 FJC917477:FJC917488 FSY917477:FSY917488 GCU917477:GCU917488 GMQ917477:GMQ917488 GWM917477:GWM917488 HGI917477:HGI917488 HQE917477:HQE917488 IAA917477:IAA917488 IJW917477:IJW917488 ITS917477:ITS917488 JDO917477:JDO917488 JNK917477:JNK917488 JXG917477:JXG917488 KHC917477:KHC917488 KQY917477:KQY917488 LAU917477:LAU917488 LKQ917477:LKQ917488 LUM917477:LUM917488 MEI917477:MEI917488 MOE917477:MOE917488 MYA917477:MYA917488 NHW917477:NHW917488 NRS917477:NRS917488 OBO917477:OBO917488 OLK917477:OLK917488 OVG917477:OVG917488 PFC917477:PFC917488 POY917477:POY917488 PYU917477:PYU917488 QIQ917477:QIQ917488 QSM917477:QSM917488 RCI917477:RCI917488 RME917477:RME917488 RWA917477:RWA917488 SFW917477:SFW917488 SPS917477:SPS917488 SZO917477:SZO917488 TJK917477:TJK917488 TTG917477:TTG917488 UDC917477:UDC917488 UMY917477:UMY917488 UWU917477:UWU917488 VGQ917477:VGQ917488 VQM917477:VQM917488 WAI917477:WAI917488 WKE917477:WKE917488 WUA917477:WUA917488 HO983013:HO983024 RK983013:RK983024 ABG983013:ABG983024 ALC983013:ALC983024 AUY983013:AUY983024 BEU983013:BEU983024 BOQ983013:BOQ983024 BYM983013:BYM983024 CII983013:CII983024 CSE983013:CSE983024 DCA983013:DCA983024 DLW983013:DLW983024 DVS983013:DVS983024 EFO983013:EFO983024 EPK983013:EPK983024 EZG983013:EZG983024 FJC983013:FJC983024 FSY983013:FSY983024 GCU983013:GCU983024 GMQ983013:GMQ983024 GWM983013:GWM983024 HGI983013:HGI983024 HQE983013:HQE983024 IAA983013:IAA983024 IJW983013:IJW983024 ITS983013:ITS983024 JDO983013:JDO983024 JNK983013:JNK983024 JXG983013:JXG983024 KHC983013:KHC983024 KQY983013:KQY983024 LAU983013:LAU983024 LKQ983013:LKQ983024 LUM983013:LUM983024 MEI983013:MEI983024 MOE983013:MOE983024 MYA983013:MYA983024 NHW983013:NHW983024 NRS983013:NRS983024 OBO983013:OBO983024 OLK983013:OLK983024 OVG983013:OVG983024 PFC983013:PFC983024 POY983013:POY983024 PYU983013:PYU983024 QIQ983013:QIQ983024 QSM983013:QSM983024 RCI983013:RCI983024 RME983013:RME983024 RWA983013:RWA983024 SFW983013:SFW983024 SPS983013:SPS983024 SZO983013:SZO983024 TJK983013:TJK983024 TTG983013:TTG983024 UDC983013:UDC983024 UMY983013:UMY983024 UWU983013:UWU983024 VGQ983013:VGQ983024 VQM983013:VQM983024 WAI983013:WAI983024 WKE983013:WKE983024 WUA983013:WUA983024 HO65495 RK65495 ABG65495 ALC65495 AUY65495 BEU65495 BOQ65495 BYM65495 CII65495 CSE65495 DCA65495 DLW65495 DVS65495 EFO65495 EPK65495 EZG65495 FJC65495 FSY65495 GCU65495 GMQ65495 GWM65495 HGI65495 HQE65495 IAA65495 IJW65495 ITS65495 JDO65495 JNK65495 JXG65495 KHC65495 KQY65495 LAU65495 LKQ65495 LUM65495 MEI65495 MOE65495 MYA65495 NHW65495 NRS65495 OBO65495 OLK65495 OVG65495 PFC65495 POY65495 PYU65495 QIQ65495 QSM65495 RCI65495 RME65495 RWA65495 SFW65495 SPS65495 SZO65495 TJK65495 TTG65495 UDC65495 UMY65495 UWU65495 VGQ65495 VQM65495 WAI65495 WKE65495 WUA65495 HO131031 RK131031 ABG131031 ALC131031 AUY131031 BEU131031 BOQ131031 BYM131031 CII131031 CSE131031 DCA131031 DLW131031 DVS131031 EFO131031 EPK131031 EZG131031 FJC131031 FSY131031 GCU131031 GMQ131031 GWM131031 HGI131031 HQE131031 IAA131031 IJW131031 ITS131031 JDO131031 JNK131031 JXG131031 KHC131031 KQY131031 LAU131031 LKQ131031 LUM131031 MEI131031 MOE131031 MYA131031 NHW131031 NRS131031 OBO131031 OLK131031 OVG131031 PFC131031 POY131031 PYU131031 QIQ131031 QSM131031 RCI131031 RME131031 RWA131031 SFW131031 SPS131031 SZO131031 TJK131031 TTG131031 UDC131031 UMY131031 UWU131031 VGQ131031 VQM131031 WAI131031 WKE131031 WUA131031 HO196567 RK196567 ABG196567 ALC196567 AUY196567 BEU196567 BOQ196567 BYM196567 CII196567 CSE196567 DCA196567 DLW196567 DVS196567 EFO196567 EPK196567 EZG196567 FJC196567 FSY196567 GCU196567 GMQ196567 GWM196567 HGI196567 HQE196567 IAA196567 IJW196567 ITS196567 JDO196567 JNK196567 JXG196567 KHC196567 KQY196567 LAU196567 LKQ196567 LUM196567 MEI196567 MOE196567 MYA196567 NHW196567 NRS196567 OBO196567 OLK196567 OVG196567 PFC196567 POY196567 PYU196567 QIQ196567 QSM196567 RCI196567 RME196567 RWA196567 SFW196567 SPS196567 SZO196567 TJK196567 TTG196567 UDC196567 UMY196567 UWU196567 VGQ196567 VQM196567 WAI196567 WKE196567 WUA196567 HO262103 RK262103 ABG262103 ALC262103 AUY262103 BEU262103 BOQ262103 BYM262103 CII262103 CSE262103 DCA262103 DLW262103 DVS262103 EFO262103 EPK262103 EZG262103 FJC262103 FSY262103 GCU262103 GMQ262103 GWM262103 HGI262103 HQE262103 IAA262103 IJW262103 ITS262103 JDO262103 JNK262103 JXG262103 KHC262103 KQY262103 LAU262103 LKQ262103 LUM262103 MEI262103 MOE262103 MYA262103 NHW262103 NRS262103 OBO262103 OLK262103 OVG262103 PFC262103 POY262103 PYU262103 QIQ262103 QSM262103 RCI262103 RME262103 RWA262103 SFW262103 SPS262103 SZO262103 TJK262103 TTG262103 UDC262103 UMY262103 UWU262103 VGQ262103 VQM262103 WAI262103 WKE262103 WUA262103 HO327639 RK327639 ABG327639 ALC327639 AUY327639 BEU327639 BOQ327639 BYM327639 CII327639 CSE327639 DCA327639 DLW327639 DVS327639 EFO327639 EPK327639 EZG327639 FJC327639 FSY327639 GCU327639 GMQ327639 GWM327639 HGI327639 HQE327639 IAA327639 IJW327639 ITS327639 JDO327639 JNK327639 JXG327639 KHC327639 KQY327639 LAU327639 LKQ327639 LUM327639 MEI327639 MOE327639 MYA327639 NHW327639 NRS327639 OBO327639 OLK327639 OVG327639 PFC327639 POY327639 PYU327639 QIQ327639 QSM327639 RCI327639 RME327639 RWA327639 SFW327639 SPS327639 SZO327639 TJK327639 TTG327639 UDC327639 UMY327639 UWU327639 VGQ327639 VQM327639 WAI327639 WKE327639 WUA327639 HO393175 RK393175 ABG393175 ALC393175 AUY393175 BEU393175 BOQ393175 BYM393175 CII393175 CSE393175 DCA393175 DLW393175 DVS393175 EFO393175 EPK393175 EZG393175 FJC393175 FSY393175 GCU393175 GMQ393175 GWM393175 HGI393175 HQE393175 IAA393175 IJW393175 ITS393175 JDO393175 JNK393175 JXG393175 KHC393175 KQY393175 LAU393175 LKQ393175 LUM393175 MEI393175 MOE393175 MYA393175 NHW393175 NRS393175 OBO393175 OLK393175 OVG393175 PFC393175 POY393175 PYU393175 QIQ393175 QSM393175 RCI393175 RME393175 RWA393175 SFW393175 SPS393175 SZO393175 TJK393175 TTG393175 UDC393175 UMY393175 UWU393175 VGQ393175 VQM393175 WAI393175 WKE393175 WUA393175 HO458711 RK458711 ABG458711 ALC458711 AUY458711 BEU458711 BOQ458711 BYM458711 CII458711 CSE458711 DCA458711 DLW458711 DVS458711 EFO458711 EPK458711 EZG458711 FJC458711 FSY458711 GCU458711 GMQ458711 GWM458711 HGI458711 HQE458711 IAA458711 IJW458711 ITS458711 JDO458711 JNK458711 JXG458711 KHC458711 KQY458711 LAU458711 LKQ458711 LUM458711 MEI458711 MOE458711 MYA458711 NHW458711 NRS458711 OBO458711 OLK458711 OVG458711 PFC458711 POY458711 PYU458711 QIQ458711 QSM458711 RCI458711 RME458711 RWA458711 SFW458711 SPS458711 SZO458711 TJK458711 TTG458711 UDC458711 UMY458711 UWU458711 VGQ458711 VQM458711 WAI458711 WKE458711 WUA458711 HO524247 RK524247 ABG524247 ALC524247 AUY524247 BEU524247 BOQ524247 BYM524247 CII524247 CSE524247 DCA524247 DLW524247 DVS524247 EFO524247 EPK524247 EZG524247 FJC524247 FSY524247 GCU524247 GMQ524247 GWM524247 HGI524247 HQE524247 IAA524247 IJW524247 ITS524247 JDO524247 JNK524247 JXG524247 KHC524247 KQY524247 LAU524247 LKQ524247 LUM524247 MEI524247 MOE524247 MYA524247 NHW524247 NRS524247 OBO524247 OLK524247 OVG524247 PFC524247 POY524247 PYU524247 QIQ524247 QSM524247 RCI524247 RME524247 RWA524247 SFW524247 SPS524247 SZO524247 TJK524247 TTG524247 UDC524247 UMY524247 UWU524247 VGQ524247 VQM524247 WAI524247 WKE524247 WUA524247 HO589783 RK589783 ABG589783 ALC589783 AUY589783 BEU589783 BOQ589783 BYM589783 CII589783 CSE589783 DCA589783 DLW589783 DVS589783 EFO589783 EPK589783 EZG589783 FJC589783 FSY589783 GCU589783 GMQ589783 GWM589783 HGI589783 HQE589783 IAA589783 IJW589783 ITS589783 JDO589783 JNK589783 JXG589783 KHC589783 KQY589783 LAU589783 LKQ589783 LUM589783 MEI589783 MOE589783 MYA589783 NHW589783 NRS589783 OBO589783 OLK589783 OVG589783 PFC589783 POY589783 PYU589783 QIQ589783 QSM589783 RCI589783 RME589783 RWA589783 SFW589783 SPS589783 SZO589783 TJK589783 TTG589783 UDC589783 UMY589783 UWU589783 VGQ589783 VQM589783 WAI589783 WKE589783 WUA589783 HO655319 RK655319 ABG655319 ALC655319 AUY655319 BEU655319 BOQ655319 BYM655319 CII655319 CSE655319 DCA655319 DLW655319 DVS655319 EFO655319 EPK655319 EZG655319 FJC655319 FSY655319 GCU655319 GMQ655319 GWM655319 HGI655319 HQE655319 IAA655319 IJW655319 ITS655319 JDO655319 JNK655319 JXG655319 KHC655319 KQY655319 LAU655319 LKQ655319 LUM655319 MEI655319 MOE655319 MYA655319 NHW655319 NRS655319 OBO655319 OLK655319 OVG655319 PFC655319 POY655319 PYU655319 QIQ655319 QSM655319 RCI655319 RME655319 RWA655319 SFW655319 SPS655319 SZO655319 TJK655319 TTG655319 UDC655319 UMY655319 UWU655319 VGQ655319 VQM655319 WAI655319 WKE655319 WUA655319 HO720855 RK720855 ABG720855 ALC720855 AUY720855 BEU720855 BOQ720855 BYM720855 CII720855 CSE720855 DCA720855 DLW720855 DVS720855 EFO720855 EPK720855 EZG720855 FJC720855 FSY720855 GCU720855 GMQ720855 GWM720855 HGI720855 HQE720855 IAA720855 IJW720855 ITS720855 JDO720855 JNK720855 JXG720855 KHC720855 KQY720855 LAU720855 LKQ720855 LUM720855 MEI720855 MOE720855 MYA720855 NHW720855 NRS720855 OBO720855 OLK720855 OVG720855 PFC720855 POY720855 PYU720855 QIQ720855 QSM720855 RCI720855 RME720855 RWA720855 SFW720855 SPS720855 SZO720855 TJK720855 TTG720855 UDC720855 UMY720855 UWU720855 VGQ720855 VQM720855 WAI720855 WKE720855 WUA720855 HO786391 RK786391 ABG786391 ALC786391 AUY786391 BEU786391 BOQ786391 BYM786391 CII786391 CSE786391 DCA786391 DLW786391 DVS786391 EFO786391 EPK786391 EZG786391 FJC786391 FSY786391 GCU786391 GMQ786391 GWM786391 HGI786391 HQE786391 IAA786391 IJW786391 ITS786391 JDO786391 JNK786391 JXG786391 KHC786391 KQY786391 LAU786391 LKQ786391 LUM786391 MEI786391 MOE786391 MYA786391 NHW786391 NRS786391 OBO786391 OLK786391 OVG786391 PFC786391 POY786391 PYU786391 QIQ786391 QSM786391 RCI786391 RME786391 RWA786391 SFW786391 SPS786391 SZO786391 TJK786391 TTG786391 UDC786391 UMY786391 UWU786391 VGQ786391 VQM786391 WAI786391 WKE786391 WUA786391 HO851927 RK851927 ABG851927 ALC851927 AUY851927 BEU851927 BOQ851927 BYM851927 CII851927 CSE851927 DCA851927 DLW851927 DVS851927 EFO851927 EPK851927 EZG851927 FJC851927 FSY851927 GCU851927 GMQ851927 GWM851927 HGI851927 HQE851927 IAA851927 IJW851927 ITS851927 JDO851927 JNK851927 JXG851927 KHC851927 KQY851927 LAU851927 LKQ851927 LUM851927 MEI851927 MOE851927 MYA851927 NHW851927 NRS851927 OBO851927 OLK851927 OVG851927 PFC851927 POY851927 PYU851927 QIQ851927 QSM851927 RCI851927 RME851927 RWA851927 SFW851927 SPS851927 SZO851927 TJK851927 TTG851927 UDC851927 UMY851927 UWU851927 VGQ851927 VQM851927 WAI851927 WKE851927 WUA851927 HO917463 RK917463 ABG917463 ALC917463 AUY917463 BEU917463 BOQ917463 BYM917463 CII917463 CSE917463 DCA917463 DLW917463 DVS917463 EFO917463 EPK917463 EZG917463 FJC917463 FSY917463 GCU917463 GMQ917463 GWM917463 HGI917463 HQE917463 IAA917463 IJW917463 ITS917463 JDO917463 JNK917463 JXG917463 KHC917463 KQY917463 LAU917463 LKQ917463 LUM917463 MEI917463 MOE917463 MYA917463 NHW917463 NRS917463 OBO917463 OLK917463 OVG917463 PFC917463 POY917463 PYU917463 QIQ917463 QSM917463 RCI917463 RME917463 RWA917463 SFW917463 SPS917463 SZO917463 TJK917463 TTG917463 UDC917463 UMY917463 UWU917463 VGQ917463 VQM917463 WAI917463 WKE917463 WUA917463 HO982999 RK982999 ABG982999 ALC982999 AUY982999 BEU982999 BOQ982999 BYM982999 CII982999 CSE982999 DCA982999 DLW982999 DVS982999 EFO982999 EPK982999 EZG982999 FJC982999 FSY982999 GCU982999 GMQ982999 GWM982999 HGI982999 HQE982999 IAA982999 IJW982999 ITS982999 JDO982999 JNK982999 JXG982999 KHC982999 KQY982999 LAU982999 LKQ982999 LUM982999 MEI982999 MOE982999 MYA982999 NHW982999 NRS982999 OBO982999 OLK982999 OVG982999 PFC982999 POY982999 PYU982999 QIQ982999 QSM982999 RCI982999 RME982999 RWA982999 SFW982999 SPS982999 SZO982999 TJK982999 TTG982999 UDC982999 UMY982999 UWU982999 VGQ982999 VQM982999 WAI982999 WKE982999 WUA982999 HO65493 RK65493 ABG65493 ALC65493 AUY65493 BEU65493 BOQ65493 BYM65493 CII65493 CSE65493 DCA65493 DLW65493 DVS65493 EFO65493 EPK65493 EZG65493 FJC65493 FSY65493 GCU65493 GMQ65493 GWM65493 HGI65493 HQE65493 IAA65493 IJW65493 ITS65493 JDO65493 JNK65493 JXG65493 KHC65493 KQY65493 LAU65493 LKQ65493 LUM65493 MEI65493 MOE65493 MYA65493 NHW65493 NRS65493 OBO65493 OLK65493 OVG65493 PFC65493 POY65493 PYU65493 QIQ65493 QSM65493 RCI65493 RME65493 RWA65493 SFW65493 SPS65493 SZO65493 TJK65493 TTG65493 UDC65493 UMY65493 UWU65493 VGQ65493 VQM65493 WAI65493 WKE65493 WUA65493 HO131029 RK131029 ABG131029 ALC131029 AUY131029 BEU131029 BOQ131029 BYM131029 CII131029 CSE131029 DCA131029 DLW131029 DVS131029 EFO131029 EPK131029 EZG131029 FJC131029 FSY131029 GCU131029 GMQ131029 GWM131029 HGI131029 HQE131029 IAA131029 IJW131029 ITS131029 JDO131029 JNK131029 JXG131029 KHC131029 KQY131029 LAU131029 LKQ131029 LUM131029 MEI131029 MOE131029 MYA131029 NHW131029 NRS131029 OBO131029 OLK131029 OVG131029 PFC131029 POY131029 PYU131029 QIQ131029 QSM131029 RCI131029 RME131029 RWA131029 SFW131029 SPS131029 SZO131029 TJK131029 TTG131029 UDC131029 UMY131029 UWU131029 VGQ131029 VQM131029 WAI131029 WKE131029 WUA131029 HO196565 RK196565 ABG196565 ALC196565 AUY196565 BEU196565 BOQ196565 BYM196565 CII196565 CSE196565 DCA196565 DLW196565 DVS196565 EFO196565 EPK196565 EZG196565 FJC196565 FSY196565 GCU196565 GMQ196565 GWM196565 HGI196565 HQE196565 IAA196565 IJW196565 ITS196565 JDO196565 JNK196565 JXG196565 KHC196565 KQY196565 LAU196565 LKQ196565 LUM196565 MEI196565 MOE196565 MYA196565 NHW196565 NRS196565 OBO196565 OLK196565 OVG196565 PFC196565 POY196565 PYU196565 QIQ196565 QSM196565 RCI196565 RME196565 RWA196565 SFW196565 SPS196565 SZO196565 TJK196565 TTG196565 UDC196565 UMY196565 UWU196565 VGQ196565 VQM196565 WAI196565 WKE196565 WUA196565 HO262101 RK262101 ABG262101 ALC262101 AUY262101 BEU262101 BOQ262101 BYM262101 CII262101 CSE262101 DCA262101 DLW262101 DVS262101 EFO262101 EPK262101 EZG262101 FJC262101 FSY262101 GCU262101 GMQ262101 GWM262101 HGI262101 HQE262101 IAA262101 IJW262101 ITS262101 JDO262101 JNK262101 JXG262101 KHC262101 KQY262101 LAU262101 LKQ262101 LUM262101 MEI262101 MOE262101 MYA262101 NHW262101 NRS262101 OBO262101 OLK262101 OVG262101 PFC262101 POY262101 PYU262101 QIQ262101 QSM262101 RCI262101 RME262101 RWA262101 SFW262101 SPS262101 SZO262101 TJK262101 TTG262101 UDC262101 UMY262101 UWU262101 VGQ262101 VQM262101 WAI262101 WKE262101 WUA262101 HO327637 RK327637 ABG327637 ALC327637 AUY327637 BEU327637 BOQ327637 BYM327637 CII327637 CSE327637 DCA327637 DLW327637 DVS327637 EFO327637 EPK327637 EZG327637 FJC327637 FSY327637 GCU327637 GMQ327637 GWM327637 HGI327637 HQE327637 IAA327637 IJW327637 ITS327637 JDO327637 JNK327637 JXG327637 KHC327637 KQY327637 LAU327637 LKQ327637 LUM327637 MEI327637 MOE327637 MYA327637 NHW327637 NRS327637 OBO327637 OLK327637 OVG327637 PFC327637 POY327637 PYU327637 QIQ327637 QSM327637 RCI327637 RME327637 RWA327637 SFW327637 SPS327637 SZO327637 TJK327637 TTG327637 UDC327637 UMY327637 UWU327637 VGQ327637 VQM327637 WAI327637 WKE327637 WUA327637 HO393173 RK393173 ABG393173 ALC393173 AUY393173 BEU393173 BOQ393173 BYM393173 CII393173 CSE393173 DCA393173 DLW393173 DVS393173 EFO393173 EPK393173 EZG393173 FJC393173 FSY393173 GCU393173 GMQ393173 GWM393173 HGI393173 HQE393173 IAA393173 IJW393173 ITS393173 JDO393173 JNK393173 JXG393173 KHC393173 KQY393173 LAU393173 LKQ393173 LUM393173 MEI393173 MOE393173 MYA393173 NHW393173 NRS393173 OBO393173 OLK393173 OVG393173 PFC393173 POY393173 PYU393173 QIQ393173 QSM393173 RCI393173 RME393173 RWA393173 SFW393173 SPS393173 SZO393173 TJK393173 TTG393173 UDC393173 UMY393173 UWU393173 VGQ393173 VQM393173 WAI393173 WKE393173 WUA393173 HO458709 RK458709 ABG458709 ALC458709 AUY458709 BEU458709 BOQ458709 BYM458709 CII458709 CSE458709 DCA458709 DLW458709 DVS458709 EFO458709 EPK458709 EZG458709 FJC458709 FSY458709 GCU458709 GMQ458709 GWM458709 HGI458709 HQE458709 IAA458709 IJW458709 ITS458709 JDO458709 JNK458709 JXG458709 KHC458709 KQY458709 LAU458709 LKQ458709 LUM458709 MEI458709 MOE458709 MYA458709 NHW458709 NRS458709 OBO458709 OLK458709 OVG458709 PFC458709 POY458709 PYU458709 QIQ458709 QSM458709 RCI458709 RME458709 RWA458709 SFW458709 SPS458709 SZO458709 TJK458709 TTG458709 UDC458709 UMY458709 UWU458709 VGQ458709 VQM458709 WAI458709 WKE458709 WUA458709 HO524245 RK524245 ABG524245 ALC524245 AUY524245 BEU524245 BOQ524245 BYM524245 CII524245 CSE524245 DCA524245 DLW524245 DVS524245 EFO524245 EPK524245 EZG524245 FJC524245 FSY524245 GCU524245 GMQ524245 GWM524245 HGI524245 HQE524245 IAA524245 IJW524245 ITS524245 JDO524245 JNK524245 JXG524245 KHC524245 KQY524245 LAU524245 LKQ524245 LUM524245 MEI524245 MOE524245 MYA524245 NHW524245 NRS524245 OBO524245 OLK524245 OVG524245 PFC524245 POY524245 PYU524245 QIQ524245 QSM524245 RCI524245 RME524245 RWA524245 SFW524245 SPS524245 SZO524245 TJK524245 TTG524245 UDC524245 UMY524245 UWU524245 VGQ524245 VQM524245 WAI524245 WKE524245 WUA524245 HO589781 RK589781 ABG589781 ALC589781 AUY589781 BEU589781 BOQ589781 BYM589781 CII589781 CSE589781 DCA589781 DLW589781 DVS589781 EFO589781 EPK589781 EZG589781 FJC589781 FSY589781 GCU589781 GMQ589781 GWM589781 HGI589781 HQE589781 IAA589781 IJW589781 ITS589781 JDO589781 JNK589781 JXG589781 KHC589781 KQY589781 LAU589781 LKQ589781 LUM589781 MEI589781 MOE589781 MYA589781 NHW589781 NRS589781 OBO589781 OLK589781 OVG589781 PFC589781 POY589781 PYU589781 QIQ589781 QSM589781 RCI589781 RME589781 RWA589781 SFW589781 SPS589781 SZO589781 TJK589781 TTG589781 UDC589781 UMY589781 UWU589781 VGQ589781 VQM589781 WAI589781 WKE589781 WUA589781 HO655317 RK655317 ABG655317 ALC655317 AUY655317 BEU655317 BOQ655317 BYM655317 CII655317 CSE655317 DCA655317 DLW655317 DVS655317 EFO655317 EPK655317 EZG655317 FJC655317 FSY655317 GCU655317 GMQ655317 GWM655317 HGI655317 HQE655317 IAA655317 IJW655317 ITS655317 JDO655317 JNK655317 JXG655317 KHC655317 KQY655317 LAU655317 LKQ655317 LUM655317 MEI655317 MOE655317 MYA655317 NHW655317 NRS655317 OBO655317 OLK655317 OVG655317 PFC655317 POY655317 PYU655317 QIQ655317 QSM655317 RCI655317 RME655317 RWA655317 SFW655317 SPS655317 SZO655317 TJK655317 TTG655317 UDC655317 UMY655317 UWU655317 VGQ655317 VQM655317 WAI655317 WKE655317 WUA655317 HO720853 RK720853 ABG720853 ALC720853 AUY720853 BEU720853 BOQ720853 BYM720853 CII720853 CSE720853 DCA720853 DLW720853 DVS720853 EFO720853 EPK720853 EZG720853 FJC720853 FSY720853 GCU720853 GMQ720853 GWM720853 HGI720853 HQE720853 IAA720853 IJW720853 ITS720853 JDO720853 JNK720853 JXG720853 KHC720853 KQY720853 LAU720853 LKQ720853 LUM720853 MEI720853 MOE720853 MYA720853 NHW720853 NRS720853 OBO720853 OLK720853 OVG720853 PFC720853 POY720853 PYU720853 QIQ720853 QSM720853 RCI720853 RME720853 RWA720853 SFW720853 SPS720853 SZO720853 TJK720853 TTG720853 UDC720853 UMY720853 UWU720853 VGQ720853 VQM720853 WAI720853 WKE720853 WUA720853 HO786389 RK786389 ABG786389 ALC786389 AUY786389 BEU786389 BOQ786389 BYM786389 CII786389 CSE786389 DCA786389 DLW786389 DVS786389 EFO786389 EPK786389 EZG786389 FJC786389 FSY786389 GCU786389 GMQ786389 GWM786389 HGI786389 HQE786389 IAA786389 IJW786389 ITS786389 JDO786389 JNK786389 JXG786389 KHC786389 KQY786389 LAU786389 LKQ786389 LUM786389 MEI786389 MOE786389 MYA786389 NHW786389 NRS786389 OBO786389 OLK786389 OVG786389 PFC786389 POY786389 PYU786389 QIQ786389 QSM786389 RCI786389 RME786389 RWA786389 SFW786389 SPS786389 SZO786389 TJK786389 TTG786389 UDC786389 UMY786389 UWU786389 VGQ786389 VQM786389 WAI786389 WKE786389 WUA786389 HO851925 RK851925 ABG851925 ALC851925 AUY851925 BEU851925 BOQ851925 BYM851925 CII851925 CSE851925 DCA851925 DLW851925 DVS851925 EFO851925 EPK851925 EZG851925 FJC851925 FSY851925 GCU851925 GMQ851925 GWM851925 HGI851925 HQE851925 IAA851925 IJW851925 ITS851925 JDO851925 JNK851925 JXG851925 KHC851925 KQY851925 LAU851925 LKQ851925 LUM851925 MEI851925 MOE851925 MYA851925 NHW851925 NRS851925 OBO851925 OLK851925 OVG851925 PFC851925 POY851925 PYU851925 QIQ851925 QSM851925 RCI851925 RME851925 RWA851925 SFW851925 SPS851925 SZO851925 TJK851925 TTG851925 UDC851925 UMY851925 UWU851925 VGQ851925 VQM851925 WAI851925 WKE851925 WUA851925 HO917461 RK917461 ABG917461 ALC917461 AUY917461 BEU917461 BOQ917461 BYM917461 CII917461 CSE917461 DCA917461 DLW917461 DVS917461 EFO917461 EPK917461 EZG917461 FJC917461 FSY917461 GCU917461 GMQ917461 GWM917461 HGI917461 HQE917461 IAA917461 IJW917461 ITS917461 JDO917461 JNK917461 JXG917461 KHC917461 KQY917461 LAU917461 LKQ917461 LUM917461 MEI917461 MOE917461 MYA917461 NHW917461 NRS917461 OBO917461 OLK917461 OVG917461 PFC917461 POY917461 PYU917461 QIQ917461 QSM917461 RCI917461 RME917461 RWA917461 SFW917461 SPS917461 SZO917461 TJK917461 TTG917461 UDC917461 UMY917461 UWU917461 VGQ917461 VQM917461 WAI917461 WKE917461 WUA917461 HO982997 RK982997 ABG982997 ALC982997 AUY982997 BEU982997 BOQ982997 BYM982997 CII982997 CSE982997 DCA982997 DLW982997 DVS982997 EFO982997 EPK982997 EZG982997 FJC982997 FSY982997 GCU982997 GMQ982997 GWM982997 HGI982997 HQE982997 IAA982997 IJW982997 ITS982997 JDO982997 JNK982997 JXG982997 KHC982997 KQY982997 LAU982997 LKQ982997 LUM982997 MEI982997 MOE982997 MYA982997 NHW982997 NRS982997 OBO982997 OLK982997 OVG982997 PFC982997 POY982997 PYU982997 QIQ982997 QSM982997 RCI982997 RME982997 RWA982997 SFW982997 SPS982997 SZO982997 TJK982997 TTG982997 UDC982997 UMY982997 UWU982997 VGQ982997 VQM982997 WAI982997 WKE982997 WUA982997 HO65479:HO65490 RK65479:RK65490 ABG65479:ABG65490 ALC65479:ALC65490 AUY65479:AUY65490 BEU65479:BEU65490 BOQ65479:BOQ65490 BYM65479:BYM65490 CII65479:CII65490 CSE65479:CSE65490 DCA65479:DCA65490 DLW65479:DLW65490 DVS65479:DVS65490 EFO65479:EFO65490 EPK65479:EPK65490 EZG65479:EZG65490 FJC65479:FJC65490 FSY65479:FSY65490 GCU65479:GCU65490 GMQ65479:GMQ65490 GWM65479:GWM65490 HGI65479:HGI65490 HQE65479:HQE65490 IAA65479:IAA65490 IJW65479:IJW65490 ITS65479:ITS65490 JDO65479:JDO65490 JNK65479:JNK65490 JXG65479:JXG65490 KHC65479:KHC65490 KQY65479:KQY65490 LAU65479:LAU65490 LKQ65479:LKQ65490 LUM65479:LUM65490 MEI65479:MEI65490 MOE65479:MOE65490 MYA65479:MYA65490 NHW65479:NHW65490 NRS65479:NRS65490 OBO65479:OBO65490 OLK65479:OLK65490 OVG65479:OVG65490 PFC65479:PFC65490 POY65479:POY65490 PYU65479:PYU65490 QIQ65479:QIQ65490 QSM65479:QSM65490 RCI65479:RCI65490 RME65479:RME65490 RWA65479:RWA65490 SFW65479:SFW65490 SPS65479:SPS65490 SZO65479:SZO65490 TJK65479:TJK65490 TTG65479:TTG65490 UDC65479:UDC65490 UMY65479:UMY65490 UWU65479:UWU65490 VGQ65479:VGQ65490 VQM65479:VQM65490 WAI65479:WAI65490 WKE65479:WKE65490 WUA65479:WUA65490 HO131015:HO131026 RK131015:RK131026 ABG131015:ABG131026 ALC131015:ALC131026 AUY131015:AUY131026 BEU131015:BEU131026 BOQ131015:BOQ131026 BYM131015:BYM131026 CII131015:CII131026 CSE131015:CSE131026 DCA131015:DCA131026 DLW131015:DLW131026 DVS131015:DVS131026 EFO131015:EFO131026 EPK131015:EPK131026 EZG131015:EZG131026 FJC131015:FJC131026 FSY131015:FSY131026 GCU131015:GCU131026 GMQ131015:GMQ131026 GWM131015:GWM131026 HGI131015:HGI131026 HQE131015:HQE131026 IAA131015:IAA131026 IJW131015:IJW131026 ITS131015:ITS131026 JDO131015:JDO131026 JNK131015:JNK131026 JXG131015:JXG131026 KHC131015:KHC131026 KQY131015:KQY131026 LAU131015:LAU131026 LKQ131015:LKQ131026 LUM131015:LUM131026 MEI131015:MEI131026 MOE131015:MOE131026 MYA131015:MYA131026 NHW131015:NHW131026 NRS131015:NRS131026 OBO131015:OBO131026 OLK131015:OLK131026 OVG131015:OVG131026 PFC131015:PFC131026 POY131015:POY131026 PYU131015:PYU131026 QIQ131015:QIQ131026 QSM131015:QSM131026 RCI131015:RCI131026 RME131015:RME131026 RWA131015:RWA131026 SFW131015:SFW131026 SPS131015:SPS131026 SZO131015:SZO131026 TJK131015:TJK131026 TTG131015:TTG131026 UDC131015:UDC131026 UMY131015:UMY131026 UWU131015:UWU131026 VGQ131015:VGQ131026 VQM131015:VQM131026 WAI131015:WAI131026 WKE131015:WKE131026 WUA131015:WUA131026 HO196551:HO196562 RK196551:RK196562 ABG196551:ABG196562 ALC196551:ALC196562 AUY196551:AUY196562 BEU196551:BEU196562 BOQ196551:BOQ196562 BYM196551:BYM196562 CII196551:CII196562 CSE196551:CSE196562 DCA196551:DCA196562 DLW196551:DLW196562 DVS196551:DVS196562 EFO196551:EFO196562 EPK196551:EPK196562 EZG196551:EZG196562 FJC196551:FJC196562 FSY196551:FSY196562 GCU196551:GCU196562 GMQ196551:GMQ196562 GWM196551:GWM196562 HGI196551:HGI196562 HQE196551:HQE196562 IAA196551:IAA196562 IJW196551:IJW196562 ITS196551:ITS196562 JDO196551:JDO196562 JNK196551:JNK196562 JXG196551:JXG196562 KHC196551:KHC196562 KQY196551:KQY196562 LAU196551:LAU196562 LKQ196551:LKQ196562 LUM196551:LUM196562 MEI196551:MEI196562 MOE196551:MOE196562 MYA196551:MYA196562 NHW196551:NHW196562 NRS196551:NRS196562 OBO196551:OBO196562 OLK196551:OLK196562 OVG196551:OVG196562 PFC196551:PFC196562 POY196551:POY196562 PYU196551:PYU196562 QIQ196551:QIQ196562 QSM196551:QSM196562 RCI196551:RCI196562 RME196551:RME196562 RWA196551:RWA196562 SFW196551:SFW196562 SPS196551:SPS196562 SZO196551:SZO196562 TJK196551:TJK196562 TTG196551:TTG196562 UDC196551:UDC196562 UMY196551:UMY196562 UWU196551:UWU196562 VGQ196551:VGQ196562 VQM196551:VQM196562 WAI196551:WAI196562 WKE196551:WKE196562 WUA196551:WUA196562 HO262087:HO262098 RK262087:RK262098 ABG262087:ABG262098 ALC262087:ALC262098 AUY262087:AUY262098 BEU262087:BEU262098 BOQ262087:BOQ262098 BYM262087:BYM262098 CII262087:CII262098 CSE262087:CSE262098 DCA262087:DCA262098 DLW262087:DLW262098 DVS262087:DVS262098 EFO262087:EFO262098 EPK262087:EPK262098 EZG262087:EZG262098 FJC262087:FJC262098 FSY262087:FSY262098 GCU262087:GCU262098 GMQ262087:GMQ262098 GWM262087:GWM262098 HGI262087:HGI262098 HQE262087:HQE262098 IAA262087:IAA262098 IJW262087:IJW262098 ITS262087:ITS262098 JDO262087:JDO262098 JNK262087:JNK262098 JXG262087:JXG262098 KHC262087:KHC262098 KQY262087:KQY262098 LAU262087:LAU262098 LKQ262087:LKQ262098 LUM262087:LUM262098 MEI262087:MEI262098 MOE262087:MOE262098 MYA262087:MYA262098 NHW262087:NHW262098 NRS262087:NRS262098 OBO262087:OBO262098 OLK262087:OLK262098 OVG262087:OVG262098 PFC262087:PFC262098 POY262087:POY262098 PYU262087:PYU262098 QIQ262087:QIQ262098 QSM262087:QSM262098 RCI262087:RCI262098 RME262087:RME262098 RWA262087:RWA262098 SFW262087:SFW262098 SPS262087:SPS262098 SZO262087:SZO262098 TJK262087:TJK262098 TTG262087:TTG262098 UDC262087:UDC262098 UMY262087:UMY262098 UWU262087:UWU262098 VGQ262087:VGQ262098 VQM262087:VQM262098 WAI262087:WAI262098 WKE262087:WKE262098 WUA262087:WUA262098 HO327623:HO327634 RK327623:RK327634 ABG327623:ABG327634 ALC327623:ALC327634 AUY327623:AUY327634 BEU327623:BEU327634 BOQ327623:BOQ327634 BYM327623:BYM327634 CII327623:CII327634 CSE327623:CSE327634 DCA327623:DCA327634 DLW327623:DLW327634 DVS327623:DVS327634 EFO327623:EFO327634 EPK327623:EPK327634 EZG327623:EZG327634 FJC327623:FJC327634 FSY327623:FSY327634 GCU327623:GCU327634 GMQ327623:GMQ327634 GWM327623:GWM327634 HGI327623:HGI327634 HQE327623:HQE327634 IAA327623:IAA327634 IJW327623:IJW327634 ITS327623:ITS327634 JDO327623:JDO327634 JNK327623:JNK327634 JXG327623:JXG327634 KHC327623:KHC327634 KQY327623:KQY327634 LAU327623:LAU327634 LKQ327623:LKQ327634 LUM327623:LUM327634 MEI327623:MEI327634 MOE327623:MOE327634 MYA327623:MYA327634 NHW327623:NHW327634 NRS327623:NRS327634 OBO327623:OBO327634 OLK327623:OLK327634 OVG327623:OVG327634 PFC327623:PFC327634 POY327623:POY327634 PYU327623:PYU327634 QIQ327623:QIQ327634 QSM327623:QSM327634 RCI327623:RCI327634 RME327623:RME327634 RWA327623:RWA327634 SFW327623:SFW327634 SPS327623:SPS327634 SZO327623:SZO327634 TJK327623:TJK327634 TTG327623:TTG327634 UDC327623:UDC327634 UMY327623:UMY327634 UWU327623:UWU327634 VGQ327623:VGQ327634 VQM327623:VQM327634 WAI327623:WAI327634 WKE327623:WKE327634 WUA327623:WUA327634 HO393159:HO393170 RK393159:RK393170 ABG393159:ABG393170 ALC393159:ALC393170 AUY393159:AUY393170 BEU393159:BEU393170 BOQ393159:BOQ393170 BYM393159:BYM393170 CII393159:CII393170 CSE393159:CSE393170 DCA393159:DCA393170 DLW393159:DLW393170 DVS393159:DVS393170 EFO393159:EFO393170 EPK393159:EPK393170 EZG393159:EZG393170 FJC393159:FJC393170 FSY393159:FSY393170 GCU393159:GCU393170 GMQ393159:GMQ393170 GWM393159:GWM393170 HGI393159:HGI393170 HQE393159:HQE393170 IAA393159:IAA393170 IJW393159:IJW393170 ITS393159:ITS393170 JDO393159:JDO393170 JNK393159:JNK393170 JXG393159:JXG393170 KHC393159:KHC393170 KQY393159:KQY393170 LAU393159:LAU393170 LKQ393159:LKQ393170 LUM393159:LUM393170 MEI393159:MEI393170 MOE393159:MOE393170 MYA393159:MYA393170 NHW393159:NHW393170 NRS393159:NRS393170 OBO393159:OBO393170 OLK393159:OLK393170 OVG393159:OVG393170 PFC393159:PFC393170 POY393159:POY393170 PYU393159:PYU393170 QIQ393159:QIQ393170 QSM393159:QSM393170 RCI393159:RCI393170 RME393159:RME393170 RWA393159:RWA393170 SFW393159:SFW393170 SPS393159:SPS393170 SZO393159:SZO393170 TJK393159:TJK393170 TTG393159:TTG393170 UDC393159:UDC393170 UMY393159:UMY393170 UWU393159:UWU393170 VGQ393159:VGQ393170 VQM393159:VQM393170 WAI393159:WAI393170 WKE393159:WKE393170 WUA393159:WUA393170 HO458695:HO458706 RK458695:RK458706 ABG458695:ABG458706 ALC458695:ALC458706 AUY458695:AUY458706 BEU458695:BEU458706 BOQ458695:BOQ458706 BYM458695:BYM458706 CII458695:CII458706 CSE458695:CSE458706 DCA458695:DCA458706 DLW458695:DLW458706 DVS458695:DVS458706 EFO458695:EFO458706 EPK458695:EPK458706 EZG458695:EZG458706 FJC458695:FJC458706 FSY458695:FSY458706 GCU458695:GCU458706 GMQ458695:GMQ458706 GWM458695:GWM458706 HGI458695:HGI458706 HQE458695:HQE458706 IAA458695:IAA458706 IJW458695:IJW458706 ITS458695:ITS458706 JDO458695:JDO458706 JNK458695:JNK458706 JXG458695:JXG458706 KHC458695:KHC458706 KQY458695:KQY458706 LAU458695:LAU458706 LKQ458695:LKQ458706 LUM458695:LUM458706 MEI458695:MEI458706 MOE458695:MOE458706 MYA458695:MYA458706 NHW458695:NHW458706 NRS458695:NRS458706 OBO458695:OBO458706 OLK458695:OLK458706 OVG458695:OVG458706 PFC458695:PFC458706 POY458695:POY458706 PYU458695:PYU458706 QIQ458695:QIQ458706 QSM458695:QSM458706 RCI458695:RCI458706 RME458695:RME458706 RWA458695:RWA458706 SFW458695:SFW458706 SPS458695:SPS458706 SZO458695:SZO458706 TJK458695:TJK458706 TTG458695:TTG458706 UDC458695:UDC458706 UMY458695:UMY458706 UWU458695:UWU458706 VGQ458695:VGQ458706 VQM458695:VQM458706 WAI458695:WAI458706 WKE458695:WKE458706 WUA458695:WUA458706 HO524231:HO524242 RK524231:RK524242 ABG524231:ABG524242 ALC524231:ALC524242 AUY524231:AUY524242 BEU524231:BEU524242 BOQ524231:BOQ524242 BYM524231:BYM524242 CII524231:CII524242 CSE524231:CSE524242 DCA524231:DCA524242 DLW524231:DLW524242 DVS524231:DVS524242 EFO524231:EFO524242 EPK524231:EPK524242 EZG524231:EZG524242 FJC524231:FJC524242 FSY524231:FSY524242 GCU524231:GCU524242 GMQ524231:GMQ524242 GWM524231:GWM524242 HGI524231:HGI524242 HQE524231:HQE524242 IAA524231:IAA524242 IJW524231:IJW524242 ITS524231:ITS524242 JDO524231:JDO524242 JNK524231:JNK524242 JXG524231:JXG524242 KHC524231:KHC524242 KQY524231:KQY524242 LAU524231:LAU524242 LKQ524231:LKQ524242 LUM524231:LUM524242 MEI524231:MEI524242 MOE524231:MOE524242 MYA524231:MYA524242 NHW524231:NHW524242 NRS524231:NRS524242 OBO524231:OBO524242 OLK524231:OLK524242 OVG524231:OVG524242 PFC524231:PFC524242 POY524231:POY524242 PYU524231:PYU524242 QIQ524231:QIQ524242 QSM524231:QSM524242 RCI524231:RCI524242 RME524231:RME524242 RWA524231:RWA524242 SFW524231:SFW524242 SPS524231:SPS524242 SZO524231:SZO524242 TJK524231:TJK524242 TTG524231:TTG524242 UDC524231:UDC524242 UMY524231:UMY524242 UWU524231:UWU524242 VGQ524231:VGQ524242 VQM524231:VQM524242 WAI524231:WAI524242 WKE524231:WKE524242 WUA524231:WUA524242 HO589767:HO589778 RK589767:RK589778 ABG589767:ABG589778 ALC589767:ALC589778 AUY589767:AUY589778 BEU589767:BEU589778 BOQ589767:BOQ589778 BYM589767:BYM589778 CII589767:CII589778 CSE589767:CSE589778 DCA589767:DCA589778 DLW589767:DLW589778 DVS589767:DVS589778 EFO589767:EFO589778 EPK589767:EPK589778 EZG589767:EZG589778 FJC589767:FJC589778 FSY589767:FSY589778 GCU589767:GCU589778 GMQ589767:GMQ589778 GWM589767:GWM589778 HGI589767:HGI589778 HQE589767:HQE589778 IAA589767:IAA589778 IJW589767:IJW589778 ITS589767:ITS589778 JDO589767:JDO589778 JNK589767:JNK589778 JXG589767:JXG589778 KHC589767:KHC589778 KQY589767:KQY589778 LAU589767:LAU589778 LKQ589767:LKQ589778 LUM589767:LUM589778 MEI589767:MEI589778 MOE589767:MOE589778 MYA589767:MYA589778 NHW589767:NHW589778 NRS589767:NRS589778 OBO589767:OBO589778 OLK589767:OLK589778 OVG589767:OVG589778 PFC589767:PFC589778 POY589767:POY589778 PYU589767:PYU589778 QIQ589767:QIQ589778 QSM589767:QSM589778 RCI589767:RCI589778 RME589767:RME589778 RWA589767:RWA589778 SFW589767:SFW589778 SPS589767:SPS589778 SZO589767:SZO589778 TJK589767:TJK589778 TTG589767:TTG589778 UDC589767:UDC589778 UMY589767:UMY589778 UWU589767:UWU589778 VGQ589767:VGQ589778 VQM589767:VQM589778 WAI589767:WAI589778 WKE589767:WKE589778 WUA589767:WUA589778 HO655303:HO655314 RK655303:RK655314 ABG655303:ABG655314 ALC655303:ALC655314 AUY655303:AUY655314 BEU655303:BEU655314 BOQ655303:BOQ655314 BYM655303:BYM655314 CII655303:CII655314 CSE655303:CSE655314 DCA655303:DCA655314 DLW655303:DLW655314 DVS655303:DVS655314 EFO655303:EFO655314 EPK655303:EPK655314 EZG655303:EZG655314 FJC655303:FJC655314 FSY655303:FSY655314 GCU655303:GCU655314 GMQ655303:GMQ655314 GWM655303:GWM655314 HGI655303:HGI655314 HQE655303:HQE655314 IAA655303:IAA655314 IJW655303:IJW655314 ITS655303:ITS655314 JDO655303:JDO655314 JNK655303:JNK655314 JXG655303:JXG655314 KHC655303:KHC655314 KQY655303:KQY655314 LAU655303:LAU655314 LKQ655303:LKQ655314 LUM655303:LUM655314 MEI655303:MEI655314 MOE655303:MOE655314 MYA655303:MYA655314 NHW655303:NHW655314 NRS655303:NRS655314 OBO655303:OBO655314 OLK655303:OLK655314 OVG655303:OVG655314 PFC655303:PFC655314 POY655303:POY655314 PYU655303:PYU655314 QIQ655303:QIQ655314 QSM655303:QSM655314 RCI655303:RCI655314 RME655303:RME655314 RWA655303:RWA655314 SFW655303:SFW655314 SPS655303:SPS655314 SZO655303:SZO655314 TJK655303:TJK655314 TTG655303:TTG655314 UDC655303:UDC655314 UMY655303:UMY655314 UWU655303:UWU655314 VGQ655303:VGQ655314 VQM655303:VQM655314 WAI655303:WAI655314 WKE655303:WKE655314 WUA655303:WUA655314 HO720839:HO720850 RK720839:RK720850 ABG720839:ABG720850 ALC720839:ALC720850 AUY720839:AUY720850 BEU720839:BEU720850 BOQ720839:BOQ720850 BYM720839:BYM720850 CII720839:CII720850 CSE720839:CSE720850 DCA720839:DCA720850 DLW720839:DLW720850 DVS720839:DVS720850 EFO720839:EFO720850 EPK720839:EPK720850 EZG720839:EZG720850 FJC720839:FJC720850 FSY720839:FSY720850 GCU720839:GCU720850 GMQ720839:GMQ720850 GWM720839:GWM720850 HGI720839:HGI720850 HQE720839:HQE720850 IAA720839:IAA720850 IJW720839:IJW720850 ITS720839:ITS720850 JDO720839:JDO720850 JNK720839:JNK720850 JXG720839:JXG720850 KHC720839:KHC720850 KQY720839:KQY720850 LAU720839:LAU720850 LKQ720839:LKQ720850 LUM720839:LUM720850 MEI720839:MEI720850 MOE720839:MOE720850 MYA720839:MYA720850 NHW720839:NHW720850 NRS720839:NRS720850 OBO720839:OBO720850 OLK720839:OLK720850 OVG720839:OVG720850 PFC720839:PFC720850 POY720839:POY720850 PYU720839:PYU720850 QIQ720839:QIQ720850 QSM720839:QSM720850 RCI720839:RCI720850 RME720839:RME720850 RWA720839:RWA720850 SFW720839:SFW720850 SPS720839:SPS720850 SZO720839:SZO720850 TJK720839:TJK720850 TTG720839:TTG720850 UDC720839:UDC720850 UMY720839:UMY720850 UWU720839:UWU720850 VGQ720839:VGQ720850 VQM720839:VQM720850 WAI720839:WAI720850 WKE720839:WKE720850 WUA720839:WUA720850 HO786375:HO786386 RK786375:RK786386 ABG786375:ABG786386 ALC786375:ALC786386 AUY786375:AUY786386 BEU786375:BEU786386 BOQ786375:BOQ786386 BYM786375:BYM786386 CII786375:CII786386 CSE786375:CSE786386 DCA786375:DCA786386 DLW786375:DLW786386 DVS786375:DVS786386 EFO786375:EFO786386 EPK786375:EPK786386 EZG786375:EZG786386 FJC786375:FJC786386 FSY786375:FSY786386 GCU786375:GCU786386 GMQ786375:GMQ786386 GWM786375:GWM786386 HGI786375:HGI786386 HQE786375:HQE786386 IAA786375:IAA786386 IJW786375:IJW786386 ITS786375:ITS786386 JDO786375:JDO786386 JNK786375:JNK786386 JXG786375:JXG786386 KHC786375:KHC786386 KQY786375:KQY786386 LAU786375:LAU786386 LKQ786375:LKQ786386 LUM786375:LUM786386 MEI786375:MEI786386 MOE786375:MOE786386 MYA786375:MYA786386 NHW786375:NHW786386 NRS786375:NRS786386 OBO786375:OBO786386 OLK786375:OLK786386 OVG786375:OVG786386 PFC786375:PFC786386 POY786375:POY786386 PYU786375:PYU786386 QIQ786375:QIQ786386 QSM786375:QSM786386 RCI786375:RCI786386 RME786375:RME786386 RWA786375:RWA786386 SFW786375:SFW786386 SPS786375:SPS786386 SZO786375:SZO786386 TJK786375:TJK786386 TTG786375:TTG786386 UDC786375:UDC786386 UMY786375:UMY786386 UWU786375:UWU786386 VGQ786375:VGQ786386 VQM786375:VQM786386 WAI786375:WAI786386 WKE786375:WKE786386 WUA786375:WUA786386 HO851911:HO851922 RK851911:RK851922 ABG851911:ABG851922 ALC851911:ALC851922 AUY851911:AUY851922 BEU851911:BEU851922 BOQ851911:BOQ851922 BYM851911:BYM851922 CII851911:CII851922 CSE851911:CSE851922 DCA851911:DCA851922 DLW851911:DLW851922 DVS851911:DVS851922 EFO851911:EFO851922 EPK851911:EPK851922 EZG851911:EZG851922 FJC851911:FJC851922 FSY851911:FSY851922 GCU851911:GCU851922 GMQ851911:GMQ851922 GWM851911:GWM851922 HGI851911:HGI851922 HQE851911:HQE851922 IAA851911:IAA851922 IJW851911:IJW851922 ITS851911:ITS851922 JDO851911:JDO851922 JNK851911:JNK851922 JXG851911:JXG851922 KHC851911:KHC851922 KQY851911:KQY851922 LAU851911:LAU851922 LKQ851911:LKQ851922 LUM851911:LUM851922 MEI851911:MEI851922 MOE851911:MOE851922 MYA851911:MYA851922 NHW851911:NHW851922 NRS851911:NRS851922 OBO851911:OBO851922 OLK851911:OLK851922 OVG851911:OVG851922 PFC851911:PFC851922 POY851911:POY851922 PYU851911:PYU851922 QIQ851911:QIQ851922 QSM851911:QSM851922 RCI851911:RCI851922 RME851911:RME851922 RWA851911:RWA851922 SFW851911:SFW851922 SPS851911:SPS851922 SZO851911:SZO851922 TJK851911:TJK851922 TTG851911:TTG851922 UDC851911:UDC851922 UMY851911:UMY851922 UWU851911:UWU851922 VGQ851911:VGQ851922 VQM851911:VQM851922 WAI851911:WAI851922 WKE851911:WKE851922 WUA851911:WUA851922 HO917447:HO917458 RK917447:RK917458 ABG917447:ABG917458 ALC917447:ALC917458 AUY917447:AUY917458 BEU917447:BEU917458 BOQ917447:BOQ917458 BYM917447:BYM917458 CII917447:CII917458 CSE917447:CSE917458 DCA917447:DCA917458 DLW917447:DLW917458 DVS917447:DVS917458 EFO917447:EFO917458 EPK917447:EPK917458 EZG917447:EZG917458 FJC917447:FJC917458 FSY917447:FSY917458 GCU917447:GCU917458 GMQ917447:GMQ917458 GWM917447:GWM917458 HGI917447:HGI917458 HQE917447:HQE917458 IAA917447:IAA917458 IJW917447:IJW917458 ITS917447:ITS917458 JDO917447:JDO917458 JNK917447:JNK917458 JXG917447:JXG917458 KHC917447:KHC917458 KQY917447:KQY917458 LAU917447:LAU917458 LKQ917447:LKQ917458 LUM917447:LUM917458 MEI917447:MEI917458 MOE917447:MOE917458 MYA917447:MYA917458 NHW917447:NHW917458 NRS917447:NRS917458 OBO917447:OBO917458 OLK917447:OLK917458 OVG917447:OVG917458 PFC917447:PFC917458 POY917447:POY917458 PYU917447:PYU917458 QIQ917447:QIQ917458 QSM917447:QSM917458 RCI917447:RCI917458 RME917447:RME917458 RWA917447:RWA917458 SFW917447:SFW917458 SPS917447:SPS917458 SZO917447:SZO917458 TJK917447:TJK917458 TTG917447:TTG917458 UDC917447:UDC917458 UMY917447:UMY917458 UWU917447:UWU917458 VGQ917447:VGQ917458 VQM917447:VQM917458 WAI917447:WAI917458 WKE917447:WKE917458 WUA917447:WUA917458 HO982983:HO982994 RK982983:RK982994 ABG982983:ABG982994 ALC982983:ALC982994 AUY982983:AUY982994 BEU982983:BEU982994 BOQ982983:BOQ982994 BYM982983:BYM982994 CII982983:CII982994 CSE982983:CSE982994 DCA982983:DCA982994 DLW982983:DLW982994 DVS982983:DVS982994 EFO982983:EFO982994 EPK982983:EPK982994 EZG982983:EZG982994 FJC982983:FJC982994 FSY982983:FSY982994 GCU982983:GCU982994 GMQ982983:GMQ982994 GWM982983:GWM982994 HGI982983:HGI982994 HQE982983:HQE982994 IAA982983:IAA982994 IJW982983:IJW982994 ITS982983:ITS982994 JDO982983:JDO982994 JNK982983:JNK982994 JXG982983:JXG982994 KHC982983:KHC982994 KQY982983:KQY982994 LAU982983:LAU982994 LKQ982983:LKQ982994 LUM982983:LUM982994 MEI982983:MEI982994 MOE982983:MOE982994 MYA982983:MYA982994 NHW982983:NHW982994 NRS982983:NRS982994 OBO982983:OBO982994 OLK982983:OLK982994 OVG982983:OVG982994 PFC982983:PFC982994 POY982983:POY982994 PYU982983:PYU982994 QIQ982983:QIQ982994 QSM982983:QSM982994 RCI982983:RCI982994 RME982983:RME982994 RWA982983:RWA982994 SFW982983:SFW982994 SPS982983:SPS982994 SZO982983:SZO982994 TJK982983:TJK982994 TTG982983:TTG982994 UDC982983:UDC982994 UMY982983:UMY982994 UWU982983:UWU982994 VGQ982983:VGQ982994 VQM982983:VQM982994 WAI982983:WAI982994 WKE982983:WKE982994 WUA982983:WUA982994 HO65583:HO65706 RK65583:RK65706 ABG65583:ABG65706 ALC65583:ALC65706 AUY65583:AUY65706 BEU65583:BEU65706 BOQ65583:BOQ65706 BYM65583:BYM65706 CII65583:CII65706 CSE65583:CSE65706 DCA65583:DCA65706 DLW65583:DLW65706 DVS65583:DVS65706 EFO65583:EFO65706 EPK65583:EPK65706 EZG65583:EZG65706 FJC65583:FJC65706 FSY65583:FSY65706 GCU65583:GCU65706 GMQ65583:GMQ65706 GWM65583:GWM65706 HGI65583:HGI65706 HQE65583:HQE65706 IAA65583:IAA65706 IJW65583:IJW65706 ITS65583:ITS65706 JDO65583:JDO65706 JNK65583:JNK65706 JXG65583:JXG65706 KHC65583:KHC65706 KQY65583:KQY65706 LAU65583:LAU65706 LKQ65583:LKQ65706 LUM65583:LUM65706 MEI65583:MEI65706 MOE65583:MOE65706 MYA65583:MYA65706 NHW65583:NHW65706 NRS65583:NRS65706 OBO65583:OBO65706 OLK65583:OLK65706 OVG65583:OVG65706 PFC65583:PFC65706 POY65583:POY65706 PYU65583:PYU65706 QIQ65583:QIQ65706 QSM65583:QSM65706 RCI65583:RCI65706 RME65583:RME65706 RWA65583:RWA65706 SFW65583:SFW65706 SPS65583:SPS65706 SZO65583:SZO65706 TJK65583:TJK65706 TTG65583:TTG65706 UDC65583:UDC65706 UMY65583:UMY65706 UWU65583:UWU65706 VGQ65583:VGQ65706 VQM65583:VQM65706 WAI65583:WAI65706 WKE65583:WKE65706 WUA65583:WUA65706 HO131119:HO131242 RK131119:RK131242 ABG131119:ABG131242 ALC131119:ALC131242 AUY131119:AUY131242 BEU131119:BEU131242 BOQ131119:BOQ131242 BYM131119:BYM131242 CII131119:CII131242 CSE131119:CSE131242 DCA131119:DCA131242 DLW131119:DLW131242 DVS131119:DVS131242 EFO131119:EFO131242 EPK131119:EPK131242 EZG131119:EZG131242 FJC131119:FJC131242 FSY131119:FSY131242 GCU131119:GCU131242 GMQ131119:GMQ131242 GWM131119:GWM131242 HGI131119:HGI131242 HQE131119:HQE131242 IAA131119:IAA131242 IJW131119:IJW131242 ITS131119:ITS131242 JDO131119:JDO131242 JNK131119:JNK131242 JXG131119:JXG131242 KHC131119:KHC131242 KQY131119:KQY131242 LAU131119:LAU131242 LKQ131119:LKQ131242 LUM131119:LUM131242 MEI131119:MEI131242 MOE131119:MOE131242 MYA131119:MYA131242 NHW131119:NHW131242 NRS131119:NRS131242 OBO131119:OBO131242 OLK131119:OLK131242 OVG131119:OVG131242 PFC131119:PFC131242 POY131119:POY131242 PYU131119:PYU131242 QIQ131119:QIQ131242 QSM131119:QSM131242 RCI131119:RCI131242 RME131119:RME131242 RWA131119:RWA131242 SFW131119:SFW131242 SPS131119:SPS131242 SZO131119:SZO131242 TJK131119:TJK131242 TTG131119:TTG131242 UDC131119:UDC131242 UMY131119:UMY131242 UWU131119:UWU131242 VGQ131119:VGQ131242 VQM131119:VQM131242 WAI131119:WAI131242 WKE131119:WKE131242 WUA131119:WUA131242 HO196655:HO196778 RK196655:RK196778 ABG196655:ABG196778 ALC196655:ALC196778 AUY196655:AUY196778 BEU196655:BEU196778 BOQ196655:BOQ196778 BYM196655:BYM196778 CII196655:CII196778 CSE196655:CSE196778 DCA196655:DCA196778 DLW196655:DLW196778 DVS196655:DVS196778 EFO196655:EFO196778 EPK196655:EPK196778 EZG196655:EZG196778 FJC196655:FJC196778 FSY196655:FSY196778 GCU196655:GCU196778 GMQ196655:GMQ196778 GWM196655:GWM196778 HGI196655:HGI196778 HQE196655:HQE196778 IAA196655:IAA196778 IJW196655:IJW196778 ITS196655:ITS196778 JDO196655:JDO196778 JNK196655:JNK196778 JXG196655:JXG196778 KHC196655:KHC196778 KQY196655:KQY196778 LAU196655:LAU196778 LKQ196655:LKQ196778 LUM196655:LUM196778 MEI196655:MEI196778 MOE196655:MOE196778 MYA196655:MYA196778 NHW196655:NHW196778 NRS196655:NRS196778 OBO196655:OBO196778 OLK196655:OLK196778 OVG196655:OVG196778 PFC196655:PFC196778 POY196655:POY196778 PYU196655:PYU196778 QIQ196655:QIQ196778 QSM196655:QSM196778 RCI196655:RCI196778 RME196655:RME196778 RWA196655:RWA196778 SFW196655:SFW196778 SPS196655:SPS196778 SZO196655:SZO196778 TJK196655:TJK196778 TTG196655:TTG196778 UDC196655:UDC196778 UMY196655:UMY196778 UWU196655:UWU196778 VGQ196655:VGQ196778 VQM196655:VQM196778 WAI196655:WAI196778 WKE196655:WKE196778 WUA196655:WUA196778 HO262191:HO262314 RK262191:RK262314 ABG262191:ABG262314 ALC262191:ALC262314 AUY262191:AUY262314 BEU262191:BEU262314 BOQ262191:BOQ262314 BYM262191:BYM262314 CII262191:CII262314 CSE262191:CSE262314 DCA262191:DCA262314 DLW262191:DLW262314 DVS262191:DVS262314 EFO262191:EFO262314 EPK262191:EPK262314 EZG262191:EZG262314 FJC262191:FJC262314 FSY262191:FSY262314 GCU262191:GCU262314 GMQ262191:GMQ262314 GWM262191:GWM262314 HGI262191:HGI262314 HQE262191:HQE262314 IAA262191:IAA262314 IJW262191:IJW262314 ITS262191:ITS262314 JDO262191:JDO262314 JNK262191:JNK262314 JXG262191:JXG262314 KHC262191:KHC262314 KQY262191:KQY262314 LAU262191:LAU262314 LKQ262191:LKQ262314 LUM262191:LUM262314 MEI262191:MEI262314 MOE262191:MOE262314 MYA262191:MYA262314 NHW262191:NHW262314 NRS262191:NRS262314 OBO262191:OBO262314 OLK262191:OLK262314 OVG262191:OVG262314 PFC262191:PFC262314 POY262191:POY262314 PYU262191:PYU262314 QIQ262191:QIQ262314 QSM262191:QSM262314 RCI262191:RCI262314 RME262191:RME262314 RWA262191:RWA262314 SFW262191:SFW262314 SPS262191:SPS262314 SZO262191:SZO262314 TJK262191:TJK262314 TTG262191:TTG262314 UDC262191:UDC262314 UMY262191:UMY262314 UWU262191:UWU262314 VGQ262191:VGQ262314 VQM262191:VQM262314 WAI262191:WAI262314 WKE262191:WKE262314 WUA262191:WUA262314 HO327727:HO327850 RK327727:RK327850 ABG327727:ABG327850 ALC327727:ALC327850 AUY327727:AUY327850 BEU327727:BEU327850 BOQ327727:BOQ327850 BYM327727:BYM327850 CII327727:CII327850 CSE327727:CSE327850 DCA327727:DCA327850 DLW327727:DLW327850 DVS327727:DVS327850 EFO327727:EFO327850 EPK327727:EPK327850 EZG327727:EZG327850 FJC327727:FJC327850 FSY327727:FSY327850 GCU327727:GCU327850 GMQ327727:GMQ327850 GWM327727:GWM327850 HGI327727:HGI327850 HQE327727:HQE327850 IAA327727:IAA327850 IJW327727:IJW327850 ITS327727:ITS327850 JDO327727:JDO327850 JNK327727:JNK327850 JXG327727:JXG327850 KHC327727:KHC327850 KQY327727:KQY327850 LAU327727:LAU327850 LKQ327727:LKQ327850 LUM327727:LUM327850 MEI327727:MEI327850 MOE327727:MOE327850 MYA327727:MYA327850 NHW327727:NHW327850 NRS327727:NRS327850 OBO327727:OBO327850 OLK327727:OLK327850 OVG327727:OVG327850 PFC327727:PFC327850 POY327727:POY327850 PYU327727:PYU327850 QIQ327727:QIQ327850 QSM327727:QSM327850 RCI327727:RCI327850 RME327727:RME327850 RWA327727:RWA327850 SFW327727:SFW327850 SPS327727:SPS327850 SZO327727:SZO327850 TJK327727:TJK327850 TTG327727:TTG327850 UDC327727:UDC327850 UMY327727:UMY327850 UWU327727:UWU327850 VGQ327727:VGQ327850 VQM327727:VQM327850 WAI327727:WAI327850 WKE327727:WKE327850 WUA327727:WUA327850 HO393263:HO393386 RK393263:RK393386 ABG393263:ABG393386 ALC393263:ALC393386 AUY393263:AUY393386 BEU393263:BEU393386 BOQ393263:BOQ393386 BYM393263:BYM393386 CII393263:CII393386 CSE393263:CSE393386 DCA393263:DCA393386 DLW393263:DLW393386 DVS393263:DVS393386 EFO393263:EFO393386 EPK393263:EPK393386 EZG393263:EZG393386 FJC393263:FJC393386 FSY393263:FSY393386 GCU393263:GCU393386 GMQ393263:GMQ393386 GWM393263:GWM393386 HGI393263:HGI393386 HQE393263:HQE393386 IAA393263:IAA393386 IJW393263:IJW393386 ITS393263:ITS393386 JDO393263:JDO393386 JNK393263:JNK393386 JXG393263:JXG393386 KHC393263:KHC393386 KQY393263:KQY393386 LAU393263:LAU393386 LKQ393263:LKQ393386 LUM393263:LUM393386 MEI393263:MEI393386 MOE393263:MOE393386 MYA393263:MYA393386 NHW393263:NHW393386 NRS393263:NRS393386 OBO393263:OBO393386 OLK393263:OLK393386 OVG393263:OVG393386 PFC393263:PFC393386 POY393263:POY393386 PYU393263:PYU393386 QIQ393263:QIQ393386 QSM393263:QSM393386 RCI393263:RCI393386 RME393263:RME393386 RWA393263:RWA393386 SFW393263:SFW393386 SPS393263:SPS393386 SZO393263:SZO393386 TJK393263:TJK393386 TTG393263:TTG393386 UDC393263:UDC393386 UMY393263:UMY393386 UWU393263:UWU393386 VGQ393263:VGQ393386 VQM393263:VQM393386 WAI393263:WAI393386 WKE393263:WKE393386 WUA393263:WUA393386 HO458799:HO458922 RK458799:RK458922 ABG458799:ABG458922 ALC458799:ALC458922 AUY458799:AUY458922 BEU458799:BEU458922 BOQ458799:BOQ458922 BYM458799:BYM458922 CII458799:CII458922 CSE458799:CSE458922 DCA458799:DCA458922 DLW458799:DLW458922 DVS458799:DVS458922 EFO458799:EFO458922 EPK458799:EPK458922 EZG458799:EZG458922 FJC458799:FJC458922 FSY458799:FSY458922 GCU458799:GCU458922 GMQ458799:GMQ458922 GWM458799:GWM458922 HGI458799:HGI458922 HQE458799:HQE458922 IAA458799:IAA458922 IJW458799:IJW458922 ITS458799:ITS458922 JDO458799:JDO458922 JNK458799:JNK458922 JXG458799:JXG458922 KHC458799:KHC458922 KQY458799:KQY458922 LAU458799:LAU458922 LKQ458799:LKQ458922 LUM458799:LUM458922 MEI458799:MEI458922 MOE458799:MOE458922 MYA458799:MYA458922 NHW458799:NHW458922 NRS458799:NRS458922 OBO458799:OBO458922 OLK458799:OLK458922 OVG458799:OVG458922 PFC458799:PFC458922 POY458799:POY458922 PYU458799:PYU458922 QIQ458799:QIQ458922 QSM458799:QSM458922 RCI458799:RCI458922 RME458799:RME458922 RWA458799:RWA458922 SFW458799:SFW458922 SPS458799:SPS458922 SZO458799:SZO458922 TJK458799:TJK458922 TTG458799:TTG458922 UDC458799:UDC458922 UMY458799:UMY458922 UWU458799:UWU458922 VGQ458799:VGQ458922 VQM458799:VQM458922 WAI458799:WAI458922 WKE458799:WKE458922 WUA458799:WUA458922 HO524335:HO524458 RK524335:RK524458 ABG524335:ABG524458 ALC524335:ALC524458 AUY524335:AUY524458 BEU524335:BEU524458 BOQ524335:BOQ524458 BYM524335:BYM524458 CII524335:CII524458 CSE524335:CSE524458 DCA524335:DCA524458 DLW524335:DLW524458 DVS524335:DVS524458 EFO524335:EFO524458 EPK524335:EPK524458 EZG524335:EZG524458 FJC524335:FJC524458 FSY524335:FSY524458 GCU524335:GCU524458 GMQ524335:GMQ524458 GWM524335:GWM524458 HGI524335:HGI524458 HQE524335:HQE524458 IAA524335:IAA524458 IJW524335:IJW524458 ITS524335:ITS524458 JDO524335:JDO524458 JNK524335:JNK524458 JXG524335:JXG524458 KHC524335:KHC524458 KQY524335:KQY524458 LAU524335:LAU524458 LKQ524335:LKQ524458 LUM524335:LUM524458 MEI524335:MEI524458 MOE524335:MOE524458 MYA524335:MYA524458 NHW524335:NHW524458 NRS524335:NRS524458 OBO524335:OBO524458 OLK524335:OLK524458 OVG524335:OVG524458 PFC524335:PFC524458 POY524335:POY524458 PYU524335:PYU524458 QIQ524335:QIQ524458 QSM524335:QSM524458 RCI524335:RCI524458 RME524335:RME524458 RWA524335:RWA524458 SFW524335:SFW524458 SPS524335:SPS524458 SZO524335:SZO524458 TJK524335:TJK524458 TTG524335:TTG524458 UDC524335:UDC524458 UMY524335:UMY524458 UWU524335:UWU524458 VGQ524335:VGQ524458 VQM524335:VQM524458 WAI524335:WAI524458 WKE524335:WKE524458 WUA524335:WUA524458 HO589871:HO589994 RK589871:RK589994 ABG589871:ABG589994 ALC589871:ALC589994 AUY589871:AUY589994 BEU589871:BEU589994 BOQ589871:BOQ589994 BYM589871:BYM589994 CII589871:CII589994 CSE589871:CSE589994 DCA589871:DCA589994 DLW589871:DLW589994 DVS589871:DVS589994 EFO589871:EFO589994 EPK589871:EPK589994 EZG589871:EZG589994 FJC589871:FJC589994 FSY589871:FSY589994 GCU589871:GCU589994 GMQ589871:GMQ589994 GWM589871:GWM589994 HGI589871:HGI589994 HQE589871:HQE589994 IAA589871:IAA589994 IJW589871:IJW589994 ITS589871:ITS589994 JDO589871:JDO589994 JNK589871:JNK589994 JXG589871:JXG589994 KHC589871:KHC589994 KQY589871:KQY589994 LAU589871:LAU589994 LKQ589871:LKQ589994 LUM589871:LUM589994 MEI589871:MEI589994 MOE589871:MOE589994 MYA589871:MYA589994 NHW589871:NHW589994 NRS589871:NRS589994 OBO589871:OBO589994 OLK589871:OLK589994 OVG589871:OVG589994 PFC589871:PFC589994 POY589871:POY589994 PYU589871:PYU589994 QIQ589871:QIQ589994 QSM589871:QSM589994 RCI589871:RCI589994 RME589871:RME589994 RWA589871:RWA589994 SFW589871:SFW589994 SPS589871:SPS589994 SZO589871:SZO589994 TJK589871:TJK589994 TTG589871:TTG589994 UDC589871:UDC589994 UMY589871:UMY589994 UWU589871:UWU589994 VGQ589871:VGQ589994 VQM589871:VQM589994 WAI589871:WAI589994 WKE589871:WKE589994 WUA589871:WUA589994 HO655407:HO655530 RK655407:RK655530 ABG655407:ABG655530 ALC655407:ALC655530 AUY655407:AUY655530 BEU655407:BEU655530 BOQ655407:BOQ655530 BYM655407:BYM655530 CII655407:CII655530 CSE655407:CSE655530 DCA655407:DCA655530 DLW655407:DLW655530 DVS655407:DVS655530 EFO655407:EFO655530 EPK655407:EPK655530 EZG655407:EZG655530 FJC655407:FJC655530 FSY655407:FSY655530 GCU655407:GCU655530 GMQ655407:GMQ655530 GWM655407:GWM655530 HGI655407:HGI655530 HQE655407:HQE655530 IAA655407:IAA655530 IJW655407:IJW655530 ITS655407:ITS655530 JDO655407:JDO655530 JNK655407:JNK655530 JXG655407:JXG655530 KHC655407:KHC655530 KQY655407:KQY655530 LAU655407:LAU655530 LKQ655407:LKQ655530 LUM655407:LUM655530 MEI655407:MEI655530 MOE655407:MOE655530 MYA655407:MYA655530 NHW655407:NHW655530 NRS655407:NRS655530 OBO655407:OBO655530 OLK655407:OLK655530 OVG655407:OVG655530 PFC655407:PFC655530 POY655407:POY655530 PYU655407:PYU655530 QIQ655407:QIQ655530 QSM655407:QSM655530 RCI655407:RCI655530 RME655407:RME655530 RWA655407:RWA655530 SFW655407:SFW655530 SPS655407:SPS655530 SZO655407:SZO655530 TJK655407:TJK655530 TTG655407:TTG655530 UDC655407:UDC655530 UMY655407:UMY655530 UWU655407:UWU655530 VGQ655407:VGQ655530 VQM655407:VQM655530 WAI655407:WAI655530 WKE655407:WKE655530 WUA655407:WUA655530 HO720943:HO721066 RK720943:RK721066 ABG720943:ABG721066 ALC720943:ALC721066 AUY720943:AUY721066 BEU720943:BEU721066 BOQ720943:BOQ721066 BYM720943:BYM721066 CII720943:CII721066 CSE720943:CSE721066 DCA720943:DCA721066 DLW720943:DLW721066 DVS720943:DVS721066 EFO720943:EFO721066 EPK720943:EPK721066 EZG720943:EZG721066 FJC720943:FJC721066 FSY720943:FSY721066 GCU720943:GCU721066 GMQ720943:GMQ721066 GWM720943:GWM721066 HGI720943:HGI721066 HQE720943:HQE721066 IAA720943:IAA721066 IJW720943:IJW721066 ITS720943:ITS721066 JDO720943:JDO721066 JNK720943:JNK721066 JXG720943:JXG721066 KHC720943:KHC721066 KQY720943:KQY721066 LAU720943:LAU721066 LKQ720943:LKQ721066 LUM720943:LUM721066 MEI720943:MEI721066 MOE720943:MOE721066 MYA720943:MYA721066 NHW720943:NHW721066 NRS720943:NRS721066 OBO720943:OBO721066 OLK720943:OLK721066 OVG720943:OVG721066 PFC720943:PFC721066 POY720943:POY721066 PYU720943:PYU721066 QIQ720943:QIQ721066 QSM720943:QSM721066 RCI720943:RCI721066 RME720943:RME721066 RWA720943:RWA721066 SFW720943:SFW721066 SPS720943:SPS721066 SZO720943:SZO721066 TJK720943:TJK721066 TTG720943:TTG721066 UDC720943:UDC721066 UMY720943:UMY721066 UWU720943:UWU721066 VGQ720943:VGQ721066 VQM720943:VQM721066 WAI720943:WAI721066 WKE720943:WKE721066 WUA720943:WUA721066 HO786479:HO786602 RK786479:RK786602 ABG786479:ABG786602 ALC786479:ALC786602 AUY786479:AUY786602 BEU786479:BEU786602 BOQ786479:BOQ786602 BYM786479:BYM786602 CII786479:CII786602 CSE786479:CSE786602 DCA786479:DCA786602 DLW786479:DLW786602 DVS786479:DVS786602 EFO786479:EFO786602 EPK786479:EPK786602 EZG786479:EZG786602 FJC786479:FJC786602 FSY786479:FSY786602 GCU786479:GCU786602 GMQ786479:GMQ786602 GWM786479:GWM786602 HGI786479:HGI786602 HQE786479:HQE786602 IAA786479:IAA786602 IJW786479:IJW786602 ITS786479:ITS786602 JDO786479:JDO786602 JNK786479:JNK786602 JXG786479:JXG786602 KHC786479:KHC786602 KQY786479:KQY786602 LAU786479:LAU786602 LKQ786479:LKQ786602 LUM786479:LUM786602 MEI786479:MEI786602 MOE786479:MOE786602 MYA786479:MYA786602 NHW786479:NHW786602 NRS786479:NRS786602 OBO786479:OBO786602 OLK786479:OLK786602 OVG786479:OVG786602 PFC786479:PFC786602 POY786479:POY786602 PYU786479:PYU786602 QIQ786479:QIQ786602 QSM786479:QSM786602 RCI786479:RCI786602 RME786479:RME786602 RWA786479:RWA786602 SFW786479:SFW786602 SPS786479:SPS786602 SZO786479:SZO786602 TJK786479:TJK786602 TTG786479:TTG786602 UDC786479:UDC786602 UMY786479:UMY786602 UWU786479:UWU786602 VGQ786479:VGQ786602 VQM786479:VQM786602 WAI786479:WAI786602 WKE786479:WKE786602 WUA786479:WUA786602 HO852015:HO852138 RK852015:RK852138 ABG852015:ABG852138 ALC852015:ALC852138 AUY852015:AUY852138 BEU852015:BEU852138 BOQ852015:BOQ852138 BYM852015:BYM852138 CII852015:CII852138 CSE852015:CSE852138 DCA852015:DCA852138 DLW852015:DLW852138 DVS852015:DVS852138 EFO852015:EFO852138 EPK852015:EPK852138 EZG852015:EZG852138 FJC852015:FJC852138 FSY852015:FSY852138 GCU852015:GCU852138 GMQ852015:GMQ852138 GWM852015:GWM852138 HGI852015:HGI852138 HQE852015:HQE852138 IAA852015:IAA852138 IJW852015:IJW852138 ITS852015:ITS852138 JDO852015:JDO852138 JNK852015:JNK852138 JXG852015:JXG852138 KHC852015:KHC852138 KQY852015:KQY852138 LAU852015:LAU852138 LKQ852015:LKQ852138 LUM852015:LUM852138 MEI852015:MEI852138 MOE852015:MOE852138 MYA852015:MYA852138 NHW852015:NHW852138 NRS852015:NRS852138 OBO852015:OBO852138 OLK852015:OLK852138 OVG852015:OVG852138 PFC852015:PFC852138 POY852015:POY852138 PYU852015:PYU852138 QIQ852015:QIQ852138 QSM852015:QSM852138 RCI852015:RCI852138 RME852015:RME852138 RWA852015:RWA852138 SFW852015:SFW852138 SPS852015:SPS852138 SZO852015:SZO852138 TJK852015:TJK852138 TTG852015:TTG852138 UDC852015:UDC852138 UMY852015:UMY852138 UWU852015:UWU852138 VGQ852015:VGQ852138 VQM852015:VQM852138 WAI852015:WAI852138 WKE852015:WKE852138 WUA852015:WUA852138 HO917551:HO917674 RK917551:RK917674 ABG917551:ABG917674 ALC917551:ALC917674 AUY917551:AUY917674 BEU917551:BEU917674 BOQ917551:BOQ917674 BYM917551:BYM917674 CII917551:CII917674 CSE917551:CSE917674 DCA917551:DCA917674 DLW917551:DLW917674 DVS917551:DVS917674 EFO917551:EFO917674 EPK917551:EPK917674 EZG917551:EZG917674 FJC917551:FJC917674 FSY917551:FSY917674 GCU917551:GCU917674 GMQ917551:GMQ917674 GWM917551:GWM917674 HGI917551:HGI917674 HQE917551:HQE917674 IAA917551:IAA917674 IJW917551:IJW917674 ITS917551:ITS917674 JDO917551:JDO917674 JNK917551:JNK917674 JXG917551:JXG917674 KHC917551:KHC917674 KQY917551:KQY917674 LAU917551:LAU917674 LKQ917551:LKQ917674 LUM917551:LUM917674 MEI917551:MEI917674 MOE917551:MOE917674 MYA917551:MYA917674 NHW917551:NHW917674 NRS917551:NRS917674 OBO917551:OBO917674 OLK917551:OLK917674 OVG917551:OVG917674 PFC917551:PFC917674 POY917551:POY917674 PYU917551:PYU917674 QIQ917551:QIQ917674 QSM917551:QSM917674 RCI917551:RCI917674 RME917551:RME917674 RWA917551:RWA917674 SFW917551:SFW917674 SPS917551:SPS917674 SZO917551:SZO917674 TJK917551:TJK917674 TTG917551:TTG917674 UDC917551:UDC917674 UMY917551:UMY917674 UWU917551:UWU917674 VGQ917551:VGQ917674 VQM917551:VQM917674 WAI917551:WAI917674 WKE917551:WKE917674 WUA917551:WUA917674 HO983087:HO983210 RK983087:RK983210 ABG983087:ABG983210 ALC983087:ALC983210 AUY983087:AUY983210 BEU983087:BEU983210 BOQ983087:BOQ983210 BYM983087:BYM983210 CII983087:CII983210 CSE983087:CSE983210 DCA983087:DCA983210 DLW983087:DLW983210 DVS983087:DVS983210 EFO983087:EFO983210 EPK983087:EPK983210 EZG983087:EZG983210 FJC983087:FJC983210 FSY983087:FSY983210 GCU983087:GCU983210 GMQ983087:GMQ983210 GWM983087:GWM983210 HGI983087:HGI983210 HQE983087:HQE983210 IAA983087:IAA983210 IJW983087:IJW983210 ITS983087:ITS983210 JDO983087:JDO983210 JNK983087:JNK983210 JXG983087:JXG983210 KHC983087:KHC983210 KQY983087:KQY983210 LAU983087:LAU983210 LKQ983087:LKQ983210 LUM983087:LUM983210 MEI983087:MEI983210 MOE983087:MOE983210 MYA983087:MYA983210 NHW983087:NHW983210 NRS983087:NRS983210 OBO983087:OBO983210 OLK983087:OLK983210 OVG983087:OVG983210 PFC983087:PFC983210 POY983087:POY983210 PYU983087:PYU983210 QIQ983087:QIQ983210 QSM983087:QSM983210 RCI983087:RCI983210 RME983087:RME983210 RWA983087:RWA983210 SFW983087:SFW983210 SPS983087:SPS983210 SZO983087:SZO983210 TJK983087:TJK983210 TTG983087:TTG983210 UDC983087:UDC983210 UMY983087:UMY983210 UWU983087:UWU983210 VGQ983087:VGQ983210 VQM983087:VQM983210 WAI983087:WAI983210 WKE983087:WKE983210 WUA7 WKE7 WAI7 VQM7 VGQ7 UWU7 UMY7 UDC7 TTG7 TJK7 SZO7 SPS7 SFW7 RWA7 RME7 RCI7 QSM7 QIQ7 PYU7 POY7 PFC7 OVG7 OLK7 OBO7 NRS7 NHW7 MYA7 MOE7 MEI7 LUM7 LKQ7 LAU7 KQY7 KHC7 JXG7 JNK7 JDO7 ITS7 IJW7 IAA7 HQE7 HGI7 GWM7 GMQ7 GCU7 FSY7 FJC7 EZG7 EPK7 EFO7 DVS7 DLW7 DCA7 CSE7 CII7 BYM7 BOQ7 BEU7 AUY7 ALC7 ABG7 RK7 HO7 WUA56:WUA177 WKE56:WKE177 WAI56:WAI177 VQM56:VQM177 VGQ56:VGQ177 UWU56:UWU177 UMY56:UMY177 UDC56:UDC177 TTG56:TTG177 TJK56:TJK177 SZO56:SZO177 SPS56:SPS177 SFW56:SFW177 RWA56:RWA177 RME56:RME177 RCI56:RCI177 QSM56:QSM177 QIQ56:QIQ177 PYU56:PYU177 POY56:POY177 PFC56:PFC177 OVG56:OVG177 OLK56:OLK177 OBO56:OBO177 NRS56:NRS177 NHW56:NHW177 MYA56:MYA177 MOE56:MOE177 MEI56:MEI177 LUM56:LUM177 LKQ56:LKQ177 LAU56:LAU177 KQY56:KQY177 KHC56:KHC177 JXG56:JXG177 JNK56:JNK177 JDO56:JDO177 ITS56:ITS177 IJW56:IJW177 IAA56:IAA177 HQE56:HQE177 HGI56:HGI177 GWM56:GWM177 GMQ56:GMQ177 GCU56:GCU177 FSY56:FSY177 FJC56:FJC177 EZG56:EZG177 EPK56:EPK177 EFO56:EFO177 DVS56:DVS177 DLW56:DLW177 DCA56:DCA177 CSE56:CSE177 CII56:CII177 BYM56:BYM177 BOQ56:BOQ177 BEU56:BEU177 AUY56:AUY177 ALC56:ALC177 ABG56:ABG177 RK56:RK177 HO56:HO177 B9:B133 F9:F61 F66:F133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66C66-A924-4C8E-932E-FC578EFA2581}">
  <dimension ref="A3:G27"/>
  <sheetViews>
    <sheetView showGridLines="0" topLeftCell="A2" zoomScale="85" zoomScaleNormal="85" workbookViewId="0">
      <selection activeCell="C36" sqref="C36"/>
    </sheetView>
  </sheetViews>
  <sheetFormatPr baseColWidth="10" defaultColWidth="11.42578125" defaultRowHeight="12.75" x14ac:dyDescent="0.2"/>
  <cols>
    <col min="1" max="1" width="46.140625" bestFit="1" customWidth="1"/>
    <col min="3" max="3" width="7.85546875" bestFit="1" customWidth="1"/>
    <col min="4" max="4" width="4.85546875" bestFit="1" customWidth="1"/>
    <col min="5" max="5" width="7.140625" bestFit="1" customWidth="1"/>
    <col min="7" max="7" width="4.85546875" bestFit="1" customWidth="1"/>
  </cols>
  <sheetData>
    <row r="3" spans="1:7" x14ac:dyDescent="0.2">
      <c r="A3" s="9" t="s">
        <v>1681</v>
      </c>
      <c r="B3" s="221" t="s">
        <v>1682</v>
      </c>
      <c r="C3" s="221"/>
      <c r="D3" s="221"/>
      <c r="E3" s="221" t="s">
        <v>1683</v>
      </c>
      <c r="F3" s="221"/>
      <c r="G3" s="221"/>
    </row>
    <row r="4" spans="1:7" x14ac:dyDescent="0.2">
      <c r="A4" t="s">
        <v>1684</v>
      </c>
      <c r="B4" t="s">
        <v>1685</v>
      </c>
      <c r="C4" t="s">
        <v>1686</v>
      </c>
      <c r="D4" t="s">
        <v>1687</v>
      </c>
      <c r="E4" t="s">
        <v>1685</v>
      </c>
      <c r="F4" t="s">
        <v>1686</v>
      </c>
      <c r="G4" t="s">
        <v>1687</v>
      </c>
    </row>
    <row r="5" spans="1:7" x14ac:dyDescent="0.2">
      <c r="A5" s="9" t="s">
        <v>1688</v>
      </c>
      <c r="B5" s="10">
        <f t="shared" ref="B5:F5" si="0">SUM(B6:B12)</f>
        <v>29</v>
      </c>
      <c r="C5" s="10">
        <f t="shared" si="0"/>
        <v>23</v>
      </c>
      <c r="D5" s="11">
        <f t="shared" si="0"/>
        <v>52</v>
      </c>
      <c r="E5" s="10">
        <f t="shared" si="0"/>
        <v>125</v>
      </c>
      <c r="F5" s="10">
        <f t="shared" si="0"/>
        <v>66</v>
      </c>
      <c r="G5" s="11">
        <f>SUM(G6:G12)</f>
        <v>191</v>
      </c>
    </row>
    <row r="6" spans="1:7" x14ac:dyDescent="0.2">
      <c r="A6" t="s">
        <v>614</v>
      </c>
      <c r="B6" s="12">
        <v>5</v>
      </c>
      <c r="C6" s="12">
        <v>1</v>
      </c>
      <c r="D6" s="13">
        <f>SUM(B6:C6)</f>
        <v>6</v>
      </c>
      <c r="E6" s="12">
        <v>31</v>
      </c>
      <c r="F6" s="12">
        <v>1</v>
      </c>
      <c r="G6" s="13">
        <f>SUM(E6:F6)</f>
        <v>32</v>
      </c>
    </row>
    <row r="7" spans="1:7" x14ac:dyDescent="0.2">
      <c r="A7" t="s">
        <v>691</v>
      </c>
      <c r="B7" s="12">
        <v>3</v>
      </c>
      <c r="C7" s="12">
        <v>1</v>
      </c>
      <c r="D7" s="13">
        <f t="shared" ref="D7:D12" si="1">SUM(B7:C7)</f>
        <v>4</v>
      </c>
      <c r="E7" s="12">
        <v>15</v>
      </c>
      <c r="F7" s="12">
        <v>3</v>
      </c>
      <c r="G7" s="13">
        <f>SUM(E7:F7)</f>
        <v>18</v>
      </c>
    </row>
    <row r="8" spans="1:7" x14ac:dyDescent="0.2">
      <c r="A8" t="s">
        <v>506</v>
      </c>
      <c r="B8" s="13">
        <v>9</v>
      </c>
      <c r="C8" s="12">
        <v>8</v>
      </c>
      <c r="D8" s="13">
        <f t="shared" si="1"/>
        <v>17</v>
      </c>
      <c r="E8" s="13">
        <v>30</v>
      </c>
      <c r="F8" s="12">
        <v>29</v>
      </c>
      <c r="G8" s="13">
        <f t="shared" ref="G8:G13" si="2">SUM(E8:F8)</f>
        <v>59</v>
      </c>
    </row>
    <row r="9" spans="1:7" x14ac:dyDescent="0.2">
      <c r="A9" t="s">
        <v>838</v>
      </c>
      <c r="B9" s="12">
        <v>6</v>
      </c>
      <c r="C9" s="12">
        <v>3</v>
      </c>
      <c r="D9" s="13">
        <f t="shared" si="1"/>
        <v>9</v>
      </c>
      <c r="E9" s="12">
        <v>16</v>
      </c>
      <c r="F9" s="12">
        <v>8</v>
      </c>
      <c r="G9" s="13">
        <f t="shared" si="2"/>
        <v>24</v>
      </c>
    </row>
    <row r="10" spans="1:7" x14ac:dyDescent="0.2">
      <c r="A10" t="s">
        <v>1689</v>
      </c>
      <c r="B10" s="12">
        <v>2</v>
      </c>
      <c r="C10" s="12">
        <v>3</v>
      </c>
      <c r="D10" s="13">
        <f t="shared" si="1"/>
        <v>5</v>
      </c>
      <c r="E10" s="12">
        <v>14</v>
      </c>
      <c r="F10" s="12">
        <v>6</v>
      </c>
      <c r="G10" s="13">
        <f t="shared" si="2"/>
        <v>20</v>
      </c>
    </row>
    <row r="11" spans="1:7" x14ac:dyDescent="0.2">
      <c r="A11" t="s">
        <v>474</v>
      </c>
      <c r="B11" s="12">
        <v>2</v>
      </c>
      <c r="C11" s="12">
        <v>4</v>
      </c>
      <c r="D11" s="13">
        <f t="shared" si="1"/>
        <v>6</v>
      </c>
      <c r="E11" s="12">
        <v>10</v>
      </c>
      <c r="F11" s="12">
        <v>10</v>
      </c>
      <c r="G11" s="13">
        <f t="shared" si="2"/>
        <v>20</v>
      </c>
    </row>
    <row r="12" spans="1:7" x14ac:dyDescent="0.2">
      <c r="A12" t="s">
        <v>423</v>
      </c>
      <c r="B12" s="12">
        <v>2</v>
      </c>
      <c r="C12" s="12">
        <v>3</v>
      </c>
      <c r="D12" s="13">
        <f t="shared" si="1"/>
        <v>5</v>
      </c>
      <c r="E12" s="12">
        <v>9</v>
      </c>
      <c r="F12" s="12">
        <v>9</v>
      </c>
      <c r="G12" s="13">
        <f t="shared" si="2"/>
        <v>18</v>
      </c>
    </row>
    <row r="13" spans="1:7" x14ac:dyDescent="0.2">
      <c r="A13" s="9" t="s">
        <v>1690</v>
      </c>
      <c r="B13" s="10">
        <f t="shared" ref="B13:F13" si="3">SUM(B14:B16)</f>
        <v>17</v>
      </c>
      <c r="C13" s="10">
        <f t="shared" si="3"/>
        <v>19</v>
      </c>
      <c r="D13" s="10">
        <f t="shared" si="3"/>
        <v>36</v>
      </c>
      <c r="E13" s="10">
        <f t="shared" si="3"/>
        <v>100</v>
      </c>
      <c r="F13" s="10">
        <f t="shared" si="3"/>
        <v>75</v>
      </c>
      <c r="G13" s="11">
        <f t="shared" si="2"/>
        <v>175</v>
      </c>
    </row>
    <row r="14" spans="1:7" x14ac:dyDescent="0.2">
      <c r="A14" t="s">
        <v>601</v>
      </c>
      <c r="B14" s="12">
        <v>9</v>
      </c>
      <c r="C14" s="12">
        <v>1</v>
      </c>
      <c r="D14" s="13">
        <f>SUM(B14:C14)</f>
        <v>10</v>
      </c>
      <c r="E14" s="12">
        <v>45</v>
      </c>
      <c r="F14" s="12">
        <v>3</v>
      </c>
      <c r="G14" s="12">
        <f>SUM(E14:F14)</f>
        <v>48</v>
      </c>
    </row>
    <row r="15" spans="1:7" x14ac:dyDescent="0.2">
      <c r="A15" t="s">
        <v>359</v>
      </c>
      <c r="B15" s="12">
        <v>2</v>
      </c>
      <c r="C15" s="12">
        <v>4</v>
      </c>
      <c r="D15" s="13">
        <f t="shared" ref="D15:D16" si="4">SUM(B15:C15)</f>
        <v>6</v>
      </c>
      <c r="E15" s="12">
        <v>35</v>
      </c>
      <c r="F15" s="12">
        <v>19</v>
      </c>
      <c r="G15" s="12">
        <f t="shared" ref="G15:G16" si="5">SUM(E15:F15)</f>
        <v>54</v>
      </c>
    </row>
    <row r="16" spans="1:7" x14ac:dyDescent="0.2">
      <c r="A16" t="s">
        <v>185</v>
      </c>
      <c r="B16" s="12">
        <v>6</v>
      </c>
      <c r="C16" s="12">
        <v>14</v>
      </c>
      <c r="D16" s="13">
        <f t="shared" si="4"/>
        <v>20</v>
      </c>
      <c r="E16" s="12">
        <v>20</v>
      </c>
      <c r="F16" s="12">
        <v>53</v>
      </c>
      <c r="G16" s="12">
        <f t="shared" si="5"/>
        <v>73</v>
      </c>
    </row>
    <row r="17" spans="1:7" x14ac:dyDescent="0.2">
      <c r="A17" s="9" t="s">
        <v>1691</v>
      </c>
      <c r="B17" s="11">
        <f>SUM(B18:B23)</f>
        <v>19</v>
      </c>
      <c r="C17" s="11">
        <f t="shared" ref="C17:F17" si="6">SUM(C18:C23)</f>
        <v>5</v>
      </c>
      <c r="D17" s="11">
        <f>SUM(D18:D23)</f>
        <v>24</v>
      </c>
      <c r="E17" s="11">
        <f t="shared" si="6"/>
        <v>95</v>
      </c>
      <c r="F17" s="11">
        <f t="shared" si="6"/>
        <v>13</v>
      </c>
      <c r="G17" s="11">
        <f>SUM(G18:G23)</f>
        <v>108</v>
      </c>
    </row>
    <row r="18" spans="1:7" x14ac:dyDescent="0.2">
      <c r="A18" t="s">
        <v>1207</v>
      </c>
      <c r="B18" s="12">
        <v>3</v>
      </c>
      <c r="C18" s="12">
        <v>1</v>
      </c>
      <c r="D18" s="13">
        <f>SUM(B18:C18)</f>
        <v>4</v>
      </c>
      <c r="E18" s="12">
        <v>18</v>
      </c>
      <c r="F18" s="12">
        <v>1</v>
      </c>
      <c r="G18" s="13">
        <f>SUM(E18:F18)</f>
        <v>19</v>
      </c>
    </row>
    <row r="19" spans="1:7" x14ac:dyDescent="0.2">
      <c r="A19" t="s">
        <v>1243</v>
      </c>
      <c r="B19" s="12">
        <v>2</v>
      </c>
      <c r="C19" s="12">
        <v>1</v>
      </c>
      <c r="D19" s="13">
        <f t="shared" ref="D19:D26" si="7">SUM(B19:C19)</f>
        <v>3</v>
      </c>
      <c r="E19" s="12">
        <v>13</v>
      </c>
      <c r="F19" s="12">
        <v>5</v>
      </c>
      <c r="G19" s="13">
        <f t="shared" ref="G19:G26" si="8">SUM(E19:F19)</f>
        <v>18</v>
      </c>
    </row>
    <row r="20" spans="1:7" x14ac:dyDescent="0.2">
      <c r="A20" t="s">
        <v>1286</v>
      </c>
      <c r="B20" s="12">
        <v>3</v>
      </c>
      <c r="C20" s="12">
        <v>0</v>
      </c>
      <c r="D20" s="13">
        <f t="shared" si="7"/>
        <v>3</v>
      </c>
      <c r="E20" s="12">
        <v>17</v>
      </c>
      <c r="F20" s="12">
        <v>0</v>
      </c>
      <c r="G20" s="13">
        <f t="shared" si="8"/>
        <v>17</v>
      </c>
    </row>
    <row r="21" spans="1:7" x14ac:dyDescent="0.2">
      <c r="A21" t="s">
        <v>1334</v>
      </c>
      <c r="B21" s="12">
        <v>2</v>
      </c>
      <c r="C21" s="12">
        <v>0</v>
      </c>
      <c r="D21" s="13">
        <f t="shared" si="7"/>
        <v>2</v>
      </c>
      <c r="E21" s="12">
        <v>7</v>
      </c>
      <c r="F21" s="12">
        <v>0</v>
      </c>
      <c r="G21" s="13">
        <f t="shared" si="8"/>
        <v>7</v>
      </c>
    </row>
    <row r="22" spans="1:7" x14ac:dyDescent="0.2">
      <c r="A22" t="s">
        <v>1370</v>
      </c>
      <c r="B22" s="12">
        <v>3</v>
      </c>
      <c r="C22" s="12">
        <v>3</v>
      </c>
      <c r="D22" s="13">
        <f t="shared" si="7"/>
        <v>6</v>
      </c>
      <c r="E22" s="12">
        <v>11</v>
      </c>
      <c r="F22" s="12">
        <v>7</v>
      </c>
      <c r="G22" s="13">
        <f t="shared" si="8"/>
        <v>18</v>
      </c>
    </row>
    <row r="23" spans="1:7" x14ac:dyDescent="0.2">
      <c r="A23" t="s">
        <v>1399</v>
      </c>
      <c r="B23" s="12">
        <v>6</v>
      </c>
      <c r="C23" s="12">
        <v>0</v>
      </c>
      <c r="D23" s="13">
        <f t="shared" si="7"/>
        <v>6</v>
      </c>
      <c r="E23" s="12">
        <v>29</v>
      </c>
      <c r="F23" s="12">
        <v>0</v>
      </c>
      <c r="G23" s="13">
        <f t="shared" si="8"/>
        <v>29</v>
      </c>
    </row>
    <row r="24" spans="1:7" x14ac:dyDescent="0.2">
      <c r="A24" s="9" t="s">
        <v>1692</v>
      </c>
      <c r="B24" s="10">
        <f>SUM(B25:B26)</f>
        <v>5</v>
      </c>
      <c r="C24" s="10">
        <f t="shared" ref="C24:G24" si="9">SUM(C25:C26)</f>
        <v>0</v>
      </c>
      <c r="D24" s="10">
        <f t="shared" si="9"/>
        <v>5</v>
      </c>
      <c r="E24" s="10">
        <f t="shared" si="9"/>
        <v>14</v>
      </c>
      <c r="F24" s="10">
        <f t="shared" si="9"/>
        <v>0</v>
      </c>
      <c r="G24" s="10">
        <f t="shared" si="9"/>
        <v>14</v>
      </c>
    </row>
    <row r="25" spans="1:7" x14ac:dyDescent="0.2">
      <c r="A25" t="s">
        <v>1493</v>
      </c>
      <c r="B25" s="12">
        <v>2</v>
      </c>
      <c r="C25" s="12">
        <v>0</v>
      </c>
      <c r="D25" s="12">
        <f t="shared" si="7"/>
        <v>2</v>
      </c>
      <c r="E25" s="12">
        <v>2</v>
      </c>
      <c r="F25" s="12">
        <v>0</v>
      </c>
      <c r="G25" s="12">
        <f t="shared" si="8"/>
        <v>2</v>
      </c>
    </row>
    <row r="26" spans="1:7" x14ac:dyDescent="0.2">
      <c r="A26" t="s">
        <v>1500</v>
      </c>
      <c r="B26" s="12">
        <v>3</v>
      </c>
      <c r="C26" s="12">
        <v>0</v>
      </c>
      <c r="D26" s="12">
        <f t="shared" si="7"/>
        <v>3</v>
      </c>
      <c r="E26" s="12">
        <v>12</v>
      </c>
      <c r="F26" s="12">
        <v>0</v>
      </c>
      <c r="G26" s="12">
        <f t="shared" si="8"/>
        <v>12</v>
      </c>
    </row>
    <row r="27" spans="1:7" x14ac:dyDescent="0.2">
      <c r="A27" t="s">
        <v>1693</v>
      </c>
      <c r="B27" s="14">
        <f>B24+B17+B13+B5</f>
        <v>70</v>
      </c>
      <c r="C27" s="14">
        <f t="shared" ref="C27:F27" si="10">C24+C17+C13+C5</f>
        <v>47</v>
      </c>
      <c r="D27" s="14">
        <f t="shared" si="10"/>
        <v>117</v>
      </c>
      <c r="E27" s="14">
        <f t="shared" si="10"/>
        <v>334</v>
      </c>
      <c r="F27" s="14">
        <f t="shared" si="10"/>
        <v>154</v>
      </c>
      <c r="G27" s="14">
        <f>G24+G17+G13+G5</f>
        <v>488</v>
      </c>
    </row>
  </sheetData>
  <sortState xmlns:xlrd2="http://schemas.microsoft.com/office/spreadsheetml/2017/richdata2" ref="A14:D15">
    <sortCondition ref="A14:A15"/>
  </sortState>
  <mergeCells count="2">
    <mergeCell ref="B3:D3"/>
    <mergeCell ref="E3:G3"/>
  </mergeCells>
  <pageMargins left="0.7" right="0.7" top="0.75" bottom="0.75" header="0.3" footer="0.3"/>
  <ignoredErrors>
    <ignoredError sqref="E17 G19:G23" formulaRange="1"/>
    <ignoredError sqref="G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D552E-429D-4865-8776-ACD69E2F398D}">
  <dimension ref="A3:D27"/>
  <sheetViews>
    <sheetView topLeftCell="A4" zoomScale="85" zoomScaleNormal="85" workbookViewId="0">
      <selection activeCell="C36" sqref="C36"/>
    </sheetView>
  </sheetViews>
  <sheetFormatPr baseColWidth="10" defaultColWidth="11.42578125" defaultRowHeight="12.75" x14ac:dyDescent="0.2"/>
  <cols>
    <col min="1" max="1" width="50.5703125" bestFit="1" customWidth="1"/>
    <col min="2" max="2" width="22.140625" bestFit="1" customWidth="1"/>
    <col min="3" max="3" width="10.5703125" bestFit="1" customWidth="1"/>
    <col min="4" max="4" width="12.5703125" bestFit="1" customWidth="1"/>
  </cols>
  <sheetData>
    <row r="3" spans="1:4" x14ac:dyDescent="0.2">
      <c r="A3" s="6" t="s">
        <v>1694</v>
      </c>
      <c r="B3" s="6" t="s">
        <v>1695</v>
      </c>
    </row>
    <row r="4" spans="1:4" x14ac:dyDescent="0.2">
      <c r="A4" s="6" t="s">
        <v>1696</v>
      </c>
      <c r="B4" t="s">
        <v>616</v>
      </c>
      <c r="C4" t="s">
        <v>187</v>
      </c>
      <c r="D4" t="s">
        <v>1693</v>
      </c>
    </row>
    <row r="5" spans="1:4" x14ac:dyDescent="0.2">
      <c r="A5" s="7" t="s">
        <v>1688</v>
      </c>
      <c r="B5">
        <v>125</v>
      </c>
      <c r="C5">
        <v>66</v>
      </c>
      <c r="D5">
        <v>191</v>
      </c>
    </row>
    <row r="6" spans="1:4" x14ac:dyDescent="0.2">
      <c r="A6" s="8" t="s">
        <v>691</v>
      </c>
      <c r="B6">
        <v>15</v>
      </c>
      <c r="C6">
        <v>3</v>
      </c>
      <c r="D6">
        <v>18</v>
      </c>
    </row>
    <row r="7" spans="1:4" x14ac:dyDescent="0.2">
      <c r="A7" s="8" t="s">
        <v>614</v>
      </c>
      <c r="B7">
        <v>31</v>
      </c>
      <c r="C7">
        <v>1</v>
      </c>
      <c r="D7">
        <v>32</v>
      </c>
    </row>
    <row r="8" spans="1:4" x14ac:dyDescent="0.2">
      <c r="A8" s="8" t="s">
        <v>506</v>
      </c>
      <c r="B8">
        <v>30</v>
      </c>
      <c r="C8">
        <v>29</v>
      </c>
      <c r="D8">
        <v>59</v>
      </c>
    </row>
    <row r="9" spans="1:4" x14ac:dyDescent="0.2">
      <c r="A9" s="8" t="s">
        <v>838</v>
      </c>
      <c r="B9">
        <v>16</v>
      </c>
      <c r="C9">
        <v>8</v>
      </c>
      <c r="D9">
        <v>24</v>
      </c>
    </row>
    <row r="10" spans="1:4" x14ac:dyDescent="0.2">
      <c r="A10" s="8" t="s">
        <v>1689</v>
      </c>
      <c r="B10">
        <v>14</v>
      </c>
      <c r="C10">
        <v>6</v>
      </c>
      <c r="D10">
        <v>20</v>
      </c>
    </row>
    <row r="11" spans="1:4" x14ac:dyDescent="0.2">
      <c r="A11" s="8" t="s">
        <v>474</v>
      </c>
      <c r="B11">
        <v>10</v>
      </c>
      <c r="C11">
        <v>10</v>
      </c>
      <c r="D11">
        <v>20</v>
      </c>
    </row>
    <row r="12" spans="1:4" x14ac:dyDescent="0.2">
      <c r="A12" s="8" t="s">
        <v>423</v>
      </c>
      <c r="B12">
        <v>9</v>
      </c>
      <c r="C12">
        <v>9</v>
      </c>
      <c r="D12">
        <v>18</v>
      </c>
    </row>
    <row r="13" spans="1:4" x14ac:dyDescent="0.2">
      <c r="A13" s="7" t="s">
        <v>1690</v>
      </c>
      <c r="B13">
        <v>100</v>
      </c>
      <c r="C13">
        <v>75</v>
      </c>
      <c r="D13">
        <v>175</v>
      </c>
    </row>
    <row r="14" spans="1:4" x14ac:dyDescent="0.2">
      <c r="A14" s="8" t="s">
        <v>185</v>
      </c>
      <c r="B14">
        <v>20</v>
      </c>
      <c r="C14">
        <v>53</v>
      </c>
      <c r="D14">
        <v>73</v>
      </c>
    </row>
    <row r="15" spans="1:4" x14ac:dyDescent="0.2">
      <c r="A15" s="8" t="s">
        <v>601</v>
      </c>
      <c r="B15">
        <v>45</v>
      </c>
      <c r="C15">
        <v>3</v>
      </c>
      <c r="D15">
        <v>48</v>
      </c>
    </row>
    <row r="16" spans="1:4" x14ac:dyDescent="0.2">
      <c r="A16" s="8" t="s">
        <v>359</v>
      </c>
      <c r="B16">
        <v>35</v>
      </c>
      <c r="C16">
        <v>19</v>
      </c>
      <c r="D16">
        <v>54</v>
      </c>
    </row>
    <row r="17" spans="1:4" x14ac:dyDescent="0.2">
      <c r="A17" s="7" t="s">
        <v>1691</v>
      </c>
      <c r="B17">
        <v>95</v>
      </c>
      <c r="C17">
        <v>13</v>
      </c>
      <c r="D17">
        <v>108</v>
      </c>
    </row>
    <row r="18" spans="1:4" x14ac:dyDescent="0.2">
      <c r="A18" s="8" t="s">
        <v>1207</v>
      </c>
      <c r="B18">
        <v>18</v>
      </c>
      <c r="C18">
        <v>1</v>
      </c>
      <c r="D18">
        <v>19</v>
      </c>
    </row>
    <row r="19" spans="1:4" x14ac:dyDescent="0.2">
      <c r="A19" s="8" t="s">
        <v>1243</v>
      </c>
      <c r="B19">
        <v>13</v>
      </c>
      <c r="C19">
        <v>5</v>
      </c>
      <c r="D19">
        <v>18</v>
      </c>
    </row>
    <row r="20" spans="1:4" x14ac:dyDescent="0.2">
      <c r="A20" s="8" t="s">
        <v>1286</v>
      </c>
      <c r="B20">
        <v>17</v>
      </c>
      <c r="D20">
        <v>17</v>
      </c>
    </row>
    <row r="21" spans="1:4" x14ac:dyDescent="0.2">
      <c r="A21" s="8" t="s">
        <v>1334</v>
      </c>
      <c r="B21">
        <v>7</v>
      </c>
      <c r="D21">
        <v>7</v>
      </c>
    </row>
    <row r="22" spans="1:4" x14ac:dyDescent="0.2">
      <c r="A22" s="8" t="s">
        <v>1370</v>
      </c>
      <c r="B22">
        <v>11</v>
      </c>
      <c r="C22">
        <v>7</v>
      </c>
      <c r="D22">
        <v>18</v>
      </c>
    </row>
    <row r="23" spans="1:4" x14ac:dyDescent="0.2">
      <c r="A23" s="8" t="s">
        <v>1399</v>
      </c>
      <c r="B23">
        <v>29</v>
      </c>
      <c r="D23">
        <v>29</v>
      </c>
    </row>
    <row r="24" spans="1:4" x14ac:dyDescent="0.2">
      <c r="A24" s="7" t="s">
        <v>1692</v>
      </c>
      <c r="B24">
        <v>14</v>
      </c>
      <c r="D24">
        <v>14</v>
      </c>
    </row>
    <row r="25" spans="1:4" x14ac:dyDescent="0.2">
      <c r="A25" s="8" t="s">
        <v>1493</v>
      </c>
      <c r="B25">
        <v>2</v>
      </c>
      <c r="D25">
        <v>2</v>
      </c>
    </row>
    <row r="26" spans="1:4" x14ac:dyDescent="0.2">
      <c r="A26" s="8" t="s">
        <v>1500</v>
      </c>
      <c r="B26">
        <v>12</v>
      </c>
      <c r="D26">
        <v>12</v>
      </c>
    </row>
    <row r="27" spans="1:4" x14ac:dyDescent="0.2">
      <c r="A27" s="7" t="s">
        <v>1693</v>
      </c>
      <c r="B27">
        <v>334</v>
      </c>
      <c r="C27">
        <v>154</v>
      </c>
      <c r="D27">
        <v>488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12282-B289-4C31-8D07-1D5EDB644CE0}">
  <dimension ref="A3:AD98"/>
  <sheetViews>
    <sheetView showGridLines="0" zoomScale="70" zoomScaleNormal="70" workbookViewId="0">
      <selection activeCell="E8" sqref="E8"/>
    </sheetView>
  </sheetViews>
  <sheetFormatPr baseColWidth="10" defaultColWidth="11.42578125" defaultRowHeight="12.75" x14ac:dyDescent="0.2"/>
  <cols>
    <col min="1" max="1" width="11.42578125" style="35"/>
    <col min="2" max="2" width="26.28515625" style="35" customWidth="1"/>
    <col min="3" max="3" width="34" style="35" customWidth="1"/>
    <col min="4" max="4" width="30.5703125" style="35" customWidth="1"/>
    <col min="5" max="5" width="50.28515625" style="35" customWidth="1"/>
    <col min="6" max="6" width="59.42578125" style="35" customWidth="1"/>
    <col min="7" max="7" width="24.42578125" style="35" customWidth="1"/>
    <col min="8" max="8" width="56.28515625" style="35" customWidth="1"/>
    <col min="9" max="9" width="38" style="35" customWidth="1"/>
    <col min="10" max="10" width="59.140625" style="35" customWidth="1"/>
    <col min="11" max="11" width="24.42578125" style="35" customWidth="1"/>
    <col min="12" max="12" width="17" style="35" customWidth="1"/>
    <col min="13" max="13" width="13.28515625" style="35" customWidth="1"/>
    <col min="14" max="14" width="21.7109375" style="35" customWidth="1"/>
    <col min="15" max="15" width="22.7109375" style="35" customWidth="1"/>
    <col min="16" max="19" width="22.7109375" style="40" customWidth="1"/>
    <col min="20" max="20" width="26.28515625" style="40" customWidth="1"/>
    <col min="21" max="16384" width="11.42578125" style="35"/>
  </cols>
  <sheetData>
    <row r="3" spans="1:20" ht="23.25" x14ac:dyDescent="0.2">
      <c r="E3" s="1" t="s">
        <v>0</v>
      </c>
      <c r="F3" s="1"/>
    </row>
    <row r="4" spans="1:20" ht="18" x14ac:dyDescent="0.2">
      <c r="E4" s="222" t="str">
        <f>+'Metas PDD_ proyectos inversión'!F3</f>
        <v>Plan de Acción Institucional (PAI) 2025</v>
      </c>
      <c r="F4" s="222"/>
      <c r="G4" s="222"/>
    </row>
    <row r="5" spans="1:20" ht="18" x14ac:dyDescent="0.2">
      <c r="E5" s="19" t="s">
        <v>1697</v>
      </c>
      <c r="F5" s="19"/>
    </row>
    <row r="6" spans="1:20" x14ac:dyDescent="0.2">
      <c r="E6" s="35" t="str">
        <f>+'Metas PDD_ proyectos inversión'!F6</f>
        <v>Versión 3 del mes de julio de 2025</v>
      </c>
    </row>
    <row r="7" spans="1:20" ht="48.75" customHeight="1" x14ac:dyDescent="0.2">
      <c r="P7" s="220" t="s">
        <v>2409</v>
      </c>
      <c r="Q7" s="220"/>
      <c r="R7" s="220"/>
      <c r="S7" s="220"/>
      <c r="T7" s="220"/>
    </row>
    <row r="8" spans="1:20" ht="83.25" customHeight="1" x14ac:dyDescent="0.2">
      <c r="A8" s="56" t="s">
        <v>1698</v>
      </c>
      <c r="B8" s="56" t="s">
        <v>1699</v>
      </c>
      <c r="C8" s="57" t="s">
        <v>1700</v>
      </c>
      <c r="D8" s="57" t="s">
        <v>1701</v>
      </c>
      <c r="E8" s="56" t="s">
        <v>1702</v>
      </c>
      <c r="F8" s="57" t="s">
        <v>1703</v>
      </c>
      <c r="G8" s="57" t="s">
        <v>1704</v>
      </c>
      <c r="H8" s="58" t="s">
        <v>1705</v>
      </c>
      <c r="I8" s="57" t="s">
        <v>1706</v>
      </c>
      <c r="J8" s="58" t="s">
        <v>1707</v>
      </c>
      <c r="K8" s="57" t="s">
        <v>1708</v>
      </c>
      <c r="L8" s="58" t="s">
        <v>1709</v>
      </c>
      <c r="M8" s="59" t="s">
        <v>1710</v>
      </c>
      <c r="N8" s="60" t="s">
        <v>1711</v>
      </c>
      <c r="O8" s="60" t="s">
        <v>1712</v>
      </c>
      <c r="P8" s="62" t="s">
        <v>1713</v>
      </c>
      <c r="Q8" s="62" t="s">
        <v>1714</v>
      </c>
      <c r="R8" s="62" t="s">
        <v>1715</v>
      </c>
      <c r="S8" s="62" t="s">
        <v>1716</v>
      </c>
      <c r="T8" s="95" t="s">
        <v>1717</v>
      </c>
    </row>
    <row r="9" spans="1:20" customFormat="1" ht="108.75" customHeight="1" x14ac:dyDescent="0.2">
      <c r="A9" s="252">
        <v>1</v>
      </c>
      <c r="B9" s="253" t="s">
        <v>614</v>
      </c>
      <c r="C9" s="252" t="s">
        <v>620</v>
      </c>
      <c r="D9" s="252" t="s">
        <v>1718</v>
      </c>
      <c r="E9" s="254" t="s">
        <v>1719</v>
      </c>
      <c r="F9" s="255" t="s">
        <v>1720</v>
      </c>
      <c r="G9" s="252" t="s">
        <v>1721</v>
      </c>
      <c r="H9" s="254" t="s">
        <v>1722</v>
      </c>
      <c r="I9" s="255" t="s">
        <v>1723</v>
      </c>
      <c r="J9" s="255" t="s">
        <v>668</v>
      </c>
      <c r="K9" s="256">
        <v>0</v>
      </c>
      <c r="L9" s="257">
        <v>3</v>
      </c>
      <c r="M9" s="258" t="s">
        <v>1724</v>
      </c>
      <c r="N9" s="252" t="s">
        <v>1725</v>
      </c>
      <c r="O9" s="252" t="s">
        <v>62</v>
      </c>
      <c r="P9" s="259"/>
      <c r="Q9" s="259">
        <v>1</v>
      </c>
      <c r="R9" s="259">
        <v>1</v>
      </c>
      <c r="S9" s="259">
        <v>1</v>
      </c>
      <c r="T9" s="260">
        <v>3</v>
      </c>
    </row>
    <row r="10" spans="1:20" ht="90" x14ac:dyDescent="0.2">
      <c r="A10" s="261">
        <v>2</v>
      </c>
      <c r="B10" s="253" t="s">
        <v>614</v>
      </c>
      <c r="C10" s="252" t="s">
        <v>620</v>
      </c>
      <c r="D10" s="252" t="s">
        <v>1726</v>
      </c>
      <c r="E10" s="262" t="s">
        <v>1727</v>
      </c>
      <c r="F10" s="255" t="s">
        <v>1728</v>
      </c>
      <c r="G10" s="252" t="s">
        <v>1721</v>
      </c>
      <c r="H10" s="262" t="s">
        <v>1729</v>
      </c>
      <c r="I10" s="262" t="s">
        <v>615</v>
      </c>
      <c r="J10" s="255" t="s">
        <v>1730</v>
      </c>
      <c r="K10" s="256">
        <v>1</v>
      </c>
      <c r="L10" s="263">
        <v>1</v>
      </c>
      <c r="M10" s="258" t="s">
        <v>1731</v>
      </c>
      <c r="N10" s="252" t="s">
        <v>1725</v>
      </c>
      <c r="O10" s="252" t="s">
        <v>46</v>
      </c>
      <c r="P10" s="264">
        <v>1</v>
      </c>
      <c r="Q10" s="264">
        <v>1</v>
      </c>
      <c r="R10" s="264">
        <v>1</v>
      </c>
      <c r="S10" s="264">
        <v>1</v>
      </c>
      <c r="T10" s="265">
        <v>1</v>
      </c>
    </row>
    <row r="11" spans="1:20" ht="120" x14ac:dyDescent="0.2">
      <c r="A11" s="252">
        <v>3</v>
      </c>
      <c r="B11" s="253" t="s">
        <v>614</v>
      </c>
      <c r="C11" s="252" t="s">
        <v>620</v>
      </c>
      <c r="D11" s="252" t="s">
        <v>1732</v>
      </c>
      <c r="E11" s="254" t="s">
        <v>1733</v>
      </c>
      <c r="F11" s="255" t="s">
        <v>1734</v>
      </c>
      <c r="G11" s="252" t="s">
        <v>1721</v>
      </c>
      <c r="H11" s="255" t="s">
        <v>1735</v>
      </c>
      <c r="I11" s="255" t="s">
        <v>1736</v>
      </c>
      <c r="J11" s="255" t="s">
        <v>1737</v>
      </c>
      <c r="K11" s="256">
        <v>1</v>
      </c>
      <c r="L11" s="263">
        <v>1</v>
      </c>
      <c r="M11" s="258" t="s">
        <v>1731</v>
      </c>
      <c r="N11" s="252" t="s">
        <v>1725</v>
      </c>
      <c r="O11" s="252" t="s">
        <v>46</v>
      </c>
      <c r="P11" s="264">
        <v>1</v>
      </c>
      <c r="Q11" s="264">
        <v>1</v>
      </c>
      <c r="R11" s="264">
        <v>1</v>
      </c>
      <c r="S11" s="264">
        <v>1</v>
      </c>
      <c r="T11" s="265">
        <v>1</v>
      </c>
    </row>
    <row r="12" spans="1:20" ht="90" x14ac:dyDescent="0.2">
      <c r="A12" s="252">
        <v>5</v>
      </c>
      <c r="B12" s="253" t="s">
        <v>185</v>
      </c>
      <c r="C12" s="252" t="s">
        <v>1738</v>
      </c>
      <c r="D12" s="252" t="s">
        <v>1739</v>
      </c>
      <c r="E12" s="254" t="s">
        <v>1740</v>
      </c>
      <c r="F12" s="266" t="s">
        <v>1741</v>
      </c>
      <c r="G12" s="252" t="s">
        <v>1721</v>
      </c>
      <c r="H12" s="254" t="s">
        <v>1742</v>
      </c>
      <c r="I12" s="254" t="s">
        <v>977</v>
      </c>
      <c r="J12" s="266" t="s">
        <v>1743</v>
      </c>
      <c r="K12" s="267" t="s">
        <v>1744</v>
      </c>
      <c r="L12" s="256">
        <v>1</v>
      </c>
      <c r="M12" s="268" t="s">
        <v>1731</v>
      </c>
      <c r="N12" s="252" t="s">
        <v>1745</v>
      </c>
      <c r="O12" s="252" t="s">
        <v>62</v>
      </c>
      <c r="P12" s="260" t="s">
        <v>712</v>
      </c>
      <c r="Q12" s="264">
        <v>1</v>
      </c>
      <c r="R12" s="260" t="s">
        <v>712</v>
      </c>
      <c r="S12" s="260" t="s">
        <v>712</v>
      </c>
      <c r="T12" s="264">
        <v>1</v>
      </c>
    </row>
    <row r="13" spans="1:20" ht="54" customHeight="1" x14ac:dyDescent="0.2">
      <c r="A13" s="261">
        <v>6</v>
      </c>
      <c r="B13" s="253" t="s">
        <v>185</v>
      </c>
      <c r="C13" s="252" t="s">
        <v>1746</v>
      </c>
      <c r="D13" s="252" t="s">
        <v>1747</v>
      </c>
      <c r="E13" s="254" t="s">
        <v>1748</v>
      </c>
      <c r="F13" s="269" t="s">
        <v>1749</v>
      </c>
      <c r="G13" s="252" t="s">
        <v>1721</v>
      </c>
      <c r="H13" s="254" t="s">
        <v>1750</v>
      </c>
      <c r="I13" s="262" t="s">
        <v>1751</v>
      </c>
      <c r="J13" s="269" t="s">
        <v>1752</v>
      </c>
      <c r="K13" s="270">
        <v>2</v>
      </c>
      <c r="L13" s="256">
        <v>1</v>
      </c>
      <c r="M13" s="258" t="s">
        <v>1731</v>
      </c>
      <c r="N13" s="252" t="s">
        <v>1725</v>
      </c>
      <c r="O13" s="252" t="s">
        <v>62</v>
      </c>
      <c r="P13" s="264">
        <v>0.2</v>
      </c>
      <c r="Q13" s="264">
        <v>0.3</v>
      </c>
      <c r="R13" s="264">
        <v>0.3</v>
      </c>
      <c r="S13" s="264">
        <v>0.2</v>
      </c>
      <c r="T13" s="264">
        <v>1</v>
      </c>
    </row>
    <row r="14" spans="1:20" ht="75" x14ac:dyDescent="0.2">
      <c r="A14" s="252">
        <v>7</v>
      </c>
      <c r="B14" s="253" t="s">
        <v>185</v>
      </c>
      <c r="C14" s="252" t="s">
        <v>1013</v>
      </c>
      <c r="D14" s="252" t="s">
        <v>1753</v>
      </c>
      <c r="E14" s="254" t="s">
        <v>1754</v>
      </c>
      <c r="F14" s="253" t="s">
        <v>1755</v>
      </c>
      <c r="G14" s="252" t="s">
        <v>1756</v>
      </c>
      <c r="H14" s="254" t="s">
        <v>1757</v>
      </c>
      <c r="I14" s="254" t="s">
        <v>1021</v>
      </c>
      <c r="J14" s="253" t="s">
        <v>1758</v>
      </c>
      <c r="K14" s="256">
        <v>0.87</v>
      </c>
      <c r="L14" s="67">
        <v>0.87</v>
      </c>
      <c r="M14" s="258" t="s">
        <v>1731</v>
      </c>
      <c r="N14" s="252" t="s">
        <v>1745</v>
      </c>
      <c r="O14" s="252" t="s">
        <v>46</v>
      </c>
      <c r="P14" s="252" t="s">
        <v>712</v>
      </c>
      <c r="Q14" s="252"/>
      <c r="R14" s="252" t="s">
        <v>712</v>
      </c>
      <c r="S14" s="256">
        <v>0.87</v>
      </c>
      <c r="T14" s="264">
        <v>0.87</v>
      </c>
    </row>
    <row r="15" spans="1:20" ht="75" x14ac:dyDescent="0.2">
      <c r="A15" s="261">
        <v>8</v>
      </c>
      <c r="B15" s="253" t="s">
        <v>185</v>
      </c>
      <c r="C15" s="252" t="s">
        <v>1013</v>
      </c>
      <c r="D15" s="252" t="s">
        <v>1759</v>
      </c>
      <c r="E15" s="254" t="s">
        <v>1760</v>
      </c>
      <c r="F15" s="266" t="s">
        <v>1761</v>
      </c>
      <c r="G15" s="252" t="s">
        <v>1762</v>
      </c>
      <c r="H15" s="254" t="s">
        <v>1763</v>
      </c>
      <c r="I15" s="254" t="s">
        <v>990</v>
      </c>
      <c r="J15" s="266" t="s">
        <v>1764</v>
      </c>
      <c r="K15" s="271">
        <v>1</v>
      </c>
      <c r="L15" s="67">
        <v>1</v>
      </c>
      <c r="M15" s="258" t="s">
        <v>1731</v>
      </c>
      <c r="N15" s="252" t="s">
        <v>1765</v>
      </c>
      <c r="O15" s="252" t="s">
        <v>46</v>
      </c>
      <c r="P15" s="264"/>
      <c r="Q15" s="264">
        <v>1</v>
      </c>
      <c r="R15" s="264"/>
      <c r="S15" s="264">
        <v>1</v>
      </c>
      <c r="T15" s="264">
        <v>1</v>
      </c>
    </row>
    <row r="16" spans="1:20" ht="105" x14ac:dyDescent="0.2">
      <c r="A16" s="252">
        <v>9</v>
      </c>
      <c r="B16" s="253" t="s">
        <v>185</v>
      </c>
      <c r="C16" s="252" t="s">
        <v>1013</v>
      </c>
      <c r="D16" s="252" t="s">
        <v>1766</v>
      </c>
      <c r="E16" s="254" t="s">
        <v>1767</v>
      </c>
      <c r="F16" s="266" t="s">
        <v>1768</v>
      </c>
      <c r="G16" s="252" t="s">
        <v>1721</v>
      </c>
      <c r="H16" s="254" t="s">
        <v>1769</v>
      </c>
      <c r="I16" s="254" t="s">
        <v>973</v>
      </c>
      <c r="J16" s="266" t="s">
        <v>1770</v>
      </c>
      <c r="K16" s="271">
        <v>1</v>
      </c>
      <c r="L16" s="256">
        <v>1</v>
      </c>
      <c r="M16" s="258" t="s">
        <v>1731</v>
      </c>
      <c r="N16" s="252" t="s">
        <v>1725</v>
      </c>
      <c r="O16" s="252" t="s">
        <v>46</v>
      </c>
      <c r="P16" s="264">
        <v>1</v>
      </c>
      <c r="Q16" s="264">
        <v>1</v>
      </c>
      <c r="R16" s="264">
        <v>1</v>
      </c>
      <c r="S16" s="264">
        <v>1</v>
      </c>
      <c r="T16" s="264">
        <v>1</v>
      </c>
    </row>
    <row r="17" spans="1:20" ht="75" x14ac:dyDescent="0.2">
      <c r="A17" s="261">
        <v>10</v>
      </c>
      <c r="B17" s="253" t="s">
        <v>185</v>
      </c>
      <c r="C17" s="252" t="s">
        <v>1013</v>
      </c>
      <c r="D17" s="252" t="s">
        <v>1771</v>
      </c>
      <c r="E17" s="254" t="s">
        <v>1772</v>
      </c>
      <c r="F17" s="266" t="s">
        <v>1773</v>
      </c>
      <c r="G17" s="252" t="s">
        <v>1762</v>
      </c>
      <c r="H17" s="254" t="s">
        <v>1774</v>
      </c>
      <c r="I17" s="262" t="s">
        <v>1005</v>
      </c>
      <c r="J17" s="266" t="s">
        <v>1752</v>
      </c>
      <c r="K17" s="267" t="s">
        <v>1775</v>
      </c>
      <c r="L17" s="256">
        <v>1</v>
      </c>
      <c r="M17" s="258" t="s">
        <v>1731</v>
      </c>
      <c r="N17" s="252" t="s">
        <v>1765</v>
      </c>
      <c r="O17" s="252" t="s">
        <v>46</v>
      </c>
      <c r="P17" s="260" t="s">
        <v>712</v>
      </c>
      <c r="Q17" s="264">
        <v>1</v>
      </c>
      <c r="R17" s="260" t="s">
        <v>712</v>
      </c>
      <c r="S17" s="264">
        <v>1</v>
      </c>
      <c r="T17" s="264">
        <v>1</v>
      </c>
    </row>
    <row r="18" spans="1:20" ht="105" x14ac:dyDescent="0.2">
      <c r="A18" s="252">
        <v>11</v>
      </c>
      <c r="B18" s="253" t="s">
        <v>1207</v>
      </c>
      <c r="C18" s="252" t="s">
        <v>1212</v>
      </c>
      <c r="D18" s="252" t="s">
        <v>1776</v>
      </c>
      <c r="E18" s="254" t="s">
        <v>1777</v>
      </c>
      <c r="F18" s="254" t="s">
        <v>1778</v>
      </c>
      <c r="G18" s="252" t="s">
        <v>1762</v>
      </c>
      <c r="H18" s="254" t="s">
        <v>1779</v>
      </c>
      <c r="I18" s="254" t="s">
        <v>1208</v>
      </c>
      <c r="J18" s="254" t="s">
        <v>1211</v>
      </c>
      <c r="K18" s="256">
        <v>0.9</v>
      </c>
      <c r="L18" s="67">
        <v>1</v>
      </c>
      <c r="M18" s="258" t="s">
        <v>1731</v>
      </c>
      <c r="N18" s="252" t="s">
        <v>1725</v>
      </c>
      <c r="O18" s="252" t="s">
        <v>62</v>
      </c>
      <c r="P18" s="264">
        <v>0.25</v>
      </c>
      <c r="Q18" s="264">
        <v>0.25</v>
      </c>
      <c r="R18" s="264">
        <v>0.25</v>
      </c>
      <c r="S18" s="264">
        <v>0.25</v>
      </c>
      <c r="T18" s="264">
        <f>SUM(P18:S18)</f>
        <v>1</v>
      </c>
    </row>
    <row r="19" spans="1:20" ht="75" x14ac:dyDescent="0.2">
      <c r="A19" s="261">
        <v>12</v>
      </c>
      <c r="B19" s="253" t="s">
        <v>1207</v>
      </c>
      <c r="C19" s="252" t="s">
        <v>1212</v>
      </c>
      <c r="D19" s="252" t="s">
        <v>1780</v>
      </c>
      <c r="E19" s="254" t="s">
        <v>1781</v>
      </c>
      <c r="F19" s="254" t="s">
        <v>1781</v>
      </c>
      <c r="G19" s="252" t="s">
        <v>1782</v>
      </c>
      <c r="H19" s="254" t="s">
        <v>1783</v>
      </c>
      <c r="I19" s="254" t="s">
        <v>1784</v>
      </c>
      <c r="J19" s="254" t="s">
        <v>1785</v>
      </c>
      <c r="K19" s="256">
        <v>0.94</v>
      </c>
      <c r="L19" s="272">
        <v>0.93879999999999997</v>
      </c>
      <c r="M19" s="258" t="s">
        <v>1731</v>
      </c>
      <c r="N19" s="252" t="s">
        <v>1745</v>
      </c>
      <c r="O19" s="252" t="s">
        <v>46</v>
      </c>
      <c r="P19" s="273"/>
      <c r="Q19" s="273"/>
      <c r="R19" s="273"/>
      <c r="S19" s="273">
        <v>0.93879999999999997</v>
      </c>
      <c r="T19" s="273">
        <v>0.93879999999999997</v>
      </c>
    </row>
    <row r="20" spans="1:20" ht="60" x14ac:dyDescent="0.2">
      <c r="A20" s="252">
        <v>13</v>
      </c>
      <c r="B20" s="253" t="s">
        <v>1207</v>
      </c>
      <c r="C20" s="252" t="s">
        <v>1212</v>
      </c>
      <c r="D20" s="252" t="s">
        <v>1786</v>
      </c>
      <c r="E20" s="254" t="s">
        <v>1787</v>
      </c>
      <c r="F20" s="254" t="s">
        <v>1788</v>
      </c>
      <c r="G20" s="252" t="s">
        <v>1789</v>
      </c>
      <c r="H20" s="254" t="s">
        <v>1790</v>
      </c>
      <c r="I20" s="254" t="s">
        <v>1232</v>
      </c>
      <c r="J20" s="262" t="s">
        <v>1791</v>
      </c>
      <c r="K20" s="274">
        <v>1</v>
      </c>
      <c r="L20" s="275">
        <v>1</v>
      </c>
      <c r="M20" s="258" t="s">
        <v>1731</v>
      </c>
      <c r="N20" s="252" t="s">
        <v>1725</v>
      </c>
      <c r="O20" s="252" t="s">
        <v>46</v>
      </c>
      <c r="P20" s="264">
        <v>1</v>
      </c>
      <c r="Q20" s="264">
        <v>1</v>
      </c>
      <c r="R20" s="264">
        <v>1</v>
      </c>
      <c r="S20" s="264">
        <v>1</v>
      </c>
      <c r="T20" s="264">
        <v>1</v>
      </c>
    </row>
    <row r="21" spans="1:20" ht="90" x14ac:dyDescent="0.2">
      <c r="A21" s="261">
        <v>14</v>
      </c>
      <c r="B21" s="253" t="s">
        <v>1243</v>
      </c>
      <c r="C21" s="252" t="s">
        <v>1248</v>
      </c>
      <c r="D21" s="252" t="s">
        <v>1792</v>
      </c>
      <c r="E21" s="254" t="s">
        <v>1793</v>
      </c>
      <c r="F21" s="254" t="s">
        <v>1794</v>
      </c>
      <c r="G21" s="252" t="s">
        <v>1762</v>
      </c>
      <c r="H21" s="254" t="s">
        <v>1795</v>
      </c>
      <c r="I21" s="254" t="s">
        <v>1244</v>
      </c>
      <c r="J21" s="254" t="s">
        <v>1796</v>
      </c>
      <c r="K21" s="256">
        <v>1</v>
      </c>
      <c r="L21" s="67">
        <v>1</v>
      </c>
      <c r="M21" s="258" t="s">
        <v>1731</v>
      </c>
      <c r="N21" s="252" t="s">
        <v>1725</v>
      </c>
      <c r="O21" s="252" t="s">
        <v>62</v>
      </c>
      <c r="P21" s="264">
        <v>0.16700000000000001</v>
      </c>
      <c r="Q21" s="264">
        <v>0.28299999999999997</v>
      </c>
      <c r="R21" s="264">
        <v>0.3</v>
      </c>
      <c r="S21" s="264">
        <v>0.25</v>
      </c>
      <c r="T21" s="264">
        <f>+SUM(P21:S21)</f>
        <v>1</v>
      </c>
    </row>
    <row r="22" spans="1:20" ht="60" x14ac:dyDescent="0.2">
      <c r="A22" s="252">
        <v>15</v>
      </c>
      <c r="B22" s="253" t="s">
        <v>1243</v>
      </c>
      <c r="C22" s="252" t="s">
        <v>1248</v>
      </c>
      <c r="D22" s="252" t="s">
        <v>1797</v>
      </c>
      <c r="E22" s="254" t="s">
        <v>1798</v>
      </c>
      <c r="F22" s="254" t="s">
        <v>1799</v>
      </c>
      <c r="G22" s="252" t="s">
        <v>1789</v>
      </c>
      <c r="H22" s="254" t="s">
        <v>1795</v>
      </c>
      <c r="I22" s="276" t="s">
        <v>1264</v>
      </c>
      <c r="J22" s="254" t="s">
        <v>1800</v>
      </c>
      <c r="K22" s="67">
        <v>0.7</v>
      </c>
      <c r="L22" s="67">
        <v>1</v>
      </c>
      <c r="M22" s="258" t="s">
        <v>1731</v>
      </c>
      <c r="N22" s="252" t="s">
        <v>1725</v>
      </c>
      <c r="O22" s="252" t="s">
        <v>62</v>
      </c>
      <c r="P22" s="273">
        <v>0.17860000000000001</v>
      </c>
      <c r="Q22" s="273">
        <v>0.31859999999999999</v>
      </c>
      <c r="R22" s="273">
        <v>0.27289999999999998</v>
      </c>
      <c r="S22" s="273">
        <v>0.23</v>
      </c>
      <c r="T22" s="264">
        <f>+SUM(P22:S22)</f>
        <v>1.0001</v>
      </c>
    </row>
    <row r="23" spans="1:20" ht="75" x14ac:dyDescent="0.2">
      <c r="A23" s="261">
        <v>16</v>
      </c>
      <c r="B23" s="253" t="s">
        <v>1286</v>
      </c>
      <c r="C23" s="252" t="s">
        <v>1801</v>
      </c>
      <c r="D23" s="252" t="s">
        <v>1802</v>
      </c>
      <c r="E23" s="254" t="s">
        <v>1803</v>
      </c>
      <c r="F23" s="254" t="s">
        <v>1804</v>
      </c>
      <c r="G23" s="252" t="s">
        <v>1805</v>
      </c>
      <c r="H23" s="254" t="s">
        <v>1806</v>
      </c>
      <c r="I23" s="254" t="s">
        <v>1327</v>
      </c>
      <c r="J23" s="254" t="s">
        <v>1807</v>
      </c>
      <c r="K23" s="277">
        <v>0.99839999999999995</v>
      </c>
      <c r="L23" s="256">
        <v>1</v>
      </c>
      <c r="M23" s="258" t="s">
        <v>1731</v>
      </c>
      <c r="N23" s="252" t="s">
        <v>1725</v>
      </c>
      <c r="O23" s="252" t="s">
        <v>46</v>
      </c>
      <c r="P23" s="264">
        <v>1</v>
      </c>
      <c r="Q23" s="264">
        <v>1</v>
      </c>
      <c r="R23" s="264">
        <v>1</v>
      </c>
      <c r="S23" s="264">
        <v>1</v>
      </c>
      <c r="T23" s="264">
        <f>AVERAGE(P23:S23)</f>
        <v>1</v>
      </c>
    </row>
    <row r="24" spans="1:20" ht="75" x14ac:dyDescent="0.2">
      <c r="A24" s="252">
        <v>17</v>
      </c>
      <c r="B24" s="253" t="s">
        <v>1286</v>
      </c>
      <c r="C24" s="252" t="s">
        <v>1801</v>
      </c>
      <c r="D24" s="252" t="s">
        <v>1808</v>
      </c>
      <c r="E24" s="254" t="s">
        <v>1809</v>
      </c>
      <c r="F24" s="254" t="s">
        <v>1810</v>
      </c>
      <c r="G24" s="252" t="s">
        <v>1811</v>
      </c>
      <c r="H24" s="254" t="s">
        <v>1812</v>
      </c>
      <c r="I24" s="254" t="s">
        <v>1287</v>
      </c>
      <c r="J24" s="254" t="s">
        <v>1807</v>
      </c>
      <c r="K24" s="256">
        <v>0</v>
      </c>
      <c r="L24" s="256">
        <v>1</v>
      </c>
      <c r="M24" s="278" t="s">
        <v>1731</v>
      </c>
      <c r="N24" s="256" t="s">
        <v>1813</v>
      </c>
      <c r="O24" s="252" t="s">
        <v>62</v>
      </c>
      <c r="P24" s="264">
        <v>0.25</v>
      </c>
      <c r="Q24" s="264">
        <v>0.25</v>
      </c>
      <c r="R24" s="264">
        <v>0.25</v>
      </c>
      <c r="S24" s="264">
        <v>0.25</v>
      </c>
      <c r="T24" s="264">
        <f>SUM(P24:S24)</f>
        <v>1</v>
      </c>
    </row>
    <row r="25" spans="1:20" ht="75" x14ac:dyDescent="0.2">
      <c r="A25" s="261">
        <v>18</v>
      </c>
      <c r="B25" s="253" t="s">
        <v>1286</v>
      </c>
      <c r="C25" s="261" t="s">
        <v>1801</v>
      </c>
      <c r="D25" s="252" t="s">
        <v>1814</v>
      </c>
      <c r="E25" s="262" t="s">
        <v>1815</v>
      </c>
      <c r="F25" s="262" t="s">
        <v>1816</v>
      </c>
      <c r="G25" s="261" t="s">
        <v>1811</v>
      </c>
      <c r="H25" s="262" t="s">
        <v>1817</v>
      </c>
      <c r="I25" s="262" t="s">
        <v>1287</v>
      </c>
      <c r="J25" s="262" t="s">
        <v>1807</v>
      </c>
      <c r="K25" s="274">
        <v>1</v>
      </c>
      <c r="L25" s="274">
        <v>1</v>
      </c>
      <c r="M25" s="268" t="s">
        <v>1731</v>
      </c>
      <c r="N25" s="252" t="s">
        <v>1813</v>
      </c>
      <c r="O25" s="252" t="s">
        <v>46</v>
      </c>
      <c r="P25" s="264">
        <v>1</v>
      </c>
      <c r="Q25" s="264">
        <v>1</v>
      </c>
      <c r="R25" s="264">
        <v>1</v>
      </c>
      <c r="S25" s="264">
        <v>1</v>
      </c>
      <c r="T25" s="264">
        <f>AVERAGE(P25:S25)</f>
        <v>1</v>
      </c>
    </row>
    <row r="26" spans="1:20" ht="75" x14ac:dyDescent="0.2">
      <c r="A26" s="252">
        <v>19</v>
      </c>
      <c r="B26" s="253" t="s">
        <v>1286</v>
      </c>
      <c r="C26" s="261" t="s">
        <v>1801</v>
      </c>
      <c r="D26" s="252" t="s">
        <v>1818</v>
      </c>
      <c r="E26" s="262" t="s">
        <v>1819</v>
      </c>
      <c r="F26" s="262" t="s">
        <v>1820</v>
      </c>
      <c r="G26" s="261" t="s">
        <v>1805</v>
      </c>
      <c r="H26" s="262" t="s">
        <v>1821</v>
      </c>
      <c r="I26" s="262" t="s">
        <v>1314</v>
      </c>
      <c r="J26" s="262" t="s">
        <v>1822</v>
      </c>
      <c r="K26" s="274">
        <v>1</v>
      </c>
      <c r="L26" s="274">
        <v>1</v>
      </c>
      <c r="M26" s="268" t="s">
        <v>1731</v>
      </c>
      <c r="N26" s="252" t="s">
        <v>1725</v>
      </c>
      <c r="O26" s="252" t="s">
        <v>62</v>
      </c>
      <c r="P26" s="264">
        <v>0.25</v>
      </c>
      <c r="Q26" s="264">
        <v>0.25</v>
      </c>
      <c r="R26" s="264">
        <v>0.25</v>
      </c>
      <c r="S26" s="264">
        <v>0.25</v>
      </c>
      <c r="T26" s="264">
        <v>1</v>
      </c>
    </row>
    <row r="27" spans="1:20" ht="150" x14ac:dyDescent="0.2">
      <c r="A27" s="261">
        <v>20</v>
      </c>
      <c r="B27" s="253" t="s">
        <v>1334</v>
      </c>
      <c r="C27" s="261" t="s">
        <v>1339</v>
      </c>
      <c r="D27" s="252" t="s">
        <v>1823</v>
      </c>
      <c r="E27" s="262" t="s">
        <v>1824</v>
      </c>
      <c r="F27" s="262" t="s">
        <v>1825</v>
      </c>
      <c r="G27" s="261" t="s">
        <v>1826</v>
      </c>
      <c r="H27" s="262" t="s">
        <v>1827</v>
      </c>
      <c r="I27" s="262" t="s">
        <v>1335</v>
      </c>
      <c r="J27" s="262" t="s">
        <v>1828</v>
      </c>
      <c r="K27" s="261" t="s">
        <v>1829</v>
      </c>
      <c r="L27" s="274">
        <v>1</v>
      </c>
      <c r="M27" s="268" t="s">
        <v>1731</v>
      </c>
      <c r="N27" s="252" t="s">
        <v>1725</v>
      </c>
      <c r="O27" s="252" t="s">
        <v>62</v>
      </c>
      <c r="P27" s="256">
        <v>0.25</v>
      </c>
      <c r="Q27" s="256">
        <v>0.25</v>
      </c>
      <c r="R27" s="256">
        <v>0.25</v>
      </c>
      <c r="S27" s="256">
        <v>0.25</v>
      </c>
      <c r="T27" s="264">
        <v>1</v>
      </c>
    </row>
    <row r="28" spans="1:20" ht="60" x14ac:dyDescent="0.2">
      <c r="A28" s="252">
        <v>21</v>
      </c>
      <c r="B28" s="253" t="s">
        <v>1334</v>
      </c>
      <c r="C28" s="261" t="s">
        <v>1339</v>
      </c>
      <c r="D28" s="252" t="s">
        <v>1830</v>
      </c>
      <c r="E28" s="262" t="s">
        <v>1831</v>
      </c>
      <c r="F28" s="262" t="s">
        <v>1832</v>
      </c>
      <c r="G28" s="261" t="s">
        <v>1721</v>
      </c>
      <c r="H28" s="262" t="s">
        <v>1833</v>
      </c>
      <c r="I28" s="262" t="s">
        <v>1353</v>
      </c>
      <c r="J28" s="262" t="s">
        <v>1834</v>
      </c>
      <c r="K28" s="261" t="s">
        <v>1829</v>
      </c>
      <c r="L28" s="274">
        <v>1</v>
      </c>
      <c r="M28" s="268" t="s">
        <v>1731</v>
      </c>
      <c r="N28" s="252" t="s">
        <v>1725</v>
      </c>
      <c r="O28" s="252" t="s">
        <v>62</v>
      </c>
      <c r="P28" s="256">
        <v>0.25</v>
      </c>
      <c r="Q28" s="256">
        <v>0.25</v>
      </c>
      <c r="R28" s="256">
        <v>0.25</v>
      </c>
      <c r="S28" s="256">
        <v>0.25</v>
      </c>
      <c r="T28" s="264">
        <v>1</v>
      </c>
    </row>
    <row r="29" spans="1:20" ht="105" x14ac:dyDescent="0.2">
      <c r="A29" s="261">
        <v>22</v>
      </c>
      <c r="B29" s="253" t="s">
        <v>1334</v>
      </c>
      <c r="C29" s="261" t="s">
        <v>1339</v>
      </c>
      <c r="D29" s="252" t="s">
        <v>1835</v>
      </c>
      <c r="E29" s="262" t="s">
        <v>1836</v>
      </c>
      <c r="F29" s="262" t="s">
        <v>1837</v>
      </c>
      <c r="G29" s="261" t="s">
        <v>1762</v>
      </c>
      <c r="H29" s="262" t="s">
        <v>1838</v>
      </c>
      <c r="I29" s="262" t="s">
        <v>1360</v>
      </c>
      <c r="J29" s="262" t="s">
        <v>1839</v>
      </c>
      <c r="K29" s="261" t="s">
        <v>1840</v>
      </c>
      <c r="L29" s="274">
        <v>1</v>
      </c>
      <c r="M29" s="268" t="s">
        <v>1731</v>
      </c>
      <c r="N29" s="252" t="s">
        <v>1725</v>
      </c>
      <c r="O29" s="252" t="s">
        <v>62</v>
      </c>
      <c r="P29" s="264">
        <v>0.25</v>
      </c>
      <c r="Q29" s="264">
        <v>0.25</v>
      </c>
      <c r="R29" s="264">
        <v>0.25</v>
      </c>
      <c r="S29" s="264">
        <v>0.25</v>
      </c>
      <c r="T29" s="264">
        <f>SUM(P29:S29)</f>
        <v>1</v>
      </c>
    </row>
    <row r="30" spans="1:20" ht="120" x14ac:dyDescent="0.2">
      <c r="A30" s="252">
        <v>23</v>
      </c>
      <c r="B30" s="253" t="s">
        <v>1334</v>
      </c>
      <c r="C30" s="261" t="s">
        <v>1339</v>
      </c>
      <c r="D30" s="252" t="s">
        <v>1841</v>
      </c>
      <c r="E30" s="262" t="s">
        <v>1842</v>
      </c>
      <c r="F30" s="262" t="s">
        <v>1843</v>
      </c>
      <c r="G30" s="261" t="s">
        <v>1826</v>
      </c>
      <c r="H30" s="262" t="s">
        <v>1844</v>
      </c>
      <c r="I30" s="262" t="s">
        <v>1360</v>
      </c>
      <c r="J30" s="262" t="s">
        <v>1845</v>
      </c>
      <c r="K30" s="274">
        <v>1</v>
      </c>
      <c r="L30" s="274">
        <v>1</v>
      </c>
      <c r="M30" s="268" t="s">
        <v>1731</v>
      </c>
      <c r="N30" s="252" t="s">
        <v>1725</v>
      </c>
      <c r="O30" s="252" t="s">
        <v>46</v>
      </c>
      <c r="P30" s="264">
        <v>1</v>
      </c>
      <c r="Q30" s="264">
        <v>1</v>
      </c>
      <c r="R30" s="264">
        <v>1</v>
      </c>
      <c r="S30" s="264">
        <v>1</v>
      </c>
      <c r="T30" s="264">
        <f>AVERAGE(P30:S30)</f>
        <v>1</v>
      </c>
    </row>
    <row r="31" spans="1:20" ht="75" x14ac:dyDescent="0.2">
      <c r="A31" s="261">
        <v>24</v>
      </c>
      <c r="B31" s="253" t="s">
        <v>1334</v>
      </c>
      <c r="C31" s="261" t="s">
        <v>1339</v>
      </c>
      <c r="D31" s="252" t="s">
        <v>1846</v>
      </c>
      <c r="E31" s="262" t="s">
        <v>1847</v>
      </c>
      <c r="F31" s="262" t="s">
        <v>1848</v>
      </c>
      <c r="G31" s="261" t="s">
        <v>1826</v>
      </c>
      <c r="H31" s="262" t="s">
        <v>1849</v>
      </c>
      <c r="I31" s="262" t="s">
        <v>1360</v>
      </c>
      <c r="J31" s="262" t="s">
        <v>1850</v>
      </c>
      <c r="K31" s="261" t="s">
        <v>1775</v>
      </c>
      <c r="L31" s="274">
        <v>1</v>
      </c>
      <c r="M31" s="268" t="s">
        <v>1731</v>
      </c>
      <c r="N31" s="252" t="s">
        <v>1725</v>
      </c>
      <c r="O31" s="252" t="s">
        <v>46</v>
      </c>
      <c r="P31" s="264">
        <v>1</v>
      </c>
      <c r="Q31" s="264">
        <v>1</v>
      </c>
      <c r="R31" s="264">
        <v>1</v>
      </c>
      <c r="S31" s="264">
        <v>1</v>
      </c>
      <c r="T31" s="264">
        <f>AVERAGE(P31:S31)</f>
        <v>1</v>
      </c>
    </row>
    <row r="32" spans="1:20" ht="60" x14ac:dyDescent="0.2">
      <c r="A32" s="252">
        <v>25</v>
      </c>
      <c r="B32" s="253" t="s">
        <v>1334</v>
      </c>
      <c r="C32" s="261" t="s">
        <v>1339</v>
      </c>
      <c r="D32" s="252" t="s">
        <v>1851</v>
      </c>
      <c r="E32" s="262" t="s">
        <v>1852</v>
      </c>
      <c r="F32" s="262" t="s">
        <v>1853</v>
      </c>
      <c r="G32" s="261" t="s">
        <v>1826</v>
      </c>
      <c r="H32" s="262" t="s">
        <v>1854</v>
      </c>
      <c r="I32" s="262" t="s">
        <v>1360</v>
      </c>
      <c r="J32" s="262" t="s">
        <v>1855</v>
      </c>
      <c r="K32" s="274">
        <v>1</v>
      </c>
      <c r="L32" s="274">
        <v>1</v>
      </c>
      <c r="M32" s="268" t="s">
        <v>1731</v>
      </c>
      <c r="N32" s="252" t="s">
        <v>1725</v>
      </c>
      <c r="O32" s="252" t="s">
        <v>62</v>
      </c>
      <c r="P32" s="264">
        <v>0.5</v>
      </c>
      <c r="Q32" s="264"/>
      <c r="R32" s="264">
        <v>0.5</v>
      </c>
      <c r="S32" s="264"/>
      <c r="T32" s="264">
        <v>1</v>
      </c>
    </row>
    <row r="33" spans="1:20" ht="171.75" customHeight="1" x14ac:dyDescent="0.2">
      <c r="A33" s="261">
        <v>26</v>
      </c>
      <c r="B33" s="253" t="s">
        <v>1370</v>
      </c>
      <c r="C33" s="261" t="s">
        <v>1373</v>
      </c>
      <c r="D33" s="252" t="s">
        <v>1856</v>
      </c>
      <c r="E33" s="254" t="s">
        <v>1857</v>
      </c>
      <c r="F33" s="254" t="s">
        <v>1858</v>
      </c>
      <c r="G33" s="252" t="s">
        <v>1762</v>
      </c>
      <c r="H33" s="262" t="s">
        <v>1859</v>
      </c>
      <c r="I33" s="279" t="s">
        <v>1382</v>
      </c>
      <c r="J33" s="262" t="s">
        <v>1860</v>
      </c>
      <c r="K33" s="280">
        <v>1</v>
      </c>
      <c r="L33" s="280">
        <v>1</v>
      </c>
      <c r="M33" s="281" t="s">
        <v>1731</v>
      </c>
      <c r="N33" s="260" t="s">
        <v>1725</v>
      </c>
      <c r="O33" s="252" t="s">
        <v>46</v>
      </c>
      <c r="P33" s="264">
        <v>1</v>
      </c>
      <c r="Q33" s="264">
        <v>1</v>
      </c>
      <c r="R33" s="264">
        <v>1</v>
      </c>
      <c r="S33" s="264">
        <v>1</v>
      </c>
      <c r="T33" s="264">
        <f>AVERAGE(P33:S33)</f>
        <v>1</v>
      </c>
    </row>
    <row r="34" spans="1:20" ht="211.5" customHeight="1" x14ac:dyDescent="0.2">
      <c r="A34" s="252">
        <v>27</v>
      </c>
      <c r="B34" s="253" t="s">
        <v>1370</v>
      </c>
      <c r="C34" s="261" t="s">
        <v>1373</v>
      </c>
      <c r="D34" s="252" t="s">
        <v>1861</v>
      </c>
      <c r="E34" s="254" t="s">
        <v>1862</v>
      </c>
      <c r="F34" s="254" t="s">
        <v>1863</v>
      </c>
      <c r="G34" s="252" t="s">
        <v>1762</v>
      </c>
      <c r="H34" s="262" t="s">
        <v>1864</v>
      </c>
      <c r="I34" s="276" t="s">
        <v>1865</v>
      </c>
      <c r="J34" s="254" t="s">
        <v>1866</v>
      </c>
      <c r="K34" s="67">
        <v>0.7</v>
      </c>
      <c r="L34" s="67">
        <v>0.7</v>
      </c>
      <c r="M34" s="260" t="s">
        <v>1731</v>
      </c>
      <c r="N34" s="260" t="s">
        <v>1725</v>
      </c>
      <c r="O34" s="252" t="s">
        <v>46</v>
      </c>
      <c r="P34" s="264">
        <v>0.7</v>
      </c>
      <c r="Q34" s="264">
        <v>0.7</v>
      </c>
      <c r="R34" s="264">
        <v>0.7</v>
      </c>
      <c r="S34" s="264">
        <v>0.7</v>
      </c>
      <c r="T34" s="264">
        <f>AVERAGE(P34:S34)</f>
        <v>0.7</v>
      </c>
    </row>
    <row r="35" spans="1:20" ht="60" x14ac:dyDescent="0.2">
      <c r="A35" s="261">
        <v>28</v>
      </c>
      <c r="B35" s="253" t="s">
        <v>1370</v>
      </c>
      <c r="C35" s="252" t="s">
        <v>1373</v>
      </c>
      <c r="D35" s="252" t="s">
        <v>1867</v>
      </c>
      <c r="E35" s="254" t="s">
        <v>1868</v>
      </c>
      <c r="F35" s="254" t="s">
        <v>1371</v>
      </c>
      <c r="G35" s="252" t="s">
        <v>1762</v>
      </c>
      <c r="H35" s="254" t="s">
        <v>1869</v>
      </c>
      <c r="I35" s="254" t="s">
        <v>1371</v>
      </c>
      <c r="J35" s="253" t="s">
        <v>1870</v>
      </c>
      <c r="K35" s="67">
        <v>1</v>
      </c>
      <c r="L35" s="67">
        <v>1</v>
      </c>
      <c r="M35" s="260" t="s">
        <v>1731</v>
      </c>
      <c r="N35" s="260" t="s">
        <v>1725</v>
      </c>
      <c r="O35" s="252" t="s">
        <v>46</v>
      </c>
      <c r="P35" s="264">
        <v>1</v>
      </c>
      <c r="Q35" s="264">
        <v>1</v>
      </c>
      <c r="R35" s="264">
        <v>1</v>
      </c>
      <c r="S35" s="264">
        <v>1</v>
      </c>
      <c r="T35" s="264">
        <v>1</v>
      </c>
    </row>
    <row r="36" spans="1:20" ht="90" x14ac:dyDescent="0.2">
      <c r="A36" s="252">
        <v>29</v>
      </c>
      <c r="B36" s="253" t="s">
        <v>1399</v>
      </c>
      <c r="C36" s="252" t="s">
        <v>1871</v>
      </c>
      <c r="D36" s="252" t="s">
        <v>1872</v>
      </c>
      <c r="E36" s="254" t="s">
        <v>1873</v>
      </c>
      <c r="F36" s="254" t="s">
        <v>1874</v>
      </c>
      <c r="G36" s="252" t="s">
        <v>1811</v>
      </c>
      <c r="H36" s="254" t="s">
        <v>1875</v>
      </c>
      <c r="I36" s="254" t="s">
        <v>1405</v>
      </c>
      <c r="J36" s="254" t="s">
        <v>1876</v>
      </c>
      <c r="K36" s="280">
        <v>1</v>
      </c>
      <c r="L36" s="256">
        <v>1</v>
      </c>
      <c r="M36" s="258" t="s">
        <v>1731</v>
      </c>
      <c r="N36" s="252" t="s">
        <v>1725</v>
      </c>
      <c r="O36" s="252" t="s">
        <v>62</v>
      </c>
      <c r="P36" s="264">
        <v>0.25</v>
      </c>
      <c r="Q36" s="264">
        <v>0.25</v>
      </c>
      <c r="R36" s="264">
        <v>0.25</v>
      </c>
      <c r="S36" s="264">
        <v>0.25</v>
      </c>
      <c r="T36" s="264">
        <v>1</v>
      </c>
    </row>
    <row r="37" spans="1:20" ht="120" x14ac:dyDescent="0.2">
      <c r="A37" s="261">
        <v>30</v>
      </c>
      <c r="B37" s="253" t="s">
        <v>1399</v>
      </c>
      <c r="C37" s="252" t="s">
        <v>1871</v>
      </c>
      <c r="D37" s="252" t="s">
        <v>1877</v>
      </c>
      <c r="E37" s="254" t="s">
        <v>1878</v>
      </c>
      <c r="F37" s="254" t="s">
        <v>1879</v>
      </c>
      <c r="G37" s="252" t="s">
        <v>1811</v>
      </c>
      <c r="H37" s="254" t="s">
        <v>1880</v>
      </c>
      <c r="I37" s="262" t="s">
        <v>1405</v>
      </c>
      <c r="J37" s="262" t="s">
        <v>1881</v>
      </c>
      <c r="K37" s="280">
        <v>1</v>
      </c>
      <c r="L37" s="256">
        <v>1</v>
      </c>
      <c r="M37" s="258" t="s">
        <v>1731</v>
      </c>
      <c r="N37" s="252" t="s">
        <v>1725</v>
      </c>
      <c r="O37" s="252" t="s">
        <v>62</v>
      </c>
      <c r="P37" s="264">
        <v>0.25</v>
      </c>
      <c r="Q37" s="264">
        <v>0.25</v>
      </c>
      <c r="R37" s="264">
        <v>0.25</v>
      </c>
      <c r="S37" s="264">
        <v>0.25</v>
      </c>
      <c r="T37" s="264">
        <v>1</v>
      </c>
    </row>
    <row r="38" spans="1:20" ht="150" x14ac:dyDescent="0.2">
      <c r="A38" s="252">
        <v>31</v>
      </c>
      <c r="B38" s="253" t="s">
        <v>1399</v>
      </c>
      <c r="C38" s="252" t="s">
        <v>1882</v>
      </c>
      <c r="D38" s="252" t="s">
        <v>1883</v>
      </c>
      <c r="E38" s="262" t="s">
        <v>1884</v>
      </c>
      <c r="F38" s="262" t="s">
        <v>1885</v>
      </c>
      <c r="G38" s="252" t="s">
        <v>1721</v>
      </c>
      <c r="H38" s="254" t="s">
        <v>1886</v>
      </c>
      <c r="I38" s="254" t="s">
        <v>1422</v>
      </c>
      <c r="J38" s="254" t="s">
        <v>1887</v>
      </c>
      <c r="K38" s="280">
        <v>1</v>
      </c>
      <c r="L38" s="256">
        <v>1</v>
      </c>
      <c r="M38" s="258" t="s">
        <v>1731</v>
      </c>
      <c r="N38" s="252" t="s">
        <v>1725</v>
      </c>
      <c r="O38" s="252" t="s">
        <v>46</v>
      </c>
      <c r="P38" s="264">
        <v>1</v>
      </c>
      <c r="Q38" s="264">
        <v>1</v>
      </c>
      <c r="R38" s="264">
        <v>1</v>
      </c>
      <c r="S38" s="264">
        <v>1</v>
      </c>
      <c r="T38" s="264">
        <v>1</v>
      </c>
    </row>
    <row r="39" spans="1:20" ht="105" x14ac:dyDescent="0.2">
      <c r="A39" s="261">
        <v>32</v>
      </c>
      <c r="B39" s="253" t="s">
        <v>1399</v>
      </c>
      <c r="C39" s="261" t="s">
        <v>1888</v>
      </c>
      <c r="D39" s="252" t="s">
        <v>1889</v>
      </c>
      <c r="E39" s="262" t="s">
        <v>1890</v>
      </c>
      <c r="F39" s="262" t="s">
        <v>1891</v>
      </c>
      <c r="G39" s="261" t="s">
        <v>1811</v>
      </c>
      <c r="H39" s="262" t="s">
        <v>1892</v>
      </c>
      <c r="I39" s="262" t="s">
        <v>1432</v>
      </c>
      <c r="J39" s="262" t="s">
        <v>1893</v>
      </c>
      <c r="K39" s="274">
        <v>0.83</v>
      </c>
      <c r="L39" s="274">
        <v>1</v>
      </c>
      <c r="M39" s="268" t="s">
        <v>1731</v>
      </c>
      <c r="N39" s="252" t="s">
        <v>1725</v>
      </c>
      <c r="O39" s="252" t="s">
        <v>46</v>
      </c>
      <c r="P39" s="264">
        <v>1</v>
      </c>
      <c r="Q39" s="264">
        <v>1</v>
      </c>
      <c r="R39" s="264">
        <v>1</v>
      </c>
      <c r="S39" s="264">
        <v>1</v>
      </c>
      <c r="T39" s="264">
        <v>1</v>
      </c>
    </row>
    <row r="40" spans="1:20" ht="75" x14ac:dyDescent="0.2">
      <c r="A40" s="252">
        <v>33</v>
      </c>
      <c r="B40" s="253" t="s">
        <v>1399</v>
      </c>
      <c r="C40" s="261" t="s">
        <v>1888</v>
      </c>
      <c r="D40" s="252" t="s">
        <v>1894</v>
      </c>
      <c r="E40" s="254" t="s">
        <v>1895</v>
      </c>
      <c r="F40" s="254" t="s">
        <v>1896</v>
      </c>
      <c r="G40" s="252" t="s">
        <v>1897</v>
      </c>
      <c r="H40" s="254" t="s">
        <v>1898</v>
      </c>
      <c r="I40" s="254" t="s">
        <v>1432</v>
      </c>
      <c r="J40" s="254" t="s">
        <v>1899</v>
      </c>
      <c r="K40" s="256">
        <v>1</v>
      </c>
      <c r="L40" s="256">
        <v>1</v>
      </c>
      <c r="M40" s="268" t="s">
        <v>1731</v>
      </c>
      <c r="N40" s="252" t="s">
        <v>1745</v>
      </c>
      <c r="O40" s="252" t="s">
        <v>46</v>
      </c>
      <c r="P40" s="264"/>
      <c r="Q40" s="264"/>
      <c r="R40" s="264"/>
      <c r="S40" s="264">
        <v>1</v>
      </c>
      <c r="T40" s="264">
        <v>1</v>
      </c>
    </row>
    <row r="41" spans="1:20" ht="75" x14ac:dyDescent="0.2">
      <c r="A41" s="261">
        <v>34</v>
      </c>
      <c r="B41" s="253" t="s">
        <v>1399</v>
      </c>
      <c r="C41" s="252" t="s">
        <v>1900</v>
      </c>
      <c r="D41" s="252" t="s">
        <v>1901</v>
      </c>
      <c r="E41" s="254" t="s">
        <v>1902</v>
      </c>
      <c r="F41" s="254" t="s">
        <v>1903</v>
      </c>
      <c r="G41" s="252" t="s">
        <v>1721</v>
      </c>
      <c r="H41" s="254" t="s">
        <v>1904</v>
      </c>
      <c r="I41" s="254" t="s">
        <v>1400</v>
      </c>
      <c r="J41" s="254" t="s">
        <v>1905</v>
      </c>
      <c r="K41" s="256">
        <v>1</v>
      </c>
      <c r="L41" s="256">
        <v>1</v>
      </c>
      <c r="M41" s="258" t="s">
        <v>1731</v>
      </c>
      <c r="N41" s="252" t="s">
        <v>1725</v>
      </c>
      <c r="O41" s="252" t="s">
        <v>62</v>
      </c>
      <c r="P41" s="264">
        <v>0.25</v>
      </c>
      <c r="Q41" s="264">
        <v>0.25</v>
      </c>
      <c r="R41" s="264">
        <v>0.25</v>
      </c>
      <c r="S41" s="264">
        <v>0.25</v>
      </c>
      <c r="T41" s="264">
        <v>1</v>
      </c>
    </row>
    <row r="42" spans="1:20" ht="255" x14ac:dyDescent="0.2">
      <c r="A42" s="252">
        <v>35</v>
      </c>
      <c r="B42" s="253" t="s">
        <v>1399</v>
      </c>
      <c r="C42" s="252" t="s">
        <v>1900</v>
      </c>
      <c r="D42" s="252" t="s">
        <v>1906</v>
      </c>
      <c r="E42" s="254" t="s">
        <v>1412</v>
      </c>
      <c r="F42" s="254" t="s">
        <v>1907</v>
      </c>
      <c r="G42" s="252" t="s">
        <v>1721</v>
      </c>
      <c r="H42" s="254" t="s">
        <v>1908</v>
      </c>
      <c r="I42" s="254" t="s">
        <v>1412</v>
      </c>
      <c r="J42" s="254" t="s">
        <v>1909</v>
      </c>
      <c r="K42" s="256">
        <v>1</v>
      </c>
      <c r="L42" s="256">
        <v>1</v>
      </c>
      <c r="M42" s="258" t="s">
        <v>1731</v>
      </c>
      <c r="N42" s="252" t="s">
        <v>1725</v>
      </c>
      <c r="O42" s="252" t="s">
        <v>46</v>
      </c>
      <c r="P42" s="264">
        <v>1</v>
      </c>
      <c r="Q42" s="264">
        <v>1</v>
      </c>
      <c r="R42" s="264">
        <v>1</v>
      </c>
      <c r="S42" s="264">
        <v>1</v>
      </c>
      <c r="T42" s="264">
        <v>1</v>
      </c>
    </row>
    <row r="43" spans="1:20" ht="135" x14ac:dyDescent="0.2">
      <c r="A43" s="261">
        <v>36</v>
      </c>
      <c r="B43" s="253" t="s">
        <v>1399</v>
      </c>
      <c r="C43" s="252" t="s">
        <v>1900</v>
      </c>
      <c r="D43" s="252" t="s">
        <v>1910</v>
      </c>
      <c r="E43" s="254" t="s">
        <v>1911</v>
      </c>
      <c r="F43" s="254" t="s">
        <v>1912</v>
      </c>
      <c r="G43" s="252" t="s">
        <v>1913</v>
      </c>
      <c r="H43" s="254" t="s">
        <v>1914</v>
      </c>
      <c r="I43" s="262" t="s">
        <v>1483</v>
      </c>
      <c r="J43" s="262" t="s">
        <v>1915</v>
      </c>
      <c r="K43" s="256">
        <v>1</v>
      </c>
      <c r="L43" s="274">
        <v>1</v>
      </c>
      <c r="M43" s="258" t="s">
        <v>1731</v>
      </c>
      <c r="N43" s="252" t="s">
        <v>1725</v>
      </c>
      <c r="O43" s="252" t="s">
        <v>62</v>
      </c>
      <c r="P43" s="264">
        <v>0.25</v>
      </c>
      <c r="Q43" s="264">
        <v>0.25</v>
      </c>
      <c r="R43" s="264">
        <v>0.25</v>
      </c>
      <c r="S43" s="264">
        <v>0.25</v>
      </c>
      <c r="T43" s="264">
        <v>1</v>
      </c>
    </row>
    <row r="44" spans="1:20" ht="60" x14ac:dyDescent="0.2">
      <c r="A44" s="252">
        <v>37</v>
      </c>
      <c r="B44" s="253" t="s">
        <v>1493</v>
      </c>
      <c r="C44" s="252" t="s">
        <v>1498</v>
      </c>
      <c r="D44" s="252" t="s">
        <v>1916</v>
      </c>
      <c r="E44" s="254" t="s">
        <v>1917</v>
      </c>
      <c r="F44" s="254" t="s">
        <v>1918</v>
      </c>
      <c r="G44" s="252" t="s">
        <v>1721</v>
      </c>
      <c r="H44" s="254" t="s">
        <v>1919</v>
      </c>
      <c r="I44" s="254" t="s">
        <v>1494</v>
      </c>
      <c r="J44" s="253" t="s">
        <v>1920</v>
      </c>
      <c r="K44" s="256">
        <v>1</v>
      </c>
      <c r="L44" s="67">
        <v>1</v>
      </c>
      <c r="M44" s="252" t="s">
        <v>1731</v>
      </c>
      <c r="N44" s="252" t="s">
        <v>1725</v>
      </c>
      <c r="O44" s="252" t="s">
        <v>46</v>
      </c>
      <c r="P44" s="256">
        <v>1</v>
      </c>
      <c r="Q44" s="256">
        <v>1</v>
      </c>
      <c r="R44" s="256">
        <v>1</v>
      </c>
      <c r="S44" s="256">
        <v>1</v>
      </c>
      <c r="T44" s="264">
        <f>AVERAGE(P44:S44)</f>
        <v>1</v>
      </c>
    </row>
    <row r="45" spans="1:20" ht="106.5" customHeight="1" x14ac:dyDescent="0.2">
      <c r="A45" s="261">
        <v>38</v>
      </c>
      <c r="B45" s="253" t="s">
        <v>1493</v>
      </c>
      <c r="C45" s="252" t="s">
        <v>1498</v>
      </c>
      <c r="D45" s="252" t="s">
        <v>1921</v>
      </c>
      <c r="E45" s="254" t="s">
        <v>1922</v>
      </c>
      <c r="F45" s="254" t="s">
        <v>1923</v>
      </c>
      <c r="G45" s="252" t="s">
        <v>1721</v>
      </c>
      <c r="H45" s="254" t="s">
        <v>1924</v>
      </c>
      <c r="I45" s="254" t="s">
        <v>927</v>
      </c>
      <c r="J45" s="253" t="s">
        <v>1925</v>
      </c>
      <c r="K45" s="256">
        <v>1</v>
      </c>
      <c r="L45" s="274">
        <v>1</v>
      </c>
      <c r="M45" s="278" t="s">
        <v>1731</v>
      </c>
      <c r="N45" s="256" t="s">
        <v>1725</v>
      </c>
      <c r="O45" s="252" t="s">
        <v>46</v>
      </c>
      <c r="P45" s="256">
        <v>1</v>
      </c>
      <c r="Q45" s="256">
        <v>1</v>
      </c>
      <c r="R45" s="256">
        <v>1</v>
      </c>
      <c r="S45" s="256">
        <v>1</v>
      </c>
      <c r="T45" s="264">
        <f>AVERAGE(P45:S45)</f>
        <v>1</v>
      </c>
    </row>
    <row r="46" spans="1:20" ht="60" x14ac:dyDescent="0.2">
      <c r="A46" s="252">
        <v>39</v>
      </c>
      <c r="B46" s="253" t="s">
        <v>1500</v>
      </c>
      <c r="C46" s="282" t="s">
        <v>1505</v>
      </c>
      <c r="D46" s="252" t="s">
        <v>1926</v>
      </c>
      <c r="E46" s="283" t="s">
        <v>1927</v>
      </c>
      <c r="F46" s="283" t="s">
        <v>1928</v>
      </c>
      <c r="G46" s="282" t="s">
        <v>1762</v>
      </c>
      <c r="H46" s="283" t="s">
        <v>1929</v>
      </c>
      <c r="I46" s="283" t="s">
        <v>1528</v>
      </c>
      <c r="J46" s="282" t="s">
        <v>1930</v>
      </c>
      <c r="K46" s="256">
        <v>1</v>
      </c>
      <c r="L46" s="284">
        <v>1</v>
      </c>
      <c r="M46" s="285" t="s">
        <v>1731</v>
      </c>
      <c r="N46" s="256" t="s">
        <v>1725</v>
      </c>
      <c r="O46" s="252" t="s">
        <v>62</v>
      </c>
      <c r="P46" s="264">
        <v>0.25</v>
      </c>
      <c r="Q46" s="264">
        <v>0.25</v>
      </c>
      <c r="R46" s="264">
        <v>0.25</v>
      </c>
      <c r="S46" s="264">
        <v>0.25</v>
      </c>
      <c r="T46" s="264">
        <f>SUM(P46:S46)</f>
        <v>1</v>
      </c>
    </row>
    <row r="47" spans="1:20" ht="75" x14ac:dyDescent="0.2">
      <c r="A47" s="261">
        <v>40</v>
      </c>
      <c r="B47" s="253" t="s">
        <v>1500</v>
      </c>
      <c r="C47" s="252" t="s">
        <v>1505</v>
      </c>
      <c r="D47" s="252" t="s">
        <v>1931</v>
      </c>
      <c r="E47" s="254" t="s">
        <v>1932</v>
      </c>
      <c r="F47" s="254" t="s">
        <v>1933</v>
      </c>
      <c r="G47" s="252" t="s">
        <v>1762</v>
      </c>
      <c r="H47" s="254" t="s">
        <v>1934</v>
      </c>
      <c r="I47" s="254" t="s">
        <v>1501</v>
      </c>
      <c r="J47" s="252" t="s">
        <v>1935</v>
      </c>
      <c r="K47" s="256">
        <v>1</v>
      </c>
      <c r="L47" s="256">
        <v>1</v>
      </c>
      <c r="M47" s="278" t="s">
        <v>1731</v>
      </c>
      <c r="N47" s="256" t="s">
        <v>1725</v>
      </c>
      <c r="O47" s="252" t="s">
        <v>46</v>
      </c>
      <c r="P47" s="264">
        <v>1</v>
      </c>
      <c r="Q47" s="264">
        <v>1</v>
      </c>
      <c r="R47" s="264">
        <v>1</v>
      </c>
      <c r="S47" s="264">
        <v>1</v>
      </c>
      <c r="T47" s="264">
        <v>1</v>
      </c>
    </row>
    <row r="48" spans="1:20" ht="60" x14ac:dyDescent="0.2">
      <c r="A48" s="252">
        <v>41</v>
      </c>
      <c r="B48" s="253" t="s">
        <v>1500</v>
      </c>
      <c r="C48" s="261" t="s">
        <v>1505</v>
      </c>
      <c r="D48" s="252" t="s">
        <v>1936</v>
      </c>
      <c r="E48" s="262" t="s">
        <v>1798</v>
      </c>
      <c r="F48" s="262" t="s">
        <v>1937</v>
      </c>
      <c r="G48" s="261" t="s">
        <v>1789</v>
      </c>
      <c r="H48" s="262" t="s">
        <v>1795</v>
      </c>
      <c r="I48" s="279" t="s">
        <v>1264</v>
      </c>
      <c r="J48" s="262" t="s">
        <v>1938</v>
      </c>
      <c r="K48" s="280">
        <v>1</v>
      </c>
      <c r="L48" s="280">
        <v>1</v>
      </c>
      <c r="M48" s="268" t="s">
        <v>1731</v>
      </c>
      <c r="N48" s="252" t="s">
        <v>1725</v>
      </c>
      <c r="O48" s="252" t="s">
        <v>46</v>
      </c>
      <c r="P48" s="264">
        <v>1</v>
      </c>
      <c r="Q48" s="264">
        <v>1</v>
      </c>
      <c r="R48" s="264">
        <v>1</v>
      </c>
      <c r="S48" s="264">
        <v>1</v>
      </c>
      <c r="T48" s="264">
        <v>1</v>
      </c>
    </row>
    <row r="49" spans="1:20" ht="210" x14ac:dyDescent="0.2">
      <c r="A49" s="261">
        <v>42</v>
      </c>
      <c r="B49" s="253" t="s">
        <v>691</v>
      </c>
      <c r="C49" s="252" t="s">
        <v>696</v>
      </c>
      <c r="D49" s="252" t="s">
        <v>1939</v>
      </c>
      <c r="E49" s="254" t="s">
        <v>1940</v>
      </c>
      <c r="F49" s="253" t="s">
        <v>1941</v>
      </c>
      <c r="G49" s="252" t="s">
        <v>1721</v>
      </c>
      <c r="H49" s="254" t="s">
        <v>1942</v>
      </c>
      <c r="I49" s="262" t="s">
        <v>692</v>
      </c>
      <c r="J49" s="286" t="s">
        <v>1943</v>
      </c>
      <c r="K49" s="287">
        <v>1</v>
      </c>
      <c r="L49" s="288">
        <v>1</v>
      </c>
      <c r="M49" s="289" t="s">
        <v>1731</v>
      </c>
      <c r="N49" s="260" t="s">
        <v>1725</v>
      </c>
      <c r="O49" s="253" t="s">
        <v>46</v>
      </c>
      <c r="P49" s="264">
        <v>1</v>
      </c>
      <c r="Q49" s="264">
        <v>1</v>
      </c>
      <c r="R49" s="264">
        <v>1</v>
      </c>
      <c r="S49" s="264">
        <v>1</v>
      </c>
      <c r="T49" s="264">
        <v>1</v>
      </c>
    </row>
    <row r="50" spans="1:20" ht="75" x14ac:dyDescent="0.2">
      <c r="A50" s="252">
        <v>43</v>
      </c>
      <c r="B50" s="253" t="s">
        <v>691</v>
      </c>
      <c r="C50" s="252" t="s">
        <v>696</v>
      </c>
      <c r="D50" s="252" t="s">
        <v>1944</v>
      </c>
      <c r="E50" s="254" t="s">
        <v>1945</v>
      </c>
      <c r="F50" s="266" t="s">
        <v>1946</v>
      </c>
      <c r="G50" s="252" t="s">
        <v>1721</v>
      </c>
      <c r="H50" s="254" t="s">
        <v>1947</v>
      </c>
      <c r="I50" s="262" t="s">
        <v>716</v>
      </c>
      <c r="J50" s="286" t="s">
        <v>1948</v>
      </c>
      <c r="K50" s="290">
        <v>0.75</v>
      </c>
      <c r="L50" s="288">
        <v>0.8</v>
      </c>
      <c r="M50" s="289" t="s">
        <v>1731</v>
      </c>
      <c r="N50" s="260" t="s">
        <v>1725</v>
      </c>
      <c r="O50" s="253" t="s">
        <v>46</v>
      </c>
      <c r="P50" s="256">
        <v>0.8</v>
      </c>
      <c r="Q50" s="256">
        <v>0.8</v>
      </c>
      <c r="R50" s="256">
        <v>0.8</v>
      </c>
      <c r="S50" s="256">
        <v>0.8</v>
      </c>
      <c r="T50" s="264">
        <v>0.8</v>
      </c>
    </row>
    <row r="51" spans="1:20" ht="105" x14ac:dyDescent="0.2">
      <c r="A51" s="261">
        <v>44</v>
      </c>
      <c r="B51" s="253" t="s">
        <v>691</v>
      </c>
      <c r="C51" s="282" t="s">
        <v>696</v>
      </c>
      <c r="D51" s="252" t="s">
        <v>1949</v>
      </c>
      <c r="E51" s="283" t="s">
        <v>1950</v>
      </c>
      <c r="F51" s="291" t="s">
        <v>1946</v>
      </c>
      <c r="G51" s="282" t="s">
        <v>1721</v>
      </c>
      <c r="H51" s="254" t="s">
        <v>1951</v>
      </c>
      <c r="I51" s="262" t="s">
        <v>723</v>
      </c>
      <c r="J51" s="286" t="s">
        <v>1952</v>
      </c>
      <c r="K51" s="292">
        <v>1</v>
      </c>
      <c r="L51" s="293">
        <v>1</v>
      </c>
      <c r="M51" s="294" t="s">
        <v>1731</v>
      </c>
      <c r="N51" s="260" t="s">
        <v>1725</v>
      </c>
      <c r="O51" s="253" t="s">
        <v>46</v>
      </c>
      <c r="P51" s="264">
        <v>1</v>
      </c>
      <c r="Q51" s="264">
        <v>1</v>
      </c>
      <c r="R51" s="264">
        <v>1</v>
      </c>
      <c r="S51" s="264">
        <v>1</v>
      </c>
      <c r="T51" s="264">
        <v>1</v>
      </c>
    </row>
    <row r="52" spans="1:20" ht="45" x14ac:dyDescent="0.2">
      <c r="A52" s="252">
        <v>45</v>
      </c>
      <c r="B52" s="253" t="s">
        <v>691</v>
      </c>
      <c r="C52" s="282" t="s">
        <v>696</v>
      </c>
      <c r="D52" s="252" t="s">
        <v>1953</v>
      </c>
      <c r="E52" s="283" t="s">
        <v>1954</v>
      </c>
      <c r="F52" s="295" t="s">
        <v>1955</v>
      </c>
      <c r="G52" s="282" t="s">
        <v>1721</v>
      </c>
      <c r="H52" s="283" t="s">
        <v>1956</v>
      </c>
      <c r="I52" s="283" t="s">
        <v>723</v>
      </c>
      <c r="J52" s="296" t="s">
        <v>741</v>
      </c>
      <c r="K52" s="297" t="s">
        <v>1957</v>
      </c>
      <c r="L52" s="298">
        <v>1</v>
      </c>
      <c r="M52" s="294" t="s">
        <v>1731</v>
      </c>
      <c r="N52" s="260" t="s">
        <v>1725</v>
      </c>
      <c r="O52" s="253" t="s">
        <v>46</v>
      </c>
      <c r="P52" s="264">
        <v>1</v>
      </c>
      <c r="Q52" s="264">
        <v>1</v>
      </c>
      <c r="R52" s="264">
        <v>1</v>
      </c>
      <c r="S52" s="264">
        <v>1</v>
      </c>
      <c r="T52" s="264">
        <v>1</v>
      </c>
    </row>
    <row r="53" spans="1:20" customFormat="1" ht="150" x14ac:dyDescent="0.2">
      <c r="A53" s="261">
        <v>46</v>
      </c>
      <c r="B53" s="253" t="s">
        <v>506</v>
      </c>
      <c r="C53" s="282" t="s">
        <v>1958</v>
      </c>
      <c r="D53" s="252" t="s">
        <v>1959</v>
      </c>
      <c r="E53" s="283" t="s">
        <v>1960</v>
      </c>
      <c r="F53" s="253" t="s">
        <v>1961</v>
      </c>
      <c r="G53" s="282" t="s">
        <v>1762</v>
      </c>
      <c r="H53" s="283" t="s">
        <v>1962</v>
      </c>
      <c r="I53" s="283" t="s">
        <v>1963</v>
      </c>
      <c r="J53" s="254" t="s">
        <v>1964</v>
      </c>
      <c r="K53" s="256" t="s">
        <v>1965</v>
      </c>
      <c r="L53" s="299">
        <v>1</v>
      </c>
      <c r="M53" s="252" t="s">
        <v>1724</v>
      </c>
      <c r="N53" s="252" t="s">
        <v>1813</v>
      </c>
      <c r="O53" s="252" t="s">
        <v>46</v>
      </c>
      <c r="P53" s="252" t="s">
        <v>1965</v>
      </c>
      <c r="Q53" s="252">
        <v>1</v>
      </c>
      <c r="R53" s="252" t="s">
        <v>1965</v>
      </c>
      <c r="S53" s="252" t="s">
        <v>1965</v>
      </c>
      <c r="T53" s="252" t="s">
        <v>1965</v>
      </c>
    </row>
    <row r="54" spans="1:20" ht="98.25" customHeight="1" x14ac:dyDescent="0.2">
      <c r="A54" s="252">
        <v>47</v>
      </c>
      <c r="B54" s="253" t="s">
        <v>506</v>
      </c>
      <c r="C54" s="282" t="s">
        <v>1958</v>
      </c>
      <c r="D54" s="252" t="s">
        <v>1966</v>
      </c>
      <c r="E54" s="254" t="s">
        <v>1967</v>
      </c>
      <c r="F54" s="254" t="s">
        <v>1968</v>
      </c>
      <c r="G54" s="282" t="s">
        <v>1762</v>
      </c>
      <c r="H54" s="283" t="s">
        <v>1969</v>
      </c>
      <c r="I54" s="283" t="s">
        <v>1970</v>
      </c>
      <c r="J54" s="254" t="s">
        <v>745</v>
      </c>
      <c r="K54" s="256">
        <v>1</v>
      </c>
      <c r="L54" s="293">
        <v>1</v>
      </c>
      <c r="M54" s="300" t="s">
        <v>1731</v>
      </c>
      <c r="N54" s="252" t="s">
        <v>1813</v>
      </c>
      <c r="O54" s="252" t="s">
        <v>46</v>
      </c>
      <c r="P54" s="264">
        <v>1</v>
      </c>
      <c r="Q54" s="264">
        <v>1</v>
      </c>
      <c r="R54" s="264">
        <v>1</v>
      </c>
      <c r="S54" s="264">
        <v>1</v>
      </c>
      <c r="T54" s="264">
        <f>AVERAGE(P54:S54)</f>
        <v>1</v>
      </c>
    </row>
    <row r="55" spans="1:20" ht="90" x14ac:dyDescent="0.2">
      <c r="A55" s="261">
        <v>48</v>
      </c>
      <c r="B55" s="253" t="s">
        <v>506</v>
      </c>
      <c r="C55" s="282" t="s">
        <v>510</v>
      </c>
      <c r="D55" s="252" t="s">
        <v>1971</v>
      </c>
      <c r="E55" s="254" t="s">
        <v>1972</v>
      </c>
      <c r="F55" s="254" t="s">
        <v>1973</v>
      </c>
      <c r="G55" s="282" t="s">
        <v>1762</v>
      </c>
      <c r="H55" s="283" t="s">
        <v>1974</v>
      </c>
      <c r="I55" s="283" t="s">
        <v>758</v>
      </c>
      <c r="J55" s="254" t="s">
        <v>1975</v>
      </c>
      <c r="K55" s="256">
        <v>1</v>
      </c>
      <c r="L55" s="293">
        <v>1</v>
      </c>
      <c r="M55" s="300" t="s">
        <v>1731</v>
      </c>
      <c r="N55" s="252" t="s">
        <v>1813</v>
      </c>
      <c r="O55" s="252" t="s">
        <v>46</v>
      </c>
      <c r="P55" s="264">
        <v>1</v>
      </c>
      <c r="Q55" s="264">
        <v>1</v>
      </c>
      <c r="R55" s="264">
        <v>1</v>
      </c>
      <c r="S55" s="264">
        <v>1</v>
      </c>
      <c r="T55" s="264">
        <f>AVERAGE(P55:S55)</f>
        <v>1</v>
      </c>
    </row>
    <row r="56" spans="1:20" ht="135" x14ac:dyDescent="0.2">
      <c r="A56" s="252">
        <v>49</v>
      </c>
      <c r="B56" s="253" t="s">
        <v>506</v>
      </c>
      <c r="C56" s="252" t="s">
        <v>510</v>
      </c>
      <c r="D56" s="252" t="s">
        <v>1976</v>
      </c>
      <c r="E56" s="254" t="s">
        <v>1977</v>
      </c>
      <c r="F56" s="301" t="s">
        <v>1978</v>
      </c>
      <c r="G56" s="252" t="s">
        <v>1762</v>
      </c>
      <c r="H56" s="254" t="s">
        <v>1979</v>
      </c>
      <c r="I56" s="262" t="s">
        <v>765</v>
      </c>
      <c r="J56" s="302" t="s">
        <v>1980</v>
      </c>
      <c r="K56" s="303">
        <v>1</v>
      </c>
      <c r="L56" s="275">
        <v>1</v>
      </c>
      <c r="M56" s="258" t="s">
        <v>1731</v>
      </c>
      <c r="N56" s="252" t="s">
        <v>1813</v>
      </c>
      <c r="O56" s="252" t="s">
        <v>62</v>
      </c>
      <c r="P56" s="264">
        <v>0.4</v>
      </c>
      <c r="Q56" s="264">
        <v>0.18</v>
      </c>
      <c r="R56" s="264">
        <v>0.22</v>
      </c>
      <c r="S56" s="264">
        <v>0.2</v>
      </c>
      <c r="T56" s="264">
        <f>+SUM(P56:S56)</f>
        <v>1</v>
      </c>
    </row>
    <row r="57" spans="1:20" ht="75" x14ac:dyDescent="0.2">
      <c r="A57" s="261">
        <v>50</v>
      </c>
      <c r="B57" s="253" t="s">
        <v>506</v>
      </c>
      <c r="C57" s="282" t="s">
        <v>523</v>
      </c>
      <c r="D57" s="252" t="s">
        <v>1981</v>
      </c>
      <c r="E57" s="283" t="s">
        <v>1982</v>
      </c>
      <c r="F57" s="304" t="s">
        <v>1983</v>
      </c>
      <c r="G57" s="282" t="s">
        <v>1762</v>
      </c>
      <c r="H57" s="283" t="s">
        <v>1984</v>
      </c>
      <c r="I57" s="283" t="s">
        <v>801</v>
      </c>
      <c r="J57" s="304" t="s">
        <v>1985</v>
      </c>
      <c r="K57" s="305">
        <v>0.98</v>
      </c>
      <c r="L57" s="293">
        <v>1</v>
      </c>
      <c r="M57" s="300" t="s">
        <v>1731</v>
      </c>
      <c r="N57" s="252" t="s">
        <v>1813</v>
      </c>
      <c r="O57" s="252" t="s">
        <v>46</v>
      </c>
      <c r="P57" s="264">
        <v>1</v>
      </c>
      <c r="Q57" s="264">
        <v>1</v>
      </c>
      <c r="R57" s="264">
        <v>1</v>
      </c>
      <c r="S57" s="264">
        <v>1</v>
      </c>
      <c r="T57" s="264">
        <f>AVERAGE(P57:S57)</f>
        <v>1</v>
      </c>
    </row>
    <row r="58" spans="1:20" ht="73.5" customHeight="1" x14ac:dyDescent="0.2">
      <c r="A58" s="252">
        <v>51</v>
      </c>
      <c r="B58" s="253" t="s">
        <v>506</v>
      </c>
      <c r="C58" s="252" t="s">
        <v>523</v>
      </c>
      <c r="D58" s="252" t="s">
        <v>1986</v>
      </c>
      <c r="E58" s="254" t="s">
        <v>1987</v>
      </c>
      <c r="F58" s="254" t="s">
        <v>1988</v>
      </c>
      <c r="G58" s="252" t="s">
        <v>1762</v>
      </c>
      <c r="H58" s="254" t="s">
        <v>1989</v>
      </c>
      <c r="I58" s="306" t="s">
        <v>1990</v>
      </c>
      <c r="J58" s="254" t="s">
        <v>1991</v>
      </c>
      <c r="K58" s="275" t="s">
        <v>1992</v>
      </c>
      <c r="L58" s="275">
        <v>1</v>
      </c>
      <c r="M58" s="258" t="s">
        <v>1731</v>
      </c>
      <c r="N58" s="252" t="s">
        <v>1725</v>
      </c>
      <c r="O58" s="252" t="s">
        <v>46</v>
      </c>
      <c r="P58" s="264">
        <v>1</v>
      </c>
      <c r="Q58" s="264">
        <v>1</v>
      </c>
      <c r="R58" s="264">
        <v>1</v>
      </c>
      <c r="S58" s="264">
        <v>1</v>
      </c>
      <c r="T58" s="264">
        <v>1</v>
      </c>
    </row>
    <row r="59" spans="1:20" ht="75" x14ac:dyDescent="0.2">
      <c r="A59" s="261">
        <v>52</v>
      </c>
      <c r="B59" s="253" t="s">
        <v>506</v>
      </c>
      <c r="C59" s="252" t="s">
        <v>1993</v>
      </c>
      <c r="D59" s="252" t="s">
        <v>1994</v>
      </c>
      <c r="E59" s="254" t="s">
        <v>1995</v>
      </c>
      <c r="F59" s="301" t="s">
        <v>1996</v>
      </c>
      <c r="G59" s="252" t="s">
        <v>1762</v>
      </c>
      <c r="H59" s="254" t="s">
        <v>1997</v>
      </c>
      <c r="I59" s="254" t="s">
        <v>1998</v>
      </c>
      <c r="J59" s="301" t="s">
        <v>1999</v>
      </c>
      <c r="K59" s="271">
        <v>1</v>
      </c>
      <c r="L59" s="275">
        <v>1</v>
      </c>
      <c r="M59" s="258" t="s">
        <v>1731</v>
      </c>
      <c r="N59" s="252" t="s">
        <v>1813</v>
      </c>
      <c r="O59" s="252" t="s">
        <v>46</v>
      </c>
      <c r="P59" s="264">
        <v>1</v>
      </c>
      <c r="Q59" s="264">
        <v>1</v>
      </c>
      <c r="R59" s="264">
        <v>1</v>
      </c>
      <c r="S59" s="264">
        <v>1</v>
      </c>
      <c r="T59" s="264">
        <f>AVERAGE(P59:S59)</f>
        <v>1</v>
      </c>
    </row>
    <row r="60" spans="1:20" ht="135" x14ac:dyDescent="0.2">
      <c r="A60" s="252">
        <v>53</v>
      </c>
      <c r="B60" s="253" t="s">
        <v>506</v>
      </c>
      <c r="C60" s="252" t="s">
        <v>1993</v>
      </c>
      <c r="D60" s="252" t="s">
        <v>2000</v>
      </c>
      <c r="E60" s="254" t="s">
        <v>2001</v>
      </c>
      <c r="F60" s="254" t="s">
        <v>2002</v>
      </c>
      <c r="G60" s="252" t="s">
        <v>1762</v>
      </c>
      <c r="H60" s="254" t="s">
        <v>1979</v>
      </c>
      <c r="I60" s="254" t="s">
        <v>785</v>
      </c>
      <c r="J60" s="254" t="s">
        <v>2003</v>
      </c>
      <c r="K60" s="256">
        <v>1</v>
      </c>
      <c r="L60" s="275">
        <v>1</v>
      </c>
      <c r="M60" s="258" t="s">
        <v>1731</v>
      </c>
      <c r="N60" s="252" t="s">
        <v>1813</v>
      </c>
      <c r="O60" s="252" t="s">
        <v>62</v>
      </c>
      <c r="P60" s="264">
        <v>0.20300000000000001</v>
      </c>
      <c r="Q60" s="264">
        <v>0.46500000000000002</v>
      </c>
      <c r="R60" s="264">
        <v>0.73499999999999999</v>
      </c>
      <c r="S60" s="264">
        <v>1</v>
      </c>
      <c r="T60" s="264">
        <f>S60</f>
        <v>1</v>
      </c>
    </row>
    <row r="61" spans="1:20" ht="60" x14ac:dyDescent="0.2">
      <c r="A61" s="261">
        <v>54</v>
      </c>
      <c r="B61" s="253" t="s">
        <v>506</v>
      </c>
      <c r="C61" s="252" t="s">
        <v>2004</v>
      </c>
      <c r="D61" s="252" t="s">
        <v>2005</v>
      </c>
      <c r="E61" s="254" t="s">
        <v>1787</v>
      </c>
      <c r="F61" s="254" t="s">
        <v>1799</v>
      </c>
      <c r="G61" s="252" t="s">
        <v>1789</v>
      </c>
      <c r="H61" s="254" t="s">
        <v>1790</v>
      </c>
      <c r="I61" s="254" t="s">
        <v>888</v>
      </c>
      <c r="J61" s="254" t="s">
        <v>2006</v>
      </c>
      <c r="K61" s="256">
        <v>0.7</v>
      </c>
      <c r="L61" s="275">
        <v>1</v>
      </c>
      <c r="M61" s="258" t="s">
        <v>1731</v>
      </c>
      <c r="N61" s="252" t="s">
        <v>1725</v>
      </c>
      <c r="O61" s="252" t="s">
        <v>62</v>
      </c>
      <c r="P61" s="264">
        <v>0.25</v>
      </c>
      <c r="Q61" s="264">
        <v>0.25</v>
      </c>
      <c r="R61" s="264">
        <v>0.25</v>
      </c>
      <c r="S61" s="264">
        <v>0.25</v>
      </c>
      <c r="T61" s="264">
        <f>SUM(P61:S61)</f>
        <v>1</v>
      </c>
    </row>
    <row r="62" spans="1:20" ht="75" x14ac:dyDescent="0.2">
      <c r="A62" s="252">
        <v>55</v>
      </c>
      <c r="B62" s="253" t="s">
        <v>838</v>
      </c>
      <c r="C62" s="252" t="s">
        <v>843</v>
      </c>
      <c r="D62" s="261" t="s">
        <v>2007</v>
      </c>
      <c r="E62" s="254" t="s">
        <v>2008</v>
      </c>
      <c r="F62" s="253" t="s">
        <v>2009</v>
      </c>
      <c r="G62" s="252" t="s">
        <v>1721</v>
      </c>
      <c r="H62" s="254" t="s">
        <v>2010</v>
      </c>
      <c r="I62" s="254" t="s">
        <v>2011</v>
      </c>
      <c r="J62" s="254" t="s">
        <v>842</v>
      </c>
      <c r="K62" s="256">
        <v>1</v>
      </c>
      <c r="L62" s="256">
        <v>0.91</v>
      </c>
      <c r="M62" s="258" t="s">
        <v>1731</v>
      </c>
      <c r="N62" s="252" t="s">
        <v>1813</v>
      </c>
      <c r="O62" s="252" t="s">
        <v>46</v>
      </c>
      <c r="P62" s="264">
        <v>0.91</v>
      </c>
      <c r="Q62" s="264">
        <v>0.91</v>
      </c>
      <c r="R62" s="264">
        <v>0.91</v>
      </c>
      <c r="S62" s="264">
        <v>0.91</v>
      </c>
      <c r="T62" s="264">
        <v>0.91</v>
      </c>
    </row>
    <row r="63" spans="1:20" ht="75" x14ac:dyDescent="0.2">
      <c r="A63" s="261">
        <v>56</v>
      </c>
      <c r="B63" s="253" t="s">
        <v>838</v>
      </c>
      <c r="C63" s="252" t="s">
        <v>843</v>
      </c>
      <c r="D63" s="261" t="s">
        <v>2012</v>
      </c>
      <c r="E63" s="254" t="s">
        <v>2013</v>
      </c>
      <c r="F63" s="266" t="s">
        <v>2014</v>
      </c>
      <c r="G63" s="252" t="s">
        <v>1721</v>
      </c>
      <c r="H63" s="254" t="s">
        <v>2015</v>
      </c>
      <c r="I63" s="262" t="s">
        <v>2011</v>
      </c>
      <c r="J63" s="262" t="s">
        <v>2016</v>
      </c>
      <c r="K63" s="274">
        <v>0.96</v>
      </c>
      <c r="L63" s="256">
        <v>0.91</v>
      </c>
      <c r="M63" s="258" t="s">
        <v>1731</v>
      </c>
      <c r="N63" s="252" t="s">
        <v>1725</v>
      </c>
      <c r="O63" s="252" t="s">
        <v>46</v>
      </c>
      <c r="P63" s="264">
        <v>0.91</v>
      </c>
      <c r="Q63" s="264">
        <v>0.91</v>
      </c>
      <c r="R63" s="264">
        <v>0.91</v>
      </c>
      <c r="S63" s="264">
        <v>0.91</v>
      </c>
      <c r="T63" s="264">
        <v>0.91</v>
      </c>
    </row>
    <row r="64" spans="1:20" ht="60" x14ac:dyDescent="0.2">
      <c r="A64" s="252">
        <v>57</v>
      </c>
      <c r="B64" s="253" t="s">
        <v>838</v>
      </c>
      <c r="C64" s="260" t="s">
        <v>843</v>
      </c>
      <c r="D64" s="261" t="s">
        <v>2017</v>
      </c>
      <c r="E64" s="254" t="s">
        <v>2018</v>
      </c>
      <c r="F64" s="266" t="s">
        <v>2019</v>
      </c>
      <c r="G64" s="252" t="s">
        <v>2020</v>
      </c>
      <c r="H64" s="254" t="s">
        <v>2021</v>
      </c>
      <c r="I64" s="262" t="s">
        <v>2022</v>
      </c>
      <c r="J64" s="262" t="s">
        <v>2023</v>
      </c>
      <c r="K64" s="274">
        <v>1</v>
      </c>
      <c r="L64" s="256">
        <v>0.91</v>
      </c>
      <c r="M64" s="258" t="s">
        <v>1731</v>
      </c>
      <c r="N64" s="252" t="s">
        <v>1725</v>
      </c>
      <c r="O64" s="252" t="s">
        <v>46</v>
      </c>
      <c r="P64" s="264">
        <v>0.91</v>
      </c>
      <c r="Q64" s="264">
        <v>0.91</v>
      </c>
      <c r="R64" s="264">
        <v>0.91</v>
      </c>
      <c r="S64" s="264">
        <v>0.91</v>
      </c>
      <c r="T64" s="264">
        <v>0.91</v>
      </c>
    </row>
    <row r="65" spans="1:20" ht="147" customHeight="1" x14ac:dyDescent="0.2">
      <c r="A65" s="261">
        <v>58</v>
      </c>
      <c r="B65" s="253" t="s">
        <v>838</v>
      </c>
      <c r="C65" s="260" t="s">
        <v>843</v>
      </c>
      <c r="D65" s="261" t="s">
        <v>2024</v>
      </c>
      <c r="E65" s="254" t="s">
        <v>2025</v>
      </c>
      <c r="F65" s="269" t="s">
        <v>2026</v>
      </c>
      <c r="G65" s="252" t="s">
        <v>2020</v>
      </c>
      <c r="H65" s="254" t="s">
        <v>2027</v>
      </c>
      <c r="I65" s="262" t="s">
        <v>2022</v>
      </c>
      <c r="J65" s="262" t="s">
        <v>2028</v>
      </c>
      <c r="K65" s="274">
        <v>1</v>
      </c>
      <c r="L65" s="256">
        <v>1</v>
      </c>
      <c r="M65" s="258" t="s">
        <v>1731</v>
      </c>
      <c r="N65" s="252" t="s">
        <v>1725</v>
      </c>
      <c r="O65" s="252" t="s">
        <v>62</v>
      </c>
      <c r="P65" s="264">
        <v>0.15</v>
      </c>
      <c r="Q65" s="264">
        <v>0.45</v>
      </c>
      <c r="R65" s="264">
        <v>0.75</v>
      </c>
      <c r="S65" s="264">
        <v>1</v>
      </c>
      <c r="T65" s="264">
        <v>1</v>
      </c>
    </row>
    <row r="66" spans="1:20" ht="60" x14ac:dyDescent="0.2">
      <c r="A66" s="252">
        <v>59</v>
      </c>
      <c r="B66" s="253" t="s">
        <v>838</v>
      </c>
      <c r="C66" s="252" t="s">
        <v>843</v>
      </c>
      <c r="D66" s="261" t="s">
        <v>2029</v>
      </c>
      <c r="E66" s="254" t="s">
        <v>2030</v>
      </c>
      <c r="F66" s="253" t="s">
        <v>2031</v>
      </c>
      <c r="G66" s="252" t="s">
        <v>1721</v>
      </c>
      <c r="H66" s="254" t="s">
        <v>2032</v>
      </c>
      <c r="I66" s="262" t="s">
        <v>2033</v>
      </c>
      <c r="J66" s="254" t="s">
        <v>2034</v>
      </c>
      <c r="K66" s="277">
        <v>0.93420000000000003</v>
      </c>
      <c r="L66" s="256">
        <v>0.92</v>
      </c>
      <c r="M66" s="258" t="s">
        <v>1731</v>
      </c>
      <c r="N66" s="252" t="s">
        <v>1725</v>
      </c>
      <c r="O66" s="252" t="s">
        <v>46</v>
      </c>
      <c r="P66" s="264">
        <v>0.92</v>
      </c>
      <c r="Q66" s="264">
        <v>0.92</v>
      </c>
      <c r="R66" s="264">
        <v>0.92</v>
      </c>
      <c r="S66" s="264">
        <v>0.92</v>
      </c>
      <c r="T66" s="264">
        <v>0.92</v>
      </c>
    </row>
    <row r="67" spans="1:20" ht="60" x14ac:dyDescent="0.2">
      <c r="A67" s="261">
        <v>60</v>
      </c>
      <c r="B67" s="253" t="s">
        <v>838</v>
      </c>
      <c r="C67" s="252" t="s">
        <v>843</v>
      </c>
      <c r="D67" s="261" t="s">
        <v>2035</v>
      </c>
      <c r="E67" s="254" t="s">
        <v>2036</v>
      </c>
      <c r="F67" s="253" t="s">
        <v>2037</v>
      </c>
      <c r="G67" s="252" t="s">
        <v>1721</v>
      </c>
      <c r="H67" s="254" t="s">
        <v>2038</v>
      </c>
      <c r="I67" s="262" t="s">
        <v>2033</v>
      </c>
      <c r="J67" s="254" t="s">
        <v>2039</v>
      </c>
      <c r="K67" s="277">
        <v>0.89870000000000005</v>
      </c>
      <c r="L67" s="256">
        <v>0.8</v>
      </c>
      <c r="M67" s="258" t="s">
        <v>1731</v>
      </c>
      <c r="N67" s="252" t="s">
        <v>1725</v>
      </c>
      <c r="O67" s="252" t="s">
        <v>46</v>
      </c>
      <c r="P67" s="264">
        <v>0.8</v>
      </c>
      <c r="Q67" s="264">
        <v>0.8</v>
      </c>
      <c r="R67" s="264">
        <v>0.8</v>
      </c>
      <c r="S67" s="264">
        <v>0.8</v>
      </c>
      <c r="T67" s="264">
        <v>0.8</v>
      </c>
    </row>
    <row r="68" spans="1:20" ht="60" x14ac:dyDescent="0.2">
      <c r="A68" s="252">
        <v>61</v>
      </c>
      <c r="B68" s="253" t="s">
        <v>838</v>
      </c>
      <c r="C68" s="252" t="s">
        <v>843</v>
      </c>
      <c r="D68" s="261" t="s">
        <v>2040</v>
      </c>
      <c r="E68" s="254" t="s">
        <v>2041</v>
      </c>
      <c r="F68" s="253" t="s">
        <v>2042</v>
      </c>
      <c r="G68" s="252" t="s">
        <v>1721</v>
      </c>
      <c r="H68" s="254" t="s">
        <v>2043</v>
      </c>
      <c r="I68" s="262" t="s">
        <v>2033</v>
      </c>
      <c r="J68" s="254" t="s">
        <v>2044</v>
      </c>
      <c r="K68" s="277">
        <v>0.95820000000000005</v>
      </c>
      <c r="L68" s="256">
        <v>0.92</v>
      </c>
      <c r="M68" s="258" t="s">
        <v>1731</v>
      </c>
      <c r="N68" s="252" t="s">
        <v>1725</v>
      </c>
      <c r="O68" s="252" t="s">
        <v>46</v>
      </c>
      <c r="P68" s="264">
        <v>0.92</v>
      </c>
      <c r="Q68" s="264">
        <v>0.92</v>
      </c>
      <c r="R68" s="264">
        <v>0.92</v>
      </c>
      <c r="S68" s="264">
        <v>0.92</v>
      </c>
      <c r="T68" s="264">
        <v>0.92</v>
      </c>
    </row>
    <row r="69" spans="1:20" ht="60" x14ac:dyDescent="0.2">
      <c r="A69" s="261">
        <v>62</v>
      </c>
      <c r="B69" s="253" t="s">
        <v>838</v>
      </c>
      <c r="C69" s="252" t="s">
        <v>843</v>
      </c>
      <c r="D69" s="261" t="s">
        <v>2045</v>
      </c>
      <c r="E69" s="262" t="s">
        <v>2046</v>
      </c>
      <c r="F69" s="269" t="s">
        <v>2047</v>
      </c>
      <c r="G69" s="252" t="s">
        <v>1721</v>
      </c>
      <c r="H69" s="254" t="s">
        <v>2048</v>
      </c>
      <c r="I69" s="254" t="s">
        <v>2049</v>
      </c>
      <c r="J69" s="301" t="s">
        <v>2050</v>
      </c>
      <c r="K69" s="271">
        <v>1</v>
      </c>
      <c r="L69" s="256">
        <v>1</v>
      </c>
      <c r="M69" s="258" t="s">
        <v>1731</v>
      </c>
      <c r="N69" s="252" t="s">
        <v>1725</v>
      </c>
      <c r="O69" s="252" t="s">
        <v>62</v>
      </c>
      <c r="P69" s="264">
        <v>0.21</v>
      </c>
      <c r="Q69" s="264">
        <v>0.46</v>
      </c>
      <c r="R69" s="264">
        <v>0.71</v>
      </c>
      <c r="S69" s="264">
        <v>1</v>
      </c>
      <c r="T69" s="264">
        <v>1</v>
      </c>
    </row>
    <row r="70" spans="1:20" ht="90" x14ac:dyDescent="0.2">
      <c r="A70" s="252">
        <v>63</v>
      </c>
      <c r="B70" s="253" t="s">
        <v>838</v>
      </c>
      <c r="C70" s="252" t="s">
        <v>843</v>
      </c>
      <c r="D70" s="261" t="s">
        <v>2051</v>
      </c>
      <c r="E70" s="254" t="s">
        <v>2052</v>
      </c>
      <c r="F70" s="286" t="s">
        <v>2053</v>
      </c>
      <c r="G70" s="252" t="s">
        <v>1721</v>
      </c>
      <c r="H70" s="254" t="s">
        <v>2054</v>
      </c>
      <c r="I70" s="254" t="s">
        <v>2055</v>
      </c>
      <c r="J70" s="262" t="s">
        <v>2056</v>
      </c>
      <c r="K70" s="274">
        <v>1</v>
      </c>
      <c r="L70" s="256">
        <v>1</v>
      </c>
      <c r="M70" s="258" t="s">
        <v>1731</v>
      </c>
      <c r="N70" s="252" t="s">
        <v>1725</v>
      </c>
      <c r="O70" s="252" t="s">
        <v>62</v>
      </c>
      <c r="P70" s="264">
        <v>0.17</v>
      </c>
      <c r="Q70" s="264">
        <v>0.42</v>
      </c>
      <c r="R70" s="264">
        <v>0.7</v>
      </c>
      <c r="S70" s="264">
        <v>1</v>
      </c>
      <c r="T70" s="264">
        <v>1</v>
      </c>
    </row>
    <row r="71" spans="1:20" ht="90" x14ac:dyDescent="0.2">
      <c r="A71" s="261">
        <v>64</v>
      </c>
      <c r="B71" s="253" t="s">
        <v>838</v>
      </c>
      <c r="C71" s="252" t="s">
        <v>843</v>
      </c>
      <c r="D71" s="252" t="s">
        <v>2057</v>
      </c>
      <c r="E71" s="254" t="s">
        <v>2058</v>
      </c>
      <c r="F71" s="253" t="s">
        <v>2059</v>
      </c>
      <c r="G71" s="252" t="s">
        <v>1721</v>
      </c>
      <c r="H71" s="254" t="s">
        <v>2060</v>
      </c>
      <c r="I71" s="254" t="s">
        <v>884</v>
      </c>
      <c r="J71" s="254" t="s">
        <v>887</v>
      </c>
      <c r="K71" s="277">
        <v>0.98750000000000004</v>
      </c>
      <c r="L71" s="256">
        <v>0.95</v>
      </c>
      <c r="M71" s="258" t="s">
        <v>1731</v>
      </c>
      <c r="N71" s="252" t="s">
        <v>1725</v>
      </c>
      <c r="O71" s="252" t="s">
        <v>46</v>
      </c>
      <c r="P71" s="264">
        <v>0.95</v>
      </c>
      <c r="Q71" s="264">
        <v>0.95</v>
      </c>
      <c r="R71" s="264">
        <v>0.95</v>
      </c>
      <c r="S71" s="264">
        <v>0.95</v>
      </c>
      <c r="T71" s="264">
        <v>0.95</v>
      </c>
    </row>
    <row r="72" spans="1:20" ht="90" x14ac:dyDescent="0.2">
      <c r="A72" s="252">
        <v>65</v>
      </c>
      <c r="B72" s="253" t="s">
        <v>453</v>
      </c>
      <c r="C72" s="252" t="s">
        <v>2061</v>
      </c>
      <c r="D72" s="252" t="s">
        <v>2062</v>
      </c>
      <c r="E72" s="254" t="s">
        <v>2063</v>
      </c>
      <c r="F72" s="301" t="s">
        <v>2064</v>
      </c>
      <c r="G72" s="252" t="s">
        <v>1762</v>
      </c>
      <c r="H72" s="254" t="s">
        <v>2065</v>
      </c>
      <c r="I72" s="306" t="s">
        <v>915</v>
      </c>
      <c r="J72" s="301" t="s">
        <v>2066</v>
      </c>
      <c r="K72" s="307">
        <v>1</v>
      </c>
      <c r="L72" s="275">
        <v>1</v>
      </c>
      <c r="M72" s="258" t="s">
        <v>1731</v>
      </c>
      <c r="N72" s="252" t="s">
        <v>1725</v>
      </c>
      <c r="O72" s="252" t="s">
        <v>62</v>
      </c>
      <c r="P72" s="256">
        <v>0.25</v>
      </c>
      <c r="Q72" s="256">
        <v>0.25</v>
      </c>
      <c r="R72" s="256">
        <v>0.25</v>
      </c>
      <c r="S72" s="256">
        <v>0.25</v>
      </c>
      <c r="T72" s="264">
        <f t="shared" ref="T72:T77" si="0">SUM(P72:S72)</f>
        <v>1</v>
      </c>
    </row>
    <row r="73" spans="1:20" ht="120" x14ac:dyDescent="0.2">
      <c r="A73" s="261">
        <v>66</v>
      </c>
      <c r="B73" s="253" t="s">
        <v>453</v>
      </c>
      <c r="C73" s="252" t="s">
        <v>2061</v>
      </c>
      <c r="D73" s="252" t="s">
        <v>2067</v>
      </c>
      <c r="E73" s="254" t="s">
        <v>1787</v>
      </c>
      <c r="F73" s="253" t="s">
        <v>2068</v>
      </c>
      <c r="G73" s="252" t="s">
        <v>1762</v>
      </c>
      <c r="H73" s="254" t="s">
        <v>1790</v>
      </c>
      <c r="I73" s="254" t="s">
        <v>888</v>
      </c>
      <c r="J73" s="253" t="s">
        <v>2069</v>
      </c>
      <c r="K73" s="256">
        <v>1</v>
      </c>
      <c r="L73" s="275">
        <v>1</v>
      </c>
      <c r="M73" s="258" t="s">
        <v>1731</v>
      </c>
      <c r="N73" s="252" t="s">
        <v>1725</v>
      </c>
      <c r="O73" s="252" t="s">
        <v>62</v>
      </c>
      <c r="P73" s="256">
        <v>0.25</v>
      </c>
      <c r="Q73" s="256">
        <v>0.25</v>
      </c>
      <c r="R73" s="256">
        <v>0.25</v>
      </c>
      <c r="S73" s="256">
        <v>0.25</v>
      </c>
      <c r="T73" s="264">
        <f t="shared" si="0"/>
        <v>1</v>
      </c>
    </row>
    <row r="74" spans="1:20" ht="60" x14ac:dyDescent="0.2">
      <c r="A74" s="252">
        <v>67</v>
      </c>
      <c r="B74" s="253" t="s">
        <v>474</v>
      </c>
      <c r="C74" s="308" t="s">
        <v>479</v>
      </c>
      <c r="D74" s="308" t="s">
        <v>2070</v>
      </c>
      <c r="E74" s="309" t="s">
        <v>2071</v>
      </c>
      <c r="F74" s="309" t="s">
        <v>2072</v>
      </c>
      <c r="G74" s="308" t="s">
        <v>2073</v>
      </c>
      <c r="H74" s="309" t="s">
        <v>2074</v>
      </c>
      <c r="I74" s="276" t="s">
        <v>2075</v>
      </c>
      <c r="J74" s="309" t="s">
        <v>2076</v>
      </c>
      <c r="K74" s="67">
        <v>0</v>
      </c>
      <c r="L74" s="67">
        <v>1</v>
      </c>
      <c r="M74" s="310" t="s">
        <v>1731</v>
      </c>
      <c r="N74" s="308" t="s">
        <v>1765</v>
      </c>
      <c r="O74" s="252" t="s">
        <v>62</v>
      </c>
      <c r="P74" s="264"/>
      <c r="Q74" s="264">
        <v>0.5</v>
      </c>
      <c r="R74" s="264"/>
      <c r="S74" s="264">
        <v>0.5</v>
      </c>
      <c r="T74" s="264">
        <f t="shared" si="0"/>
        <v>1</v>
      </c>
    </row>
    <row r="75" spans="1:20" ht="60" x14ac:dyDescent="0.2">
      <c r="A75" s="261">
        <v>68</v>
      </c>
      <c r="B75" s="253" t="s">
        <v>474</v>
      </c>
      <c r="C75" s="252" t="s">
        <v>479</v>
      </c>
      <c r="D75" s="308" t="s">
        <v>2077</v>
      </c>
      <c r="E75" s="254" t="s">
        <v>1868</v>
      </c>
      <c r="F75" s="309" t="s">
        <v>2078</v>
      </c>
      <c r="G75" s="252" t="s">
        <v>2079</v>
      </c>
      <c r="H75" s="254" t="s">
        <v>1869</v>
      </c>
      <c r="I75" s="254" t="s">
        <v>1371</v>
      </c>
      <c r="J75" s="309" t="s">
        <v>2078</v>
      </c>
      <c r="K75" s="67">
        <v>0.15</v>
      </c>
      <c r="L75" s="67">
        <v>1</v>
      </c>
      <c r="M75" s="289" t="s">
        <v>1731</v>
      </c>
      <c r="N75" s="260" t="s">
        <v>1725</v>
      </c>
      <c r="O75" s="252" t="s">
        <v>62</v>
      </c>
      <c r="P75" s="256">
        <v>0.25</v>
      </c>
      <c r="Q75" s="256">
        <v>0.25</v>
      </c>
      <c r="R75" s="256">
        <v>0.25</v>
      </c>
      <c r="S75" s="256">
        <v>0.25</v>
      </c>
      <c r="T75" s="264">
        <f t="shared" si="0"/>
        <v>1</v>
      </c>
    </row>
    <row r="76" spans="1:20" ht="45" x14ac:dyDescent="0.2">
      <c r="A76" s="252">
        <v>69</v>
      </c>
      <c r="B76" s="253" t="s">
        <v>423</v>
      </c>
      <c r="C76" s="311" t="s">
        <v>102</v>
      </c>
      <c r="D76" s="311" t="s">
        <v>2080</v>
      </c>
      <c r="E76" s="312" t="s">
        <v>2081</v>
      </c>
      <c r="F76" s="312" t="s">
        <v>2082</v>
      </c>
      <c r="G76" s="311" t="s">
        <v>2079</v>
      </c>
      <c r="H76" s="312" t="s">
        <v>2083</v>
      </c>
      <c r="I76" s="306" t="s">
        <v>2084</v>
      </c>
      <c r="J76" s="312" t="s">
        <v>972</v>
      </c>
      <c r="K76" s="275">
        <v>0</v>
      </c>
      <c r="L76" s="275">
        <v>1</v>
      </c>
      <c r="M76" s="313" t="s">
        <v>1731</v>
      </c>
      <c r="N76" s="311" t="s">
        <v>1725</v>
      </c>
      <c r="O76" s="252" t="s">
        <v>62</v>
      </c>
      <c r="P76" s="264">
        <v>0.25</v>
      </c>
      <c r="Q76" s="264">
        <v>0.25</v>
      </c>
      <c r="R76" s="264">
        <v>0.25</v>
      </c>
      <c r="S76" s="264">
        <v>0.25</v>
      </c>
      <c r="T76" s="264">
        <f t="shared" si="0"/>
        <v>1</v>
      </c>
    </row>
    <row r="77" spans="1:20" ht="120" x14ac:dyDescent="0.2">
      <c r="A77" s="261">
        <v>70</v>
      </c>
      <c r="B77" s="253" t="s">
        <v>423</v>
      </c>
      <c r="C77" s="311" t="s">
        <v>102</v>
      </c>
      <c r="D77" s="311" t="s">
        <v>2085</v>
      </c>
      <c r="E77" s="254" t="s">
        <v>1767</v>
      </c>
      <c r="F77" s="253" t="s">
        <v>2068</v>
      </c>
      <c r="G77" s="252" t="s">
        <v>1721</v>
      </c>
      <c r="H77" s="254" t="s">
        <v>1769</v>
      </c>
      <c r="I77" s="254" t="s">
        <v>954</v>
      </c>
      <c r="J77" s="253" t="s">
        <v>2069</v>
      </c>
      <c r="K77" s="256">
        <v>1</v>
      </c>
      <c r="L77" s="256">
        <v>1</v>
      </c>
      <c r="M77" s="258" t="s">
        <v>1731</v>
      </c>
      <c r="N77" s="252" t="s">
        <v>1725</v>
      </c>
      <c r="O77" s="252" t="s">
        <v>62</v>
      </c>
      <c r="P77" s="256">
        <v>0.25</v>
      </c>
      <c r="Q77" s="256">
        <v>0.25</v>
      </c>
      <c r="R77" s="256">
        <v>0.25</v>
      </c>
      <c r="S77" s="256">
        <v>0.25</v>
      </c>
      <c r="T77" s="264">
        <f t="shared" si="0"/>
        <v>1</v>
      </c>
    </row>
    <row r="78" spans="1:20" ht="75" x14ac:dyDescent="0.2">
      <c r="A78" s="252">
        <v>71</v>
      </c>
      <c r="B78" s="253" t="s">
        <v>601</v>
      </c>
      <c r="C78" s="252" t="s">
        <v>2086</v>
      </c>
      <c r="D78" s="252" t="s">
        <v>2087</v>
      </c>
      <c r="E78" s="254" t="s">
        <v>2088</v>
      </c>
      <c r="F78" s="253" t="s">
        <v>2089</v>
      </c>
      <c r="G78" s="252" t="s">
        <v>1721</v>
      </c>
      <c r="H78" s="254" t="s">
        <v>2090</v>
      </c>
      <c r="I78" s="254" t="s">
        <v>1124</v>
      </c>
      <c r="J78" s="253" t="s">
        <v>2091</v>
      </c>
      <c r="K78" s="252" t="s">
        <v>1775</v>
      </c>
      <c r="L78" s="263">
        <v>1</v>
      </c>
      <c r="M78" s="258" t="s">
        <v>1731</v>
      </c>
      <c r="N78" s="252" t="s">
        <v>1725</v>
      </c>
      <c r="O78" s="252" t="s">
        <v>46</v>
      </c>
      <c r="P78" s="256">
        <v>1</v>
      </c>
      <c r="Q78" s="256">
        <v>1</v>
      </c>
      <c r="R78" s="256">
        <v>1</v>
      </c>
      <c r="S78" s="256">
        <v>1</v>
      </c>
      <c r="T78" s="264">
        <v>1</v>
      </c>
    </row>
    <row r="79" spans="1:20" customFormat="1" ht="95.25" customHeight="1" x14ac:dyDescent="0.2">
      <c r="A79" s="261">
        <v>72</v>
      </c>
      <c r="B79" s="253" t="s">
        <v>601</v>
      </c>
      <c r="C79" s="252" t="s">
        <v>2086</v>
      </c>
      <c r="D79" s="252" t="s">
        <v>2092</v>
      </c>
      <c r="E79" s="254" t="s">
        <v>2093</v>
      </c>
      <c r="F79" s="314" t="s">
        <v>2094</v>
      </c>
      <c r="G79" s="252" t="s">
        <v>1721</v>
      </c>
      <c r="H79" s="254" t="s">
        <v>2095</v>
      </c>
      <c r="I79" s="254" t="s">
        <v>2096</v>
      </c>
      <c r="J79" s="266" t="s">
        <v>2097</v>
      </c>
      <c r="K79" s="267" t="s">
        <v>2098</v>
      </c>
      <c r="L79" s="252">
        <v>5</v>
      </c>
      <c r="M79" s="258" t="s">
        <v>2099</v>
      </c>
      <c r="N79" s="252" t="s">
        <v>1725</v>
      </c>
      <c r="O79" s="252" t="s">
        <v>62</v>
      </c>
      <c r="P79" s="252">
        <v>2</v>
      </c>
      <c r="Q79" s="252">
        <v>1</v>
      </c>
      <c r="R79" s="252">
        <v>1</v>
      </c>
      <c r="S79" s="252">
        <v>1</v>
      </c>
      <c r="T79" s="260">
        <v>5</v>
      </c>
    </row>
    <row r="80" spans="1:20" customFormat="1" ht="75" x14ac:dyDescent="0.2">
      <c r="A80" s="252">
        <v>73</v>
      </c>
      <c r="B80" s="253" t="s">
        <v>601</v>
      </c>
      <c r="C80" s="252" t="s">
        <v>2086</v>
      </c>
      <c r="D80" s="252" t="s">
        <v>2100</v>
      </c>
      <c r="E80" s="254" t="s">
        <v>2101</v>
      </c>
      <c r="F80" s="314" t="s">
        <v>2102</v>
      </c>
      <c r="G80" s="252" t="s">
        <v>1721</v>
      </c>
      <c r="H80" s="254" t="s">
        <v>2103</v>
      </c>
      <c r="I80" s="254" t="s">
        <v>2104</v>
      </c>
      <c r="J80" s="266" t="s">
        <v>2105</v>
      </c>
      <c r="K80" s="267" t="s">
        <v>1775</v>
      </c>
      <c r="L80" s="252">
        <v>1</v>
      </c>
      <c r="M80" s="258" t="s">
        <v>2099</v>
      </c>
      <c r="N80" s="252" t="s">
        <v>1745</v>
      </c>
      <c r="O80" s="252" t="s">
        <v>62</v>
      </c>
      <c r="P80" s="252">
        <v>1</v>
      </c>
      <c r="Q80" s="252"/>
      <c r="R80" s="252"/>
      <c r="S80" s="252"/>
      <c r="T80" s="260">
        <v>1</v>
      </c>
    </row>
    <row r="81" spans="1:20" ht="105" x14ac:dyDescent="0.2">
      <c r="A81" s="261">
        <v>74</v>
      </c>
      <c r="B81" s="253" t="s">
        <v>601</v>
      </c>
      <c r="C81" s="252" t="s">
        <v>2106</v>
      </c>
      <c r="D81" s="252" t="s">
        <v>2107</v>
      </c>
      <c r="E81" s="254" t="s">
        <v>2108</v>
      </c>
      <c r="F81" s="266" t="s">
        <v>2109</v>
      </c>
      <c r="G81" s="252" t="s">
        <v>2110</v>
      </c>
      <c r="H81" s="254" t="s">
        <v>2111</v>
      </c>
      <c r="I81" s="315" t="s">
        <v>1143</v>
      </c>
      <c r="J81" s="266" t="s">
        <v>2112</v>
      </c>
      <c r="K81" s="267" t="s">
        <v>2113</v>
      </c>
      <c r="L81" s="256">
        <v>0.9</v>
      </c>
      <c r="M81" s="258" t="s">
        <v>1731</v>
      </c>
      <c r="N81" s="252" t="s">
        <v>1745</v>
      </c>
      <c r="O81" s="252" t="s">
        <v>62</v>
      </c>
      <c r="P81" s="256">
        <v>0.9</v>
      </c>
      <c r="Q81" s="252"/>
      <c r="R81" s="252"/>
      <c r="S81" s="252"/>
      <c r="T81" s="264">
        <v>0.9</v>
      </c>
    </row>
    <row r="82" spans="1:20" ht="105" x14ac:dyDescent="0.2">
      <c r="A82" s="252">
        <v>75</v>
      </c>
      <c r="B82" s="253" t="s">
        <v>601</v>
      </c>
      <c r="C82" s="252" t="s">
        <v>2106</v>
      </c>
      <c r="D82" s="252" t="s">
        <v>2114</v>
      </c>
      <c r="E82" s="254" t="s">
        <v>2115</v>
      </c>
      <c r="F82" s="266" t="s">
        <v>2116</v>
      </c>
      <c r="G82" s="252" t="s">
        <v>1721</v>
      </c>
      <c r="H82" s="254" t="s">
        <v>2117</v>
      </c>
      <c r="I82" s="316" t="s">
        <v>1033</v>
      </c>
      <c r="J82" s="266" t="s">
        <v>2118</v>
      </c>
      <c r="K82" s="267" t="s">
        <v>2119</v>
      </c>
      <c r="L82" s="256">
        <v>1</v>
      </c>
      <c r="M82" s="258" t="s">
        <v>1731</v>
      </c>
      <c r="N82" s="252" t="s">
        <v>1725</v>
      </c>
      <c r="O82" s="252" t="s">
        <v>46</v>
      </c>
      <c r="P82" s="256">
        <v>1</v>
      </c>
      <c r="Q82" s="256">
        <v>1</v>
      </c>
      <c r="R82" s="256">
        <v>1</v>
      </c>
      <c r="S82" s="256">
        <v>1</v>
      </c>
      <c r="T82" s="264">
        <v>1</v>
      </c>
    </row>
    <row r="83" spans="1:20" ht="120" x14ac:dyDescent="0.2">
      <c r="A83" s="261">
        <v>76</v>
      </c>
      <c r="B83" s="253" t="s">
        <v>601</v>
      </c>
      <c r="C83" s="252" t="s">
        <v>2120</v>
      </c>
      <c r="D83" s="252" t="s">
        <v>2121</v>
      </c>
      <c r="E83" s="254" t="s">
        <v>2122</v>
      </c>
      <c r="F83" s="266" t="s">
        <v>2123</v>
      </c>
      <c r="G83" s="252" t="s">
        <v>1721</v>
      </c>
      <c r="H83" s="254" t="s">
        <v>2124</v>
      </c>
      <c r="I83" s="254" t="s">
        <v>1156</v>
      </c>
      <c r="J83" s="266" t="s">
        <v>2125</v>
      </c>
      <c r="K83" s="271">
        <v>1</v>
      </c>
      <c r="L83" s="256">
        <v>1</v>
      </c>
      <c r="M83" s="258" t="s">
        <v>1731</v>
      </c>
      <c r="N83" s="252" t="s">
        <v>1725</v>
      </c>
      <c r="O83" s="252" t="s">
        <v>46</v>
      </c>
      <c r="P83" s="256">
        <v>0.25</v>
      </c>
      <c r="Q83" s="256">
        <v>0.25</v>
      </c>
      <c r="R83" s="256">
        <v>0.25</v>
      </c>
      <c r="S83" s="256">
        <v>0.25</v>
      </c>
      <c r="T83" s="264">
        <v>1</v>
      </c>
    </row>
    <row r="84" spans="1:20" ht="105" x14ac:dyDescent="0.2">
      <c r="A84" s="252">
        <v>77</v>
      </c>
      <c r="B84" s="253" t="s">
        <v>601</v>
      </c>
      <c r="C84" s="252" t="s">
        <v>2126</v>
      </c>
      <c r="D84" s="252" t="s">
        <v>2127</v>
      </c>
      <c r="E84" s="254" t="s">
        <v>2128</v>
      </c>
      <c r="F84" s="266" t="s">
        <v>2129</v>
      </c>
      <c r="G84" s="252" t="s">
        <v>1721</v>
      </c>
      <c r="H84" s="254" t="s">
        <v>2130</v>
      </c>
      <c r="I84" s="254" t="s">
        <v>1065</v>
      </c>
      <c r="J84" s="266" t="s">
        <v>2131</v>
      </c>
      <c r="K84" s="271">
        <v>1</v>
      </c>
      <c r="L84" s="256">
        <v>1</v>
      </c>
      <c r="M84" s="258" t="s">
        <v>1731</v>
      </c>
      <c r="N84" s="252" t="s">
        <v>1725</v>
      </c>
      <c r="O84" s="252" t="s">
        <v>46</v>
      </c>
      <c r="P84" s="256">
        <v>1</v>
      </c>
      <c r="Q84" s="256">
        <v>1</v>
      </c>
      <c r="R84" s="256">
        <v>1</v>
      </c>
      <c r="S84" s="256">
        <v>1</v>
      </c>
      <c r="T84" s="264">
        <v>1</v>
      </c>
    </row>
    <row r="85" spans="1:20" ht="105" x14ac:dyDescent="0.2">
      <c r="A85" s="261">
        <v>78</v>
      </c>
      <c r="B85" s="253" t="s">
        <v>601</v>
      </c>
      <c r="C85" s="252" t="s">
        <v>43</v>
      </c>
      <c r="D85" s="252" t="s">
        <v>2132</v>
      </c>
      <c r="E85" s="254" t="s">
        <v>1767</v>
      </c>
      <c r="F85" s="266" t="s">
        <v>1768</v>
      </c>
      <c r="G85" s="252" t="s">
        <v>1721</v>
      </c>
      <c r="H85" s="254" t="s">
        <v>2133</v>
      </c>
      <c r="I85" s="254" t="s">
        <v>1038</v>
      </c>
      <c r="J85" s="266" t="s">
        <v>1770</v>
      </c>
      <c r="K85" s="271">
        <v>1</v>
      </c>
      <c r="L85" s="256">
        <v>1</v>
      </c>
      <c r="M85" s="258" t="s">
        <v>1731</v>
      </c>
      <c r="N85" s="252" t="s">
        <v>1725</v>
      </c>
      <c r="O85" s="252" t="s">
        <v>46</v>
      </c>
      <c r="P85" s="256">
        <v>1</v>
      </c>
      <c r="Q85" s="256">
        <v>1</v>
      </c>
      <c r="R85" s="256">
        <v>1</v>
      </c>
      <c r="S85" s="256">
        <v>1</v>
      </c>
      <c r="T85" s="264">
        <v>1</v>
      </c>
    </row>
    <row r="86" spans="1:20" customFormat="1" ht="63" customHeight="1" x14ac:dyDescent="0.2">
      <c r="A86" s="252">
        <v>79</v>
      </c>
      <c r="B86" s="253" t="s">
        <v>601</v>
      </c>
      <c r="C86" s="252" t="s">
        <v>2126</v>
      </c>
      <c r="D86" s="252" t="s">
        <v>2134</v>
      </c>
      <c r="E86" s="254" t="s">
        <v>2135</v>
      </c>
      <c r="F86" s="314" t="s">
        <v>2136</v>
      </c>
      <c r="G86" s="252" t="s">
        <v>1721</v>
      </c>
      <c r="H86" s="254" t="s">
        <v>2137</v>
      </c>
      <c r="I86" s="254" t="s">
        <v>1051</v>
      </c>
      <c r="J86" s="266" t="s">
        <v>2138</v>
      </c>
      <c r="K86" s="267">
        <v>20</v>
      </c>
      <c r="L86" s="252">
        <v>20</v>
      </c>
      <c r="M86" s="258" t="s">
        <v>2139</v>
      </c>
      <c r="N86" s="252" t="s">
        <v>1725</v>
      </c>
      <c r="O86" s="252" t="s">
        <v>46</v>
      </c>
      <c r="P86" s="260">
        <v>20</v>
      </c>
      <c r="Q86" s="260">
        <v>20</v>
      </c>
      <c r="R86" s="260">
        <v>20</v>
      </c>
      <c r="S86" s="260">
        <v>20</v>
      </c>
      <c r="T86" s="260">
        <v>20</v>
      </c>
    </row>
    <row r="87" spans="1:20" ht="135" x14ac:dyDescent="0.2">
      <c r="A87" s="261">
        <v>80</v>
      </c>
      <c r="B87" s="253" t="s">
        <v>359</v>
      </c>
      <c r="C87" s="252" t="s">
        <v>2140</v>
      </c>
      <c r="D87" s="261" t="s">
        <v>2141</v>
      </c>
      <c r="E87" s="254" t="s">
        <v>2142</v>
      </c>
      <c r="F87" s="254" t="s">
        <v>2143</v>
      </c>
      <c r="G87" s="252" t="s">
        <v>1762</v>
      </c>
      <c r="H87" s="254" t="s">
        <v>2144</v>
      </c>
      <c r="I87" s="276" t="s">
        <v>1558</v>
      </c>
      <c r="J87" s="254" t="s">
        <v>2145</v>
      </c>
      <c r="K87" s="67">
        <v>1</v>
      </c>
      <c r="L87" s="67">
        <v>1</v>
      </c>
      <c r="M87" s="258" t="s">
        <v>1731</v>
      </c>
      <c r="N87" s="252" t="s">
        <v>1725</v>
      </c>
      <c r="O87" s="252" t="s">
        <v>62</v>
      </c>
      <c r="P87" s="264">
        <v>0.25</v>
      </c>
      <c r="Q87" s="264">
        <v>0.25</v>
      </c>
      <c r="R87" s="264">
        <v>0.25</v>
      </c>
      <c r="S87" s="264">
        <v>0.25</v>
      </c>
      <c r="T87" s="264">
        <f t="shared" ref="T87:T92" si="1">+SUM(P87:S87)</f>
        <v>1</v>
      </c>
    </row>
    <row r="88" spans="1:20" ht="75" x14ac:dyDescent="0.2">
      <c r="A88" s="252">
        <v>81</v>
      </c>
      <c r="B88" s="253" t="s">
        <v>359</v>
      </c>
      <c r="C88" s="252" t="s">
        <v>379</v>
      </c>
      <c r="D88" s="252" t="s">
        <v>2146</v>
      </c>
      <c r="E88" s="254" t="s">
        <v>2147</v>
      </c>
      <c r="F88" s="253" t="s">
        <v>2148</v>
      </c>
      <c r="G88" s="252" t="s">
        <v>1762</v>
      </c>
      <c r="H88" s="254" t="s">
        <v>2149</v>
      </c>
      <c r="I88" s="276" t="s">
        <v>1580</v>
      </c>
      <c r="J88" s="286" t="s">
        <v>2150</v>
      </c>
      <c r="K88" s="252" t="s">
        <v>1829</v>
      </c>
      <c r="L88" s="67">
        <v>1</v>
      </c>
      <c r="M88" s="258" t="s">
        <v>1731</v>
      </c>
      <c r="N88" s="252" t="s">
        <v>1725</v>
      </c>
      <c r="O88" s="252" t="s">
        <v>62</v>
      </c>
      <c r="P88" s="264">
        <v>0.25</v>
      </c>
      <c r="Q88" s="264">
        <v>0.25</v>
      </c>
      <c r="R88" s="264">
        <v>0.25</v>
      </c>
      <c r="S88" s="264">
        <v>0.25</v>
      </c>
      <c r="T88" s="264">
        <f t="shared" si="1"/>
        <v>1</v>
      </c>
    </row>
    <row r="89" spans="1:20" ht="96" customHeight="1" x14ac:dyDescent="0.2">
      <c r="A89" s="261">
        <v>82</v>
      </c>
      <c r="B89" s="253" t="s">
        <v>359</v>
      </c>
      <c r="C89" s="261" t="s">
        <v>364</v>
      </c>
      <c r="D89" s="252" t="s">
        <v>2151</v>
      </c>
      <c r="E89" s="254" t="s">
        <v>2152</v>
      </c>
      <c r="F89" s="253" t="s">
        <v>2153</v>
      </c>
      <c r="G89" s="252" t="s">
        <v>1762</v>
      </c>
      <c r="H89" s="254" t="s">
        <v>2154</v>
      </c>
      <c r="I89" s="276" t="s">
        <v>2155</v>
      </c>
      <c r="J89" s="253" t="s">
        <v>1539</v>
      </c>
      <c r="K89" s="252" t="s">
        <v>1829</v>
      </c>
      <c r="L89" s="67">
        <v>1</v>
      </c>
      <c r="M89" s="268" t="s">
        <v>1731</v>
      </c>
      <c r="N89" s="252" t="s">
        <v>1725</v>
      </c>
      <c r="O89" s="252" t="s">
        <v>62</v>
      </c>
      <c r="P89" s="264">
        <v>0.24</v>
      </c>
      <c r="Q89" s="264">
        <v>0.24</v>
      </c>
      <c r="R89" s="264">
        <v>0.25</v>
      </c>
      <c r="S89" s="264">
        <v>0.27</v>
      </c>
      <c r="T89" s="264">
        <f t="shared" si="1"/>
        <v>1</v>
      </c>
    </row>
    <row r="90" spans="1:20" ht="75" x14ac:dyDescent="0.2">
      <c r="A90" s="252">
        <v>83</v>
      </c>
      <c r="B90" s="253" t="s">
        <v>359</v>
      </c>
      <c r="C90" s="261" t="s">
        <v>2156</v>
      </c>
      <c r="D90" s="252" t="s">
        <v>2157</v>
      </c>
      <c r="E90" s="254" t="s">
        <v>2158</v>
      </c>
      <c r="F90" s="254" t="s">
        <v>2159</v>
      </c>
      <c r="G90" s="252" t="s">
        <v>1762</v>
      </c>
      <c r="H90" s="254" t="s">
        <v>2160</v>
      </c>
      <c r="I90" s="276" t="s">
        <v>2161</v>
      </c>
      <c r="J90" s="254" t="s">
        <v>2162</v>
      </c>
      <c r="K90" s="252" t="s">
        <v>1829</v>
      </c>
      <c r="L90" s="67">
        <v>1</v>
      </c>
      <c r="M90" s="289" t="s">
        <v>1731</v>
      </c>
      <c r="N90" s="260" t="s">
        <v>1725</v>
      </c>
      <c r="O90" s="252" t="s">
        <v>62</v>
      </c>
      <c r="P90" s="264">
        <v>0.25</v>
      </c>
      <c r="Q90" s="264">
        <v>0.25</v>
      </c>
      <c r="R90" s="264">
        <v>0.25</v>
      </c>
      <c r="S90" s="264">
        <v>0.25</v>
      </c>
      <c r="T90" s="264">
        <f t="shared" si="1"/>
        <v>1</v>
      </c>
    </row>
    <row r="91" spans="1:20" ht="69.75" customHeight="1" x14ac:dyDescent="0.2">
      <c r="A91" s="261">
        <v>84</v>
      </c>
      <c r="B91" s="253" t="s">
        <v>359</v>
      </c>
      <c r="C91" s="261" t="s">
        <v>82</v>
      </c>
      <c r="D91" s="252" t="s">
        <v>2163</v>
      </c>
      <c r="E91" s="254" t="s">
        <v>2164</v>
      </c>
      <c r="F91" s="254" t="s">
        <v>2165</v>
      </c>
      <c r="G91" s="252" t="s">
        <v>1789</v>
      </c>
      <c r="H91" s="254" t="s">
        <v>2166</v>
      </c>
      <c r="I91" s="276" t="s">
        <v>1172</v>
      </c>
      <c r="J91" s="254" t="s">
        <v>2167</v>
      </c>
      <c r="K91" s="67">
        <v>1</v>
      </c>
      <c r="L91" s="67">
        <v>1</v>
      </c>
      <c r="M91" s="289" t="s">
        <v>1731</v>
      </c>
      <c r="N91" s="260" t="s">
        <v>1725</v>
      </c>
      <c r="O91" s="252" t="s">
        <v>62</v>
      </c>
      <c r="P91" s="317">
        <v>0.22900000000000001</v>
      </c>
      <c r="Q91" s="264">
        <v>0.22700000000000001</v>
      </c>
      <c r="R91" s="317">
        <v>0.29599999999999999</v>
      </c>
      <c r="S91" s="317">
        <v>0.248</v>
      </c>
      <c r="T91" s="264">
        <f t="shared" si="1"/>
        <v>1</v>
      </c>
    </row>
    <row r="92" spans="1:20" ht="76.5" customHeight="1" x14ac:dyDescent="0.2">
      <c r="A92" s="252">
        <v>85</v>
      </c>
      <c r="B92" s="253" t="s">
        <v>359</v>
      </c>
      <c r="C92" s="252" t="s">
        <v>1196</v>
      </c>
      <c r="D92" s="252" t="s">
        <v>2168</v>
      </c>
      <c r="E92" s="254" t="s">
        <v>2169</v>
      </c>
      <c r="F92" s="254" t="s">
        <v>2170</v>
      </c>
      <c r="G92" s="252" t="s">
        <v>2171</v>
      </c>
      <c r="H92" s="254" t="s">
        <v>2172</v>
      </c>
      <c r="I92" s="276" t="s">
        <v>2173</v>
      </c>
      <c r="J92" s="254" t="s">
        <v>1195</v>
      </c>
      <c r="K92" s="252" t="s">
        <v>1829</v>
      </c>
      <c r="L92" s="272">
        <v>1.9E-3</v>
      </c>
      <c r="M92" s="289" t="s">
        <v>1731</v>
      </c>
      <c r="N92" s="260" t="s">
        <v>1725</v>
      </c>
      <c r="O92" s="252" t="s">
        <v>62</v>
      </c>
      <c r="P92" s="273">
        <v>4.0000000000000002E-4</v>
      </c>
      <c r="Q92" s="273">
        <v>5.9999999999999995E-4</v>
      </c>
      <c r="R92" s="273">
        <v>5.9999999999999995E-4</v>
      </c>
      <c r="S92" s="273">
        <v>2.9999999999999997E-4</v>
      </c>
      <c r="T92" s="273">
        <f t="shared" si="1"/>
        <v>1.8999999999999998E-3</v>
      </c>
    </row>
    <row r="98" spans="9:11" x14ac:dyDescent="0.2">
      <c r="I98" s="50"/>
      <c r="J98" s="50"/>
      <c r="K98" s="50"/>
    </row>
  </sheetData>
  <sheetProtection algorithmName="SHA-512" hashValue="qSk4FiJWD5AW0SML9T1Fh78usgfDkd8ezvmE98+9dEsevge+gKA9yH+SKMTHPiRxfPduNlwGT0DWzTzAdQwOew==" saltValue="RdfzHU/IrNVDnNjmQfU0ww==" spinCount="100000" sheet="1" formatColumns="0" formatRows="0" autoFilter="0"/>
  <autoFilter ref="A8:T92" xr:uid="{6D912282-B289-4C31-8D07-1D5EDB644CE0}"/>
  <mergeCells count="2">
    <mergeCell ref="E4:G4"/>
    <mergeCell ref="P7:T7"/>
  </mergeCells>
  <dataValidations count="1">
    <dataValidation type="list" allowBlank="1" showInputMessage="1" showErrorMessage="1" sqref="O54:O77 O18:O34 O87:O92 O9:O11 O36:O48" xr:uid="{724F2B82-E617-4ECA-A599-9DA87A82D4E5}">
      <formula1>"Creciente,Decreciente,Constante"</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C63A-6144-4C14-820F-36F17DB68DD0}">
  <dimension ref="A2:I95"/>
  <sheetViews>
    <sheetView showGridLines="0" zoomScale="55" zoomScaleNormal="55" workbookViewId="0">
      <pane ySplit="7" topLeftCell="A8" activePane="bottomLeft" state="frozen"/>
      <selection pane="bottomLeft" activeCell="D10" sqref="D10:I10"/>
    </sheetView>
  </sheetViews>
  <sheetFormatPr baseColWidth="10" defaultColWidth="11.42578125" defaultRowHeight="12.75" x14ac:dyDescent="0.2"/>
  <cols>
    <col min="1" max="1" width="13" customWidth="1"/>
    <col min="3" max="3" width="34.5703125" customWidth="1"/>
    <col min="4" max="4" width="39" customWidth="1"/>
    <col min="5" max="5" width="71.5703125" customWidth="1"/>
    <col min="6" max="6" width="47.28515625" customWidth="1"/>
    <col min="7" max="7" width="50.85546875" customWidth="1"/>
    <col min="8" max="8" width="52.28515625" customWidth="1"/>
    <col min="9" max="9" width="79.140625" customWidth="1"/>
  </cols>
  <sheetData>
    <row r="2" spans="1:9" ht="23.25" x14ac:dyDescent="0.2">
      <c r="D2" s="1" t="s">
        <v>0</v>
      </c>
    </row>
    <row r="3" spans="1:9" ht="18" x14ac:dyDescent="0.2">
      <c r="D3" s="222" t="str">
        <f>+'Metas PDD_ proyectos inversión'!F3</f>
        <v>Plan de Acción Institucional (PAI) 2025</v>
      </c>
      <c r="E3" s="222"/>
    </row>
    <row r="4" spans="1:9" ht="18" x14ac:dyDescent="0.2">
      <c r="D4" s="19" t="s">
        <v>2174</v>
      </c>
    </row>
    <row r="5" spans="1:9" x14ac:dyDescent="0.2">
      <c r="D5" t="str">
        <f>+'Indicadores Gestión'!E6</f>
        <v>Versión 3 del mes de julio de 2025</v>
      </c>
    </row>
    <row r="7" spans="1:9" ht="45" x14ac:dyDescent="0.2">
      <c r="A7" s="135" t="s">
        <v>2175</v>
      </c>
      <c r="B7" s="135" t="s">
        <v>2176</v>
      </c>
      <c r="C7" s="135" t="s">
        <v>2177</v>
      </c>
      <c r="D7" s="135" t="s">
        <v>2178</v>
      </c>
      <c r="E7" s="135" t="s">
        <v>2179</v>
      </c>
      <c r="F7" s="135" t="s">
        <v>2180</v>
      </c>
      <c r="G7" s="135" t="s">
        <v>2181</v>
      </c>
      <c r="H7" s="135" t="s">
        <v>2182</v>
      </c>
      <c r="I7" s="135" t="s">
        <v>2183</v>
      </c>
    </row>
    <row r="8" spans="1:9" ht="27" customHeight="1" x14ac:dyDescent="0.2">
      <c r="A8" s="143">
        <v>1</v>
      </c>
      <c r="B8" s="144">
        <v>45658</v>
      </c>
      <c r="C8" s="143" t="s">
        <v>2184</v>
      </c>
      <c r="D8" s="225" t="s">
        <v>2184</v>
      </c>
      <c r="E8" s="226"/>
      <c r="F8" s="226"/>
      <c r="G8" s="226"/>
      <c r="H8" s="226"/>
      <c r="I8" s="227"/>
    </row>
    <row r="9" spans="1:9" ht="48.75" customHeight="1" x14ac:dyDescent="0.2">
      <c r="A9" s="223">
        <v>2</v>
      </c>
      <c r="B9" s="224">
        <v>45778</v>
      </c>
      <c r="C9" s="143" t="s">
        <v>2185</v>
      </c>
      <c r="D9" s="228" t="s">
        <v>2186</v>
      </c>
      <c r="E9" s="228"/>
      <c r="F9" s="228"/>
      <c r="G9" s="228"/>
      <c r="H9" s="228"/>
      <c r="I9" s="228"/>
    </row>
    <row r="10" spans="1:9" ht="175.5" customHeight="1" x14ac:dyDescent="0.2">
      <c r="A10" s="223"/>
      <c r="B10" s="224"/>
      <c r="C10" s="143" t="s">
        <v>2187</v>
      </c>
      <c r="D10" s="228" t="s">
        <v>2188</v>
      </c>
      <c r="E10" s="228"/>
      <c r="F10" s="228"/>
      <c r="G10" s="228"/>
      <c r="H10" s="228"/>
      <c r="I10" s="228"/>
    </row>
    <row r="11" spans="1:9" ht="120.75" customHeight="1" x14ac:dyDescent="0.2">
      <c r="A11" s="223"/>
      <c r="B11" s="224"/>
      <c r="C11" s="143" t="s">
        <v>2189</v>
      </c>
      <c r="D11" s="228" t="s">
        <v>2190</v>
      </c>
      <c r="E11" s="228"/>
      <c r="F11" s="228"/>
      <c r="G11" s="228"/>
      <c r="H11" s="228"/>
      <c r="I11" s="228"/>
    </row>
    <row r="12" spans="1:9" ht="71.25" x14ac:dyDescent="0.2">
      <c r="A12" s="143">
        <v>3</v>
      </c>
      <c r="B12" s="144">
        <v>45839</v>
      </c>
      <c r="C12" s="136" t="s">
        <v>2191</v>
      </c>
      <c r="D12" s="136" t="s">
        <v>2192</v>
      </c>
      <c r="E12" s="137" t="s">
        <v>2193</v>
      </c>
      <c r="F12" s="137" t="s">
        <v>2193</v>
      </c>
      <c r="G12" s="138" t="s">
        <v>2194</v>
      </c>
      <c r="H12" s="137" t="s">
        <v>2193</v>
      </c>
      <c r="I12" s="137" t="s">
        <v>2195</v>
      </c>
    </row>
    <row r="13" spans="1:9" ht="57" x14ac:dyDescent="0.2">
      <c r="A13" s="143">
        <v>3</v>
      </c>
      <c r="B13" s="144">
        <v>45839</v>
      </c>
      <c r="C13" s="136" t="s">
        <v>2189</v>
      </c>
      <c r="D13" s="136" t="s">
        <v>2192</v>
      </c>
      <c r="E13" s="137" t="s">
        <v>2196</v>
      </c>
      <c r="F13" s="137" t="s">
        <v>2196</v>
      </c>
      <c r="G13" s="138" t="s">
        <v>2194</v>
      </c>
      <c r="H13" s="137" t="s">
        <v>2196</v>
      </c>
      <c r="I13" s="137" t="s">
        <v>2197</v>
      </c>
    </row>
    <row r="14" spans="1:9" ht="42.75" x14ac:dyDescent="0.2">
      <c r="A14" s="143">
        <v>3</v>
      </c>
      <c r="B14" s="144">
        <v>45839</v>
      </c>
      <c r="C14" s="137" t="s">
        <v>2187</v>
      </c>
      <c r="D14" s="136" t="s">
        <v>2192</v>
      </c>
      <c r="E14" s="137" t="s">
        <v>2198</v>
      </c>
      <c r="F14" s="137" t="s">
        <v>2198</v>
      </c>
      <c r="G14" s="138" t="s">
        <v>2194</v>
      </c>
      <c r="H14" s="137" t="s">
        <v>2199</v>
      </c>
      <c r="I14" s="137" t="s">
        <v>2200</v>
      </c>
    </row>
    <row r="15" spans="1:9" ht="171" x14ac:dyDescent="0.2">
      <c r="A15" s="143">
        <v>3</v>
      </c>
      <c r="B15" s="144">
        <v>45839</v>
      </c>
      <c r="C15" s="150" t="s">
        <v>2189</v>
      </c>
      <c r="D15" s="162" t="s">
        <v>1861</v>
      </c>
      <c r="E15" s="154" t="s">
        <v>1865</v>
      </c>
      <c r="F15" s="163" t="s">
        <v>2201</v>
      </c>
      <c r="G15" s="164" t="s">
        <v>2202</v>
      </c>
      <c r="H15" s="165" t="s">
        <v>2203</v>
      </c>
      <c r="I15" s="154" t="s">
        <v>2204</v>
      </c>
    </row>
    <row r="16" spans="1:9" ht="85.5" x14ac:dyDescent="0.2">
      <c r="A16" s="143">
        <v>3</v>
      </c>
      <c r="B16" s="144">
        <v>45839</v>
      </c>
      <c r="C16" s="136" t="s">
        <v>2187</v>
      </c>
      <c r="D16" s="136" t="s">
        <v>1396</v>
      </c>
      <c r="E16" s="137" t="s">
        <v>1397</v>
      </c>
      <c r="F16" s="137" t="s">
        <v>2205</v>
      </c>
      <c r="G16" s="145" t="s">
        <v>2206</v>
      </c>
      <c r="H16" s="137" t="s">
        <v>2205</v>
      </c>
      <c r="I16" s="137" t="s">
        <v>2207</v>
      </c>
    </row>
    <row r="17" spans="1:9" ht="71.25" x14ac:dyDescent="0.2">
      <c r="A17" s="143">
        <v>3</v>
      </c>
      <c r="B17" s="144">
        <v>45839</v>
      </c>
      <c r="C17" s="136" t="s">
        <v>2187</v>
      </c>
      <c r="D17" s="139" t="s">
        <v>948</v>
      </c>
      <c r="E17" s="139" t="s">
        <v>949</v>
      </c>
      <c r="F17" s="137" t="s">
        <v>2208</v>
      </c>
      <c r="G17" s="136" t="s">
        <v>2209</v>
      </c>
      <c r="H17" s="136" t="s">
        <v>2210</v>
      </c>
      <c r="I17" s="137" t="s">
        <v>2211</v>
      </c>
    </row>
    <row r="18" spans="1:9" ht="28.5" x14ac:dyDescent="0.2">
      <c r="A18" s="143">
        <v>3</v>
      </c>
      <c r="B18" s="144">
        <v>45839</v>
      </c>
      <c r="C18" s="136" t="s">
        <v>2189</v>
      </c>
      <c r="D18" s="136" t="s">
        <v>1753</v>
      </c>
      <c r="E18" s="137" t="s">
        <v>1754</v>
      </c>
      <c r="F18" s="137" t="s">
        <v>2212</v>
      </c>
      <c r="G18" s="136" t="s">
        <v>1765</v>
      </c>
      <c r="H18" s="136" t="s">
        <v>1745</v>
      </c>
      <c r="I18" s="137" t="s">
        <v>2213</v>
      </c>
    </row>
    <row r="19" spans="1:9" ht="42.75" x14ac:dyDescent="0.2">
      <c r="A19" s="143">
        <v>3</v>
      </c>
      <c r="B19" s="144">
        <v>45839</v>
      </c>
      <c r="C19" s="136" t="s">
        <v>2187</v>
      </c>
      <c r="D19" s="136" t="s">
        <v>1075</v>
      </c>
      <c r="E19" s="137" t="s">
        <v>1076</v>
      </c>
      <c r="F19" s="136" t="s">
        <v>2214</v>
      </c>
      <c r="G19" s="140">
        <v>45931</v>
      </c>
      <c r="H19" s="140">
        <v>45748</v>
      </c>
      <c r="I19" s="137" t="s">
        <v>2215</v>
      </c>
    </row>
    <row r="20" spans="1:9" ht="42.75" x14ac:dyDescent="0.2">
      <c r="A20" s="143">
        <v>3</v>
      </c>
      <c r="B20" s="144">
        <v>45839</v>
      </c>
      <c r="C20" s="136" t="s">
        <v>2187</v>
      </c>
      <c r="D20" s="136" t="s">
        <v>1075</v>
      </c>
      <c r="E20" s="137" t="s">
        <v>1076</v>
      </c>
      <c r="F20" s="136" t="s">
        <v>2216</v>
      </c>
      <c r="G20" s="140">
        <v>45991</v>
      </c>
      <c r="H20" s="140">
        <v>45808</v>
      </c>
      <c r="I20" s="137" t="s">
        <v>2215</v>
      </c>
    </row>
    <row r="21" spans="1:9" ht="42.75" x14ac:dyDescent="0.2">
      <c r="A21" s="143">
        <v>3</v>
      </c>
      <c r="B21" s="144">
        <v>45839</v>
      </c>
      <c r="C21" s="136" t="s">
        <v>2187</v>
      </c>
      <c r="D21" s="136" t="s">
        <v>1075</v>
      </c>
      <c r="E21" s="137" t="s">
        <v>1076</v>
      </c>
      <c r="F21" s="137" t="s">
        <v>2217</v>
      </c>
      <c r="G21" s="137" t="s">
        <v>2218</v>
      </c>
      <c r="H21" s="137" t="s">
        <v>2219</v>
      </c>
      <c r="I21" s="137" t="s">
        <v>2215</v>
      </c>
    </row>
    <row r="22" spans="1:9" ht="42.75" x14ac:dyDescent="0.2">
      <c r="A22" s="143">
        <v>3</v>
      </c>
      <c r="B22" s="144">
        <v>45839</v>
      </c>
      <c r="C22" s="136" t="s">
        <v>2187</v>
      </c>
      <c r="D22" s="136" t="s">
        <v>1075</v>
      </c>
      <c r="E22" s="137" t="s">
        <v>1076</v>
      </c>
      <c r="F22" s="137" t="s">
        <v>2220</v>
      </c>
      <c r="G22" s="137" t="s">
        <v>2221</v>
      </c>
      <c r="H22" s="137" t="s">
        <v>2222</v>
      </c>
      <c r="I22" s="137" t="s">
        <v>2215</v>
      </c>
    </row>
    <row r="23" spans="1:9" ht="114" x14ac:dyDescent="0.2">
      <c r="A23" s="143">
        <v>3</v>
      </c>
      <c r="B23" s="144">
        <v>45839</v>
      </c>
      <c r="C23" s="136" t="s">
        <v>2187</v>
      </c>
      <c r="D23" s="139" t="s">
        <v>2223</v>
      </c>
      <c r="E23" s="139" t="s">
        <v>426</v>
      </c>
      <c r="F23" s="137" t="s">
        <v>2224</v>
      </c>
      <c r="G23" s="137" t="s">
        <v>2225</v>
      </c>
      <c r="H23" s="137" t="s">
        <v>2226</v>
      </c>
      <c r="I23" s="137" t="s">
        <v>2227</v>
      </c>
    </row>
    <row r="24" spans="1:9" ht="85.5" x14ac:dyDescent="0.2">
      <c r="A24" s="143">
        <v>3</v>
      </c>
      <c r="B24" s="144">
        <v>45839</v>
      </c>
      <c r="C24" s="136" t="s">
        <v>2187</v>
      </c>
      <c r="D24" s="139" t="s">
        <v>2228</v>
      </c>
      <c r="E24" s="139" t="s">
        <v>430</v>
      </c>
      <c r="F24" s="137" t="s">
        <v>2229</v>
      </c>
      <c r="G24" s="137" t="s">
        <v>2225</v>
      </c>
      <c r="H24" s="137" t="s">
        <v>2226</v>
      </c>
      <c r="I24" s="137" t="s">
        <v>2227</v>
      </c>
    </row>
    <row r="25" spans="1:9" ht="85.5" x14ac:dyDescent="0.2">
      <c r="A25" s="143">
        <v>3</v>
      </c>
      <c r="B25" s="144">
        <v>45839</v>
      </c>
      <c r="C25" s="136" t="s">
        <v>2187</v>
      </c>
      <c r="D25" s="139" t="s">
        <v>1654</v>
      </c>
      <c r="E25" s="139" t="s">
        <v>1655</v>
      </c>
      <c r="F25" s="137" t="s">
        <v>2230</v>
      </c>
      <c r="G25" s="137" t="s">
        <v>2231</v>
      </c>
      <c r="H25" s="137" t="s">
        <v>2232</v>
      </c>
      <c r="I25" s="137" t="s">
        <v>2233</v>
      </c>
    </row>
    <row r="26" spans="1:9" ht="42.75" x14ac:dyDescent="0.2">
      <c r="A26" s="143">
        <v>3</v>
      </c>
      <c r="B26" s="144">
        <v>45839</v>
      </c>
      <c r="C26" s="136" t="s">
        <v>2187</v>
      </c>
      <c r="D26" s="136" t="s">
        <v>749</v>
      </c>
      <c r="E26" s="139" t="s">
        <v>2234</v>
      </c>
      <c r="F26" s="136" t="s">
        <v>2235</v>
      </c>
      <c r="G26" s="137" t="s">
        <v>2236</v>
      </c>
      <c r="H26" s="137" t="s">
        <v>2237</v>
      </c>
      <c r="I26" s="137" t="s">
        <v>2238</v>
      </c>
    </row>
    <row r="27" spans="1:9" ht="57" x14ac:dyDescent="0.2">
      <c r="A27" s="143">
        <v>3</v>
      </c>
      <c r="B27" s="144">
        <v>45839</v>
      </c>
      <c r="C27" s="136" t="s">
        <v>2187</v>
      </c>
      <c r="D27" s="136" t="s">
        <v>752</v>
      </c>
      <c r="E27" s="139" t="s">
        <v>753</v>
      </c>
      <c r="F27" s="136" t="s">
        <v>2235</v>
      </c>
      <c r="G27" s="137" t="s">
        <v>2236</v>
      </c>
      <c r="H27" s="137" t="s">
        <v>2237</v>
      </c>
      <c r="I27" s="137" t="s">
        <v>2239</v>
      </c>
    </row>
    <row r="28" spans="1:9" ht="57" x14ac:dyDescent="0.2">
      <c r="A28" s="143">
        <v>3</v>
      </c>
      <c r="B28" s="144">
        <v>45839</v>
      </c>
      <c r="C28" s="136" t="s">
        <v>2187</v>
      </c>
      <c r="D28" s="136" t="s">
        <v>752</v>
      </c>
      <c r="E28" s="139" t="s">
        <v>753</v>
      </c>
      <c r="F28" s="136" t="s">
        <v>2240</v>
      </c>
      <c r="G28" s="141">
        <v>45930</v>
      </c>
      <c r="H28" s="141">
        <v>46022</v>
      </c>
      <c r="I28" s="137" t="s">
        <v>2239</v>
      </c>
    </row>
    <row r="29" spans="1:9" ht="71.25" x14ac:dyDescent="0.2">
      <c r="A29" s="143">
        <v>3</v>
      </c>
      <c r="B29" s="144">
        <v>45839</v>
      </c>
      <c r="C29" s="136" t="s">
        <v>2187</v>
      </c>
      <c r="D29" s="139" t="s">
        <v>562</v>
      </c>
      <c r="E29" s="139" t="s">
        <v>563</v>
      </c>
      <c r="F29" s="137" t="s">
        <v>2241</v>
      </c>
      <c r="G29" s="141" t="s">
        <v>2242</v>
      </c>
      <c r="H29" s="141" t="s">
        <v>2243</v>
      </c>
      <c r="I29" s="137" t="s">
        <v>2244</v>
      </c>
    </row>
    <row r="30" spans="1:9" ht="71.25" x14ac:dyDescent="0.2">
      <c r="A30" s="143">
        <v>3</v>
      </c>
      <c r="B30" s="144">
        <v>45839</v>
      </c>
      <c r="C30" s="136" t="s">
        <v>2187</v>
      </c>
      <c r="D30" s="139" t="s">
        <v>562</v>
      </c>
      <c r="E30" s="139" t="s">
        <v>563</v>
      </c>
      <c r="F30" s="137" t="s">
        <v>2245</v>
      </c>
      <c r="G30" s="141" t="s">
        <v>2246</v>
      </c>
      <c r="H30" s="141" t="s">
        <v>2247</v>
      </c>
      <c r="I30" s="137" t="s">
        <v>2244</v>
      </c>
    </row>
    <row r="31" spans="1:9" ht="57" x14ac:dyDescent="0.2">
      <c r="A31" s="143">
        <v>3</v>
      </c>
      <c r="B31" s="144">
        <v>45839</v>
      </c>
      <c r="C31" s="136" t="s">
        <v>2187</v>
      </c>
      <c r="D31" s="139" t="s">
        <v>566</v>
      </c>
      <c r="E31" s="139" t="s">
        <v>567</v>
      </c>
      <c r="F31" s="137" t="s">
        <v>2241</v>
      </c>
      <c r="G31" s="141" t="s">
        <v>2242</v>
      </c>
      <c r="H31" s="141" t="s">
        <v>2243</v>
      </c>
      <c r="I31" s="137" t="s">
        <v>2248</v>
      </c>
    </row>
    <row r="32" spans="1:9" ht="57" x14ac:dyDescent="0.2">
      <c r="A32" s="143">
        <v>3</v>
      </c>
      <c r="B32" s="144">
        <v>45839</v>
      </c>
      <c r="C32" s="136" t="s">
        <v>2187</v>
      </c>
      <c r="D32" s="139" t="s">
        <v>566</v>
      </c>
      <c r="E32" s="139" t="s">
        <v>567</v>
      </c>
      <c r="F32" s="137" t="s">
        <v>2245</v>
      </c>
      <c r="G32" s="141" t="s">
        <v>2249</v>
      </c>
      <c r="H32" s="141" t="s">
        <v>2250</v>
      </c>
      <c r="I32" s="137" t="s">
        <v>2248</v>
      </c>
    </row>
    <row r="33" spans="1:9" ht="42.75" x14ac:dyDescent="0.2">
      <c r="A33" s="143">
        <v>3</v>
      </c>
      <c r="B33" s="144">
        <v>45839</v>
      </c>
      <c r="C33" s="136" t="s">
        <v>2187</v>
      </c>
      <c r="D33" s="139" t="s">
        <v>569</v>
      </c>
      <c r="E33" s="139" t="s">
        <v>570</v>
      </c>
      <c r="F33" s="137" t="s">
        <v>2241</v>
      </c>
      <c r="G33" s="141">
        <v>45778</v>
      </c>
      <c r="H33" s="141" t="s">
        <v>2251</v>
      </c>
      <c r="I33" s="137" t="s">
        <v>2248</v>
      </c>
    </row>
    <row r="34" spans="1:9" ht="71.25" x14ac:dyDescent="0.2">
      <c r="A34" s="143">
        <v>3</v>
      </c>
      <c r="B34" s="144">
        <v>45839</v>
      </c>
      <c r="C34" s="136" t="s">
        <v>2187</v>
      </c>
      <c r="D34" s="139" t="s">
        <v>572</v>
      </c>
      <c r="E34" s="139" t="s">
        <v>573</v>
      </c>
      <c r="F34" s="137" t="s">
        <v>2245</v>
      </c>
      <c r="G34" s="141" t="s">
        <v>2252</v>
      </c>
      <c r="H34" s="141" t="s">
        <v>2253</v>
      </c>
      <c r="I34" s="137" t="s">
        <v>2248</v>
      </c>
    </row>
    <row r="35" spans="1:9" ht="28.5" x14ac:dyDescent="0.2">
      <c r="A35" s="143">
        <v>3</v>
      </c>
      <c r="B35" s="144">
        <v>45839</v>
      </c>
      <c r="C35" s="136" t="s">
        <v>2189</v>
      </c>
      <c r="D35" s="139" t="s">
        <v>1966</v>
      </c>
      <c r="E35" s="139" t="s">
        <v>2254</v>
      </c>
      <c r="F35" s="137" t="s">
        <v>2255</v>
      </c>
      <c r="G35" s="137" t="s">
        <v>2254</v>
      </c>
      <c r="H35" s="137" t="s">
        <v>1967</v>
      </c>
      <c r="I35" s="137" t="s">
        <v>2256</v>
      </c>
    </row>
    <row r="36" spans="1:9" ht="28.5" x14ac:dyDescent="0.2">
      <c r="A36" s="143">
        <v>3</v>
      </c>
      <c r="B36" s="144">
        <v>45839</v>
      </c>
      <c r="C36" s="136" t="s">
        <v>2189</v>
      </c>
      <c r="D36" s="139" t="s">
        <v>1971</v>
      </c>
      <c r="E36" s="139" t="s">
        <v>2257</v>
      </c>
      <c r="F36" s="137" t="s">
        <v>2255</v>
      </c>
      <c r="G36" s="137" t="s">
        <v>2257</v>
      </c>
      <c r="H36" s="137" t="s">
        <v>1972</v>
      </c>
      <c r="I36" s="137" t="s">
        <v>2258</v>
      </c>
    </row>
    <row r="37" spans="1:9" ht="28.5" x14ac:dyDescent="0.2">
      <c r="A37" s="143">
        <v>3</v>
      </c>
      <c r="B37" s="144">
        <v>45839</v>
      </c>
      <c r="C37" s="136" t="s">
        <v>2189</v>
      </c>
      <c r="D37" s="139" t="s">
        <v>1959</v>
      </c>
      <c r="E37" s="139" t="s">
        <v>1960</v>
      </c>
      <c r="F37" s="137" t="s">
        <v>2259</v>
      </c>
      <c r="G37" s="142">
        <v>1</v>
      </c>
      <c r="H37" s="136">
        <v>1</v>
      </c>
      <c r="I37" s="137" t="s">
        <v>2260</v>
      </c>
    </row>
    <row r="38" spans="1:9" ht="28.5" x14ac:dyDescent="0.2">
      <c r="A38" s="143">
        <v>3</v>
      </c>
      <c r="B38" s="144">
        <v>45839</v>
      </c>
      <c r="C38" s="136" t="s">
        <v>2189</v>
      </c>
      <c r="D38" s="139" t="s">
        <v>1959</v>
      </c>
      <c r="E38" s="139" t="s">
        <v>1960</v>
      </c>
      <c r="F38" s="137" t="s">
        <v>2261</v>
      </c>
      <c r="G38" s="136" t="s">
        <v>2262</v>
      </c>
      <c r="H38" s="136" t="s">
        <v>1724</v>
      </c>
      <c r="I38" s="137" t="s">
        <v>2263</v>
      </c>
    </row>
    <row r="39" spans="1:9" ht="57" x14ac:dyDescent="0.2">
      <c r="A39" s="143">
        <v>3</v>
      </c>
      <c r="B39" s="144">
        <v>45839</v>
      </c>
      <c r="C39" s="136" t="s">
        <v>2189</v>
      </c>
      <c r="D39" s="139" t="s">
        <v>1986</v>
      </c>
      <c r="E39" s="137" t="s">
        <v>2264</v>
      </c>
      <c r="F39" s="137" t="s">
        <v>2265</v>
      </c>
      <c r="G39" s="137" t="s">
        <v>2266</v>
      </c>
      <c r="H39" s="137" t="s">
        <v>1989</v>
      </c>
      <c r="I39" s="137" t="s">
        <v>2267</v>
      </c>
    </row>
    <row r="40" spans="1:9" ht="28.5" x14ac:dyDescent="0.2">
      <c r="A40" s="143">
        <v>3</v>
      </c>
      <c r="B40" s="144">
        <v>45839</v>
      </c>
      <c r="C40" s="136" t="s">
        <v>2189</v>
      </c>
      <c r="D40" s="139" t="s">
        <v>1986</v>
      </c>
      <c r="E40" s="137" t="s">
        <v>2264</v>
      </c>
      <c r="F40" s="137" t="s">
        <v>2268</v>
      </c>
      <c r="G40" s="136" t="s">
        <v>1813</v>
      </c>
      <c r="H40" s="136" t="s">
        <v>1725</v>
      </c>
      <c r="I40" s="137" t="s">
        <v>2269</v>
      </c>
    </row>
    <row r="41" spans="1:9" ht="42.75" x14ac:dyDescent="0.2">
      <c r="A41" s="143">
        <v>3</v>
      </c>
      <c r="B41" s="144">
        <v>45839</v>
      </c>
      <c r="C41" s="137" t="s">
        <v>2187</v>
      </c>
      <c r="D41" s="139" t="s">
        <v>1364</v>
      </c>
      <c r="E41" s="137" t="s">
        <v>1365</v>
      </c>
      <c r="F41" s="137" t="s">
        <v>2270</v>
      </c>
      <c r="G41" s="137" t="s">
        <v>2271</v>
      </c>
      <c r="H41" s="137" t="s">
        <v>2272</v>
      </c>
      <c r="I41" s="137" t="s">
        <v>2273</v>
      </c>
    </row>
    <row r="42" spans="1:9" ht="28.5" x14ac:dyDescent="0.2">
      <c r="A42" s="143">
        <v>3</v>
      </c>
      <c r="B42" s="144">
        <v>45839</v>
      </c>
      <c r="C42" s="137" t="s">
        <v>2189</v>
      </c>
      <c r="D42" s="137" t="s">
        <v>2029</v>
      </c>
      <c r="E42" s="137" t="s">
        <v>2030</v>
      </c>
      <c r="F42" s="137" t="s">
        <v>2274</v>
      </c>
      <c r="G42" s="137">
        <v>100</v>
      </c>
      <c r="H42" s="137">
        <v>92</v>
      </c>
      <c r="I42" s="137" t="s">
        <v>2275</v>
      </c>
    </row>
    <row r="43" spans="1:9" ht="28.5" x14ac:dyDescent="0.2">
      <c r="A43" s="143">
        <v>3</v>
      </c>
      <c r="B43" s="144">
        <v>45839</v>
      </c>
      <c r="C43" s="137" t="s">
        <v>2189</v>
      </c>
      <c r="D43" s="137" t="s">
        <v>2035</v>
      </c>
      <c r="E43" s="137" t="s">
        <v>2036</v>
      </c>
      <c r="F43" s="137" t="s">
        <v>2276</v>
      </c>
      <c r="G43" s="137">
        <v>100</v>
      </c>
      <c r="H43" s="137">
        <v>80</v>
      </c>
      <c r="I43" s="137" t="s">
        <v>2275</v>
      </c>
    </row>
    <row r="44" spans="1:9" ht="28.5" x14ac:dyDescent="0.2">
      <c r="A44" s="143">
        <v>3</v>
      </c>
      <c r="B44" s="144">
        <v>45839</v>
      </c>
      <c r="C44" s="137" t="s">
        <v>2189</v>
      </c>
      <c r="D44" s="137" t="s">
        <v>2040</v>
      </c>
      <c r="E44" s="137" t="s">
        <v>2041</v>
      </c>
      <c r="F44" s="137" t="s">
        <v>2274</v>
      </c>
      <c r="G44" s="137">
        <v>100</v>
      </c>
      <c r="H44" s="137">
        <v>92</v>
      </c>
      <c r="I44" s="137" t="s">
        <v>2275</v>
      </c>
    </row>
    <row r="45" spans="1:9" ht="57" x14ac:dyDescent="0.2">
      <c r="A45" s="143">
        <v>3</v>
      </c>
      <c r="B45" s="144">
        <v>45839</v>
      </c>
      <c r="C45" s="137" t="s">
        <v>2189</v>
      </c>
      <c r="D45" s="137" t="s">
        <v>2057</v>
      </c>
      <c r="E45" s="137" t="s">
        <v>2058</v>
      </c>
      <c r="F45" s="137" t="s">
        <v>2277</v>
      </c>
      <c r="G45" s="137" t="s">
        <v>2278</v>
      </c>
      <c r="H45" s="137" t="s">
        <v>2058</v>
      </c>
      <c r="I45" s="137" t="s">
        <v>2275</v>
      </c>
    </row>
    <row r="46" spans="1:9" ht="85.5" x14ac:dyDescent="0.2">
      <c r="A46" s="143">
        <v>3</v>
      </c>
      <c r="B46" s="144">
        <v>45839</v>
      </c>
      <c r="C46" s="137" t="s">
        <v>2189</v>
      </c>
      <c r="D46" s="137" t="s">
        <v>2057</v>
      </c>
      <c r="E46" s="137" t="s">
        <v>2058</v>
      </c>
      <c r="F46" s="137" t="s">
        <v>2279</v>
      </c>
      <c r="G46" s="137" t="s">
        <v>2280</v>
      </c>
      <c r="H46" s="137" t="s">
        <v>2281</v>
      </c>
      <c r="I46" s="137" t="s">
        <v>2275</v>
      </c>
    </row>
    <row r="47" spans="1:9" ht="42.75" x14ac:dyDescent="0.2">
      <c r="A47" s="143">
        <v>3</v>
      </c>
      <c r="B47" s="144">
        <v>45839</v>
      </c>
      <c r="C47" s="137" t="s">
        <v>2189</v>
      </c>
      <c r="D47" s="137" t="s">
        <v>1718</v>
      </c>
      <c r="E47" s="137" t="s">
        <v>2282</v>
      </c>
      <c r="F47" s="137" t="s">
        <v>2283</v>
      </c>
      <c r="G47" s="137">
        <v>4</v>
      </c>
      <c r="H47" s="137">
        <v>3</v>
      </c>
      <c r="I47" s="137" t="s">
        <v>2284</v>
      </c>
    </row>
    <row r="48" spans="1:9" ht="42.75" x14ac:dyDescent="0.2">
      <c r="A48" s="143">
        <v>3</v>
      </c>
      <c r="B48" s="144">
        <v>45839</v>
      </c>
      <c r="C48" s="137" t="s">
        <v>2189</v>
      </c>
      <c r="D48" s="137" t="s">
        <v>1718</v>
      </c>
      <c r="E48" s="137" t="s">
        <v>2282</v>
      </c>
      <c r="F48" s="137" t="s">
        <v>2285</v>
      </c>
      <c r="G48" s="137" t="s">
        <v>1765</v>
      </c>
      <c r="H48" s="137" t="s">
        <v>1725</v>
      </c>
      <c r="I48" s="137" t="s">
        <v>2286</v>
      </c>
    </row>
    <row r="49" spans="1:9" ht="42.75" x14ac:dyDescent="0.2">
      <c r="A49" s="143">
        <v>3</v>
      </c>
      <c r="B49" s="144">
        <v>45839</v>
      </c>
      <c r="C49" s="137" t="s">
        <v>2189</v>
      </c>
      <c r="D49" s="137" t="s">
        <v>1726</v>
      </c>
      <c r="E49" s="137" t="s">
        <v>1727</v>
      </c>
      <c r="F49" s="137" t="s">
        <v>2287</v>
      </c>
      <c r="G49" s="137" t="s">
        <v>2079</v>
      </c>
      <c r="H49" s="137" t="s">
        <v>1721</v>
      </c>
      <c r="I49" s="137" t="s">
        <v>2288</v>
      </c>
    </row>
    <row r="50" spans="1:9" ht="42.75" x14ac:dyDescent="0.2">
      <c r="A50" s="143">
        <v>3</v>
      </c>
      <c r="B50" s="144">
        <v>45839</v>
      </c>
      <c r="C50" s="137" t="s">
        <v>2189</v>
      </c>
      <c r="D50" s="137" t="s">
        <v>1732</v>
      </c>
      <c r="E50" s="137" t="s">
        <v>2289</v>
      </c>
      <c r="F50" s="137" t="s">
        <v>2290</v>
      </c>
      <c r="G50" s="137" t="s">
        <v>2291</v>
      </c>
      <c r="H50" s="137" t="s">
        <v>1733</v>
      </c>
      <c r="I50" s="137" t="s">
        <v>2292</v>
      </c>
    </row>
    <row r="51" spans="1:9" ht="42.75" x14ac:dyDescent="0.2">
      <c r="A51" s="143">
        <v>3</v>
      </c>
      <c r="B51" s="144">
        <v>45839</v>
      </c>
      <c r="C51" s="137" t="s">
        <v>2189</v>
      </c>
      <c r="D51" s="137" t="s">
        <v>1732</v>
      </c>
      <c r="E51" s="137" t="s">
        <v>2289</v>
      </c>
      <c r="F51" s="137" t="s">
        <v>2287</v>
      </c>
      <c r="G51" s="137" t="s">
        <v>2079</v>
      </c>
      <c r="H51" s="137" t="s">
        <v>1721</v>
      </c>
      <c r="I51" s="137" t="s">
        <v>2288</v>
      </c>
    </row>
    <row r="52" spans="1:9" ht="71.25" x14ac:dyDescent="0.2">
      <c r="A52" s="143">
        <v>3</v>
      </c>
      <c r="B52" s="144">
        <v>45839</v>
      </c>
      <c r="C52" s="137" t="s">
        <v>2189</v>
      </c>
      <c r="D52" s="137" t="s">
        <v>1732</v>
      </c>
      <c r="E52" s="137" t="s">
        <v>2289</v>
      </c>
      <c r="F52" s="137" t="s">
        <v>2293</v>
      </c>
      <c r="G52" s="137" t="s">
        <v>2294</v>
      </c>
      <c r="H52" s="137" t="s">
        <v>1735</v>
      </c>
      <c r="I52" s="137" t="s">
        <v>2295</v>
      </c>
    </row>
    <row r="53" spans="1:9" ht="42.75" x14ac:dyDescent="0.2">
      <c r="A53" s="143">
        <v>3</v>
      </c>
      <c r="B53" s="144">
        <v>45839</v>
      </c>
      <c r="C53" s="137" t="s">
        <v>2189</v>
      </c>
      <c r="D53" s="137" t="s">
        <v>2296</v>
      </c>
      <c r="E53" s="137" t="s">
        <v>2297</v>
      </c>
      <c r="F53" s="137" t="s">
        <v>2298</v>
      </c>
      <c r="G53" s="137" t="s">
        <v>2299</v>
      </c>
      <c r="H53" s="137" t="s">
        <v>2299</v>
      </c>
      <c r="I53" s="137" t="s">
        <v>2300</v>
      </c>
    </row>
    <row r="54" spans="1:9" ht="57" x14ac:dyDescent="0.2">
      <c r="A54" s="143">
        <v>3</v>
      </c>
      <c r="B54" s="144">
        <v>45839</v>
      </c>
      <c r="C54" s="137" t="s">
        <v>2187</v>
      </c>
      <c r="D54" s="137" t="s">
        <v>630</v>
      </c>
      <c r="E54" s="137" t="s">
        <v>2301</v>
      </c>
      <c r="F54" s="137" t="s">
        <v>2302</v>
      </c>
      <c r="G54" s="137" t="s">
        <v>2303</v>
      </c>
      <c r="H54" s="137" t="s">
        <v>631</v>
      </c>
      <c r="I54" s="137" t="s">
        <v>2304</v>
      </c>
    </row>
    <row r="55" spans="1:9" ht="42.75" x14ac:dyDescent="0.2">
      <c r="A55" s="143">
        <v>3</v>
      </c>
      <c r="B55" s="144">
        <v>45839</v>
      </c>
      <c r="C55" s="137" t="s">
        <v>2187</v>
      </c>
      <c r="D55" s="137" t="s">
        <v>630</v>
      </c>
      <c r="E55" s="137" t="s">
        <v>2301</v>
      </c>
      <c r="F55" s="137" t="s">
        <v>2305</v>
      </c>
      <c r="G55" s="141">
        <v>45901</v>
      </c>
      <c r="H55" s="137" t="s">
        <v>632</v>
      </c>
      <c r="I55" s="137" t="s">
        <v>2306</v>
      </c>
    </row>
    <row r="56" spans="1:9" ht="57" x14ac:dyDescent="0.2">
      <c r="A56" s="143">
        <v>3</v>
      </c>
      <c r="B56" s="144">
        <v>45839</v>
      </c>
      <c r="C56" s="137" t="s">
        <v>2187</v>
      </c>
      <c r="D56" s="137" t="s">
        <v>630</v>
      </c>
      <c r="E56" s="137" t="s">
        <v>2301</v>
      </c>
      <c r="F56" s="137" t="s">
        <v>2307</v>
      </c>
      <c r="G56" s="137" t="s">
        <v>2308</v>
      </c>
      <c r="H56" s="137" t="s">
        <v>2309</v>
      </c>
      <c r="I56" s="137" t="s">
        <v>2310</v>
      </c>
    </row>
    <row r="57" spans="1:9" ht="42.75" x14ac:dyDescent="0.2">
      <c r="A57" s="143">
        <v>3</v>
      </c>
      <c r="B57" s="144">
        <v>45839</v>
      </c>
      <c r="C57" s="137" t="s">
        <v>2187</v>
      </c>
      <c r="D57" s="137" t="s">
        <v>634</v>
      </c>
      <c r="E57" s="137" t="s">
        <v>2311</v>
      </c>
      <c r="F57" s="137" t="s">
        <v>2302</v>
      </c>
      <c r="G57" s="137" t="s">
        <v>2311</v>
      </c>
      <c r="H57" s="137" t="s">
        <v>2312</v>
      </c>
      <c r="I57" s="137" t="s">
        <v>2304</v>
      </c>
    </row>
    <row r="58" spans="1:9" ht="42.75" x14ac:dyDescent="0.2">
      <c r="A58" s="143">
        <v>3</v>
      </c>
      <c r="B58" s="144">
        <v>45839</v>
      </c>
      <c r="C58" s="137" t="s">
        <v>2187</v>
      </c>
      <c r="D58" s="137" t="s">
        <v>634</v>
      </c>
      <c r="E58" s="137" t="s">
        <v>2311</v>
      </c>
      <c r="F58" s="137" t="s">
        <v>2313</v>
      </c>
      <c r="G58" s="141">
        <v>45900</v>
      </c>
      <c r="H58" s="141">
        <v>46022</v>
      </c>
      <c r="I58" s="137" t="s">
        <v>2314</v>
      </c>
    </row>
    <row r="59" spans="1:9" ht="28.5" x14ac:dyDescent="0.2">
      <c r="A59" s="143">
        <v>3</v>
      </c>
      <c r="B59" s="144">
        <v>45839</v>
      </c>
      <c r="C59" s="137" t="s">
        <v>2187</v>
      </c>
      <c r="D59" s="137" t="s">
        <v>634</v>
      </c>
      <c r="E59" s="137" t="s">
        <v>2311</v>
      </c>
      <c r="F59" s="137" t="s">
        <v>2307</v>
      </c>
      <c r="G59" s="137" t="s">
        <v>2315</v>
      </c>
      <c r="H59" s="137" t="s">
        <v>2316</v>
      </c>
      <c r="I59" s="137" t="s">
        <v>2310</v>
      </c>
    </row>
    <row r="60" spans="1:9" ht="28.5" x14ac:dyDescent="0.2">
      <c r="A60" s="143">
        <v>3</v>
      </c>
      <c r="B60" s="144">
        <v>45839</v>
      </c>
      <c r="C60" s="137" t="s">
        <v>2187</v>
      </c>
      <c r="D60" s="137" t="s">
        <v>637</v>
      </c>
      <c r="E60" s="137" t="s">
        <v>638</v>
      </c>
      <c r="F60" s="137" t="s">
        <v>2313</v>
      </c>
      <c r="G60" s="141">
        <v>46022</v>
      </c>
      <c r="H60" s="141">
        <v>45991</v>
      </c>
      <c r="I60" s="137" t="s">
        <v>2317</v>
      </c>
    </row>
    <row r="61" spans="1:9" ht="57" x14ac:dyDescent="0.2">
      <c r="A61" s="143">
        <v>3</v>
      </c>
      <c r="B61" s="144">
        <v>45839</v>
      </c>
      <c r="C61" s="137" t="s">
        <v>2187</v>
      </c>
      <c r="D61" s="137" t="s">
        <v>637</v>
      </c>
      <c r="E61" s="137" t="s">
        <v>638</v>
      </c>
      <c r="F61" s="137" t="s">
        <v>2307</v>
      </c>
      <c r="G61" s="137" t="s">
        <v>2318</v>
      </c>
      <c r="H61" s="137" t="s">
        <v>2319</v>
      </c>
      <c r="I61" s="137" t="s">
        <v>2320</v>
      </c>
    </row>
    <row r="62" spans="1:9" ht="57" x14ac:dyDescent="0.2">
      <c r="A62" s="143">
        <v>3</v>
      </c>
      <c r="B62" s="144">
        <v>45839</v>
      </c>
      <c r="C62" s="137" t="s">
        <v>2187</v>
      </c>
      <c r="D62" s="137" t="s">
        <v>640</v>
      </c>
      <c r="E62" s="137" t="s">
        <v>641</v>
      </c>
      <c r="F62" s="137" t="s">
        <v>2307</v>
      </c>
      <c r="G62" s="137" t="s">
        <v>2321</v>
      </c>
      <c r="H62" s="137" t="s">
        <v>2322</v>
      </c>
      <c r="I62" s="137" t="s">
        <v>2323</v>
      </c>
    </row>
    <row r="63" spans="1:9" ht="28.5" x14ac:dyDescent="0.2">
      <c r="A63" s="143">
        <v>3</v>
      </c>
      <c r="B63" s="144">
        <v>45839</v>
      </c>
      <c r="C63" s="137" t="s">
        <v>2187</v>
      </c>
      <c r="D63" s="137" t="s">
        <v>646</v>
      </c>
      <c r="E63" s="137" t="s">
        <v>647</v>
      </c>
      <c r="F63" s="137" t="s">
        <v>2307</v>
      </c>
      <c r="G63" s="137" t="s">
        <v>2315</v>
      </c>
      <c r="H63" s="137" t="s">
        <v>2316</v>
      </c>
      <c r="I63" s="137" t="s">
        <v>2323</v>
      </c>
    </row>
    <row r="64" spans="1:9" ht="42.75" x14ac:dyDescent="0.2">
      <c r="A64" s="143">
        <v>3</v>
      </c>
      <c r="B64" s="144">
        <v>45839</v>
      </c>
      <c r="C64" s="137" t="s">
        <v>2187</v>
      </c>
      <c r="D64" s="137" t="s">
        <v>652</v>
      </c>
      <c r="E64" s="137" t="s">
        <v>2324</v>
      </c>
      <c r="F64" s="137" t="s">
        <v>2307</v>
      </c>
      <c r="G64" s="137" t="s">
        <v>2325</v>
      </c>
      <c r="H64" s="137" t="s">
        <v>2326</v>
      </c>
      <c r="I64" s="137" t="s">
        <v>2327</v>
      </c>
    </row>
    <row r="65" spans="1:9" ht="28.5" x14ac:dyDescent="0.2">
      <c r="A65" s="143">
        <v>3</v>
      </c>
      <c r="B65" s="144">
        <v>45839</v>
      </c>
      <c r="C65" s="137" t="s">
        <v>2187</v>
      </c>
      <c r="D65" s="137" t="s">
        <v>663</v>
      </c>
      <c r="E65" s="137" t="s">
        <v>2328</v>
      </c>
      <c r="F65" s="137" t="s">
        <v>2302</v>
      </c>
      <c r="G65" s="137" t="s">
        <v>2328</v>
      </c>
      <c r="H65" s="137" t="s">
        <v>2329</v>
      </c>
      <c r="I65" s="137" t="s">
        <v>2330</v>
      </c>
    </row>
    <row r="66" spans="1:9" ht="28.5" x14ac:dyDescent="0.2">
      <c r="A66" s="143">
        <v>3</v>
      </c>
      <c r="B66" s="144">
        <v>45839</v>
      </c>
      <c r="C66" s="137" t="s">
        <v>2187</v>
      </c>
      <c r="D66" s="137" t="s">
        <v>663</v>
      </c>
      <c r="E66" s="137" t="s">
        <v>2328</v>
      </c>
      <c r="F66" s="137" t="s">
        <v>2307</v>
      </c>
      <c r="G66" s="137" t="s">
        <v>2331</v>
      </c>
      <c r="H66" s="137" t="s">
        <v>2332</v>
      </c>
      <c r="I66" s="137" t="s">
        <v>2333</v>
      </c>
    </row>
    <row r="67" spans="1:9" ht="57" x14ac:dyDescent="0.2">
      <c r="A67" s="143">
        <v>3</v>
      </c>
      <c r="B67" s="144">
        <v>45839</v>
      </c>
      <c r="C67" s="137" t="s">
        <v>2187</v>
      </c>
      <c r="D67" s="137" t="s">
        <v>666</v>
      </c>
      <c r="E67" s="137" t="s">
        <v>667</v>
      </c>
      <c r="F67" s="137" t="s">
        <v>2307</v>
      </c>
      <c r="G67" s="137" t="s">
        <v>2334</v>
      </c>
      <c r="H67" s="137" t="s">
        <v>2335</v>
      </c>
      <c r="I67" s="137" t="s">
        <v>2323</v>
      </c>
    </row>
    <row r="68" spans="1:9" ht="42.75" x14ac:dyDescent="0.2">
      <c r="A68" s="143">
        <v>3</v>
      </c>
      <c r="B68" s="144">
        <v>45839</v>
      </c>
      <c r="C68" s="137" t="s">
        <v>2187</v>
      </c>
      <c r="D68" s="137" t="s">
        <v>669</v>
      </c>
      <c r="E68" s="137" t="s">
        <v>670</v>
      </c>
      <c r="F68" s="137" t="s">
        <v>2307</v>
      </c>
      <c r="G68" s="137" t="s">
        <v>2336</v>
      </c>
      <c r="H68" s="137" t="s">
        <v>2337</v>
      </c>
      <c r="I68" s="137" t="s">
        <v>2338</v>
      </c>
    </row>
    <row r="69" spans="1:9" ht="42.75" x14ac:dyDescent="0.2">
      <c r="A69" s="143">
        <v>3</v>
      </c>
      <c r="B69" s="144">
        <v>45839</v>
      </c>
      <c r="C69" s="137" t="s">
        <v>2187</v>
      </c>
      <c r="D69" s="137" t="s">
        <v>688</v>
      </c>
      <c r="E69" s="137" t="s">
        <v>689</v>
      </c>
      <c r="F69" s="137" t="s">
        <v>2307</v>
      </c>
      <c r="G69" s="137" t="s">
        <v>2339</v>
      </c>
      <c r="H69" s="137" t="s">
        <v>2340</v>
      </c>
      <c r="I69" s="137" t="s">
        <v>2341</v>
      </c>
    </row>
    <row r="70" spans="1:9" ht="42.75" x14ac:dyDescent="0.2">
      <c r="A70" s="143">
        <v>3</v>
      </c>
      <c r="B70" s="144">
        <v>45839</v>
      </c>
      <c r="C70" s="137" t="s">
        <v>2187</v>
      </c>
      <c r="D70" s="137" t="s">
        <v>1315</v>
      </c>
      <c r="E70" s="137" t="s">
        <v>1316</v>
      </c>
      <c r="F70" s="137" t="s">
        <v>2342</v>
      </c>
      <c r="G70" s="137" t="s">
        <v>2343</v>
      </c>
      <c r="H70" s="137" t="s">
        <v>2344</v>
      </c>
      <c r="I70" s="137" t="s">
        <v>2345</v>
      </c>
    </row>
    <row r="71" spans="1:9" ht="114" x14ac:dyDescent="0.2">
      <c r="A71" s="143">
        <v>3</v>
      </c>
      <c r="B71" s="144">
        <v>45839</v>
      </c>
      <c r="C71" s="137" t="s">
        <v>2187</v>
      </c>
      <c r="D71" s="137" t="s">
        <v>1663</v>
      </c>
      <c r="E71" s="137" t="s">
        <v>2346</v>
      </c>
      <c r="F71" s="137" t="s">
        <v>2347</v>
      </c>
      <c r="G71" s="137" t="s">
        <v>2231</v>
      </c>
      <c r="H71" s="137" t="s">
        <v>2348</v>
      </c>
      <c r="I71" s="137" t="s">
        <v>2349</v>
      </c>
    </row>
    <row r="72" spans="1:9" ht="85.5" x14ac:dyDescent="0.2">
      <c r="A72" s="143">
        <v>3</v>
      </c>
      <c r="B72" s="144">
        <v>45839</v>
      </c>
      <c r="C72" s="137" t="s">
        <v>2187</v>
      </c>
      <c r="D72" s="137" t="s">
        <v>1672</v>
      </c>
      <c r="E72" s="137" t="s">
        <v>2350</v>
      </c>
      <c r="F72" s="137" t="s">
        <v>2351</v>
      </c>
      <c r="G72" s="137" t="s">
        <v>2231</v>
      </c>
      <c r="H72" s="137" t="s">
        <v>2352</v>
      </c>
      <c r="I72" s="137" t="s">
        <v>2353</v>
      </c>
    </row>
    <row r="73" spans="1:9" ht="28.5" x14ac:dyDescent="0.2">
      <c r="A73" s="143">
        <v>3</v>
      </c>
      <c r="B73" s="144">
        <v>45839</v>
      </c>
      <c r="C73" s="137" t="s">
        <v>2189</v>
      </c>
      <c r="D73" s="137" t="s">
        <v>2134</v>
      </c>
      <c r="E73" s="137" t="s">
        <v>2354</v>
      </c>
      <c r="F73" s="137" t="s">
        <v>2355</v>
      </c>
      <c r="G73" s="137" t="s">
        <v>43</v>
      </c>
      <c r="H73" s="137" t="s">
        <v>2126</v>
      </c>
      <c r="I73" s="137" t="s">
        <v>2356</v>
      </c>
    </row>
    <row r="74" spans="1:9" ht="28.5" x14ac:dyDescent="0.2">
      <c r="A74" s="143">
        <v>3</v>
      </c>
      <c r="B74" s="144">
        <v>45839</v>
      </c>
      <c r="C74" s="137" t="s">
        <v>2187</v>
      </c>
      <c r="D74" s="137" t="s">
        <v>1080</v>
      </c>
      <c r="E74" s="137" t="s">
        <v>1033</v>
      </c>
      <c r="F74" s="137" t="s">
        <v>2355</v>
      </c>
      <c r="G74" s="137" t="s">
        <v>1037</v>
      </c>
      <c r="H74" s="137" t="s">
        <v>2126</v>
      </c>
      <c r="I74" s="137" t="s">
        <v>2356</v>
      </c>
    </row>
    <row r="75" spans="1:9" ht="85.5" x14ac:dyDescent="0.2">
      <c r="A75" s="143">
        <v>3</v>
      </c>
      <c r="B75" s="144">
        <v>45839</v>
      </c>
      <c r="C75" s="143" t="s">
        <v>2187</v>
      </c>
      <c r="D75" s="144" t="s">
        <v>2357</v>
      </c>
      <c r="E75" s="137" t="s">
        <v>2358</v>
      </c>
      <c r="F75" s="137" t="s">
        <v>2359</v>
      </c>
      <c r="G75" s="137" t="s">
        <v>2360</v>
      </c>
      <c r="H75" s="137" t="s">
        <v>2361</v>
      </c>
      <c r="I75" s="137" t="s">
        <v>2362</v>
      </c>
    </row>
    <row r="76" spans="1:9" s="46" customFormat="1" ht="85.5" x14ac:dyDescent="0.2">
      <c r="A76" s="143">
        <v>3</v>
      </c>
      <c r="B76" s="144">
        <v>45839</v>
      </c>
      <c r="C76" s="139" t="s">
        <v>2187</v>
      </c>
      <c r="D76" s="149" t="s">
        <v>2363</v>
      </c>
      <c r="E76" s="139" t="s">
        <v>2358</v>
      </c>
      <c r="F76" s="149" t="s">
        <v>2359</v>
      </c>
      <c r="G76" s="137" t="s">
        <v>2364</v>
      </c>
      <c r="H76" s="137" t="s">
        <v>2361</v>
      </c>
      <c r="I76" s="137" t="s">
        <v>2362</v>
      </c>
    </row>
    <row r="77" spans="1:9" s="46" customFormat="1" ht="85.5" x14ac:dyDescent="0.2">
      <c r="A77" s="143">
        <v>3</v>
      </c>
      <c r="B77" s="144">
        <v>45839</v>
      </c>
      <c r="C77" s="139" t="s">
        <v>2187</v>
      </c>
      <c r="D77" s="149" t="s">
        <v>2365</v>
      </c>
      <c r="E77" s="139" t="s">
        <v>2358</v>
      </c>
      <c r="F77" s="149" t="s">
        <v>2359</v>
      </c>
      <c r="G77" s="137" t="s">
        <v>2366</v>
      </c>
      <c r="H77" s="137" t="s">
        <v>2361</v>
      </c>
      <c r="I77" s="137" t="s">
        <v>2362</v>
      </c>
    </row>
    <row r="78" spans="1:9" ht="85.5" x14ac:dyDescent="0.2">
      <c r="A78" s="143">
        <v>3</v>
      </c>
      <c r="B78" s="144">
        <v>45839</v>
      </c>
      <c r="C78" s="139" t="s">
        <v>2187</v>
      </c>
      <c r="D78" s="149" t="s">
        <v>2367</v>
      </c>
      <c r="E78" s="139" t="s">
        <v>2358</v>
      </c>
      <c r="F78" s="149" t="s">
        <v>2359</v>
      </c>
      <c r="G78" s="137" t="s">
        <v>2368</v>
      </c>
      <c r="H78" s="137" t="s">
        <v>2361</v>
      </c>
      <c r="I78" s="137" t="s">
        <v>2362</v>
      </c>
    </row>
    <row r="79" spans="1:9" ht="85.5" x14ac:dyDescent="0.2">
      <c r="A79" s="143">
        <v>3</v>
      </c>
      <c r="B79" s="144">
        <v>45839</v>
      </c>
      <c r="C79" s="139" t="s">
        <v>2187</v>
      </c>
      <c r="D79" s="149" t="s">
        <v>2369</v>
      </c>
      <c r="E79" s="139" t="s">
        <v>2358</v>
      </c>
      <c r="F79" s="149" t="s">
        <v>2359</v>
      </c>
      <c r="G79" s="137" t="s">
        <v>2370</v>
      </c>
      <c r="H79" s="137" t="s">
        <v>2361</v>
      </c>
      <c r="I79" s="137" t="s">
        <v>2362</v>
      </c>
    </row>
    <row r="80" spans="1:9" ht="99.75" x14ac:dyDescent="0.2">
      <c r="A80" s="143">
        <v>3</v>
      </c>
      <c r="B80" s="144">
        <v>45839</v>
      </c>
      <c r="C80" s="139" t="s">
        <v>2187</v>
      </c>
      <c r="D80" s="149" t="s">
        <v>2371</v>
      </c>
      <c r="E80" s="139" t="s">
        <v>2372</v>
      </c>
      <c r="F80" s="149" t="s">
        <v>2373</v>
      </c>
      <c r="G80" s="137" t="s">
        <v>2374</v>
      </c>
      <c r="H80" s="137" t="s">
        <v>2361</v>
      </c>
      <c r="I80" s="137" t="s">
        <v>2375</v>
      </c>
    </row>
    <row r="81" spans="1:9" ht="42.75" x14ac:dyDescent="0.2">
      <c r="A81" s="143">
        <v>3</v>
      </c>
      <c r="B81" s="144">
        <v>45839</v>
      </c>
      <c r="C81" s="139" t="s">
        <v>2189</v>
      </c>
      <c r="D81" s="149" t="s">
        <v>1916</v>
      </c>
      <c r="E81" s="139" t="s">
        <v>2376</v>
      </c>
      <c r="F81" s="149" t="s">
        <v>2377</v>
      </c>
      <c r="G81" s="137" t="s">
        <v>2079</v>
      </c>
      <c r="H81" s="137" t="s">
        <v>1721</v>
      </c>
      <c r="I81" s="137" t="s">
        <v>2378</v>
      </c>
    </row>
    <row r="82" spans="1:9" ht="42.75" x14ac:dyDescent="0.2">
      <c r="A82" s="143">
        <v>3</v>
      </c>
      <c r="B82" s="144">
        <v>45839</v>
      </c>
      <c r="C82" s="139" t="s">
        <v>2189</v>
      </c>
      <c r="D82" s="149" t="s">
        <v>1921</v>
      </c>
      <c r="E82" s="139" t="s">
        <v>1922</v>
      </c>
      <c r="F82" s="149" t="s">
        <v>2377</v>
      </c>
      <c r="G82" s="137" t="s">
        <v>2079</v>
      </c>
      <c r="H82" s="137" t="s">
        <v>1721</v>
      </c>
      <c r="I82" s="137" t="s">
        <v>2378</v>
      </c>
    </row>
    <row r="83" spans="1:9" ht="57" x14ac:dyDescent="0.2">
      <c r="A83" s="143">
        <v>3</v>
      </c>
      <c r="B83" s="144">
        <v>45839</v>
      </c>
      <c r="C83" s="139" t="s">
        <v>2189</v>
      </c>
      <c r="D83" s="149" t="s">
        <v>1921</v>
      </c>
      <c r="E83" s="139" t="s">
        <v>1922</v>
      </c>
      <c r="F83" s="149" t="s">
        <v>2379</v>
      </c>
      <c r="G83" s="137" t="s">
        <v>2380</v>
      </c>
      <c r="H83" s="137" t="s">
        <v>1924</v>
      </c>
      <c r="I83" s="137" t="s">
        <v>2381</v>
      </c>
    </row>
    <row r="84" spans="1:9" ht="114" x14ac:dyDescent="0.2">
      <c r="A84" s="143">
        <v>3</v>
      </c>
      <c r="B84" s="144">
        <v>45839</v>
      </c>
      <c r="C84" s="139" t="s">
        <v>2189</v>
      </c>
      <c r="D84" s="149" t="s">
        <v>1780</v>
      </c>
      <c r="E84" s="139" t="s">
        <v>1221</v>
      </c>
      <c r="F84" s="149" t="s">
        <v>2382</v>
      </c>
      <c r="G84" s="137">
        <v>95</v>
      </c>
      <c r="H84" s="137">
        <v>93.88</v>
      </c>
      <c r="I84" s="137" t="s">
        <v>2383</v>
      </c>
    </row>
    <row r="85" spans="1:9" s="40" customFormat="1" ht="42.75" x14ac:dyDescent="0.2">
      <c r="A85" s="143">
        <v>3</v>
      </c>
      <c r="B85" s="144">
        <v>45839</v>
      </c>
      <c r="C85" s="150" t="s">
        <v>2187</v>
      </c>
      <c r="D85" s="151" t="s">
        <v>1022</v>
      </c>
      <c r="E85" s="152" t="s">
        <v>1023</v>
      </c>
      <c r="F85" s="153" t="s">
        <v>2384</v>
      </c>
      <c r="G85" s="153" t="s">
        <v>2385</v>
      </c>
      <c r="H85" s="153" t="s">
        <v>2386</v>
      </c>
      <c r="I85" s="154" t="s">
        <v>2387</v>
      </c>
    </row>
    <row r="86" spans="1:9" s="40" customFormat="1" ht="42.75" x14ac:dyDescent="0.2">
      <c r="A86" s="143">
        <v>3</v>
      </c>
      <c r="B86" s="144">
        <v>45839</v>
      </c>
      <c r="C86" s="155" t="s">
        <v>2187</v>
      </c>
      <c r="D86" s="156" t="s">
        <v>1025</v>
      </c>
      <c r="E86" s="157" t="s">
        <v>1026</v>
      </c>
      <c r="F86" s="158" t="s">
        <v>2384</v>
      </c>
      <c r="G86" s="158" t="s">
        <v>2385</v>
      </c>
      <c r="H86" s="158" t="s">
        <v>2386</v>
      </c>
      <c r="I86" s="159" t="s">
        <v>2387</v>
      </c>
    </row>
    <row r="87" spans="1:9" s="35" customFormat="1" ht="45" x14ac:dyDescent="0.2">
      <c r="A87" s="143">
        <v>3</v>
      </c>
      <c r="B87" s="144">
        <v>45839</v>
      </c>
      <c r="C87" s="150" t="s">
        <v>2187</v>
      </c>
      <c r="D87" s="162" t="s">
        <v>1083</v>
      </c>
      <c r="E87" s="157" t="s">
        <v>1084</v>
      </c>
      <c r="F87" s="154" t="s">
        <v>2388</v>
      </c>
      <c r="G87" s="154" t="s">
        <v>2389</v>
      </c>
      <c r="H87" s="154" t="s">
        <v>2390</v>
      </c>
      <c r="I87" s="154" t="s">
        <v>2391</v>
      </c>
    </row>
    <row r="88" spans="1:9" s="35" customFormat="1" ht="57" x14ac:dyDescent="0.2">
      <c r="A88" s="143">
        <v>3</v>
      </c>
      <c r="B88" s="144">
        <v>45839</v>
      </c>
      <c r="C88" s="155" t="s">
        <v>2187</v>
      </c>
      <c r="D88" s="156" t="s">
        <v>1102</v>
      </c>
      <c r="E88" s="157" t="s">
        <v>1103</v>
      </c>
      <c r="F88" s="159" t="s">
        <v>2388</v>
      </c>
      <c r="G88" s="159" t="s">
        <v>2392</v>
      </c>
      <c r="H88" s="159" t="s">
        <v>2393</v>
      </c>
      <c r="I88" s="159" t="s">
        <v>2394</v>
      </c>
    </row>
    <row r="89" spans="1:9" s="35" customFormat="1" ht="42.75" x14ac:dyDescent="0.2">
      <c r="A89" s="143">
        <v>3</v>
      </c>
      <c r="B89" s="144">
        <v>45839</v>
      </c>
      <c r="C89" s="155" t="s">
        <v>2187</v>
      </c>
      <c r="D89" s="156" t="s">
        <v>1108</v>
      </c>
      <c r="E89" s="159" t="s">
        <v>1109</v>
      </c>
      <c r="F89" s="159" t="s">
        <v>2388</v>
      </c>
      <c r="G89" s="159" t="s">
        <v>2395</v>
      </c>
      <c r="H89" s="159" t="s">
        <v>2396</v>
      </c>
      <c r="I89" s="159" t="s">
        <v>2397</v>
      </c>
    </row>
    <row r="90" spans="1:9" s="35" customFormat="1" ht="42.75" x14ac:dyDescent="0.2">
      <c r="A90" s="143">
        <v>3</v>
      </c>
      <c r="B90" s="144">
        <v>45839</v>
      </c>
      <c r="C90" s="155" t="s">
        <v>2187</v>
      </c>
      <c r="D90" s="156" t="s">
        <v>1083</v>
      </c>
      <c r="E90" s="159" t="s">
        <v>1084</v>
      </c>
      <c r="F90" s="159" t="s">
        <v>2398</v>
      </c>
      <c r="G90" s="168">
        <v>45869</v>
      </c>
      <c r="H90" s="168">
        <v>46022</v>
      </c>
      <c r="I90" s="159" t="s">
        <v>2399</v>
      </c>
    </row>
    <row r="91" spans="1:9" s="35" customFormat="1" ht="57" x14ac:dyDescent="0.2">
      <c r="A91" s="143">
        <v>3</v>
      </c>
      <c r="B91" s="144">
        <v>45839</v>
      </c>
      <c r="C91" s="155" t="s">
        <v>2187</v>
      </c>
      <c r="D91" s="156" t="s">
        <v>1102</v>
      </c>
      <c r="E91" s="159" t="s">
        <v>1103</v>
      </c>
      <c r="F91" s="159" t="s">
        <v>2398</v>
      </c>
      <c r="G91" s="168">
        <v>46022</v>
      </c>
      <c r="H91" s="168">
        <v>45838</v>
      </c>
      <c r="I91" s="159" t="s">
        <v>2400</v>
      </c>
    </row>
    <row r="92" spans="1:9" s="35" customFormat="1" ht="42.75" x14ac:dyDescent="0.2">
      <c r="A92" s="143">
        <v>3</v>
      </c>
      <c r="B92" s="144">
        <v>45839</v>
      </c>
      <c r="C92" s="155" t="s">
        <v>2187</v>
      </c>
      <c r="D92" s="156" t="s">
        <v>1108</v>
      </c>
      <c r="E92" s="159" t="s">
        <v>1109</v>
      </c>
      <c r="F92" s="159" t="s">
        <v>2398</v>
      </c>
      <c r="G92" s="168">
        <v>45869</v>
      </c>
      <c r="H92" s="168">
        <v>45838</v>
      </c>
      <c r="I92" s="159" t="s">
        <v>2401</v>
      </c>
    </row>
    <row r="93" spans="1:9" ht="57" x14ac:dyDescent="0.2">
      <c r="A93" s="143">
        <v>3</v>
      </c>
      <c r="B93" s="144">
        <v>45839</v>
      </c>
      <c r="C93" s="155" t="s">
        <v>2189</v>
      </c>
      <c r="D93" s="156" t="s">
        <v>1949</v>
      </c>
      <c r="E93" s="156" t="s">
        <v>1950</v>
      </c>
      <c r="F93" s="159" t="s">
        <v>2402</v>
      </c>
      <c r="G93" s="159" t="s">
        <v>2403</v>
      </c>
      <c r="H93" s="159" t="s">
        <v>1951</v>
      </c>
      <c r="I93" s="159" t="s">
        <v>2404</v>
      </c>
    </row>
    <row r="94" spans="1:9" ht="57" x14ac:dyDescent="0.2">
      <c r="A94" s="143">
        <v>3</v>
      </c>
      <c r="B94" s="144">
        <v>45839</v>
      </c>
      <c r="C94" s="155" t="s">
        <v>2189</v>
      </c>
      <c r="D94" s="156" t="s">
        <v>1953</v>
      </c>
      <c r="E94" s="156" t="s">
        <v>1954</v>
      </c>
      <c r="F94" s="159" t="s">
        <v>2402</v>
      </c>
      <c r="G94" s="159" t="s">
        <v>2405</v>
      </c>
      <c r="H94" s="159" t="s">
        <v>1956</v>
      </c>
      <c r="I94" s="159" t="s">
        <v>2406</v>
      </c>
    </row>
    <row r="95" spans="1:9" ht="57" x14ac:dyDescent="0.2">
      <c r="A95" s="139">
        <v>3</v>
      </c>
      <c r="B95" s="149">
        <v>45839</v>
      </c>
      <c r="C95" s="167" t="s">
        <v>2187</v>
      </c>
      <c r="D95" s="159" t="s">
        <v>659</v>
      </c>
      <c r="E95" s="159" t="s">
        <v>660</v>
      </c>
      <c r="F95" s="159" t="s">
        <v>2307</v>
      </c>
      <c r="G95" s="159" t="s">
        <v>2315</v>
      </c>
      <c r="H95" s="159" t="s">
        <v>2407</v>
      </c>
      <c r="I95" s="159" t="s">
        <v>2323</v>
      </c>
    </row>
  </sheetData>
  <sheetProtection algorithmName="SHA-512" hashValue="6qp9VvVOEinL4/bGVlT0Q848wWfMKMxSGI6B2B330WvHueTNprc3aT/tOAHVQ5bOgKO52fO9BHg4DLxLCyWC+w==" saltValue="QVr5rtKS7S6XNxS/8ukG4A==" spinCount="100000" sheet="1" objects="1" scenarios="1"/>
  <autoFilter ref="A7:I83" xr:uid="{4037C63A-6144-4C14-820F-36F17DB68DD0}"/>
  <mergeCells count="7">
    <mergeCell ref="D3:E3"/>
    <mergeCell ref="A9:A11"/>
    <mergeCell ref="B9:B11"/>
    <mergeCell ref="D8:I8"/>
    <mergeCell ref="D9:I9"/>
    <mergeCell ref="D10:I10"/>
    <mergeCell ref="D11:I11"/>
  </mergeCells>
  <dataValidations disablePrompts="1" count="1">
    <dataValidation type="list" allowBlank="1" showInputMessage="1" showErrorMessage="1" sqref="D29:D35" xr:uid="{45A5914B-B96C-43E2-905D-26F51F43F034}">
      <formula1>PROYECTOS</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Metas PDD_ proyectos inversión</vt:lpstr>
      <vt:lpstr>Presupuesto Inversión</vt:lpstr>
      <vt:lpstr>POA_2025_SDP</vt:lpstr>
      <vt:lpstr>Resumen</vt:lpstr>
      <vt:lpstr>Tabla_dinamica</vt:lpstr>
      <vt:lpstr>Indicadores Gestión</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LINARES</dc:creator>
  <cp:keywords/>
  <dc:description/>
  <cp:lastModifiedBy>Virginia Viracacha Viracacha</cp:lastModifiedBy>
  <cp:revision/>
  <dcterms:created xsi:type="dcterms:W3CDTF">2025-01-29T02:07:54Z</dcterms:created>
  <dcterms:modified xsi:type="dcterms:W3CDTF">2025-07-29T23:06:46Z</dcterms:modified>
  <cp:category/>
  <cp:contentStatus/>
</cp:coreProperties>
</file>