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GIOVANNI FLOREZ\OneDrive\Área de Trabalho\MONICA\"/>
    </mc:Choice>
  </mc:AlternateContent>
  <xr:revisionPtr revIDLastSave="0" documentId="8_{04BC7F7C-2903-4B64-9D7A-36DED1DAA2EE}" xr6:coauthVersionLast="47" xr6:coauthVersionMax="47" xr10:uidLastSave="{00000000-0000-0000-0000-000000000000}"/>
  <bookViews>
    <workbookView xWindow="-120" yWindow="-120" windowWidth="29040" windowHeight="15840" xr2:uid="{A069FC26-0375-9748-A5ED-AA5F3D9AFB06}"/>
  </bookViews>
  <sheets>
    <sheet name="BASE DEFINITIVA" sheetId="1" r:id="rId1"/>
  </sheets>
  <externalReferences>
    <externalReference r:id="rId2"/>
  </externalReferences>
  <definedNames>
    <definedName name="_xlnm._FilterDatabase" localSheetId="0" hidden="1">'BASE DEFINITIVA'!$A$1:$AH$1884</definedName>
    <definedName name="_msoanchor_2">#REF!</definedName>
    <definedName name="SI">'[1]Dato local'!$H$2:$H$3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3" i="1"/>
  <c r="D1182" i="1" l="1"/>
  <c r="D1217" i="1"/>
  <c r="D1216" i="1"/>
  <c r="D1215" i="1"/>
  <c r="D1214" i="1"/>
  <c r="D1213" i="1"/>
  <c r="D1212" i="1"/>
  <c r="D1223" i="1"/>
  <c r="D1198" i="1"/>
  <c r="D1222" i="1"/>
  <c r="D1221" i="1"/>
  <c r="D12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González</author>
  </authors>
  <commentList>
    <comment ref="T1" authorId="0" shapeId="0" xr:uid="{983CD035-7299-4CA3-89E2-AE283AB6325A}">
      <text>
        <r>
          <rPr>
            <b/>
            <sz val="9"/>
            <color indexed="81"/>
            <rFont val="Tahoma"/>
            <family val="2"/>
          </rPr>
          <t>Felipe González:</t>
        </r>
        <r>
          <rPr>
            <sz val="9"/>
            <color indexed="81"/>
            <rFont val="Tahoma"/>
            <family val="2"/>
          </rPr>
          <t xml:space="preserve">
Si es posible identificar una dirección física de los promotores, organizaciones que hicieron parte del laboratorio y que van a quedar como representantes de la propuesta</t>
        </r>
      </text>
    </comment>
  </commentList>
</comments>
</file>

<file path=xl/sharedStrings.xml><?xml version="1.0" encoding="utf-8"?>
<sst xmlns="http://schemas.openxmlformats.org/spreadsheetml/2006/main" count="39150" uniqueCount="8939">
  <si>
    <t>Alertas</t>
  </si>
  <si>
    <t>Metodología</t>
  </si>
  <si>
    <t>Entidad</t>
  </si>
  <si>
    <t>Concepto de gasto</t>
  </si>
  <si>
    <t>Entidad formadora</t>
  </si>
  <si>
    <t>¿Está en proceso de formación?</t>
  </si>
  <si>
    <t>¿Es veedor?</t>
  </si>
  <si>
    <t>Sector</t>
  </si>
  <si>
    <t>Título propuesta</t>
  </si>
  <si>
    <t>ID Propuesta</t>
  </si>
  <si>
    <t>Componente del proyecto</t>
  </si>
  <si>
    <t>Proyecto de inversión</t>
  </si>
  <si>
    <t>Meta Cuatrienio</t>
  </si>
  <si>
    <t>Localidad</t>
  </si>
  <si>
    <t>ID Localidad</t>
  </si>
  <si>
    <t>Chapinero</t>
  </si>
  <si>
    <t>Antonio Nariño</t>
  </si>
  <si>
    <t>Capacitar 600 personas en los campos artísticos, interculturales, culturales y/o patrimoniales.</t>
  </si>
  <si>
    <t>Capacitar 800 personas en separación en la fuente y reciclaje.</t>
  </si>
  <si>
    <t>Vincular 1000 personas en acciones para la prevención del feminicidio y la violencia contra la mujer.</t>
  </si>
  <si>
    <t>Barrios Unidos</t>
  </si>
  <si>
    <t>Bosa</t>
  </si>
  <si>
    <t>Ciudad Bolívar</t>
  </si>
  <si>
    <t>Capacitar 2.000 personas a través de procesos de formación para la participación de manera virtual y presencial.</t>
  </si>
  <si>
    <t>Capacitar 4.000 personas en los campos artísticos, interculturales, culturales y/o patrimoniales.</t>
  </si>
  <si>
    <t>Capacitar 4.000 personas en los campos deportivos.</t>
  </si>
  <si>
    <t>Vincular 6.000 mujeres cuidadoras a estrategias de cuidado.</t>
  </si>
  <si>
    <t>Engativá</t>
  </si>
  <si>
    <t>Fontibón</t>
  </si>
  <si>
    <t>Kennedy</t>
  </si>
  <si>
    <t>La Candelaria</t>
  </si>
  <si>
    <t>Los Mártires</t>
  </si>
  <si>
    <t>Puente Aranda</t>
  </si>
  <si>
    <t>Capacitar 800 personas a través de procesos de formación para la participación de manera virtual y presencial.</t>
  </si>
  <si>
    <t>Rafael Uribe Uribe</t>
  </si>
  <si>
    <t>Vincular 8000 personas en acciones para la prevención del feminicidio y la violencia contra la mujer.</t>
  </si>
  <si>
    <t>San Cristóbal</t>
  </si>
  <si>
    <t>Financiar 100 proyectos del sector cultural y creativo.</t>
  </si>
  <si>
    <t>Santa Fe</t>
  </si>
  <si>
    <t>Vincular 500 mujeres cuidadoras a estrategias de cuidado.</t>
  </si>
  <si>
    <t>Vincular 60 hogares y/o unidades productivas a procesos productivos y de comercialización en el sector rural.</t>
  </si>
  <si>
    <t>Teusaquillo</t>
  </si>
  <si>
    <t>Financiar 20 proyectos del sector cultural y creativo.</t>
  </si>
  <si>
    <t>Tunjuelito</t>
  </si>
  <si>
    <t>Capacitar 800 personas en los campos artísticos, interculturales, culturales y/o patrimoniales.</t>
  </si>
  <si>
    <t>Capacitar 2.000 personas en separación en la fuente y reciclaje.</t>
  </si>
  <si>
    <t>Usaquén</t>
  </si>
  <si>
    <t>Usme</t>
  </si>
  <si>
    <t>Vincular 1800 personas en acciones para la prevención del feminicidio y la violencia contra la mujer.</t>
  </si>
  <si>
    <t>Suba</t>
  </si>
  <si>
    <t>Vincular 3000 mujeres cuidadoras a estrategias de cuidado.</t>
  </si>
  <si>
    <t>Candelaria Rock</t>
  </si>
  <si>
    <t>SEMILLA FEST</t>
  </si>
  <si>
    <t>Arte del Alma</t>
  </si>
  <si>
    <t>APOYAR, VISIBILIZAR Y REALIZAR FORMACION Y CIRCULACION CON 30 EMPRENDEDORES LOCALES EN ETAPA INICAL Y 2 FERIAS LOCALES</t>
  </si>
  <si>
    <t>Resumen</t>
  </si>
  <si>
    <t>SUBA CREA Y EMPRENDE¡ ES UNA APUESTA POR VISIBILIZAR A MUJERES HOMBRES , JOVENES, ADULTOS Y PERSONAS MAYORES QUE HAN ADQUIRIDO ALGUN TIPO DE CONOCIMIENTO O DESARROLLO DE HABILIDADES EN TORNO A ARTESANIAS, ARTES Y OFICIOS, MANUFACTURAS, PROCESAMIENTO DE ALIMENTOS, PRODUCCION DE EVENTOS DECORACION TEMATICA, ENTRE OTROS, POR ESTO GENERAR ESTA PLATAFORMA DE VISIBILIZACION PERMITIRA LA COMERCIALIZACION, EL FOMENTO DE REDES DE APOYO, LA CULTURA DE SUBA COMPRA SUBA Y LA REACTIVACION ARTISCICA, CULTURAL Y ECONOMICA DE LAS PERSONAS PERTICIPANTES Y LA LOCALIDAD. SE DESARROLLARA: 1 PROCESO DE FORMACION EN MARKETING, PUBLICIDAD Y MERCADEO, COSTOS Y REDES DE COMUNICACION Y APOYO EN LA GESTION. 2. VINCULACION DE 30 ´PROPUESTAS DE EMPRENDIMIENTO EN EL PROYECTO PARA LA CIRCULACION Y COMERCIALIZACION 3. REALIZACION DE MINIMO DOS FERIAS DE EMPRENDIMIENTO EN DOS LUGARES CENTRALES Y TRANSITADOS DE LA LOCALIDAD. 4. REALIZACION DE DOS RUEDAS DE NEGOCIOS EN EL MARCO DE LAS FERIAS DE EMPRENDIMIENTO</t>
  </si>
  <si>
    <t>Ruta de presentación</t>
  </si>
  <si>
    <t>Secretaría Distrital de Desarrollo Económico</t>
  </si>
  <si>
    <t>Secretaría Distrital de la Mujer</t>
  </si>
  <si>
    <t>Instituto Distrital de Protección y Bienestar Animal - IDPYBA</t>
  </si>
  <si>
    <t>Instituto Distrital de la Participación y Acción Comunal - IDPAC</t>
  </si>
  <si>
    <t>Secretaría Distrital del Hábitat</t>
  </si>
  <si>
    <t>Instituto Distrital de Recreación y Deporte - IDRD</t>
  </si>
  <si>
    <t>Secretaría Distrital de Ambiente</t>
  </si>
  <si>
    <t>UAE de Servicios Públicos - UAESP</t>
  </si>
  <si>
    <t>Jardín Botánico José Celestino Mutis - JBB</t>
  </si>
  <si>
    <t>Secretaría Distrital de Integración Social</t>
  </si>
  <si>
    <t>Secretaría Distrital de Cultura, Recreación y Deporte</t>
  </si>
  <si>
    <t>Instituto de Desarrollo Urbano - IDU</t>
  </si>
  <si>
    <t>Oficina de Alta Consejería de Paz, víctimas y reconciliación</t>
  </si>
  <si>
    <t>Secretaría Distrital de Seguridad, Convivencia y Justicia</t>
  </si>
  <si>
    <t>Departamento Administrativo de la Defensoría del Espacio Público - DADEP</t>
  </si>
  <si>
    <t>FALSE</t>
  </si>
  <si>
    <t/>
  </si>
  <si>
    <t>Desarrollo económico, industria y turismo</t>
  </si>
  <si>
    <t>Mujeres</t>
  </si>
  <si>
    <t>Ambiente</t>
  </si>
  <si>
    <t>Gobierno</t>
  </si>
  <si>
    <t>Hábitat</t>
  </si>
  <si>
    <t>Cultura, recreación y deporte</t>
  </si>
  <si>
    <t>Integración social</t>
  </si>
  <si>
    <t>Movilidad</t>
  </si>
  <si>
    <t>Gestión Publica</t>
  </si>
  <si>
    <t>Seguridad, Convivencia y Justicia</t>
  </si>
  <si>
    <t>Concepto sectorial</t>
  </si>
  <si>
    <t>No aplica</t>
  </si>
  <si>
    <t>Consejo Local de Planeación</t>
  </si>
  <si>
    <t>Magnitud de la meta 2024</t>
  </si>
  <si>
    <t>Intervenir 8,08 Kilómetros-carril de malla vial urbana (local y/o intermedia) con acciones de construcción y/o conservación</t>
  </si>
  <si>
    <t>Intervenir 10 Parques  de la red de proximidad con acciones de mejoramiento, mantenimiento y/o dotación.</t>
  </si>
  <si>
    <t>Intervenir 8000 metros cuadrados de elementos del sistema de espacio público peatonal con acciones de construcción y/o conservación.</t>
  </si>
  <si>
    <t>Realizar acciones de conservación en 1 hectáreas de la Estructura Ecológica Principal.</t>
  </si>
  <si>
    <t>Intervenir 2 Kilómetros-carril de malla vial rural con acciones de construcción y/o conservación</t>
  </si>
  <si>
    <t xml:space="preserve">Intervenir 6 Parques  de la red de proximidad con acciones de mejoramiento, mantenimiento y/o dotación. </t>
  </si>
  <si>
    <t>Intervenir 17000 metros cuadrados de elementos del sistema de espacio público peatonal con acciones de construcción y/o conservación.</t>
  </si>
  <si>
    <t>Intervenir 7.5 Kilómetros-carril de malla vial urbana (local y/o intermedia) con acciones de construcción y/o conservación</t>
  </si>
  <si>
    <t>Intervenir  1000 metros cuadrados de elementos del sistema de espacio público peatonal con acciones de construcción y/o conservación.</t>
  </si>
  <si>
    <t>Intervenir 7 Kilómetros-carril de malla vial urbana (local y/o intermedia) con acciones de construcción y/o conservación</t>
  </si>
  <si>
    <t>Mantener 4500 m2 de jardinería.</t>
  </si>
  <si>
    <t>Construir 880 m2 de Parques de la red de proximidad (la construcción incluye su dotación).</t>
  </si>
  <si>
    <t xml:space="preserve">Intervenir 32 Parques  de la red de proximidad con acciones de mejoramiento, mantenimiento y/o dotación. </t>
  </si>
  <si>
    <t>Intervenir 4 equipamientos culturales con acciones de construcción, adecuación y/o dotación</t>
  </si>
  <si>
    <t>Intervenir 4.290  metros cuadrados de elementos del sistema de espacio público peatonal con acciones de construcción y/o conservación.</t>
  </si>
  <si>
    <t>Intervenir 1 hectárea de conectores ecosistémicos.</t>
  </si>
  <si>
    <t>Intervenir 32 Parques de la red de proximidad con acciones de mejoramiento, mantenimiento y/o dotación.</t>
  </si>
  <si>
    <t xml:space="preserve">Intervenir 1 Parque de la red de proximidad con acciones de mejoramiento, mantenimiento y/o dotación. </t>
  </si>
  <si>
    <t xml:space="preserve">Mantener 100 m2 de jardinería </t>
  </si>
  <si>
    <t xml:space="preserve">Intervenir 10 Parques  de la red de proximidad con acciones de mejoramiento, mantenimiento y/o dotación. </t>
  </si>
  <si>
    <t>Intervenir 10 Kilómetros-carril de malla vial urbana (local y/o intermedia) con acciones de construcción y/o conservación</t>
  </si>
  <si>
    <t>Construir 2.400 m2 de Parques vecinales y/o de bolsillo (la construcción incluye su dotación).</t>
  </si>
  <si>
    <t>Generar 15000 m2 de áreas renaturalizadas</t>
  </si>
  <si>
    <t>Intervenir 13000 metros cuadrados de elementos del sistema de espacio público peatonal con acciones de construcción y/o conservación.</t>
  </si>
  <si>
    <t>Intervenir 15 Kilómetros-carril de malla vial urbana (local y/o intermedia) con acciones de construcción y/o conservación</t>
  </si>
  <si>
    <t xml:space="preserve">Intervenir 32 Parques de la red de proximidad con acciones de mejoramiento, mantenimiento y/o dotación. </t>
  </si>
  <si>
    <t xml:space="preserve">Intervenir 8 Parques de la red de proximidad con acciones de mejoramiento mantenimiento y/o dotación. </t>
  </si>
  <si>
    <t xml:space="preserve">Mantener 1640 m2 de jardinería </t>
  </si>
  <si>
    <t>Mantener 500 árboles en zona urbana</t>
  </si>
  <si>
    <t>Intervenir 22 Kilómetros-carril de malla vial urbana (local y/o intermedia) con acciones de construcción y/o conservación.</t>
  </si>
  <si>
    <t>Intervenir 32 parques de la red de proximidad con acciones de mejoramiento, mantenimiento y/o dotación.</t>
  </si>
  <si>
    <t>Construir 4500 m2 de Parques de la red de proximidad (la construcción incluye su dotación).</t>
  </si>
  <si>
    <t xml:space="preserve">Intervenir 1 Parques  de la red de proximidad con acciones de mejoramiento, mantenimiento y/o dotación. </t>
  </si>
  <si>
    <t>Intervenir 7,4 Kilómetros-carril de malla vial urbana (local y/o intermedia) con acciones de construcción y/o conservación</t>
  </si>
  <si>
    <t>Intervenir 32 parques de la red de proximidad con acciones de mejoramiento, mantenimiento y/o dotación. </t>
  </si>
  <si>
    <t>Intervenir 20 Parques vecinales y/o de bolsillo con acciones de mejoramiento, mantenimiento y/o dotación.</t>
  </si>
  <si>
    <t>Intervenir 2500 metros cuadrados de elementos del sistema de espacio público peatonal con acciones de construcción y/o conservación.</t>
  </si>
  <si>
    <t>Intervenir 40 Kilómetros-carril de malla vial urbana (local y/o intermedia) con acciones de construcción y/o conservación</t>
  </si>
  <si>
    <t>Mantener 2000 árboles en zona urbana</t>
  </si>
  <si>
    <t>Mantener 400 m2 de jardinería</t>
  </si>
  <si>
    <t>Generar 500 m2 de áreas renaturalizadas</t>
  </si>
  <si>
    <t>Intervenir 5,5 Kilómetros-carril de malla vial urbana (local y/o intermedia) con acciones de construcción y/o conservación</t>
  </si>
  <si>
    <t>Intervenir 6200 metros cuadrados de elementos del sistema de espacio público peatonal con acciones de construcción y/o conservación.</t>
  </si>
  <si>
    <t>Construir y/o mantener 360 m² de muros y techos verdes.</t>
  </si>
  <si>
    <t>Intervenir 2 equipamientos culturales con acciones de construcción, adecuación y/o dotación</t>
  </si>
  <si>
    <t>Intervenir 20 parques de la red de proximidad con acciones de mejoramiento, mantenimiento, adecuación y/o dotación de escenarios deportivos teniendo en cuenta nuevas tendencias y alternativas deportivas incluyentes.</t>
  </si>
  <si>
    <t xml:space="preserve">Mantener 3000 m2 de jardinería </t>
  </si>
  <si>
    <t>Mantener 3700 árboles en zona urbana</t>
  </si>
  <si>
    <t xml:space="preserve">Intervenir 6 hectáreas de conectores ecosistémicos </t>
  </si>
  <si>
    <t>Intervenir 8 equipamientos culturales con acciones de construcción, adecuación y/o dotación</t>
  </si>
  <si>
    <t xml:space="preserve">Intervenir 9 Parques  de la red de proximidad con acciones de mejoramiento, mantenimiento y/o dotación. </t>
  </si>
  <si>
    <t xml:space="preserve">Intervenir 4 Parques  de la red de proximidad con acciones de mejoramiento, mantenimiento y/o dotación. </t>
  </si>
  <si>
    <t>Intervenir 1 equipamientos culturales con acciones de construcción, adecuación y/o dotación</t>
  </si>
  <si>
    <t xml:space="preserve">Intervenir 12 Parques  de la red de proximidad con acciones de mejoramiento, mantenimiento y/o dotación. </t>
  </si>
  <si>
    <t xml:space="preserve">Capacitar 700 personas en los campos deportivos o recreativos </t>
  </si>
  <si>
    <t>Beneficiar  10000 personas en actividades recreo-deportivas comunitarias.</t>
  </si>
  <si>
    <t>Beneficiar 120 colectivos u organizaciones recreo deportivas  inscritas en el Banco que implementan iniciativas de carácter barrial con apoyos economicos</t>
  </si>
  <si>
    <t>Capacitar 3.500 personas en los campos deportivos o recreativos.</t>
  </si>
  <si>
    <t>Realizar 4 procesos de fortalecimiento de habilidades y capacidades de la población víctima del conflicto armado o excombatientes para promover su partitipación en los diferentes escenarios.</t>
  </si>
  <si>
    <t>Realizar 4 acciones de construcción de paz que contribuyan al tejido social, la integración local, la sostenibilidad económica y/o desarrollo territorial para la reconciliación.</t>
  </si>
  <si>
    <t>Vincular 2.000 mujeres y hombres cuidadores a estrategias de cuidado.</t>
  </si>
  <si>
    <t>Intervenir 1 hectáreas de conectores ecosistémicos</t>
  </si>
  <si>
    <t>Beneficiar 3.500 personas en actividades recreo-deportivas comunitarias.</t>
  </si>
  <si>
    <t xml:space="preserve">Mantener 14000  m2 de jardinería </t>
  </si>
  <si>
    <t>Fortalecer 400 actores comunitarios con herramientas y capacidades para la implementación de un enfoque restaurativo para la justicia y la convivencia.</t>
  </si>
  <si>
    <t>Mantener 4500 árboles en zona urbana.</t>
  </si>
  <si>
    <t>Intervenir 17 Kilómetros-carril de malla vial urbana (local y/o intermedia) con acciones de construcción y/o conservación</t>
  </si>
  <si>
    <t>Construir 600 m2 de Parques de la red de proximidad (la construcción incluye su dotación).</t>
  </si>
  <si>
    <t xml:space="preserve">Mantener 2.000 m2 de jardinería </t>
  </si>
  <si>
    <t>Intervenir 6.000 metros cuadrados de elementos del sistema de espacio público peatonal con acciones de construcción y/o conservación.</t>
  </si>
  <si>
    <t>Realizar 4 acciones de construcción de paz que contribuyan al tejido social, la integración local, la sostenibilidad económica y/o desarrollo territorial para la reconciliación.</t>
  </si>
  <si>
    <t>Apoyar 200 Mipymes, emprendimientos y/o actores de la economía informal para el fortalecimiento del tejido empresarial local.</t>
  </si>
  <si>
    <t>Beneficiar 28 colectivos u organizaciones recreo deportivas  inscritas en el Banco, que implementan iniciativas de carácter barrial con apoyos economicos</t>
  </si>
  <si>
    <t>Realizar 36 eventos de promoción, circulación y apropiación de actividades artísticas, culturales y patrimoniales.</t>
  </si>
  <si>
    <t>Fortalecer 120 Organizaciones sociales e Instancias de participación ciudadana.</t>
  </si>
  <si>
    <t>Dotar y/o acondicionar 1 unidades operativas orientadas a la atención de jóvenes (casas de la juventud, centros forjar).</t>
  </si>
  <si>
    <t>Vincular 1400 mujeres para el ejercicio de derechos y el fortalecimiento de su autonomía económica.</t>
  </si>
  <si>
    <t>Dotar y/o acondicionar 10 unidades operativas orientadas a la atención de la primera infancia (Jardines Infantiles, Casas de Pensamiento Intercultural, Modalidad Espacios Rurales, Crecemos en la Ruralidad, Creciendo Juntos, Centros Amar, Centros Forjar).</t>
  </si>
  <si>
    <t>Dotar y/o acondicionar 1 Centros de Desarrollo Comunitarios  para la prestación de servicios sociales dirigidas al desarrollo de capacidades y generación de oportunidades.</t>
  </si>
  <si>
    <t xml:space="preserve">Dotar y/o acondicionar 1 unidades operativas de atención especializada (Centros Integrarte, Centros Crecer y Cadis). </t>
  </si>
  <si>
    <t>Fortalecer 1 acueducto veredal con asistencia, intervenir técnica u organizativa.</t>
  </si>
  <si>
    <t>Vincular 900 mujeres cuidadoras a estrategias de cuidado.</t>
  </si>
  <si>
    <t>Capacitar 2000 personas a través de procesos de formación para la participación de manera virtual y presencial.</t>
  </si>
  <si>
    <t>Vincular 4.000 personas en acciones para la prevención del feminicidio y la violencia contra la mujer.</t>
  </si>
  <si>
    <t>Beneficiar 300 personas con acciones para la promoción y atención de la salud mental.</t>
  </si>
  <si>
    <t>Capacitar 3.000 personas en los campos artísticos, interculturales, culturales y/o patrimoniales.</t>
  </si>
  <si>
    <t>Fortalecer 60 Organizaciones sociales e Instancias de participación ciudadana.</t>
  </si>
  <si>
    <t>Realizar 4 procesos pedagógicos, artísticos, culturales, formativos o para el fortalecimiento de iniciativas ciudadanas para la apropiación social de la memoria, verdad, reparación integral a víctimas, paz y reconciliación.</t>
  </si>
  <si>
    <t>Vincular 800 mujeres para el ejercicio de derechos y el fortalecimiento de su autonomía económica.</t>
  </si>
  <si>
    <t>Beneficiar  4000 personas en actividades recreo-deportivas comunitarias.</t>
  </si>
  <si>
    <t>Beneficiar 16 colectivos u organizaciones recreo deportivas  inscritas en el Banco que implementan iniciativas de carácter barrial con apoyos economicos</t>
  </si>
  <si>
    <t>Capacitar 150 personas en los campos artísticos, interculturales, culturales y/o patrimoniales.</t>
  </si>
  <si>
    <t>Capacitar 400 personas a través de procesos de formación para la participación de manera virtual y presencial.</t>
  </si>
  <si>
    <t>Dotar y/o acondicionar 1 unidad operativa orientada a la atención de jóvenes (casas de la juventud, centros forjar)</t>
  </si>
  <si>
    <t>Esterilizar 1600 perros y gatos incluyendo los que está en condición de vulnerabilidad</t>
  </si>
  <si>
    <t>Fortalecer 2 programas de abordaje de conflictividad escolar para la convivencia con enfoque restaurativo</t>
  </si>
  <si>
    <t>Implementar 1 proyecto comunitarios en la localidad, para la apropiación del Código Nacional de Seguridad y Convivencia Ciudadana</t>
  </si>
  <si>
    <t>Implementar 1 proyecto de justicia local para la resolución efectiva de conflictividades de manera integral en el sistema de justicia</t>
  </si>
  <si>
    <t>Implementar 12 acciones formativas diferenciales para la promoción de la convivencia ciudadana.</t>
  </si>
  <si>
    <t>Operativizar 3 Centros de Acceso Comunitario en zonas rurales y/o apartadas y/o urbanas, con énfasis en procesos de formación y desarrollo de competencias digitales.</t>
  </si>
  <si>
    <t>Realizar 16 acciones para fortalecer las capacidades y/o habilidades, técnicas y blandas de las personas de la localidad, con el fin de mejorar el acceso a oportunidades de empleo.</t>
  </si>
  <si>
    <t>Mantener 100 árboles en zona urbana</t>
  </si>
  <si>
    <t>Vincular 1040 mujeres cuidadoras a estrategias de cuidado.</t>
  </si>
  <si>
    <t>Vincular 1040 mujeres para el ejercicio de derechos y el fortalecimiento de su autonomía económica</t>
  </si>
  <si>
    <t>Realizar 4 acciones para fortalecer las capacidades y/o habilidades, técnicas y blandas de las personas de la localidad, con el fin de mejorar el acceso a oportunidades de empleo.</t>
  </si>
  <si>
    <t>Financiar 28 proyectos del sector cultural y creativo.</t>
  </si>
  <si>
    <t>Capacitar 3000 personas en separación en la fuente y reciclaje.</t>
  </si>
  <si>
    <t>Vincular 550 personas en acciones educativas en temas de protección y bienestar animal</t>
  </si>
  <si>
    <t>Atender 1600 animales en los programas de brigadas médicas, urgencias veterinarias y adopciones</t>
  </si>
  <si>
    <t>Beneficiar 20 organizaciones artísticas, culturales y patrimoniales con elementos entregados.</t>
  </si>
  <si>
    <t>Financiar 48 proyectos del sector cultural y creativo.</t>
  </si>
  <si>
    <t>Capacitar 2150 personas en los campos deportivos o recreativos.</t>
  </si>
  <si>
    <t>Beneficiar 2150 Personas con la entrega de dotaciones deportivas.</t>
  </si>
  <si>
    <t>Fortalecer 40 Organizaciones sociales e Instancias de participación ciudadana.</t>
  </si>
  <si>
    <t>Implementar 80 acciones pedagógicas para la gestión de conflictividades y prevención de violencias</t>
  </si>
  <si>
    <t>Implementar 120 iniciativas de convivencia con participación de la ciudadanía</t>
  </si>
  <si>
    <t>Realizar 8 procesos de fortalecimiento de habilidades y capacidades de la población víctima del conflicto armado o excombatientes para promover su participación en los diferentes escenarios.</t>
  </si>
  <si>
    <t>Financiar 120 proyectos del sector cultural y creativo.</t>
  </si>
  <si>
    <t>Fortalecer 8 programas de abordaje de conflictividad escolar para la convivencia con enfoque restaurativo.</t>
  </si>
  <si>
    <t>Atender 4.000 animales en los programas de brigadas médicas, urgencias veterinarias y adopciones.</t>
  </si>
  <si>
    <t>Beneficiar 800 personas  con acciones para la promoción y atención de la salud mental.</t>
  </si>
  <si>
    <t>Fortalecer 60 organizaciones comunitarias a través de capacidades para promover acciones de corresponsabilidad en la gestión de la seguridad y la convivencia.</t>
  </si>
  <si>
    <t>Beneficiar 400 ciudadanos con habilidades y capacidades para gestionar la convivencia constructivamente.</t>
  </si>
  <si>
    <t>Beneficiar 750 ciudadanos con habilidades y capacidades para gestionar la convivencia constructivamente.</t>
  </si>
  <si>
    <t xml:space="preserve">Implementar 160 huertas urbanas </t>
  </si>
  <si>
    <t>Beneficiar 680 ciudadanos con habilidades y capacidades para gestionar la convivencia constructivamente</t>
  </si>
  <si>
    <t>Atender 10.000 animales en los programas de brigadas médicas, urgencias veterinarias y adopciones</t>
  </si>
  <si>
    <t>Capacitar 2.600 personas a través de procesos de formación para la participación de manera virtual y presencial.</t>
  </si>
  <si>
    <t>Esterilizar 15.000 perros y gatos incluyendo los que está en condición de vulnerabilidad</t>
  </si>
  <si>
    <t>Capacitar 6.000 personas en separación en la fuente y reciclaje.</t>
  </si>
  <si>
    <t>Fortalecer 4 programas de abordaje de conflictividad escolar para la convivencia con enfoque restaurativo</t>
  </si>
  <si>
    <t>Fortalecer 1.600 actores comunitarios con herramientas y capacidades para la implementación de un enfoque restaurativo para la justicia y la convivencia</t>
  </si>
  <si>
    <t>Operativizar 20 Centros de Acceso Comunitario en zonas rurales y/o apartadas y/o urbanas, con énfasis en procesos de formación y desarrollo de competencias digitales.</t>
  </si>
  <si>
    <t>Operativizar 20 Centros de Acceso Comunitario en zonas rurales y/o apartadas y/o urbanas, con énfasis en Servicios TIC´s generados.</t>
  </si>
  <si>
    <t>Operativizar 4 Centros de Acceso Comunitario en zonas rurales y/o apartadas y/o urbanas, con énfasis en Servicios TIC´s generados.</t>
  </si>
  <si>
    <t>Capacitar 5348 personas a través de procesos de formación para la participación de manera virtual y presencial.</t>
  </si>
  <si>
    <t>Realizar 4 procesos de fortalecimiento de habilidades y capacidades de la población víctima del conflicto armado o excombatientes para promover su participación en los diferentes escenarios.</t>
  </si>
  <si>
    <t>Atender 15000 animales en los programas de brigadas médicas, urgencias veterinarias y adopciones</t>
  </si>
  <si>
    <t>Esterilizar 4000 perros y gatos incluyendo los que está en condición de vulnerabilidad</t>
  </si>
  <si>
    <t>Implementar 4 iniciativas de convivencia con participación de la ciudadanía.</t>
  </si>
  <si>
    <t>Operativizar 30 Centros de Acceso Comunitario en zonas rurales y/o apartadas y/o urbanas, con énfasis en Servicios TIC´s generados.</t>
  </si>
  <si>
    <t>Implementar 4 acciones pedagógicas para la gestión de conflictividades y prevención de violencias.</t>
  </si>
  <si>
    <t>Beneficiar 595 personas con acciones para la promoción y atención de la salud mental</t>
  </si>
  <si>
    <t>Capacitar 1500 personas en los campos artísticos, interculturales, culturales y/o patrimoniales.</t>
  </si>
  <si>
    <t>Capacitar 2500 personas en separación en la fuente y reciclaje.</t>
  </si>
  <si>
    <t>Realizar 20 eventos de promoción, circulación y apropiación de actividades artísticas, culturales y patrimoniales.</t>
  </si>
  <si>
    <t>Beneficiar 350 ciudadanos con habilidades y capacidades para gestionar la convivencia constructivamente</t>
  </si>
  <si>
    <t xml:space="preserve">Implementar 40 huertas urbanas </t>
  </si>
  <si>
    <t>Vincular 2222 mujeres para el ejercicio de derechos y el fortalecimiento de su autonomía económica</t>
  </si>
  <si>
    <t>Vincular 873 mujeres cuidadoras a estrategias de cuidado.</t>
  </si>
  <si>
    <t>Realizar 8 acciones para fortalecer las capacidades y/o habilidades, técnicas y blandas de las personas de la localidad, con el fin de mejorar el acceso a oportunidades de empleo.</t>
  </si>
  <si>
    <t xml:space="preserve">Vincular 1860 personas en procesos para la prevención de violencias en el contexto familiar y/o violencia sexual   </t>
  </si>
  <si>
    <t>Beneficiar 50 organizaciones artísticas, culturales y patrimoniales con elementos entregados.</t>
  </si>
  <si>
    <t>Beneficiar 425 personas  con acciones para la promoción y atención de la salud mental .</t>
  </si>
  <si>
    <t>Vincular 54 hogares y/o unidades productivas a procesos productivos y de comercialización en el sector rural.</t>
  </si>
  <si>
    <t xml:space="preserve">Apoyar 159 Mipymes y/o emprendimientos orientados al fortalecimiento de las capacidades locales para la gestión y el desarrollo turístico </t>
  </si>
  <si>
    <t>Capacitar 4800 personas en separación en la fuente y reciclaje.</t>
  </si>
  <si>
    <t>Vincular 1234 mujeres para el ejercicio de derechos y el fortalecimiento de su autonomía económica</t>
  </si>
  <si>
    <t>Capacitar 1540  personas en los campos artísticos, interculturales, culturales y/o patrimoniales.</t>
  </si>
  <si>
    <t>Apoyar 177 Mipymes, emprendimientos y/o actores de la economia informal para el fortalecimiento del tejido empresarial local.</t>
  </si>
  <si>
    <t>Realizar 10 eventos de promoción, circulación y apropiación de actividades artísticas, culturales y patrimoniales.</t>
  </si>
  <si>
    <t xml:space="preserve">Vincular 4000 personas en procesos para la prevención de violencias en el contexto familiar y/o violencia sexual   </t>
  </si>
  <si>
    <t>Realizar 757 acciones para fortalecer las capacidades y/o habilidades, técnicas y blandas de las personas de la localidad, con el fin de mejorar el acceso a oportunidades de empleo.</t>
  </si>
  <si>
    <t xml:space="preserve">Vincular 4.000 personas en procesos para la prevención de violencias en el contexto familiar y/o violencia sexual   </t>
  </si>
  <si>
    <t>Implementar 24 proyectos comunitarios en la localidad, para la apropiación del Código Nacional de Seguridad y Convivencia Ciudadana</t>
  </si>
  <si>
    <t>Realizar 80 eventos de promoción, circulción y apropiación de actividades artísticas, culturales y patrimoniales.</t>
  </si>
  <si>
    <t>Beneficiar 6.000 personas con acciones para la promoción y atención de la salud mental</t>
  </si>
  <si>
    <t>Vincular 6.000 personas en acciones para la prevención del feminicidio y la violencia contra la mujer.</t>
  </si>
  <si>
    <t>Vincular 1.600 mujeres para el ejercicio de derechos y el fortalecimiento de su autonomía económica</t>
  </si>
  <si>
    <t>Vincular 1780 mujeres cuidadoras a estrategias de cuidado.</t>
  </si>
  <si>
    <t>Vincular 2431 personas en acciones para la prevención del feminicidio y la violencia contra la mujer.</t>
  </si>
  <si>
    <t>Vincular 2000 personas en acciones para la prevención del feminicidio y la violencia contra la mujer.</t>
  </si>
  <si>
    <t>Realizar 80 eventos de promoción, circulación y apropiación de actividades artísticas, culturales y patrimoniales.</t>
  </si>
  <si>
    <t>Fortalecer 300 Organizaciones sociales e Instancias de participación ciudadana.</t>
  </si>
  <si>
    <t>Vincular 2.000 mujeres para el ejercicio de derechos y el fortalecimiento de su autonomía económica.</t>
  </si>
  <si>
    <t xml:space="preserve">Vincular 1.800 personas en procesos para la prevención de violencias en el contexto familiar y/o violencia sexual. </t>
  </si>
  <si>
    <t>Beneficiar 3.500 Personas con la entrega de dotaciones deportivas.</t>
  </si>
  <si>
    <t>Atender 20.000 animales en los programas de brigadas médicas, urgencias veterinarias y adopciones.</t>
  </si>
  <si>
    <t>Beneficiar 1.200 personas con acciones para la promoción y atención de la salud mental.</t>
  </si>
  <si>
    <t>Beneficiar 60 organizaciones artísticas, culturales y patrimoniales con elementos entregados.</t>
  </si>
  <si>
    <t>Vincular 2400 personas en acciones para la prevención del feminicidio y la violencia contra la mujer.</t>
  </si>
  <si>
    <t>Operativizar 2 Centros de Acceso Comunitario en zonas urbanas, con énfasis en procesos de formación y desarrollo de competencias digitales.</t>
  </si>
  <si>
    <t>Realizar 4 acuerdos para la organización, la recuperación, el cuidado, el embellecimiento, la sostenibilidad, el mejoramiento y el aprovechamiento económico del espacio público.</t>
  </si>
  <si>
    <t>Capacitar 5000 personas en separación en la fuente y reciclaje.</t>
  </si>
  <si>
    <t>Implementar 8 iniciativas de convivencia con participación de la ciudadanía.</t>
  </si>
  <si>
    <t>Capacitar 1500 personas en separación en la fuente y reciclaje.</t>
  </si>
  <si>
    <t xml:space="preserve">Fortalecer 80 organizaciones comunitarias a través de capacidades para promover acciones de corresponsabilidad en la gestión de la seguridad y la convivencia  </t>
  </si>
  <si>
    <t>Beneficiar 16 actores comunitarios con herramientas y capacidades para la implementación de un enfoque restaurativo para la justicia y la convivencia</t>
  </si>
  <si>
    <t>Financiar 40 proyectos del sector cultural y creativo.</t>
  </si>
  <si>
    <t xml:space="preserve">Vincular 3200 personas en procesos para la prevención de violencias en el contexto familiar y/o violencia sexual   </t>
  </si>
  <si>
    <t>Vincular 1200 mujeres para el ejercicio de derechos y el fortalecimiento de su autonomía económica</t>
  </si>
  <si>
    <t>Vincular 3000 personas en acciones para la prevención del feminicidio y las violencias contra la mujer.</t>
  </si>
  <si>
    <t>Vincular 2000 mujeres cuidadoras a estrategias de cuidado.</t>
  </si>
  <si>
    <t>Víncular 1000 personas en los campos artísticos, interculturales, culturales y/o patrimoniales.</t>
  </si>
  <si>
    <t>Vincular  5000 personas en actividades recreo-deportivas comunitarias.</t>
  </si>
  <si>
    <t>Realizar 12 acuerdos para la organización, la recuperación, el cuidado, el embellecimiento, la sostenibilidad, el mejoramiento y el aprovechamiento económico del espacio público.</t>
  </si>
  <si>
    <t>Beneficiar 16 colectivos u organizaciones recreo deportivas inscritas en el Banco que implementan iniciativas de carácter barrial con apoyos economicos</t>
  </si>
  <si>
    <t>Beneficiar 4.000 personas en actividades recreo-deportivas comunitarias.</t>
  </si>
  <si>
    <t>Capacitar 3.000 personas a través de procesos pluralistas de formación para la participación de manera virtual y presencial.</t>
  </si>
  <si>
    <t>Vincular 2.400 personas cuidadoras a estrategias de cuidado.</t>
  </si>
  <si>
    <t>Vincular 2.600 mujeres para el ejercicio de derechos y el fortalecimiento de su autonomía económica (incluir mujeres trabajadoras sexuales)</t>
  </si>
  <si>
    <t>Vincular 8.000 personas en acciones para la prevención del feminicidio y la violencia contra la mujer.</t>
  </si>
  <si>
    <t xml:space="preserve">Intervenir 4 Parques vecinales y/o de bolsillo con acciones de mejoramiento, mantenimiento y/o dotación. </t>
  </si>
  <si>
    <t>Financiar 80 proyectos del sector cultural y creativo.</t>
  </si>
  <si>
    <t>Vincular 5.000 personas en procesos para la prevención de violencias en el contexto familiar y/o violencia sexual , incluyendo a la población infantil NNA</t>
  </si>
  <si>
    <t>Realizar 40 eventos de promoción, circulción y apropiación de actividades artísticas, culturales y patrimoniales.</t>
  </si>
  <si>
    <t>Apoyar 480 Mipymes, emprendimientos y/o actores de la economia informal para el fortalecimiento del tejido empresarial local.</t>
  </si>
  <si>
    <t>Beneficiar 1.000 personas  con acciones para la promoción y atención de la salud mental .</t>
  </si>
  <si>
    <t>Dotar y/o acondicionar 1 casa LGBTI para la prestación de servicios sociales y estrategias dirigidas a personas de los sectores sociales LGBTI.</t>
  </si>
  <si>
    <t>Dotar y/o acondicionar 24 unidades operativas orientadas a la atención de la primera infancia (Jardines Infantiles, Casas de Pensamiento Intercultural, Modalidad Espacios Rurales, Crecemos en la Ruralidad, Creciendo Juntos, Centros Amar, Centros Forjar)</t>
  </si>
  <si>
    <t>Dotar y/o acondicionar 3 Centros de Desarrollo Comunitarios  para la prestación de servicios sociales dirigidas al desarrollo de capacidades y generación de oportunidades</t>
  </si>
  <si>
    <t>Implementar 4 acciones formativas diferenciales para la promoción de la convivencia ciudadana</t>
  </si>
  <si>
    <t>Implementar 4 acciones pedagógicas para la gestión de conflictividades y prevención de violencias</t>
  </si>
  <si>
    <t xml:space="preserve">Implementar y/o mantener 16 huertas urbanas </t>
  </si>
  <si>
    <t>Implementar 40 procesos comunitarios de educación ambiental que promuevan la conservación de la biodiversidad y el agua</t>
  </si>
  <si>
    <t>Capacitar 400 personas en los campos deportivos o recreativos.</t>
  </si>
  <si>
    <t>Fortalecer 30 programas de abordaje de conflictividad escolar para la convivencia con enfoque restaurativo</t>
  </si>
  <si>
    <t>Beneficiar 1500 personas con acciones para la promoción y atención de la salud mental</t>
  </si>
  <si>
    <t>Capacitar 8000 personas en los campos deportivos o recreativos</t>
  </si>
  <si>
    <t>Beneficiar 30000 personas en actividades recreo-deportivas comunitarias</t>
  </si>
  <si>
    <t>Realizar 50 eventos de promoción, circulción y apropiación de actividades artísticas, culturales y patrimoniales.</t>
  </si>
  <si>
    <t xml:space="preserve">Vincular 8000 personas en procesos para la prevención de violencias en el contexto familiar y/o violencia sexual   </t>
  </si>
  <si>
    <t>Vincular 8000 personas en acciones para la prevención del feminicidio y la violencia contra la mujer</t>
  </si>
  <si>
    <t>Capacitar 5100 personas en los campos artísticos, interculturales, culturales y/o patrimoniales.</t>
  </si>
  <si>
    <t>Vincular 4000 mujeres cuidadoras a estrategias de cuidado.</t>
  </si>
  <si>
    <t>Vincular 1000 mujeres para el ejercicio de derechos y el fortalecimiento de su autonomía económica</t>
  </si>
  <si>
    <t>Dotar y/o acondicionar 7 unidades operativas orientadas a la atención de la primera infancia (Jardines Infantiles Casas de Pensamiento Intercultural Modalidad Espacios Rurales Crecemos en la Ruralidad Creciendo Juntos Centros Amar Centros Forjar)</t>
  </si>
  <si>
    <t>Dotar y/o acondicionar 1 Centro de Desarrollo Comunitario  para la prestación de servicios sociales dirigidas al desarrollo de capacidades y generación de oportunidades</t>
  </si>
  <si>
    <t>Beneficiar 4000 personas en actividades recreo-deportivas comunitarias.</t>
  </si>
  <si>
    <t xml:space="preserve">Dotar y/o acondicionar 2 unidades operativas de atención especializada (Centros Integrarte Centros Crecer y Cadis) </t>
  </si>
  <si>
    <t>Vincular 400 mujeres para el ejercicio de derechos y el fortalecimiento de su autonomía económica</t>
  </si>
  <si>
    <t>Realizar 20 eventos de promoción circulación y apropiación de actividades artísticas culturales y patrimoniales.</t>
  </si>
  <si>
    <t xml:space="preserve">Dotar y/o acondicionar 4 unidades operativas para la prestación de servicios  y  la generación de estrategias dirigidas a personas habitantes de calle y/o en riesgo de estarlo (Hogares de paso Autocuidado SEDID Atención Socio-saniatria y Comunidad de Vida El Camino) </t>
  </si>
  <si>
    <t>Realizar 40 procesos de fortalecimiento de habilidades y capacidades de la población víctima del conflicto armado o excombatientes para promover su participación en los diferentes escenarios.</t>
  </si>
  <si>
    <t>Realizar 4 acciones de construcción de paz que contribuyan al tejido social la integración local la sostenibilidad económica y/o desarrollo territorial para la reconciliación.</t>
  </si>
  <si>
    <t>Intervenir 4 equipamientos culturales con acciones de construcción adecuación y/o dotación</t>
  </si>
  <si>
    <t>Implementar 12 procesos comunitarios de educación ambiental que promueven la conservación de la biodiversidad y el agua</t>
  </si>
  <si>
    <t>Implementar 16 iniciativas de convivencia con participación de la ciudadanía.</t>
  </si>
  <si>
    <t xml:space="preserve">Apoyar 20 Mipymes y/o emprendimientos orientados al fortalecimiento de las capacidades locales para la gestión y el desarrollo turístico </t>
  </si>
  <si>
    <t>Financiar 32 proyectos del sector cultural y creativo.</t>
  </si>
  <si>
    <t>Beneficiar 20 organizaciones artísticas culturales y patrimoniales con elementos entregados.</t>
  </si>
  <si>
    <t xml:space="preserve">Fortalecer 100 organizaciones comunitarias a través de capacidades para promover acciones de corresponsabilidad en la gestión de la seguridad y la convivencia  </t>
  </si>
  <si>
    <t>Operativizar 2 Centros de Acceso Comunitario en zonas rurales y/o apartadas y/o urbanas con énfasis en procesos de formación y desarrollo de competencias digitales.</t>
  </si>
  <si>
    <t>Ejecutar 4 programas comunitarios con enfoque restaurativo para el cuidado del espacio público y del medio ambiente.</t>
  </si>
  <si>
    <t xml:space="preserve">Implementar 16 huertas urbanas </t>
  </si>
  <si>
    <t>Dotar y/o acondicionar 1 unidad operativa orientadas a la atención de jóvenes (casas de la juventud centros forjar)</t>
  </si>
  <si>
    <t>Operativizar 2 Centros de Acceso Comunitario en zonas rurales y/o apartadas y/o urbanas con énfasis en Servicios TIC´s generados.</t>
  </si>
  <si>
    <t>Fortalecer 25 medios comunitarios y alternativos.</t>
  </si>
  <si>
    <t>Atender 2000 animales en los programas de brigadas médicas urgencias veterinarias y adopciones</t>
  </si>
  <si>
    <t>Esterilizar 2000 perros y gatos incluyendo los que está en condición de vulnerabilidad</t>
  </si>
  <si>
    <t>Realizar 4 acciones para fortalecer las capacidades y/o habilidades técnicas y blandas de las personas de la localidad con el fin de mejorar el acceso a oportunidades de empleo.</t>
  </si>
  <si>
    <t>Intervenir 7000 metros cuadrados de elementos del sistema de espacio público peatonal con acciones de construcción y/o conservación.</t>
  </si>
  <si>
    <t>Beneficiar 20.000 personas en actividades recreo- deportivas comunitarias.</t>
  </si>
  <si>
    <t>Capacitar 10.000 personas en los campos deportivos o recreativos.</t>
  </si>
  <si>
    <t>Capacitar 3200 personas a través de procesos de formación para la participación de manera virtual y presencial.</t>
  </si>
  <si>
    <t>Capacitar 7.200 personas en separación en la fuente y reciclaje.</t>
  </si>
  <si>
    <t>Fortalecer 240 Organizaciones sociales e Instancias de participación ciudadana.</t>
  </si>
  <si>
    <t>Implementar 40 procesos comunitarios de educación ambiental que promueven la conservación de la biodiversidad y el agua.</t>
  </si>
  <si>
    <t>Realizar 24 acciones de construcción de paz que contribuyan al tejido social, la integración local, la sostenibilidad económica y/o desarrollo territorial para la reconciliación.</t>
  </si>
  <si>
    <t>Realizar 60 eventos de promoción, circulación y apropiación de actividades artísticas, culturales y patrimoniales.</t>
  </si>
  <si>
    <t>Realizar 8 procesos pedagógicos, artísticos, culturales, formativos o para el fortalecimiento de iniciativas ciudadanas para la apropiación social de la memoria, verdad, reparación integral a víctimas, paz y reconciliación.</t>
  </si>
  <si>
    <t>Vincular 6.200 mujeres cuidadoras a estrategias de cuidado.</t>
  </si>
  <si>
    <t>Vincular 7.500 mujeres para el ejercicio de derechos y el fortalecimiento de su autonomía económica.</t>
  </si>
  <si>
    <t>Vincular 9.900 personas en acciones para la prevención del feminicidio y la violencia contra la mujer.</t>
  </si>
  <si>
    <t>Beneficiar  2000 personas en actividades recreo-deportivas comunitarias.</t>
  </si>
  <si>
    <t xml:space="preserve">Apoyar 40 Mipymes y/o emprendimientos orientados al fortalecimiento de las capacidades locales para la gestión y el desarrollo turístico </t>
  </si>
  <si>
    <t>Operativizar 3 Centros de Acceso Comunitario en zonas rurales y/o apartadas y/o urbanas, con énfasis en Servicios TIC´s generados.</t>
  </si>
  <si>
    <t>Vincular 2000 mujeres para el ejercicio de derechos y el fortalecimiento de su autonomía económica</t>
  </si>
  <si>
    <t>Fortalecer 200 Organizaciones, JAC e Instancias de participación ciudadana</t>
  </si>
  <si>
    <t>Apoyar 200 Mipymes y/o emprendimientos orientados al fortalecimiento de las capacidades locales para la gestión y el desarrollo turístico</t>
  </si>
  <si>
    <t>Beneficiar 280 colectivos u organizaciones recreo deportivas inscritas en el Banco que implementan iniciativas de carácter barrial con apoyos económicos.</t>
  </si>
  <si>
    <t>Fortalecer 200 actores comunitarios con herramientas y capacidades para la implementación de un enfoque restaurativo para la justicia y la convivencia.</t>
  </si>
  <si>
    <t>Dotar y/o acondicionar 1 unidad operativa orientada a la atención de jóvenes (casas de la juventud, centros forjar) </t>
  </si>
  <si>
    <t>Implementar 4 acciones formativas diferenciales para la promoción de la convivencia ciudadana.</t>
  </si>
  <si>
    <t>Implementar 16  procesos comunitarios de educación ambiental que promueven la conservación de la biodiversidad y el agua</t>
  </si>
  <si>
    <t>Implementar 4 proyectos comunitarios en la localidad, para la apropiación del Código Nacional de Seguridad y Convivencia Ciudadana</t>
  </si>
  <si>
    <t>Fortalecer 4 programas de abordaje de conflictividad escolar para la convivencia con enfoque restaurativo.</t>
  </si>
  <si>
    <t>Realizar 4 procesos pedagógicos, artísticos, culturales, formativos o para el fortalecimiento de iniciativas ciudadanas para la apropiación social de la memoria, verdad, reparación integral a víctimas, paz y reconciliación..</t>
  </si>
  <si>
    <t>Fortalecer 8 actores comunitarios con herramientas y capacidades para la implementación de un enfoque restaurativo para la justicia y la convivencia</t>
  </si>
  <si>
    <t>Beneficiar 40 colectivos u organizaciones recreo deportivas  inscritas en el Banco que implementan iniciativas de carácter barrial con apoyos economicos</t>
  </si>
  <si>
    <t>Realizar 16 procesos de fortalecimiento de habilidades y capacidades de la población víctima del conflicto armado o excombatientes para promover su participación en los diferentes escenarios. </t>
  </si>
  <si>
    <t>Realizar 150 eventos de promoción, circulación y apropiación de actividades artísticas, culturales y patrimoniales </t>
  </si>
  <si>
    <t xml:space="preserve">Financiar 114 proyectos del sector cultural y creativo </t>
  </si>
  <si>
    <t>Realizar 886 acciones para fortalecer las capacidades y/o habilidades, técnicas y blandas de las personas de la localidad, con el fin de mejorar el acceso a oportunidades de empleo.</t>
  </si>
  <si>
    <t>Beneficiar a 60.000 personas en actividades recreo-deportivas comunitarias </t>
  </si>
  <si>
    <t>Capacitar 8.000 personas en los campos deportivos o recreativos </t>
  </si>
  <si>
    <t>Fortalecer 400 Organizaciones sociales e Instancias de participación ciudadana. </t>
  </si>
  <si>
    <t xml:space="preserve">Vincular 10.000 personas en acciones para la prevención del feminicidio y la violencia contra la mujer. </t>
  </si>
  <si>
    <t>Vincular 7.000 mujeres cuidadoras a estrategias de cuidado. </t>
  </si>
  <si>
    <t>Vincular 6.000 mujeres para el ejercicio de derechos y el fortalecimiento de su autonomía económica </t>
  </si>
  <si>
    <t>Fortalecer 200 organizaciones comunitarias a través de capacidades para promover acciones de corresponsabilidad en la gestión de la seguridad y la convivencia  </t>
  </si>
  <si>
    <t>Realizar 10 acuerdos para la organización, la recuperación, el cuidado, el embellecimiento, la sostenibilidad, el mejoramiento y el aprovechamiento económico del espacio público. </t>
  </si>
  <si>
    <t>Fortalecer 15.000 actores comunitarios con herramientas y capacidades para la implementación de un enfoque restaurativo para la justicia y la convivencia. </t>
  </si>
  <si>
    <t>Operativizar 6 Centros de Acceso Comunitario en zonas rurales y/o apartadas y/o urbanas, con énfasis en Servicios TIC´s generados.</t>
  </si>
  <si>
    <t>Apoyar 1000 Mipymes, emprendimientos y/o actores de la economía informal para el fortalecimiento del tejido empresarial local.</t>
  </si>
  <si>
    <t>Implementar 8 iniciativas de convivencia con participación de la ciudadanía. </t>
  </si>
  <si>
    <t>Implementar 8 acciones pedagógicas para la gestión de conflictividades y prevención de violencias </t>
  </si>
  <si>
    <t>Apoyar 200 Mipymes y/o emprendimientos orientados al fortalecimiento de las capacidades locales para la gestión y el desarrollo turístico.</t>
  </si>
  <si>
    <t>Vincular 4000 personas en acciones para la prevención del feminicidio y la violencia contra la mujer.</t>
  </si>
  <si>
    <t>Vincular 1600  mujeres para el ejercicio de derechos y el fortalecimiento de su autonomía económica</t>
  </si>
  <si>
    <t>Dotar y/o acondicionar 6 Centros de Desarrollo Comunitarios para la prestación de servicios sociales dirigidas al desarrollo de capacidades y generación de oportunidades.</t>
  </si>
  <si>
    <t>Dotar y/o acondicionar 36 unidades operativas orientadas a la atención de la primera infancia (Jardines Infantiles, Casas de Pensamiento Intercultural, Modalidad Espacios Rurales, Crecemos en la Ruralidad, Creciendo Juntos, Centros Amar, Centros Forjar).</t>
  </si>
  <si>
    <t>Vincular 20.000 personas en procesos para la prevención de violencias en el contexto familiar y/o violencia sexual.</t>
  </si>
  <si>
    <t>Beneficiar 200 organizaciones artísticas, culturales y patrimoniales con elementos entregados </t>
  </si>
  <si>
    <t>Implementar 40 procesos comunitarios de educación ambiental que promueven la conservación de la biodiversidad y el agua </t>
  </si>
  <si>
    <t>Vincular 40.000 personas en procesos para la prevención de violencias en el contexto familiar y/o violencia sexual.    </t>
  </si>
  <si>
    <t>Vincular 5.000 personas en acciones educativas en temas de protección y bienestar animal.</t>
  </si>
  <si>
    <t>Beneficiar 11200 personas en actividades recreo-deportivas comunitarias.</t>
  </si>
  <si>
    <t>Financiar 70 proyectos del sector cultural y creativo local</t>
  </si>
  <si>
    <t>Beneficiar 30000 personas en actividades recreo-deportivas comunitarias en todos los ciclos de vida (primera infancia, infancia, juventud, adultez y personas mayores)</t>
  </si>
  <si>
    <t>Vincular 4200 personas en acciones para la prevención del feminicidio y las violencias contra las mujeres en sus diferencias y diversidades con enfoque diferencial y de género en todos los ciclos de vida (primera infancia, infancia, juventud, adultez, y personas mayores)</t>
  </si>
  <si>
    <t xml:space="preserve">Capacitar y/o fortalecer 5000 personas en los campos deportivos o recreativos </t>
  </si>
  <si>
    <t>Implementar 8 acciones pedagógicas para la gestión de conflictividades y prevención de violencias, defensa y promoción de los derechos humanos y la participación ciudadana.</t>
  </si>
  <si>
    <t>Realizar 8 procesos de fortalecimiento de habilidades y capacidades de la población víctima del conflicto armado o excombatientes para promover su partitipación en los diferentes escenarios.</t>
  </si>
  <si>
    <t>Realizar 8 acciones de construcción de paz que contribuyan al tejido social, la integración local, la sostenibilidad económica y/o desarrollo territorial para la reconciliación.</t>
  </si>
  <si>
    <t>Capacitar 2500 personas en los campos artísticos, interculturales, culturales, gastro turísticos y/o patrimoniales que fomenten la cosmogonía y cosmovisión de Fontibón</t>
  </si>
  <si>
    <t>Beneficiar 4000 Personas con la entrega de dotaciones deportivas.</t>
  </si>
  <si>
    <t>Ejecutar 4 programas comunitarios con enfoque restaurativo para el cuidado del espacio público y del ambiente</t>
  </si>
  <si>
    <t>Beneficiar 40 colectivos u organizaciones recreo deportivas inscritas en el banco que implementan iniciativas de carácter barrial con apoyos económicos</t>
  </si>
  <si>
    <t>Fortalecer 200 organizaciones sociales e Instancias de participación ciudadana y las reconocidas por las comunidades étnicas.</t>
  </si>
  <si>
    <t>Implementar 8 iniciativas surgidas desde la participación local, en torno a la convivencia, la veeduría ciudadana, defensa de los derechos humanos y la participación de la ciudadanía.</t>
  </si>
  <si>
    <t>Fortalecer 18 medios comunitarios y alternativos.</t>
  </si>
  <si>
    <t>Vincular 3100 personas cuidadoras a estrategias de cuidado en todos los ciclos de vida (primera infancia, infancia, juventud, adultez, y personas mayores)</t>
  </si>
  <si>
    <t>Fortalecer y/o dotar 200 organizaciones comunitarias locales a través de capacidades para la resolución de conflictos y herramientas tecnológicas, logísticas, para promover acciones de corresponsabilidad en la gestión de la seguridad y convivencia.</t>
  </si>
  <si>
    <t>Apoyar 180 Mipymes, emprendimientos y/o actores de la economia informal, turística y/o gastronómica para el fortalecimiento del tejido empresarial local.</t>
  </si>
  <si>
    <t>Realizar 5 acuerdos para la organización, la recuperación, el cuidado, el embellecimiento, la sostenibilidad, el mejoramiento y el aprovechamiento económico y social del espacio público.</t>
  </si>
  <si>
    <t>Realizar 4 acciones para fortalecer las capacidades y/o habilidades, técnicas y blandas de las personas de la localidad, con el fin de mejorar el acceso a oportunidades de empleo con un enfoque diferencial.</t>
  </si>
  <si>
    <t>Apoyar 200 Mipymes y/o emprendimientos orientados al fortalecimiento de las capacidades locales para la gestión y el desarrollo turístico y/o gastronómico</t>
  </si>
  <si>
    <t>Capacitar a personas en 8 acciones separación en la fuente y reciclaje.</t>
  </si>
  <si>
    <t>Beneficiar 320 colectivos u organizaciones recreo deportivas  inscritas en el Banco que implementan iniciativas de carácter barrial con apoyos economicos</t>
  </si>
  <si>
    <t>Implementar 1.200 acciones formativas diferenciales para la promoción de la convivencia ciudadana</t>
  </si>
  <si>
    <t>Fortalecer 6 acueductos veredales con asistencia, intervenir técnica u organizativa</t>
  </si>
  <si>
    <t>Construir 4.000 m2 de Parques de la red de proximidad (la construcción incluye su dotación).</t>
  </si>
  <si>
    <t>Beneficiar 300 organizaciones artísticas, culturales y patrimoniales con elementos entregados.</t>
  </si>
  <si>
    <t>Realizar 2200  acciones para fortalecer las capacidades y/o habilidades, técnicas y blandas  en educación para el trabajo y desarrollo humano de las personas de la localidad, con el fin de mejorar el acceso a oportunidades de empleo.</t>
  </si>
  <si>
    <t xml:space="preserve">Fortalecer 260 organizaciones comunitarias a través de capacidades para promover acciones de corresponsabilidad en la gestión de la seguridad y la convivencia  </t>
  </si>
  <si>
    <t>Atender 22.000 animales en los programas de brigadas médicas, urgencias veterinarias y adopciones</t>
  </si>
  <si>
    <t>Capacitar 4000  personas en los campos artísticos, interculturales, culturales y/o patrimoniales.</t>
  </si>
  <si>
    <t>Vincular 8.000 mujeres cuidadoras a estrategias de cuidado.</t>
  </si>
  <si>
    <t>Dotar y/o acondicionar 1 unidades operativas orientadas a la atención de jóvenes (casas de la juventud, centros forjar)</t>
  </si>
  <si>
    <t>Dotar y/o acondicionar 10 unidades operativas orientadas a la atención de la primera infancia (Jardines Infantiles, Casas de Pensamiento Intercultural, Modalidad Espacios Rurales, Crecemos en la Ruralidad, Creciendo Juntos, Centros Amar, Centros Forjar)</t>
  </si>
  <si>
    <t>Dotar y/o acondicionar 2 Centros de Desarrollo Comunitarios  para la prestación de servicios sociales dirigidas al desarrollo de capacidades y generación de oportunidades</t>
  </si>
  <si>
    <t xml:space="preserve">Dotar y/o acondicionar 2 unidades operativas de atención especializada (Centros Integrarte, Centros Crecer y Cadis) </t>
  </si>
  <si>
    <t>Vincular 1200 personas en procesos para la prevención de violencias en el contexto familiar y/o violencia sexual</t>
  </si>
  <si>
    <t>Apoyar 800 Mipymes, emprendimientos y/o actores de la economia informal para el fortalecimiento del tejido empresarial local.</t>
  </si>
  <si>
    <t>Vincular 180 hogares y/o unidades productivas a procesos productivos y de comercialización en el sector rural.</t>
  </si>
  <si>
    <t>Operativizar 13 Centros de Acceso Comunitario en zonas rurales y/o apartadas y/o urbanas, con énfasis en procesos de formación y desarrollo de competencias digitales.</t>
  </si>
  <si>
    <t>Operativizar 13 Centros de Acceso Comunitario en zonas rurales y/o apartadas y/o urbanas, con énfasis en Servicios TIC´s generados.</t>
  </si>
  <si>
    <t>Beneficiar 200 colectivos u organizaciones recreo deportivas  inscritas en el Banco que implementan iniciativas de carácter barrial con apoyos economicos</t>
  </si>
  <si>
    <t>Beneficiar  800 personas en actividades recreo-deportivas comunitarias.</t>
  </si>
  <si>
    <t xml:space="preserve">Vincular 400 personas en procesos para la prevención de violencias en el contexto familiar y/o violencia sexual   </t>
  </si>
  <si>
    <t>Beneficiar 300 personas con acciones para la promoción y atención de la salud mental</t>
  </si>
  <si>
    <t>Operativizar 8 Centros de Acceso Comunitario en zonas rurales y/o apartadas y/o urbanas, con énfasis en Servicios TIC´s generados.</t>
  </si>
  <si>
    <t>Vincular 80 personas en acciones educativas en temas de protección y bienestar animal</t>
  </si>
  <si>
    <t>Realizar 8 eventos de promoción, circulación y apropiación de actividades artísticas, culturales y patrimoniales.</t>
  </si>
  <si>
    <t>Realizar 160 procesos pedagógicos, artísticos, culturales, formativos o para el fortalecimiento de iniciativas ciudadanas para la apropiación social de la memoria, verdad, reparación integral a víctimas, paz y reconciliación..</t>
  </si>
  <si>
    <t>Vincular 800 mujeres para el ejercicio de derechos y el fortalecimiento de su autonomía económica</t>
  </si>
  <si>
    <t>Vincular 400 mujeres cuidadoras a estrategias de cuidado.</t>
  </si>
  <si>
    <t xml:space="preserve">Fortalecer 60 organizaciones comunitarias a través de capacidades para promover acciones de corresponsabilidad en la gestión de la seguridad y la convivencia  </t>
  </si>
  <si>
    <t>Dotar y/o acondicionar 4 unidades operativas orientadas a la atención de la primera infancia (Jardines Infantiles, Casas de Pensamiento Intercultural, Modalidad Espacios Rurales, Crecemos en la Ruralidad, Creciendo Juntos, Centros Amar, Centros Forjar)</t>
  </si>
  <si>
    <t>Realizar 4 acción de construcción de paz que contribuyan al tejido social, la integración local, la sostenibilidad económica y/o desarrollo territorial para la reconciliación.</t>
  </si>
  <si>
    <t>Beneficiar 32 colectivos u organizaciones recreo deportivas  inscritas en el Banco que implementan iniciativas de carácter barrial con apoyos economicos</t>
  </si>
  <si>
    <t>Beneficiar 600 personas con acciones para la promoción y atención de la salud mental</t>
  </si>
  <si>
    <t xml:space="preserve">Capacitar 800 personas en los campos deportivos o recreativos </t>
  </si>
  <si>
    <t>Vincular 3000 personas en acciones para la prevención del feminicidio y la violencia contra la mujer.</t>
  </si>
  <si>
    <t>Beneficiar 2000 ciudadanos con habilidades y capacidades para gestionar la convivencia constructivamente</t>
  </si>
  <si>
    <t>Capacitar 4000 personas en separación en la fuente y reciclaje.</t>
  </si>
  <si>
    <t>Fortalecer 77 actores comunitarios con herramientas y capacidades para la implementación de un enfoque restaurativo para la justicia y la convivencia</t>
  </si>
  <si>
    <t>Implementar 8 proyectos comunitarios para la apropiación CNSC</t>
  </si>
  <si>
    <t>Atender 600 animales en los programas de brigadas médicas, urgencias veterinarias y adopciones</t>
  </si>
  <si>
    <t>Esterilizar 280 perros y gatos incluyendo los que está en condición de vulnerabilidad</t>
  </si>
  <si>
    <t>Apoyar 200 Mipymes, emprendimientos y/o actores de la economia informal para el fortalecimiento del tejido empresarial local.</t>
  </si>
  <si>
    <t>Beneficiar 12 organizaciones artísticas, culturales y patrimoniales con elementos entregados.</t>
  </si>
  <si>
    <t>Implementar 4 iniciativas de convivencia con participación de la ciudadanía</t>
  </si>
  <si>
    <t xml:space="preserve">Fortalecer 40 organizaciones comunitarias a través de capacidades para promover acciones de corresponsabilidad en la gestión de la seguridad y la convivencia  </t>
  </si>
  <si>
    <t>Dotar y/o acondicionar 2 unidades operativas de atención especializada (Centros Integrarte, Centros Crecer y Cadis).</t>
  </si>
  <si>
    <t>Rehabilitar  20 salones comunales y/o casas de participación.</t>
  </si>
  <si>
    <t>Fortalecer 20 programas de abordaje de conflictividad escolar para la convivencia con enfoque restaurativo.</t>
  </si>
  <si>
    <t xml:space="preserve">Vincular 2000 personas en procesos para la prevención de violencias en el contexto familiar y/o violencia sexual.   </t>
  </si>
  <si>
    <t>Rehabilitar 8 salones comunales y/o casas de participación.</t>
  </si>
  <si>
    <t>Beneficiar 8.000 personas en actividades recreo-deportivas comunitarias.</t>
  </si>
  <si>
    <t>Capacitar 6.000 personas en los campos deportivos o recreativos</t>
  </si>
  <si>
    <t>Dotar y/o acondicionar 9 unidades operativas orientadas a la atención de la primera infancia (Jardines Infantiles).</t>
  </si>
  <si>
    <t>Realizar 24 eventos de promoción, circulación y apropiación de actividades artísticas, culturales y patrimoniales.</t>
  </si>
  <si>
    <t>Vincular 4.000 personas en procesos para la prevención de violencias en el contexto familiar y/o violencia sexual.</t>
  </si>
  <si>
    <t>Fortalecer 20 medios comunitarios y alternativos.</t>
  </si>
  <si>
    <t xml:space="preserve">Implementar 3 procesos comunitarios de educación ambiental que promueven la conservación de la biodiversidad y el agua </t>
  </si>
  <si>
    <t>Rehabilitar  4 salones comunales y/o casas de participación.</t>
  </si>
  <si>
    <t>Capacitar 1.480 personas en los campos artísticos, interculturales, culturales y/o patrimoniales.</t>
  </si>
  <si>
    <t>Beneficiar 32 organizaciones artísticas, culturales y patrimoniales con elementos entregados.</t>
  </si>
  <si>
    <t>Atender 4428 animales en los programas de brigadas médicas, urgencias veterinarias y adopciones</t>
  </si>
  <si>
    <t>Esterilizar 2695 perros y gatos incluyendo los que está en condición de vulnerabilidad</t>
  </si>
  <si>
    <t>Realizar 12 eventos de promoción, circulación y apropiación de actividades artísticas, culturales y patrimoniales.</t>
  </si>
  <si>
    <t>Capacitar 2000 personas en los campos artísticos, interculturales, culturales y/o patrimoniales.</t>
  </si>
  <si>
    <t xml:space="preserve">Implementar 100 huertas urbanas </t>
  </si>
  <si>
    <t>Implementar 4 procesos comunitarios de educación ambiental que promueven la conservación de la biodiversidad y el agua</t>
  </si>
  <si>
    <t>Beneficiar  8000 personas en actividades recreo-deportivas comunitarias.</t>
  </si>
  <si>
    <t>Realizar 8 acuerdos para la organización, la recuperación, el cuidado, el embellecimiento, la sostenibilidad, el mejoramiento y el aprovechamiento económico del espacio público.</t>
  </si>
  <si>
    <t xml:space="preserve">Fortalecer 200 organizaciones comunitarias a través de capacidades para promover acciones de corresponsabilidad en la gestión de la seguridad y la convivencia. </t>
  </si>
  <si>
    <t>Capacitar 8.000 personas en separación en la fuente y reciclaje.</t>
  </si>
  <si>
    <t>Apoyar 1.000 Mipymes, emprendimientos y/o actores de la economía informal para el fortalecimiento del tejido empresarial local.</t>
  </si>
  <si>
    <t>Apoyar 100 Mipymes y/o emprendimientos orientados al fortalecimiento de las capacidades locales para la gestión y el desarrollo turístico</t>
  </si>
  <si>
    <t>Esterilizar 4.000 perros y gatos incluyendo los que está en condición de vulnerabilidad.</t>
  </si>
  <si>
    <t>Beneficiar 12 colectivos u organizaciones recreo deportivas  inscritas en el Banco que implementan iniciativas de carácter barrial con apoyos económicos.</t>
  </si>
  <si>
    <t>Fortalecer 40 medios comunitarios y alternativos.</t>
  </si>
  <si>
    <t xml:space="preserve">Capacitar 6.400 personas en los campos deportivos o recreativos </t>
  </si>
  <si>
    <t>Fortalecer 200 Organizaciones sociales e Instancias de participación ciudadana.</t>
  </si>
  <si>
    <t xml:space="preserve">Capacitar 400 personas en los campos deportivos o recreativos </t>
  </si>
  <si>
    <t xml:space="preserve">Apoyar 120 Mipymes y/o emprendimientos orientados al fortalecimiento de las capacidades locales para la gestión y el desarrollo turístico </t>
  </si>
  <si>
    <t>Realizar 16 acuerdos para la organización, la recuperación, el cuidado, el embellecimiento, la sostenibilidad, el mejoramiento y el aprovechamiento económico del espacio público.</t>
  </si>
  <si>
    <t>Ejecutar 4 programas comunitarios con enfoque restaurativo para el cuidado del espacio público y del medio ambiente</t>
  </si>
  <si>
    <t>Beneficiar  13.200 personas en actividades recreo-deportivas comunitarias.</t>
  </si>
  <si>
    <t xml:space="preserve">Apoyar 48 Mipymes y/o emprendimientos orientados al fortalecimiento de las capacidades locales para la gestión y el desarrollo turístico </t>
  </si>
  <si>
    <t>Apoyar 600 Mipymes, emprendimientos y/o actores de la economía informal para el fortalecimiento del tejido empresarial local.</t>
  </si>
  <si>
    <t>Implementar 10 huertas urbanas.</t>
  </si>
  <si>
    <t>Implementar 1 proyecto comunitario en la localidad, para la apropiación del Código Nacional de Seguridad y Convivencia Ciudadana</t>
  </si>
  <si>
    <t>Realizar 8 procesos pedagógicos, artísticos, culturales, formativos o para el fortalecimiento de iniciativas ciudadanas para la apropiación social de la memoria, verdad, reparación integral a víctimas, paz y reconciliación..</t>
  </si>
  <si>
    <t>Financiar 200 proyectos del sector cultural y creativo.</t>
  </si>
  <si>
    <t>Beneficiar 4.000 Personas con la entrega de dotaciones deportivas.</t>
  </si>
  <si>
    <t>Realizar 6 acuerdo para la organización, la recuperación, el cuidado, el embellecimiento, la sostenibilidad, el mejoramiento y el aprovechamiento económico del espacio público.</t>
  </si>
  <si>
    <t>Apoyar 100 Mipymes y/o emprendimientos orientados al fortalecimiento de las capacidades locales para la gestión y el desarrollo turístico.</t>
  </si>
  <si>
    <t>Vincular 1500 personas en acciones educativas en temas de protección y bienestar animal</t>
  </si>
  <si>
    <t>Implementar 8 huertas urbanas.</t>
  </si>
  <si>
    <t>Ejecutar 2 programas comunitarios con enfoque restaurativo para el cuidado del espacio público y del medio ambiente</t>
  </si>
  <si>
    <t>Beneficiar 700 Personas con la entrega de dotaciones deportivas.</t>
  </si>
  <si>
    <t>Esterilizar 5000 perros y gatos incluyendo los que está en condición de vulnerabilidad</t>
  </si>
  <si>
    <t>Vincular 2329 personas en acciones para la prevención del feminicidio y la violencia contra la mujer.</t>
  </si>
  <si>
    <t>Atender 6500 animales en los programas de brigadas médicas, urgencias veterinarias y adopciones</t>
  </si>
  <si>
    <t>Vincular 2000 personas en acciones educativas en temas de protección y bienestar animal</t>
  </si>
  <si>
    <t>Dotar y/o acondicionar 11 unidades operativas orientadas a la atención de la primera infancia (Jardines Infantiles, Casas de Pensamiento Intercultural, Modalidad Espacios Rurales, Crecemos en la Ruralidad, Creciendo Juntos, Centros Amar, Centros Forjar)</t>
  </si>
  <si>
    <t>Fortalecer 80 Organizaciones sociales e Instancias de participación ciudadana.</t>
  </si>
  <si>
    <t>Fortalecer 16 medios comunitarios y alternativos.</t>
  </si>
  <si>
    <t>Financiar 65 proyectos del sector cultural y creativo.</t>
  </si>
  <si>
    <t>Vincular 2.400 personas en acciones educativas en temas de protección y bienestar animal</t>
  </si>
  <si>
    <t>Fortalecer 120 medios comunitarios y alternativos.</t>
  </si>
  <si>
    <t xml:space="preserve">Implementar 21 huertas urbanas </t>
  </si>
  <si>
    <t>Beneficiar 400 personas  con acciones para la promoción y atención de la salud mental .</t>
  </si>
  <si>
    <t>Implementar 19 iniciativas de convivencia con participación de la ciudadanía.</t>
  </si>
  <si>
    <t>Implementar 24 proyectos de justicia local para la resolución efectiva de conflictividades de manera integral en el sistema de justicia</t>
  </si>
  <si>
    <t>Implementar 120 acciones formativas diferenciales para la promoción de la convivencia ciudadana</t>
  </si>
  <si>
    <t>Víncular 800 personas a través de procesos de formación para la participación de manera virtual y presencial.</t>
  </si>
  <si>
    <t xml:space="preserve">Capacitar 1200 personas en los campos deportivos o recreativos </t>
  </si>
  <si>
    <t>Implementar 20 procesos comunitarios de educación ambiental que promueven la conservación de la biodiversidad y el agua</t>
  </si>
  <si>
    <t>Esterilizar 1000 perros y gatos incluyendo los que está en condición de vulnerabilidad</t>
  </si>
  <si>
    <t>Atender 2000 animales en los programas de brigadas médicas, urgencias veterinarias y adopciones</t>
  </si>
  <si>
    <t>Capacitar 5.000 personas en los campos artísticos, interculturales, culturales y/o patrimoniales.</t>
  </si>
  <si>
    <t>Capacitar 25.000 personas en separación en la fuente y reciclaje.</t>
  </si>
  <si>
    <t>Operativizar 25 Centros de Acceso Comunitario en zonas rurales y/o apartadas y/o urbanas, con énfasis en Servicios TIC´s generados</t>
  </si>
  <si>
    <t>Atender 5.000 animales en los programas de brigadas médicas (desparacitación, chips, vacunación), urgencias veterinarias y adopciones</t>
  </si>
  <si>
    <t>Beneficiar 48 organizaciones artísticas y culturales con artículos elementos entregados. (narp, y medios alternativos)</t>
  </si>
  <si>
    <t>Esterilizar 18.000 perros y gatos incluyendo los que está en condición de vulnerabilidad</t>
  </si>
  <si>
    <t>Apoyar 200 Mipymes y/o emprendimientos orientados al fortalecimiento de las capacidades locales para la gestión y el desarrollo turístico apoyados.</t>
  </si>
  <si>
    <t>Beneficiar 8.000 Personas con artículos deportivos entregados.</t>
  </si>
  <si>
    <t>Vincular 4.000 personas en acciones educativas en temas de protección y bienestar animal (incluir recolección de residuos animales)</t>
  </si>
  <si>
    <t>Implementar 4 proyectos de justicia local para la resolución efectiva de conflictividades de manera integral en el sistema de justicia</t>
  </si>
  <si>
    <t>Realizar 4 Acciones de construcción de paz realizadas que contribuyan al tejido social, la integración local, la sostenibilidad económica y/o desarrollo territorial para la reconciliación.</t>
  </si>
  <si>
    <t>Operativizar 25 Centros de Acceso Comunitario en zonas rurales y/o apartadas y/o urbanas, con énfasis en procesos de formación y desarrollo de competencias digitales</t>
  </si>
  <si>
    <t xml:space="preserve">Implementar 50 huertas urbanas </t>
  </si>
  <si>
    <t>Vincular 800 personas en acciones educativas en temas de protección y bienestar animal</t>
  </si>
  <si>
    <t>Implementar 12  procesos comunitarios de educación ambiental que promueven la conservación de la biodiversidad y el agua.</t>
  </si>
  <si>
    <t>Apoyar 160 Mipymes emprendimientos y/o actores de la economía informal para el fortalecimiento del tejido empresarial local.</t>
  </si>
  <si>
    <t>Realizar 4 acuerdos para la organización la recuperación el cuidado el embellecimiento la sostenibilidad el mejoramiento y el aprovechamiento económico del espacio público.</t>
  </si>
  <si>
    <t>Beneficiar 400 personas con acciones para la promoción y atención de la salud mental.</t>
  </si>
  <si>
    <t>Implementar 4 proyectos comunitarios en la localidad para la apropiación del Código Nacional de Seguridad y Convivencia Ciudadana.</t>
  </si>
  <si>
    <t>Implementar 1 proyecto de justicia local para la resolución efectiva de conflictividades de manera integral en el sistema de justicia.</t>
  </si>
  <si>
    <t>Beneficiar 200 Personas con la entrega de dotaciones deportivas.</t>
  </si>
  <si>
    <t>Capacitar 1200 personas en separación en la fuente y reciclaje.</t>
  </si>
  <si>
    <t>Capacitar 200 personas en los campos artísticos interculturales culturales y/o patrimoniales.</t>
  </si>
  <si>
    <t>Atender 1500 animales en los programas de brigadas médicas, urgencias veterinarias y adopciones</t>
  </si>
  <si>
    <t xml:space="preserve">Vincular 2000 personas en procesos para la prevención de violencias en el contexto familiar y/o violencia sexual  </t>
  </si>
  <si>
    <t>Beneficiar 600 ciudadanos con habilidades y capacidades para gestionar la convivencia constructivamente</t>
  </si>
  <si>
    <t>Esterilizar 16000 perros y gatos incluyendo los que está en condición de vulnerabilidad</t>
  </si>
  <si>
    <t>Realizar 40 procesos pedagógicos artísticos culturales formativos o para el fortalecimiento de iniciativas ciudadanas para la apropiación social de la memoria verdad reparación integral a víctimas paz y reconciliación..</t>
  </si>
  <si>
    <t>Capacitar 3000 personas a través de procesos de formación para la participación de manera virtual y presencial.</t>
  </si>
  <si>
    <t>Dotar y/o acondicionar 1 casas LGBTI para la prestación de servicios sociales y estrategias dirigidas a personas de los sectores sociales LGBTI.</t>
  </si>
  <si>
    <t>Dotar y/o acondicionar 2 unidades operativas orientadas a la atención de jóvenes (casas de la juventud, centros forjar)</t>
  </si>
  <si>
    <t xml:space="preserve">Dotar y/o acondicionar 1 unidades operativas de atención especializada (Centros Integrarte, Centros Crecer y Cadis) </t>
  </si>
  <si>
    <t>Dotar y/o acondicionar 26 unidades operativas orientadas a la atención de la primera infancia (Jardines Infantiles, Casas de Pensamiento Intercultural, Modalidad Espacios Rurales, Crecemos en la Ruralidad, Creciendo Juntos, Centros Amar, Centros Forjar)</t>
  </si>
  <si>
    <t>Beneficiar 1.500 personas con acciones para la promoción y atención de la salud mental.</t>
  </si>
  <si>
    <t>Apoyar 300 Mipymes, emprendimientos y/o actores de la economia informal para el fortalecimiento del tejido empresarial local.</t>
  </si>
  <si>
    <t>Implementar 12 acciones pedagógicas para la gestión de conflictividades y prevención de violencias</t>
  </si>
  <si>
    <t>Atender 4000 animales en los programas de brigadas médicas, urgencias veterinarias y adopciones</t>
  </si>
  <si>
    <t>Capacitar 2.500 personas en los campos artísticos, interculturales, culturales y/o patrimoniales </t>
  </si>
  <si>
    <t>Apoyar 400 MiPymes, emprendimientos y/o actores de la economía informal para el fortalecimiento del tejido empresarial local.</t>
  </si>
  <si>
    <t>Fortalecer 100 organizaciones comunitarias a través de capacidades para promover acciones de corresponsabilidad en la gestión de la seguridad y la convivencia.</t>
  </si>
  <si>
    <t>Capacitar 600 Personas en los campos deportivos.</t>
  </si>
  <si>
    <t>Beneficiar 20 organizaciones artísticas y culturales con elementos entregados.</t>
  </si>
  <si>
    <t>Capacitar 1000 personas a través de procesos de formación para la participación de manera virtual y presencial.</t>
  </si>
  <si>
    <t>Beneficiar 3200 personas con acciones para la promoción y atención de la salud mental</t>
  </si>
  <si>
    <t xml:space="preserve">Vincular 600 personas en procesos para la prevención de violencias en el contexto familiar y/o violencia sexual   </t>
  </si>
  <si>
    <t>Implementar 40 iniciativas de convivencia con participación de la ciudadanía.</t>
  </si>
  <si>
    <t>Fortalecer 8 programas de abordaje de conflictividad escolar para la convivencia con enfoque restaurativo</t>
  </si>
  <si>
    <t xml:space="preserve">Capacitar 2000 personas en los campos deportivos o recreativos </t>
  </si>
  <si>
    <t>Beneficiar 600 ciudadanos con habilidades y capacidades para gestionar la convivencia constructivamente.</t>
  </si>
  <si>
    <t>Beneficiar 1000 personas con acciones para la promoción y atención de la salud mental</t>
  </si>
  <si>
    <t>Ejecutar 12 programas comunitarios con enfoque restaurativo para el cuidado del espacio público y del medio ambiente</t>
  </si>
  <si>
    <t>Capacitar 8000 personas en separación en la fuente y reciclaje</t>
  </si>
  <si>
    <t>Financiar 45 proyectos del sector cultural y creativo.</t>
  </si>
  <si>
    <t>Implementar 240 huertas urbanas.</t>
  </si>
  <si>
    <t>Apoyar 850 Mipymes, emprendimientos y/o actores de la economía informal para el fortalecimiento del tejido empresarial local</t>
  </si>
  <si>
    <t>Apoyar 100 MiPymes y/o emprendimientos orientados al fortalecimiento de las capacidades locales para la gestión y el desarrollo turístico</t>
  </si>
  <si>
    <t>Implementar 4 proyectos comunitarios en la localidad, para la apropiación del Código Nacional de Seguridad y Convivencia Ciudadana </t>
  </si>
  <si>
    <t>Beneficiar 20.000 ciudadanos con habilidades y capacidades para gestionar la convivencia constructivamente </t>
  </si>
  <si>
    <t>Implementar 500 huertas urbanas  </t>
  </si>
  <si>
    <t>Esterilizar 25.000 perros y gatos incluyendo los que está en condición de vulnerabilidad </t>
  </si>
  <si>
    <t>Realizar 20 procesos pedagógicos, artísticos, culturales, formativos o para el fortalecimiento de iniciativas ciudadanas para la apropiación social de la memoria, verdad, reparación integral a víctimas, paz y reconciliación.</t>
  </si>
  <si>
    <t>Vincular 4.000 personas en acciones educativas en temas de protección y bienestar animal </t>
  </si>
  <si>
    <t>Capacitar 2380 personas a través de procesos de formación para la participación de manera virtual y presencial. </t>
  </si>
  <si>
    <t>Capacitar a 10.000 personas en separación en la fuente y reciclaje. </t>
  </si>
  <si>
    <t>Dotar y/o acondicionar 20 unidades operativas orientadas a la atención de la primera infancia (Jardines Infantiles, Casas de Pensamiento Intercultural, Modalidad Espacios Rurales, Crecemos en la Ruralidad, Creciendo Juntos, Centros Amar, Centros Forjar) </t>
  </si>
  <si>
    <t>Dotar y/o acondicionar 1 unidad operativa de atención especializada (Centros Integrarte, Centros Crecer y Cadis) </t>
  </si>
  <si>
    <t>Fortalecer 7 medios de comunicación alternativos fortalecidos </t>
  </si>
  <si>
    <t>Beneficiar 5.000 personas con la entrega de dotaciones deportivas </t>
  </si>
  <si>
    <t>Realizar 20 acciones de construcción de paz que contribuyan al tejido social, la integración local, la sostenibilidad económica y/o desarrollo territorial para la reconciliación. </t>
  </si>
  <si>
    <t>Vincular 4000 personas en acciones educativas en temas de protección y bienestar animal</t>
  </si>
  <si>
    <t>Atender 900 animales en los programas de brigadas médicas, urgencias veterinarias y adopciones</t>
  </si>
  <si>
    <t>Esterilizar 8000 perros y gatos incluyendo los que está en condición de vulnerabilidad</t>
  </si>
  <si>
    <t>Realizar 4 procesos pedagógicos, artísticos, culturales, formativos o para el fortalecimiento de iniciativas ciudadanas para la apropiación social de la memoria, verdad, reparación integral a víctimas, paz y reconciliación</t>
  </si>
  <si>
    <t>Atender 15.000 animales en los programas de brigadas médicas, urgencias veterinarias y adopciones </t>
  </si>
  <si>
    <t>Beneficiar 240 colectivos u organizaciones recreo deportivas inscritas en el Banco que implementan iniciativas de carácter barrial con apoyos económicos </t>
  </si>
  <si>
    <t>Beneficiar 2.000 personas con acciones para la promoción y atención de la salud mental. </t>
  </si>
  <si>
    <t>Beneficiar 200 ciudadanos con habilidades y capacidades certificadas, que permitan gestionar la convivencia constructivamente.</t>
  </si>
  <si>
    <t>Vincular 4000 personas en procesos para la prevención de violencias en el contexto familiar y/o violencia sexual en todos los ciclos de vida (primera infancia, infancia, juventud, adultez y personas mayores)</t>
  </si>
  <si>
    <t>Fortalecer 4 programas de abordaje de conflictividad escolar para la convivencia con enfoque restaurativo y poblacional.</t>
  </si>
  <si>
    <t>Vincular 4000 mujeres en sus diferencias y diversidades con enfoque diferencial para el ejercicio de sus derechos y el fortalecimiento de su autonomía económica en todos los ciclos de vida (primera infancia, infancia, juventud, adultez, y personas mayores)</t>
  </si>
  <si>
    <t>Implementar y/o fortalecer 12 procesos comunitarios de educación ambiental que promuevan la conservación de la biodiversidad y el agua.</t>
  </si>
  <si>
    <t>Realizar 18 eventos de promoción, circulación y apropiación de actividades artísticas, culturales y patrimoniales que fomenten la cosmogonía y cosmovisión de Fontibón.</t>
  </si>
  <si>
    <t>Capacitar 2800 personas en separación en la fuente y la gestión integral de residuos sólidos.</t>
  </si>
  <si>
    <t>Beneficiar 1000 personas con acciones para la promoción de la salud mental</t>
  </si>
  <si>
    <t>Beneficiar 40 organizaciones artísticas, culturales y patrimoniales con elementos entregados.</t>
  </si>
  <si>
    <t>Implementar 8 acciones formativas diferenciales para la promoción de la convivencia ciudadana</t>
  </si>
  <si>
    <t>Vincular 1000 personas en acciones educativas en temas de protección y bienestar animal</t>
  </si>
  <si>
    <t>Realizar 4 procesos pedagógicos, artísticos, culturales, formativos o para el fortalecimiento de iniciativas ciudadanas para la apropiación social de la memoria, verdad, reparación integral a víctimas del conflicto armado, paz y reconciliación.</t>
  </si>
  <si>
    <t>Esterilizar 7440 perros y gatos incluyendo los que están en condición de vulnerabilidad</t>
  </si>
  <si>
    <t>Esterilizar 21000 perros y gatos incluyendo los que está en condición de vulnerabilidad</t>
  </si>
  <si>
    <t>Vincular 4000 mujeres para el ejercicio de derechos y el fortalecimiento de su autonomía económica</t>
  </si>
  <si>
    <t>Capacitar 4.000 personas a través de procesos de formación para la participación de manera virtual y presencial.</t>
  </si>
  <si>
    <t>Fortalecer 380 Organizaciones sociales e Instancias de participación ciudadana.</t>
  </si>
  <si>
    <t xml:space="preserve">Apoyar 500  Mipymes y/o emprendimientos orientados al fortalecimiento de las capacidades locales para la gestión y el desarrollo turístico </t>
  </si>
  <si>
    <t>Vincular 11000  personas en acciones educativas en temas de protección y bienestar animal</t>
  </si>
  <si>
    <t>Financiar 180 proyectos del sector cultural y creativo.</t>
  </si>
  <si>
    <t>Beneficiar 3000 personas con acciones para la promoción y atención de la salud mental</t>
  </si>
  <si>
    <t>Capacitar 1250 personas en los campos deportivos o recreativos</t>
  </si>
  <si>
    <t>Rehabilitar 20 salones comunales y/o casas de participación.</t>
  </si>
  <si>
    <t>Implementar 80 procesos comunitarios de educación ambiental que promueven la conservación de la biodiversidad y el agua</t>
  </si>
  <si>
    <t>Dotar 130 organizaciones comunales</t>
  </si>
  <si>
    <t>Implementar 60 huertas urbanas</t>
  </si>
  <si>
    <t>Beneficiar 1600 Personas con la entrega de dotaciones deportivas.</t>
  </si>
  <si>
    <t>Financiar 60 proyectos del sector cultural y creativo.</t>
  </si>
  <si>
    <t>Esterilizar 400 perros y gatos incluyendo los que está en condición de vulnerabilidad</t>
  </si>
  <si>
    <t xml:space="preserve">Apoyar 50 Mipymes y/o emprendimientos orientados al fortalecimiento de las capacidades locales para la gestión y el desarrollo turístico </t>
  </si>
  <si>
    <t>Apoyar 100 Mipymes, emprendimientos y/o actores de la economia informal para el fortalecimiento del tejido empresarial local.</t>
  </si>
  <si>
    <t>Atender 1000 animales en los programas de brigadas médicas, urgencias veterinarias y adopciones</t>
  </si>
  <si>
    <t>Implementar 40 iniciativas de convivencia con participación de la ciudadanía</t>
  </si>
  <si>
    <t xml:space="preserve">Capacitar 600 personas en los campos deportivos o recreativos </t>
  </si>
  <si>
    <t>Beneficiar 600 Personas con la entrega de dotaciones deportivas.</t>
  </si>
  <si>
    <t>Beneficiar 500 ciudadanos con habilidades y capacidades para gestionar la convivencia constructivamente</t>
  </si>
  <si>
    <t>Realizar 720 acciones para fortalecer las capacidades y/o habilidades, técnicas y blandas de las personas de la localidad, con el fin de mejorar el acceso a oportunidades de empleo.</t>
  </si>
  <si>
    <t>Capacitar 200 personas a través de procesos de formación para la participación de manera virtual y presencial.</t>
  </si>
  <si>
    <t>Operativizar 100 Centros de Acceso Comunitario en zonas rurales y/o apartadas y/o urbanas, con énfasis en procesos de formación y desarrollo de competencias digitales.</t>
  </si>
  <si>
    <t>Realizar 24 eventos de promoción, circulción y apropiación de actividades artísticas, culturales y patrimoniales.</t>
  </si>
  <si>
    <t>Implementar 8 procesos comunitarios de educación ambiental que promueven la conservación de la biodiversidad y el agua</t>
  </si>
  <si>
    <t xml:space="preserve">Vincular 2000 personas en procesos para la prevención de violencias en el contexto familiar y/o violencia sexual   </t>
  </si>
  <si>
    <t>Vincular 800 personas cuidadoras a estrategias de cuidado.</t>
  </si>
  <si>
    <t>TLL. Construcción y/o conservación de Malla vial local en CL 163A</t>
  </si>
  <si>
    <t>TLL. Construcción y/o conservación de Malla vial local en KR 7BBIS</t>
  </si>
  <si>
    <t>TLL. Mejoramiento, mantenimiento y/o dotación de parques en Desarrollo Los Laches</t>
  </si>
  <si>
    <t>TLL. Construcción y conservación de Redes peatonales en San Antonio Norte</t>
  </si>
  <si>
    <t>TLL. Construcción y conservación de  Redes peatonales en Canaima</t>
  </si>
  <si>
    <t>TLL. Conservacion de la estructura ecológica en CINTURÓN VERDE DE USME</t>
  </si>
  <si>
    <t>TLL. Construcción y conservación de Redes peatonales en barrio Verbenal San Antonio I</t>
  </si>
  <si>
    <t>TLL. Construcción y conservación de Redes peatonales en barrio Verbenal San Antonio II</t>
  </si>
  <si>
    <t>TLL. Mejoramiento, mantenimiento y/o dotación de parques en Parque Los Laches</t>
  </si>
  <si>
    <t>TLL. Mejoramiento de parques en Desarrollo Egipto Alto (Julio César Turbay)</t>
  </si>
  <si>
    <t>TLL. Mejoramiento de parques en Desarrollo Rocío Centro Oriental</t>
  </si>
  <si>
    <t>TLL. Código de Identificación Víal CIV - 2003160 Malla vial local  urbana o rural.</t>
  </si>
  <si>
    <t>TLL. Mejoramiento de parques en Desarrollo Santa Rosa de Lima - 03-140</t>
  </si>
  <si>
    <t>TLL. Código de Identificación Víal CIV - 2003161 Malla vial local urbana o rural.</t>
  </si>
  <si>
    <t>TLL. Mejoramiento de parques en DESARROLLO EGIPTO ALTO - 03-152</t>
  </si>
  <si>
    <t>TLL. Mejoramiento de parques en Desarrollo Santa Rosa de Lima - 03-022</t>
  </si>
  <si>
    <t>TLL. Mejoramiento, mantenimiento y/o dotación de parques en Desarrollo Mariscal Sucre</t>
  </si>
  <si>
    <t>TLL. Mejoramiento, mantenimiento y/o dotación de parques en San Martín de Porres</t>
  </si>
  <si>
    <t>TLL. Mejoramiento, mantenimiento y/o dotación de parques en Desarrollo Pardo Rubio</t>
  </si>
  <si>
    <t>TLL. Intervenir 1597,17m2 en la carrera sexta hasta la calle primera</t>
  </si>
  <si>
    <t>TLL. Intervenir  espacio publico la carrera 8va entre calle sexta a calle segunda</t>
  </si>
  <si>
    <t>TLL. Intervenir 346,23m2en espacio público carrera 3ra con calle 3ra B</t>
  </si>
  <si>
    <t>TLL. Intervenir 192.63m2 km en espacio público calle 3 con cra 5</t>
  </si>
  <si>
    <t>TLL. Intervenir 0,53 KM de malla vial urbana en la carrera sexta hasta la calle primera</t>
  </si>
  <si>
    <t>TLL. Intervenir  malla vial urbana en la carrera 8va entre calle sexta a calle segunda</t>
  </si>
  <si>
    <t>TLL. Construcción y conservación de redes peatonales Carrera 8  Calle 12  Calle 12 A</t>
  </si>
  <si>
    <t>TLL. Mejoramiento de parques en Desarrollos San Martín de Porres y Mariscal Sucre</t>
  </si>
  <si>
    <t>TLL. Construcción y conservación de redes peatonales Carrera 8 Calle 12 A Calle 12 B</t>
  </si>
  <si>
    <t>TLL. Mejoramiento, mantenimiento y/o dotación de parques en Pardo Rubio 1</t>
  </si>
  <si>
    <t>TLL. Mejoramiento de parques en Urbanización San Martín de Porres</t>
  </si>
  <si>
    <t>TLL. Construcción y conservación de redes peatonales Calle 12  Carrera 8 Carrera 9</t>
  </si>
  <si>
    <t>TLL. Intervenir 0.11km de malla vial urbana en la carrera 3ra con calle 3b</t>
  </si>
  <si>
    <t>TLL. Construcción y conservación de redes peatonales Calle 12 Carrera 9 Carrera 10</t>
  </si>
  <si>
    <t xml:space="preserve">TLL. Mejoramiento de parques en Desarrollo San Martín de Porres </t>
  </si>
  <si>
    <t>TLL. Intervenir 0,06 km malla vial en calle 3 con cra 5</t>
  </si>
  <si>
    <t>TLL. Construcción y conservación de redes peatonales Calle 12b  Carrera 8a Carrera 8</t>
  </si>
  <si>
    <t>TLL. Mejoramiento de parques en Desarrollo Parque Residencial Cramer 45</t>
  </si>
  <si>
    <t>TLL. Construcción y conservación de redes peatonales Calle 12b Carrera 8a  Carrera 9</t>
  </si>
  <si>
    <t>TLL. Mejoramiento, mantenimiento y/o dotación de parques en Desarrollo Los Olivos</t>
  </si>
  <si>
    <t>TLL. Construcción y conservación de redes peatonales Calle 8  Carrera 8  Carrera 9</t>
  </si>
  <si>
    <t>TLL. Construcción y/o conservación de Malla vial local en Calle 12 Carrera 6 Carrera 7</t>
  </si>
  <si>
    <t>TLL. Construcción y/o conservación de Malla vial local en Calle 11 Carrera 4 Carrera 7</t>
  </si>
  <si>
    <t>TLL. Mejoramiento, mantenimiento y/o dotación de parques en URBANIZACION MARIA CRISTINA</t>
  </si>
  <si>
    <t>TLL. Construcción y/o conservación de Malla vial local en Carrera 5 Calle 6 d bis Calle 7</t>
  </si>
  <si>
    <t>TLL. Mejoramiento, mantenimiento y/o dotación de parques en DESARROLLO JUAN XXIII - 02-132</t>
  </si>
  <si>
    <t>TLL. Construcción y/o conservación de Malla vial local en Calle 12 Carrera 5 Carrera 9</t>
  </si>
  <si>
    <t>TLL. Hacerle mantenimiento a la jardinera de Museo Nacional</t>
  </si>
  <si>
    <t>TLL. Construcción y/o conservación de Malla vial local en Carrera 8 Calle 12b Calle 12c</t>
  </si>
  <si>
    <t>TLL. Mejoramiento, mantenimiento y/o dotación de parques en Emaus</t>
  </si>
  <si>
    <t>TLL. Construcción y/o conservación de Malla vial local en Calle 11 Carrera 4 Carrera 5</t>
  </si>
  <si>
    <t>TLL. Hacerle mantenimiento a la jardinera de la plazoleta de la mariposa</t>
  </si>
  <si>
    <t>TLL. Construcción y/o conservación de Malla vial local en Calle 8 carrera 9 carrera 10</t>
  </si>
  <si>
    <t>TLL. Mejoramiento de parques en Bosque Calderón Tejada Sectores I y II</t>
  </si>
  <si>
    <t>TLL. Hacerle mantenimiento a la jardinera de la calle 19</t>
  </si>
  <si>
    <t>TLL. Mejoramiento, mantenimiento y/o dotación de parques en Universidad de La Salle</t>
  </si>
  <si>
    <t>TLL. Mejoramiento, mantenimiento y/o dotación de parques en Urbanización El Refugio</t>
  </si>
  <si>
    <t>TLL. Mejoramiento, mantenimiento y/o dotación de parques en Urbanización El Chicó Alto</t>
  </si>
  <si>
    <t>TLL. Construcción y/o conservación de Malla vial local en Carrera 3 Calle 10 Calle 11</t>
  </si>
  <si>
    <t>TLL. Mejoramiento, mantenimiento y/o dotación de parques en Urbanización La Resolana</t>
  </si>
  <si>
    <t>TLL. Construcción y/o conservación de Malla vial local en Calle 12b Carrera 8 Carrera 8 a</t>
  </si>
  <si>
    <t>TLL. Mejoramiento de parques en Parque de los Cerros Orientales Chicó Alto</t>
  </si>
  <si>
    <t>TLL. Construcción y/o conservación de Malla vial local en Calle 6c bis Carrera 6 Carrera 7</t>
  </si>
  <si>
    <t>TLL. Malla vial local en Calle 4 a bis Carrera 1 a Carrera 2</t>
  </si>
  <si>
    <t>TLL. Construcción y/o conservación de Malla vial local en Carrera 6 Calle 6b Calle 6c</t>
  </si>
  <si>
    <t>TLL. Mejoramiento, mantenimiento y/o dotación de parques en Parque Chapinero</t>
  </si>
  <si>
    <t>TLL. Mejoramiento de parques en Urbanización El Refugio, Conjunto Altos del Retiro</t>
  </si>
  <si>
    <t>TLL. Mejoramiento, mantenimiento y/o dotación de parques en Ángel Tamayo</t>
  </si>
  <si>
    <t>TLL. Mejoramiento, mantenimiento y/o dotación de parques en El Chicó</t>
  </si>
  <si>
    <t>TLL. Mejoramiento, mantenimiento y/o dotación de parques en Urbanización Chicó Alto</t>
  </si>
  <si>
    <t>TLL. Mejoramiento, mantenimiento y/o dotación de parques en Los Rosales</t>
  </si>
  <si>
    <t>TLL. Mejoramiento de parques en Urbanización Los Nogales De Tibabuyes</t>
  </si>
  <si>
    <t>TLL. Mejoramiento de parques en Desarrollo del Predio Carrera 2 Este No. 77-77</t>
  </si>
  <si>
    <t>TLL. Mejoramiento, mantenimiento y/o dotación de parques en Cerros del Castillo</t>
  </si>
  <si>
    <t>TLL. Mejoramiento, mantenimiento y/o dotación de parques en El nogal</t>
  </si>
  <si>
    <t xml:space="preserve">TLL. Construcción y dotación de parque PADUA, VILLA NATALY, 20 DE JULIO </t>
  </si>
  <si>
    <t>TLL. Construcción y dotación de parque URBANIZACION SAN LUIS, URBANIZACION MONTEBELLO V</t>
  </si>
  <si>
    <t>TLL. Construcción y dotación de Parque DESARROLLO PRIMERO DE MAYO vocación deportivo</t>
  </si>
  <si>
    <t>TLL. Mejoramiento de parques en Parque Santa Rita del sur II Etapa</t>
  </si>
  <si>
    <t xml:space="preserve">TLL. Mejoramiento de parques en Parque Urbanización Nueva Delly </t>
  </si>
  <si>
    <t>TLL. Mejoramiento, mantenimiento y/o dotación de parques en Parque Nueva Delly</t>
  </si>
  <si>
    <t>TLL. Mejoramiento de parques en Parque VILLA DE LOS ALPES vocación deportivo</t>
  </si>
  <si>
    <t>TLL. Mejoramiento de parques en Cualificación Parque SERAFINA II SECTOR vocación deportivo</t>
  </si>
  <si>
    <t>TLL. Mejoramiento, de parques en Parque URBANIZACIÓN LAS GUACAMAYAS vocación cultura</t>
  </si>
  <si>
    <t xml:space="preserve">TLL. Mejoramiento de parque URBANIZACIÓN LAS GUACAMAYAS </t>
  </si>
  <si>
    <t>TLL. Mejoramiento de Parque VILLA JAVIER vocación contemplativo</t>
  </si>
  <si>
    <t>TLL. Mejoramiento de parques SANTA ANA SUR ETAPA I vocación deportivo</t>
  </si>
  <si>
    <t xml:space="preserve">TLL. Mejoramiento de parque URBANIZACIÓN VILLA JAVIER </t>
  </si>
  <si>
    <t xml:space="preserve">TLL. Mejoramiento de Parque SANTA ANA SUR ETAPA I </t>
  </si>
  <si>
    <t>TLL. Dotación al teatro la Victoria con equipamientos para escenarios culturales</t>
  </si>
  <si>
    <t xml:space="preserve">TLL. Mejorar los equipamientos del Campus Cultura </t>
  </si>
  <si>
    <t>TLL. Adecuar espacio físico y virtual - centro de documentación de patrimonio y memoria</t>
  </si>
  <si>
    <t>TLL. Construcción y conservación de Redes Peatonales Barrio La Gloria</t>
  </si>
  <si>
    <t>TLL. Construcción y conservación de Redes Peatonales S. Cristobal Sur,Velodromo,Sta Anita</t>
  </si>
  <si>
    <t>TLL. Mejoramiento de espacio público en la GLORIA OCCIDENTAL</t>
  </si>
  <si>
    <t>TLL. Recuperación de franjas paralelas a rondas hídricas RED DE SENDEROS RURALES DE USME</t>
  </si>
  <si>
    <t>TLL. Mejoramiento de parques en VERAGUAS CENTRAL (BARRIO COMUNEROS Y BOCHICA)</t>
  </si>
  <si>
    <t>TLL. Mejoramiento de parque URB VERAGUAS CENTRAL 4 SECTOR- VERAGUAS OCCIDENTAL TALLERES</t>
  </si>
  <si>
    <t>TLL. Mejoramiento, mantenimiento y/o dotación de parques en VILLA INES MANZANA 64D</t>
  </si>
  <si>
    <t>TLL. Mejoramiento, mantenimiento y/o dotación de parques en LA CAMELIA II SECTOR</t>
  </si>
  <si>
    <t>TLL. Mejoramiento, mantenimiento y/o dotación de parques en URBANIZACIÓN LA CAMELIA</t>
  </si>
  <si>
    <t>TLL. Mejoramiento de parques en DESARROLLO CAMELIA SIR IV SECTOR</t>
  </si>
  <si>
    <t>TLL. Mejoramiento, mantenimiento y/o dotación de parques en GORGONZOLA</t>
  </si>
  <si>
    <t>TLL. Mejoramiento de parques en DESARROLLO CAMELIAS FUCHA II SECTOR</t>
  </si>
  <si>
    <t>TLL. Mejoramiento, mantenimiento y/o dotación de parques en URBANIZACION LA CAMELIA SUR</t>
  </si>
  <si>
    <t>"TLL. Construccion  y /o dotación del parque 17-013 -La Candelaria "</t>
  </si>
  <si>
    <t>TLL. Mejoramiento, mantenimiento y/o dotación de parques en Desarrollo Egipto</t>
  </si>
  <si>
    <t>"TLL. Construcción y conservación de redes peatonales Carrera 5 A Calle 12 C   Calle 13 "</t>
  </si>
  <si>
    <t>TLL. Mantenimiento de jardinería en Av Jimenez de Quesada 4 - 73- Zona del CAI el Rosario</t>
  </si>
  <si>
    <t>TLL. Mantenimiento de jardinería en casa cultural ZIPA_Cl. 9 #3-57, Bogotá</t>
  </si>
  <si>
    <t>TLL. Malla vial local en Calle 12 d Carrera 1 a Carrera 1 bis</t>
  </si>
  <si>
    <t>TLL. Mantenimiento de Muro verde en plazoleta de los talentos - Carrera 5 # 12C - 40</t>
  </si>
  <si>
    <t xml:space="preserve">TLL. Mantenimiento jardinería en plazoleta de los talentos. Cra 1a entre calle 12c y calle 12b BIS </t>
  </si>
  <si>
    <t>TLL. Mantenimiento de jardinería en Carrera 4 # 87 - 93</t>
  </si>
  <si>
    <t>TLL. Mantenimiento de jardinería en separador de la avenida José Asunción Silva.</t>
  </si>
  <si>
    <t>"TLL. Mantenimiento de jardinería en -  Parque barrio Egipto "</t>
  </si>
  <si>
    <t>TLL. Mejoramiento de parques en Urbanización Ciudadela Los Parques Etapa II</t>
  </si>
  <si>
    <t>TLL. Mejoramiento, mantenimiento y/o dotación de parques en Urbanización El Labrador</t>
  </si>
  <si>
    <t>TLL. Mejoramiento de parques en Urbanización Colombiana de Capitalización Tercer Sector</t>
  </si>
  <si>
    <t>TLL. Mejoramiento, mantenimiento y/o dotación de parques en Urbanización Polonesa</t>
  </si>
  <si>
    <t>"TLL. Construcción CIV con Estudios y diseños KR 3C desde 	CL 50 A S hasta 	CL 51 S"</t>
  </si>
  <si>
    <t>TLL. Construcción con Estudios y diseños Cra 5 G E desde DIAG 49I SUR hasta CARRERA 5F SUR</t>
  </si>
  <si>
    <t>"TLL. Construcción CIV con Estudios y diseños CL 48Q S desde 	KR 1 hasta 	TV 1A"</t>
  </si>
  <si>
    <t>"TLL. Conservacion via Peatonal  CL 32A S desde KR 19A	hasta KR 20"</t>
  </si>
  <si>
    <t>"TLL. Conservacion via Peatonal  KR 19 desde 	CL 32A S hasta 	CL 32B S"</t>
  </si>
  <si>
    <t>"TLL. Conservacion via Peatonal  CL 32A S	desde  KR 19	 hasta KR 19A"</t>
  </si>
  <si>
    <t>"TLL. Conservacion via Peatonal  CL 32A S desde	KR 18A	 hasta KR 18B"</t>
  </si>
  <si>
    <t>"TLL. Conservacion via Peatonal CL 32A S 	desde KR 18B hasta KR 19"</t>
  </si>
  <si>
    <t>"TLL. Conservacion malla vial  12I desde  DG 32C BIS A SUR hasta 	DG 32  F SUR"</t>
  </si>
  <si>
    <t xml:space="preserve">TLL. Conservacion malla vial  desde DG 48I S hasta TV 5Q </t>
  </si>
  <si>
    <t>"TLL. Conservacion malla vial  CL 31A S desde 	KR 26A	 hasta KR 26B"</t>
  </si>
  <si>
    <t>TLL. Adecuación y dotación de equipamiento cultural Biblioteca Centro Educativo Fe</t>
  </si>
  <si>
    <t xml:space="preserve">TLL. Adecuación y dotación de equipamiento cultural C.Comunitario Bib.Nuestra Sra Filermo </t>
  </si>
  <si>
    <t xml:space="preserve">TLL. Adecuación y dotación de equipamiento cultural Bibliolteca El Pesebre </t>
  </si>
  <si>
    <t>TLL. Adecuación y dotación de equipamiento Para Casa de la Cultura de la localidad de RUU</t>
  </si>
  <si>
    <t>TLL. Construcción y/o conservación de Malla vial local en KR 5D entre CL 48P S Dy CL 48Bls</t>
  </si>
  <si>
    <t>TLL. Construcción y/o conservación de Malla vial local  CL 48N S entre KR 5Dbis S y KR 5D</t>
  </si>
  <si>
    <t>TLL. Construcción y/o conservación de Malla vial local en CL 48M S entre KR 5D y KR 5A</t>
  </si>
  <si>
    <t>TLL. Construcción y/o conservación de Malla vial local en KR 5G entre CL 48M S y CL 48P S</t>
  </si>
  <si>
    <t>TLL. Construcción y/o conservación de Malla vial local en CL 48M S entre KR 5G y KR 5D</t>
  </si>
  <si>
    <t>TLL. Construcción y/o conservación de MVL  KR 5Dbis entre CL 48P S y CL 48M S</t>
  </si>
  <si>
    <t>TLL. Construcción y/o conservación de Malla vial local en KR 5F entre CL 48M S y CL 48Ps</t>
  </si>
  <si>
    <t>TLL. Construcción y/o conservación de MVL en CL 48Pbisd S entre KR 5Abis y KR 5A</t>
  </si>
  <si>
    <t>TLL. Construcción y/o conservación de MVL en KR 5Abisa entre CL 48Pbisd S y CL 48Q S</t>
  </si>
  <si>
    <t>TLL. Construcción y/o conservación de MVL en KR 5Bis entre CL 48PBISC S y CL 48Q S</t>
  </si>
  <si>
    <t>TLL. Construcción y/o conservación de MVL en KR 5A entre CL 48Pbis S y CL 48Q S</t>
  </si>
  <si>
    <t>TLL. Construcción y/o conservación de MVL en CL 48Pbisb S entre TV 5Abis y KR 5</t>
  </si>
  <si>
    <t>TLL. Construcción y/o conservación de Malla vial local en CL 48M S entre KR 5G y Lr 5H</t>
  </si>
  <si>
    <t>TLL. Construcción y/o conservación de Malla vial local en DG 45Bis S entre KR 13H</t>
  </si>
  <si>
    <t>TLL. Construcción y/o conservación de MVL KR 13F entre CL 43 S y DG 45Bisb S</t>
  </si>
  <si>
    <t>TLL. Construcción y/o conservación de Malla vial local en TV 13Fbis entre DG 45Bisb S</t>
  </si>
  <si>
    <t>"TLL. Construcción con Estudios y diseños   KR 12 I BIS	desde DG 32 G SUR hasta DG 32 F SUR"</t>
  </si>
  <si>
    <t>"TLL. Construcció con Estudios y diseños   KR 12 J BIS	DG 32 G SUR desde DG 32 hasta  F SUR"</t>
  </si>
  <si>
    <t>"TLL. Construcción CIV con Estudios y diseños  CL 39 SUR desde 	KR 9 H hasta AV KR 10"</t>
  </si>
  <si>
    <t>"TLL. Construcción CIV con Estudios y diseños CL 48 L SUR desde 	KR 3 C hasta 	TV 3"</t>
  </si>
  <si>
    <t>"TLL. Construcción CIV con Estudios y diseños KR 11 D desde	 CL 48 SUR 	hasta DG 48 B SUR"</t>
  </si>
  <si>
    <t>TLL. Construcción CIV con Estudios y diseños CL 49 D BIS A SUR desde KR 11 D- hasta SE</t>
  </si>
  <si>
    <t>"TLL. Construcción CIV con Estudios y diseños CL 49 F SUR	 desde KR 11 D hasta SE"</t>
  </si>
  <si>
    <t>"TLL. Construcción con Estudios y diseños TV 11 D desde 	DG 49 D SUR hasta 	DG 49 D BIS SUR"</t>
  </si>
  <si>
    <t>"TLL. Construcción con Estudios y diseños TV 5 C desde DG 48 P BIS SUR hasta 	CL 48 P SUR"</t>
  </si>
  <si>
    <t>"TLL. Construcción CIV con Estudios y diseños KRA 5 B	desde  DG 481 SUR	hasta DG 48 H SUR"</t>
  </si>
  <si>
    <t>"TLL. Construcción CIV con Estudios y diseños CL 48IBISB S  desde KR 12 hasta SE	"</t>
  </si>
  <si>
    <t>"TLL. Construcción CIV con Estudios y diseños CL 48IBISB S desde	KR 11D	 hasta KR 12"</t>
  </si>
  <si>
    <t>"TLL. Construcción CIV con Estudios y diseños CL 48IBISB S desde KR 11B hasta 	KR 11D"</t>
  </si>
  <si>
    <t>TLL. Construcción y dotación de parques en Parque El Rosal I</t>
  </si>
  <si>
    <t>TLL. Construccion  y /o dotacion del parque 18-084 - Desarrollo palermo sur</t>
  </si>
  <si>
    <t>TLL. Construcción CIV con Estudios y diseños malla via KR 3 desde DG 48I S hasta SE</t>
  </si>
  <si>
    <t>TLL. Construcción y dotación del Parque San Agustín</t>
  </si>
  <si>
    <t>"TLL. Construcción CIV con Estudios y diseños KR 4 C desde DG 53 SUR	hasta CL 54 SUR"</t>
  </si>
  <si>
    <t>TLL. Construcción y dotación del Parque Desarrollo Diana Turbay como parque contemplativo</t>
  </si>
  <si>
    <t>TLL. Construccion  y /o dotacion del parque 18-326 - Cerros de Oriente II sector</t>
  </si>
  <si>
    <t>TLL. Construccion  y /o dotacion del parque 18-202 - Urbanizacion Quiroga I, Ii, Iii Etapa</t>
  </si>
  <si>
    <t>"TLL. Construcción CIV con Estudios y diseños KR 4 C desde CL 54 SUR 	hasta DG 54 A BIS SUR"</t>
  </si>
  <si>
    <t>TLL. Construcción y/o conservación de Malla vial local en KR 5G entre CL 48M S y CL 48L S</t>
  </si>
  <si>
    <t>TLL. Construcción con Estudios y diseños CL 49 C BIS A SUR desde KR 3 ESTE hasta KR 4 A BIS ESTE</t>
  </si>
  <si>
    <t>"TLL. Construcción CIV con Estudios y diseños DG 54 SUR desde TV 3 F BIS hasta 	KR 3"</t>
  </si>
  <si>
    <t>"TLL. Construcción CIV con Estudios y diseños DG 53 SUR desde 	TV 2 G BIS hasta 	TV 2 F"</t>
  </si>
  <si>
    <t>"TLL. Construcción CIV con Estudios y diseños DG 53A S desde 	CL 53BISA S hasta 	KR 2D E"</t>
  </si>
  <si>
    <t>TLL. Construcción con Estudios y diseños KR 1 B ESTE desde CL 48 N SUR hasta CL 48 M SUR</t>
  </si>
  <si>
    <t>TLL. Renaturalización  en Parque Urbanizacion San Diego - 11-053</t>
  </si>
  <si>
    <t>TLL. Renaturalización en Parque Agrupacion De Vivienda Granada Norte - 11-073</t>
  </si>
  <si>
    <t>TLL. Renaturalización en Parque UrbanizacionAgrupacion Multifamiliar La Moneda - 11-1089</t>
  </si>
  <si>
    <t>TLL. Renaturalización en parques en Parque Las Villas Tercer Sector - 11-186</t>
  </si>
  <si>
    <t>TLL. Renaturalización en parques en Parque Ciudadela El Poblado - 11-584</t>
  </si>
  <si>
    <t>TLL. Renaturalización en parques en Parque Ciudadela El Poblado - 11-585</t>
  </si>
  <si>
    <t xml:space="preserve">TLL. Renaturalización en Parque Urbanizacion Las Villas III Sector- Urb Lote Niza Telecom </t>
  </si>
  <si>
    <t>TLL. Renaturalización en Parque Urbanizacion Portal De Mochuelo - 11-783</t>
  </si>
  <si>
    <t>TLL. Renaturalización en Parque Urbanizacion Taormina - 11-785</t>
  </si>
  <si>
    <t>TLL. Renaturalización en Parque Conjunto El Llano De San JoseIi - 11-840</t>
  </si>
  <si>
    <t>TLL. Renaturalización en parques en BALCONES DE SUBA</t>
  </si>
  <si>
    <t>TLL. Renaturalización en AGRUPACIÓN DE VIVIENDA CAMPANELLA</t>
  </si>
  <si>
    <t>TLL. Renaturalización enURBANIZACIàN PARQUES DEL CAMPO- PREDIO EL CAMPITO</t>
  </si>
  <si>
    <t>TLL. Renaturalización en URBANIZACION RODESIA</t>
  </si>
  <si>
    <t>TLL. Renaturalización en URBANIZACIÓN BOSQUE DE LA CAROLINITA</t>
  </si>
  <si>
    <t>TLL. Renaturalización en URBANIZACIàN ENCONCLAVOS S.A LOTE 2</t>
  </si>
  <si>
    <t>TLL. Renaturalización en URBANIZACIÓN BOSQUES DEL PORTAL</t>
  </si>
  <si>
    <t>TLL. Renaturalización en DESARROLLO BILBAO SEGUNDO SECTOR SECCIONES A, B, C, D, E</t>
  </si>
  <si>
    <t>TLL. Renaturalización en URBANIZACIÓN PARQUES DE CAMPO  PREDIO EL CAMPITO</t>
  </si>
  <si>
    <t>TLL. Construcción y conservación de Redes Peatonales El Salitre Suba IV sector</t>
  </si>
  <si>
    <t>TLL. Construcción y conservación  Redes Peatonales Salitre, Prados Salitre, Las Orquideas</t>
  </si>
  <si>
    <t>TLL. Construcción y conservación de Redes peatonales en barrio Britalia</t>
  </si>
  <si>
    <t>TLL. Construcción y conservación de  Redes peatonales en Prado veraniego</t>
  </si>
  <si>
    <t>TLL. Construcción y conservación de Redes peatonales barrios Victoria Norte y Prado Pinzón</t>
  </si>
  <si>
    <t>TLL. Construcción y conservación de Redes peatonales en Niza Sur</t>
  </si>
  <si>
    <t>TLL. Construcción y/o conservación de Malla vial local en CL 157 entre KR 80 y KR 89</t>
  </si>
  <si>
    <t>TLL. Construcción y/o conservación de Malla vial local en CL 157A entre KR 97B y KR 99</t>
  </si>
  <si>
    <t>TLL. Construcción y/o conservación de Malla vial local en KR 150C Con CL 142C</t>
  </si>
  <si>
    <t>TLL. Construcción y/o conservación de Malla vial local en CL 143B entre KR 150C y KR 153A</t>
  </si>
  <si>
    <t>TLL. Construcción y/o conservación de Malla vial local KR 141 entre CL 142 Bis A y KR 141</t>
  </si>
  <si>
    <t>TLL. Construcción y/o conservación de Malla vial local en KR 141 entre CL 143A y CL 144</t>
  </si>
  <si>
    <t>TLL. Construcción y/o conservación de Malla vial local en KR 141A entre AC 145 y CL 144</t>
  </si>
  <si>
    <t>TLL. Construcción y/o conservación de Malla vial local en KR 127C entre CL 144 y CL 143 A</t>
  </si>
  <si>
    <t>TLL. Construcción y/o conservación de Malla vial local en KR 126 entre CL 144 y CL 143A</t>
  </si>
  <si>
    <t>TLL. Construcción y/o conservación de Malla vial local en CL 130A Bis entre KR 87D y AK 91</t>
  </si>
  <si>
    <t>TLL. Construcción y/o conservación de Malla vial local en CL 134 Bis Con KR 91</t>
  </si>
  <si>
    <t>TLL. Mejoramiento, mantenimiento y/o dotación de parques en BALCONES DE SUBA</t>
  </si>
  <si>
    <t>TLL. Mejoramiento de parques en AGRUPACIÓN DE VIVIENDA CAMPANELLA</t>
  </si>
  <si>
    <t>TLL. Mejoramiento de parques en URBANIZACIÓN BOSQUE DE LA CAROLINITA</t>
  </si>
  <si>
    <t>TLL. Mejoramiento de parques en URBANIZACIÓN BOSQUES DEL PORTAL</t>
  </si>
  <si>
    <t>TLL. Mejoramiento de parques en DESARROLLO BILBAO SEGUNDO SECTOR SECCIONES A, B, C, D, E</t>
  </si>
  <si>
    <t>TLL. Mejoramiento de parques en URBANIZACIÓN PARQUES DEL CAMPO- PREDIO EL CAMPITO</t>
  </si>
  <si>
    <t>TLL. Mejoramiento de parques en URBANIZACIÓN LA SABANA DE TIBABUYES</t>
  </si>
  <si>
    <t>TLL. Mejoramiento de parques en URBANIZACIàN PARQUES DEL CAMPO- PREDIO EL CAMPITO</t>
  </si>
  <si>
    <t>TLL. Mejoramiento, mantenimiento y/o dotación de parques en URB RODESIA</t>
  </si>
  <si>
    <t>TLL. Mejoramiento de parques en Parque Agrupacion De Vivienda Granada Norte - 11-073</t>
  </si>
  <si>
    <t>TLL. Mejoramiento de parques en Parque Urbanizacion San Diego - 11-053</t>
  </si>
  <si>
    <t>TLL. Mejoramiento de parques en Parque Ciudadela El Poblado - 11-584</t>
  </si>
  <si>
    <t>TLL. Mejoramiento de parques en Parque Ciudadela El Poblado - 11-585</t>
  </si>
  <si>
    <t>TLL. Mejoramiento de parques en Parque Urbanizacion San Cipriano - 11-133</t>
  </si>
  <si>
    <t>TLL. Mejoramiento, mantenimiento y/o dotación de parques en BARRIO SANTA FE</t>
  </si>
  <si>
    <t>TLL. Mejoramiento, mantenimiento y/o dotación de parques en Plaza España</t>
  </si>
  <si>
    <t>TLL. Mejoramiento, mantenimiento y/o dotación de parques en RICAURTE</t>
  </si>
  <si>
    <t>TLL. Mejoramiento, mantenimiento y/o dotación de parques en Barrio La Pepita</t>
  </si>
  <si>
    <t>TLL. Mejoramiento de parques en URBANIZACIàN SANTA FE III SECTOR</t>
  </si>
  <si>
    <t>TLL. Mejoramiento de Parque Urbanizacion Portal De Mochuelo - 11-783</t>
  </si>
  <si>
    <t>TLL. Mejoramiento de Parque Urbanizacion Taormina - 11-785</t>
  </si>
  <si>
    <t>TLL. Mejoramiento de Parque UrbanizacionAgrupacion Multifamiliar La Moneda - 11-1089</t>
  </si>
  <si>
    <t>TLL. Mejoramiento de Parque Conjunto El Llano De San JoseIi - 11-840</t>
  </si>
  <si>
    <t xml:space="preserve">TLL. Mejoramiento de Parque Urbanizacion Las Villas III Sector- Urb Lote Niza Telecom </t>
  </si>
  <si>
    <t>TLL. Mejoramiento de parques en Parque Las Villas Tercer Sector - 11-186</t>
  </si>
  <si>
    <t>TLL. Mejoramiento de Parque URBANIZACIÓN ENCONCLAVOS S.A LOTE 2 11-883</t>
  </si>
  <si>
    <t>TLL. Mejoramiento de Parque URBANIZACIÓN RODESIA 11-766</t>
  </si>
  <si>
    <t>TLL. Mantenimiento de jardinería -Fontanar del Río-Identificador 11-1284</t>
  </si>
  <si>
    <t>TLL. Mantenimiento de jardinería- Mirador Suba Salitre- Identificador 11-822</t>
  </si>
  <si>
    <t>TLL. Mantenimiento de jardinería- Parque Bosques de San Jorge II- Identificador11-631</t>
  </si>
  <si>
    <t>TLL. Mantenimiento de jardinería- (Plantación Sede Alcaldía) Caracol las Villas</t>
  </si>
  <si>
    <t>TLL. Mantenimiento de jardinería- Parque la Gaitana- identificador11-205</t>
  </si>
  <si>
    <t>TLL. Mantenimiento de jardinería- Los alcaparros de suba-Identificador 11-049</t>
  </si>
  <si>
    <t>TLL. Mantenimiento de jardinería- Lombardía-Identificador 11-018</t>
  </si>
  <si>
    <t>TLL. Mantenimiento de jardinería- Parque Lombardía II- Identificador 11-052</t>
  </si>
  <si>
    <t>TLL. Mantenimiento de jardinería- Parque Tierra Lind-Identificador 11-241a</t>
  </si>
  <si>
    <t>TLL. Manteniendo el arbolado jovén - Parque 11-186- LAS VILLAS TERCER SECTOR</t>
  </si>
  <si>
    <t>TLL. Mantenimiento de arbolado jovén- Zona verde separador AV BOYACA (RESERVA VIAL ETAPA 2</t>
  </si>
  <si>
    <t>TLL. Manteniendo el arbolado jovén- Parque 11-1075- SAN PEDRO LOTE 2 ETAPA I</t>
  </si>
  <si>
    <t>TLL. Manteniendo el arbolado jovén de nuestra localidad- Parque 11-034- campiña I sector</t>
  </si>
  <si>
    <t>TLL. Manteniendo el arbolado jovén de nuestra localidad- Parque 11-671</t>
  </si>
  <si>
    <t>TLL. Manteniendo el arbolado jovén de nuestra localidad- Parque 11-035</t>
  </si>
  <si>
    <t>TLL. Manteniendo el arbolado jovén de nuestra localidad- Parque 11-766</t>
  </si>
  <si>
    <t>TLL. Manteniendo el arbolado jovén de nuestra localidad- Parque 11-683</t>
  </si>
  <si>
    <t>TLL. Manteniendo el arbolado jovén de nuestra localidad- Parque 11-607</t>
  </si>
  <si>
    <t>TLL. Manteniendo el arbolado jovén de nuestra localidad- Parque 11-041</t>
  </si>
  <si>
    <t>TLL. Manteniendo el arbolado jovén de nuestra localidad- Parque 11-1137</t>
  </si>
  <si>
    <t>TLL. Manteniendo el arbolado jovén de nuestra localidad- Parque 11-603</t>
  </si>
  <si>
    <t>TLL. Manteniendo el arbolado jovén de nuestra localidad- Parque 11-963</t>
  </si>
  <si>
    <t>TLL. Manteniendo el arbolado jovén de nuestra localidad- Parque 11-1128</t>
  </si>
  <si>
    <t>TLL. Manteniendo el arbolado jovén de nuestra localidad- Parque 11-1129</t>
  </si>
  <si>
    <t>TLL. Manteniendo el arbolado jovén de nuestra localidad- Parque 11-208</t>
  </si>
  <si>
    <t>TLL. Manteniendo el arbolado jovén de nuestra localidad- Parque 11-566</t>
  </si>
  <si>
    <t>TLL. Manteniendo el arbolado jovén de nuestra localidad- Parque 11-260</t>
  </si>
  <si>
    <t>TLL. Manteniendo el arbolado jovén de nuestra localidad- Parque 11-986</t>
  </si>
  <si>
    <t>TLL. Construcción y/o conservación de Malla vial local en CLL 41 B S ENTRE TR 74 Y TR 78</t>
  </si>
  <si>
    <t>TLL. Mejoramiento, mantenimiento y/o dotación de parques en EL RECODO Y PETALUMA</t>
  </si>
  <si>
    <t>TLL. Construcción y dotación del parque Urbanización Rincón de Venecia II Sector</t>
  </si>
  <si>
    <t>TLL. Construcción y dotación de parques en Nuevo parque con vocación cultural</t>
  </si>
  <si>
    <t>TLL. Mejoramiento de Parque Urbanización Tunjuelito I</t>
  </si>
  <si>
    <t>TLL. Mejoramiento de Parque Urbanización Tunjuelito II</t>
  </si>
  <si>
    <t>TLL. Mejoramiento de Parque Urbanización Tunjuelito IV</t>
  </si>
  <si>
    <t>TLL. Construcción y/o conservación de Malla vial local en KR 54B entre TV 44 y DG 52B S</t>
  </si>
  <si>
    <t>TLL. Construcción y/o conservación de Malla vial local en KR 55A entre DG 52B S y TV 44</t>
  </si>
  <si>
    <t>TLL. Mejoramiento de parque en URBANIZACIÓN CIUDADELA EL PORVENIR III ETAPA</t>
  </si>
  <si>
    <t>TLL. Mejoramiento, mantenimiento y/o dotación de parques en URB LUCERNA</t>
  </si>
  <si>
    <t>TLL. Mejoramiento, mantenimiento y/o dotación de parques en DESARROLLO JOSE ANTONIO GALAN</t>
  </si>
  <si>
    <t>TLL. Mejoramiento, mantenimiento y/o dotación de parques en URBANIZACION OLARTE</t>
  </si>
  <si>
    <t>TLL. Mejoramiento, mantenimiento y/o dotación de parques en DESARROLLO ANTONIA SANTOS</t>
  </si>
  <si>
    <t xml:space="preserve">TLL. Construcción o conservación de MVL CALLE 41B SUR ENTRE  CRA 78B Y CRA 78  </t>
  </si>
  <si>
    <t>TLL. Mejoramiento de parque en URBANIZACIÓN MULTIFAMILIARES LA PAZ</t>
  </si>
  <si>
    <t>TLL. Mejoramiento de parque URBANIZACIÓN RIBERAS DE OCCIDENTE</t>
  </si>
  <si>
    <t>TLL. Mejoramiento, mantenimiento y/o dotación de parques en URBANIZACION GRAN BRITALI</t>
  </si>
  <si>
    <t>TLL. Mejoramiento de parques en URBANIZACION LAGO DE TIMIZA II ETAPA</t>
  </si>
  <si>
    <t>TLL. Mejoramiento, mantenimiento y/o dotación de parques en LAS LUCES Y VILLA RICA</t>
  </si>
  <si>
    <t>TLL. Mejoramiento de parques en URBANIZACION NUEVA ROMA ULTIMA ETAPA</t>
  </si>
  <si>
    <t>TLL. Mejoramiento de parques en UNIDAD RESIDENCIAL AYACUCHO - SUPERMANZANA 9A</t>
  </si>
  <si>
    <t>TLL. Mejoramiento de parques en CIUDAD KENNEDY OCCIDENTAL SUPERMANZANA 14</t>
  </si>
  <si>
    <t>TLL. Mejoramiento de parques CONJUNTO VIVIENDA CIUDAD KENENDY-UNIDAD RESIDENCIAL AYACUCHO</t>
  </si>
  <si>
    <t>TLL. Mejoramiento, mantenimiento y/o dotación de parques en CIUDAD KENNEDY SUPERMANZANA 13</t>
  </si>
  <si>
    <t>TLL. Mejoramiento, mantenimiento y/o dotación de parques en DESARROLLO VILLA GLADYS</t>
  </si>
  <si>
    <t>TLL. Mejoramiento, mantenimiento y/o dotación de parques en URB MUISCA II PARQUE 1-2</t>
  </si>
  <si>
    <t>TLL. Mejoramiento, mantenimiento y/o dotación de parques en URBANIZACION FIORITA</t>
  </si>
  <si>
    <t>TLL. Mejoramiento de parques en ALMACENES XITO AVENIDA 68 AUTOPISTA MEDELLIN</t>
  </si>
  <si>
    <t>TLL. Mejoramiento, mantenimiento y/o dotación de parques en URBANIZACION SANTA MARIA 1 Y2</t>
  </si>
  <si>
    <t>TLL. Mejoramiento, mantenimiento y/o dotación de parques en URBANIZACIàN LAS FERIAS</t>
  </si>
  <si>
    <t>TLL. Mejoramiento, mantenimiento y/o dotación de parques en LUIS MARIA FERNANDEZ</t>
  </si>
  <si>
    <t xml:space="preserve">TLL. Espacio publico COLEGIO ABEL RODRÍGUEZ Tramo 1 Cra 112 F entre calle 72 y calle 72 C </t>
  </si>
  <si>
    <t>TLL. Espacio publico COLEGIO ABEL RODRÍGUEZ  Tramo 2 Cra 112 F entre calle 72C y calle 72F</t>
  </si>
  <si>
    <t xml:space="preserve">TLL. Construccion de andenes  alle 64D entre Carrera 110 y Carrera 110 BIS </t>
  </si>
  <si>
    <t xml:space="preserve">TLL. Construccion de andenes   Calle 64D entre Carrera 110A- 110bis </t>
  </si>
  <si>
    <t>TLL. COnservacion de andenes Diagonal 47 entre la carrera 75 y Transversal 76</t>
  </si>
  <si>
    <t>TLL. COnservacion de andenes  Diagonal 47 entre la carrera 74B y Carrera 75</t>
  </si>
  <si>
    <t xml:space="preserve">TLL. Conservacion de andenes  Diagonal 47 entre la carrera 74A y Carrera 74B </t>
  </si>
  <si>
    <t xml:space="preserve">TLL. Conservacion de andenes Diagonal 47 entre la carrera 74 y Carrera 74 A </t>
  </si>
  <si>
    <t>TLL. COnservacion de andenesCra 93A dese la Calle 69A BIS hasta la calle 69ABISA</t>
  </si>
  <si>
    <t>TLL. Sto vial COMUNIDAD DEL COLEGIO ABEL RODRÍGUEZ - Tramo 1 -Cra 112 F entre calle 72 y calle 72 C</t>
  </si>
  <si>
    <t>TLL. Sto vial COMUNIDAD DEL COLEGIO ABEL RODRÍGUEZ Tramo 2 - Cra 112 F entre calle 72C y calle 72F</t>
  </si>
  <si>
    <t xml:space="preserve">TLL. Intervencion de Calle 64D entre Carrera 110 y Carrera 110 BIS en calzada </t>
  </si>
  <si>
    <t xml:space="preserve">TLL. Intervencion de Calle 64D entre Carrera 110A- 110bis  en calzada </t>
  </si>
  <si>
    <t xml:space="preserve">TLL. Conservacion de la malla vial, Diagonal 47 entre la carrera 75 y Transversal 76 </t>
  </si>
  <si>
    <t xml:space="preserve">TLL. Conservacion de la malla vial, Diagonal 47 entre la carrera 74B y Carrera 75 </t>
  </si>
  <si>
    <t>TLL. Conservacion de la malla vial,Diagonal 47 entre la carrera 74A y Carrera 74B</t>
  </si>
  <si>
    <t xml:space="preserve">TLL. Intervencion de Diagonal 47 entre la carrera 74 y  Carrera 74 A en calzada </t>
  </si>
  <si>
    <t xml:space="preserve">TLL. Intervencion de Cra 93A dese la Calle 69A BIS hasta la calle 69ABISAen calzada </t>
  </si>
  <si>
    <t xml:space="preserve">TLL. Mantenimiento arbolado Bochica </t>
  </si>
  <si>
    <t>TLL. Mantenimiento arbolado Ciudadela Colsubsidio (aledaños de Humedal Juan Amarillo)</t>
  </si>
  <si>
    <t xml:space="preserve">TLL. Mantenimiento Parque San Marcos I </t>
  </si>
  <si>
    <t>TLL. Mantenimiento Parque San Marcos II</t>
  </si>
  <si>
    <t>TLL. Renaturalización Canal Bonanza</t>
  </si>
  <si>
    <t>TLL. Renaturalización Reserva Distrital de Humedal Jaboque</t>
  </si>
  <si>
    <t>TLL. Conservacion de la malla vial - Diagonal 24 C entre Calle 96  y  Calle 96B</t>
  </si>
  <si>
    <t xml:space="preserve">TLL. Conservacion de la malla vial - Calle 25 G        entre Calle 96 y Calle 96B </t>
  </si>
  <si>
    <t>TLL. Conservacion de la malla vial -Calle 25 G entre Calle 96 y Calle 96B</t>
  </si>
  <si>
    <t>TLL. Conservacion de la malla vial -Kr 85B entre Calle 24F y Calle 25B</t>
  </si>
  <si>
    <t xml:space="preserve">TLL. Conservacion de la malla vial -Calle 22F        entre Carrera 107 y Carrera 108 </t>
  </si>
  <si>
    <t xml:space="preserve">TLL. Conservacion de la malla vial - Calle 20D entre Carrera 96G y Carrera 96HBIS </t>
  </si>
  <si>
    <t xml:space="preserve">TLL. Conservacion de la malla vial -Carrera 101 entre Calle 16C BISA y Calle 16D </t>
  </si>
  <si>
    <t>TLL. Construcción y conservación de redes peatonales  FONTIBÓN HISTORICO DE LA 100</t>
  </si>
  <si>
    <t>TLL. Conservacion del espacio publico. Calle 18 entre Carrera 116 y Carrera 115B</t>
  </si>
  <si>
    <t xml:space="preserve">TLL. Conservacion del espacio publico - Calle 18 entre Carrera 115 B y Carrera 115A. </t>
  </si>
  <si>
    <t xml:space="preserve">TLL. Conservacion del espacio publico - Carrera 112 entre Calle 18 y Calle 17 D </t>
  </si>
  <si>
    <t>TLL. Conservacion de espacio publico - Carrera 96C entre Calle 19 y Calle 19</t>
  </si>
  <si>
    <t xml:space="preserve">TLL. Conservacion del espacio publico - Calle 22 H entre Carrera 106 y	Carrera 108 </t>
  </si>
  <si>
    <t>TLL. Conservacion del espacio publico - Calle 20 C entre Carrera 103A y Carrera 103B</t>
  </si>
  <si>
    <t>TLL. Conservacion del espacio publico - Carrera 123 A entre Calle 17 F  y Calle 18 A</t>
  </si>
  <si>
    <t>TLL. Conservacion del espacio Publico - Carrera 122  entre Calle 22 i y Calle 23 B</t>
  </si>
  <si>
    <t>TLL. Conservacion de espacio publico - Calle 23 entre Transversal 73A y Carrera 74 B</t>
  </si>
  <si>
    <t>TLL. Conservacion del espacio publico - Carrera 85B entre Calle 24 F y	Calle 25B</t>
  </si>
  <si>
    <t>TLL. Conservacion del espacio publicol - Diagonal 24 C entre Calle 96  y  Calle 96B</t>
  </si>
  <si>
    <t>TLL. Mantenimiento y construccion de muros y techos verdes en la localidad de fontibón</t>
  </si>
  <si>
    <t>TLL. Adecuación y dotación de equipamiento cultural CDC La Giralda</t>
  </si>
  <si>
    <t>TLL. Mejoramiento, mantenimiento y/o dotación de parques en DESARROLLO VALLE VERDE</t>
  </si>
  <si>
    <t>TLL. Mejoramiento, mantenimiento y/o dotación de parques en URBANIZACION SHALOM</t>
  </si>
  <si>
    <t>TLL. Mejoramiento de parques en URBANIZACION LA LORENA, URBANIZACION SAN LORENZO</t>
  </si>
  <si>
    <t>TLL. Conservacion del espacio publico - Calle 25 G	entre Calle 96 y Calle 96B</t>
  </si>
  <si>
    <t>TLL. Mejoramiento, mantenimiento y/o dotación de parques en URBANIZACION CUNDINAMARCA</t>
  </si>
  <si>
    <t>TLL. Mejoramiento de parques en URB PARQUE SANTA HELENA PARQUE 3</t>
  </si>
  <si>
    <t>TLL. Mejoramiento de parques en URB PARQUE SANTA HELENA PARQUE 3B</t>
  </si>
  <si>
    <t>TLL. Conservacion del espacio publico -Calle 25 G entre Calle 96 y Calle 96B</t>
  </si>
  <si>
    <t>TLL. Mejoramiento, mantenimiento y/o dotación de parques en Recodo (Predio La Estancia)</t>
  </si>
  <si>
    <t>TLL. Conservacion de espacio publico -Kr 85B entre Calle 24F y Calle 25B</t>
  </si>
  <si>
    <t xml:space="preserve">TLL. Conservacion de espacio publico  - Calle 22F	entre Carrera 107 y Carrera 108 </t>
  </si>
  <si>
    <t xml:space="preserve">TLL. Conservacion de espacio publico - Calle 20D entre Carrera 96G y Carrera 96HBIS </t>
  </si>
  <si>
    <t>TLL. Mantenimeinto de jardineria de la localidad de fontibón</t>
  </si>
  <si>
    <t>TLL. Mantenimiento de arbolado de la localidad</t>
  </si>
  <si>
    <t>TLL. Mejoramiento, mantenimiento y/o dotación de parques en URBANIZACIàN INDUSTRIAL SREDNI</t>
  </si>
  <si>
    <t>TLL. Mejoramiento, mantenimiento y/o dotación de parques en Villa del Pilar I Etapa</t>
  </si>
  <si>
    <t>TLL. Mejoramiento, mantenimiento y/o dotación de parques en Villa Carmenza, Codigo 09-060</t>
  </si>
  <si>
    <t>TLL. Mejoramiento, mantenimiento y/o dotación de parques en Prados de Alameda</t>
  </si>
  <si>
    <t>TLL. Mejoramiento, mantenimiento y/o dotación de parques en URBANIZACION SAN LORENZO</t>
  </si>
  <si>
    <t>TLL. Mejoramiento de parques en URB RESERVA DE CANTABRIA PARQUE 1</t>
  </si>
  <si>
    <t>TLL. Mejoramiento, mantenimiento y/o dotación de parques en SABANAGRANDE_1</t>
  </si>
  <si>
    <t>TLL. Mejoramiento, mantenimiento y/o dotación de parques en LA GIRALDA</t>
  </si>
  <si>
    <t>TLL. Mejoramiento, mantenimiento y/o dotación de parques en TERMINAL DE TRANSPORTE</t>
  </si>
  <si>
    <t>TLL. Mejoramiento de parques en URBANIZACIàN INDUSTRIAL MONTEVIDEO MANZANA 7</t>
  </si>
  <si>
    <t xml:space="preserve">TLL. Conservacion de la malla vial - Calle 18 entre Carrera 116 y Carrera 115B </t>
  </si>
  <si>
    <t>TLL. Conservacion de la malla vial - Calle 18 entre Carrera 115 B y Carrera 115A</t>
  </si>
  <si>
    <t>TLL. Conservacion de la malla vial - Carrera 112 entre Calle 18 y Calle 17 D</t>
  </si>
  <si>
    <t>TLL. Conservacion de la malla vial - Carrera 96C entre Calle 19 y Calle 19</t>
  </si>
  <si>
    <t>TLL. Conservacion de la malla vial - Calle 22 H entre Carrera 106 y        Carrera 108</t>
  </si>
  <si>
    <t xml:space="preserve">TLL. Conservacion de la malla vial - Calle 20 C entre Carrera 103A y Carrera 103B </t>
  </si>
  <si>
    <t xml:space="preserve">TLL. Conservacion de la malla vial - Carrera 123 A entre Calle 17 F         y Calle 18 A </t>
  </si>
  <si>
    <t xml:space="preserve">TLL. Conservacion de la malla vial - Carrera 122  entre Calle 22 i y Calle 23 B </t>
  </si>
  <si>
    <t>TLL. Conservacion de la malla vial - Calle 23 entre Transversal 73A y Carrera 74 B</t>
  </si>
  <si>
    <t>TLL. Conservacion de la malla vial - Carrera 85B entre Calle 24 F y Calle 25B</t>
  </si>
  <si>
    <t>TLL. Recuperación de franjas paralelas a rondas  CIRCUITO DEL CUIDADO RURAL DE QUIBA BAJO</t>
  </si>
  <si>
    <t>TLL. Recuperación de franjas paralelas a rondas CIRCUITO DEL CUIDADO RURAL  MOCHUELO BAJO</t>
  </si>
  <si>
    <t>TLL. Adecuación y dotación de equipamiento cultural Colegio Restituido - Arborizadora Alta</t>
  </si>
  <si>
    <t>TLL. Adecuación y dotación de equipamiento cultural Rural Quiba Alta Sede A - Quiba Alta</t>
  </si>
  <si>
    <t>TLL. Mejoramiento de la plazoleta Sierra Morena</t>
  </si>
  <si>
    <t xml:space="preserve">TLL. Mejoramiento de Parque DESARROLLO SIERRA MORENA </t>
  </si>
  <si>
    <t>TLL. Mejoramiento, mantenimiento y/o dotación de parques en URBANIZACIàN PATICOS</t>
  </si>
  <si>
    <t>TLL. Mejoramiento, mantenimiento y/o dotación de parques en BARRANQUITOS</t>
  </si>
  <si>
    <t>TLL. Mejoramiento de parques en Urbanización Fucha (Ciudad Berna)</t>
  </si>
  <si>
    <t>TLL. Mejoramiento de parques en DESARROLLO POLICARPA SALAVARRIETA</t>
  </si>
  <si>
    <t>TLL. Mejoramiento de parques en Urbanización Villa Mayor (Lotes C Sectores 1, 2, 3)</t>
  </si>
  <si>
    <t>TLL. Mejoramiento de parques en Urbanización Carlos E. Restrepo</t>
  </si>
  <si>
    <t>TLL. Adecuación y dotación de equipamiento cultural en Biblioteca Carlos E. Restrepo</t>
  </si>
  <si>
    <t>TLL. Mejoramiento, mantenimiento y/o dotación de parques en Urbanización Fucha</t>
  </si>
  <si>
    <t>TLL. Mejoramiento del Parque URBANIZACIÓN QUINTA PAREDES EL POTRERO</t>
  </si>
  <si>
    <t>TLL. Mejoramiento del Parque URBANIZACIÓN NICOLAS DE FEDERMAN 2 SECTOR</t>
  </si>
  <si>
    <t>TLL. Parque URB CIUDAD SALITRE SECTOR III SM III-3,   SM III-4, SM III-5, SM III-6, SM III-7 SMIII-8</t>
  </si>
  <si>
    <t>TLL. Mejoramiento del Parque URB CIUDAD SALITRE SECTOR III SM III-3, 4, 6, 6, 7 y 8</t>
  </si>
  <si>
    <t>TLL. Mejoramiento del Parque CONJUNTO RESIDENCIAL EL PARQUE TACAY</t>
  </si>
  <si>
    <t>TLL. Mejoramiento del Parque URBANIZACIÓN PRADOS DEL SALITRE</t>
  </si>
  <si>
    <t xml:space="preserve">DDifJuv. Usacá aprende joven </t>
  </si>
  <si>
    <t>DDifEtnico. Escuela de formación Ancestral Negra.</t>
  </si>
  <si>
    <t>DDifJuv. Combate por la paz</t>
  </si>
  <si>
    <t>DDifJuv. 90 minutos por la paz</t>
  </si>
  <si>
    <t xml:space="preserve">DDifMujer. Mujeres en movimiento </t>
  </si>
  <si>
    <t>DDifJuv. New Trends Fest</t>
  </si>
  <si>
    <t>DDifJuv. Festivsal Floor Hunters</t>
  </si>
  <si>
    <t>DDifJuv. New Treds School</t>
  </si>
  <si>
    <t>DDifJuv. Red de organizaciones deportivas juveniles</t>
  </si>
  <si>
    <t>DDifLGBTIQ. Olimpiadas diversas</t>
  </si>
  <si>
    <t>DDifLGBTIQ. Arcoiris del cuidado</t>
  </si>
  <si>
    <t>DDifMujer. Mujeres con el poder del autocuidado</t>
  </si>
  <si>
    <t>DDifMujer. Respira con tranquilidad mientras cuidamos de los tuyos</t>
  </si>
  <si>
    <t>DDifMujer. MCLE: mujeres cuidadoras, luchadoras y emprendedoras por San Cristóbal</t>
  </si>
  <si>
    <t>DDifJuv. Escuela de artes, oficios y autocuidado de las mujeres jóvenes cuidadoras</t>
  </si>
  <si>
    <t>DDifJuv. Reconociendo al breaking local deportivo</t>
  </si>
  <si>
    <t>DDifEtnico. Fortalecimiento de los deportes ancestrales.</t>
  </si>
  <si>
    <t>DGral. Camino de integracion y rencocilacion: Un viaje intercultural y participativo</t>
  </si>
  <si>
    <t>DDifEtnico. La comunidad afro fortalece sus habilidades a través del deporte.</t>
  </si>
  <si>
    <t>DGral. Escuela de paz y liderazgo social para la construccion de paz.</t>
  </si>
  <si>
    <t>DDifRur. Por el fortalecimiento de las cuidadoras campesinas y rurales.</t>
  </si>
  <si>
    <t>TLL. Recuperación de franjas paralelas a rondas  hídricas en “ECOBARRIO” HORIZONTE</t>
  </si>
  <si>
    <t>DDifJuv. Jóvenes al ritmo del deporte.</t>
  </si>
  <si>
    <t>DDifJuv. Red de jóvenes por el deporte de Usme.</t>
  </si>
  <si>
    <t>TLL. Usaquén Florece: Plan Integral para el Mantenimiento de Áreas Verdes</t>
  </si>
  <si>
    <t>DDifLGBTIQ. Hablando de memorias diversas.</t>
  </si>
  <si>
    <t>DDifRur. Siembra paz, siembra deporte en la ruralidad.</t>
  </si>
  <si>
    <t>DDifRur. Sembrando deporte en la ruralidad.</t>
  </si>
  <si>
    <t>DDifRur. En la ruralidad con seguridad convivimos juntos.</t>
  </si>
  <si>
    <t>TLL. Mantenimiento integral a la 1125 arboles que esten en las zonas priorizadas por JB</t>
  </si>
  <si>
    <t>TLL. Construcción y/o conservación de Malla vial local en CL 22A S entre KR 6 y KR 2 E</t>
  </si>
  <si>
    <t>TLL. Construir 175m2 en el parque el dorado cra 7ma este #1-57 con su respectiva dotación</t>
  </si>
  <si>
    <t>TLL. Mantenimiento de los cerca de 5.000 M2 de Jardineria local</t>
  </si>
  <si>
    <t>DDifMujer. Historia de vida y saberes de mujeres cuidadoras.</t>
  </si>
  <si>
    <t>TLL. Construcción y conservación de redes peatonales Nodo de encuentro Veraguas</t>
  </si>
  <si>
    <t xml:space="preserve">DGral. Victimas transformando paz </t>
  </si>
  <si>
    <t>DGral. Victimas reconstruyendo vidas</t>
  </si>
  <si>
    <t>DDifEtnico Tejido empresarial local de comunidades negras, afrocolombianas</t>
  </si>
  <si>
    <t xml:space="preserve">DDifEtnico Escuela recreo deportiva de formaciones propias ancestrales </t>
  </si>
  <si>
    <t xml:space="preserve">DDifEtnico VI Encuentro de Pueblos Indígenas de la localidad de Santa Fe </t>
  </si>
  <si>
    <t xml:space="preserve">DDifEtnico Fortalecimiento propio en jurisdicción especial indígena </t>
  </si>
  <si>
    <t xml:space="preserve">DdifMujer. La mujer en la historia, la historia de la mujeres </t>
  </si>
  <si>
    <t>DGral. Dotar casa juventud</t>
  </si>
  <si>
    <t>DDifMujer. Re-frescas</t>
  </si>
  <si>
    <t>DGral. Dotación jardines</t>
  </si>
  <si>
    <t>DDifMujer. Hacer para construir</t>
  </si>
  <si>
    <t>DGral. Dotar el centro de desarrollo comunitario Lourdes</t>
  </si>
  <si>
    <t>DGral. Sembrando oportunidades</t>
  </si>
  <si>
    <t>DDifRur Agua para El Verjón</t>
  </si>
  <si>
    <t>DDifMujer Celebrar la manzana del cuidado y conmemorar el día del autocuidado</t>
  </si>
  <si>
    <t>DDifEtnico Fortalecimiento organizativo de comunidades negras, afrocolombianas</t>
  </si>
  <si>
    <t>DDifMujer Alimentando el bienestar</t>
  </si>
  <si>
    <t>DDifEtnico II versión copa de fútbol NARP</t>
  </si>
  <si>
    <t>DDifMujer Las duras de Santa Fe (re) conectándonos</t>
  </si>
  <si>
    <t>DDifMujer Parches fuertes - Parches de mujeres</t>
  </si>
  <si>
    <t>DDifEtnico II Versión del koloquio de saberes ancestrales</t>
  </si>
  <si>
    <t>DDifRur La ruralidad de Santa Fe se capacita</t>
  </si>
  <si>
    <t xml:space="preserve">DGral. Vendedores y emprendedores </t>
  </si>
  <si>
    <t>DDifLGBTIQ III Versión festival di no a la discriminación</t>
  </si>
  <si>
    <t>DDifLGBTIQ Formación en disminución de prejuicios</t>
  </si>
  <si>
    <t>DDifLGBTIQ Crecer para el fortalecimiento social LGBTI</t>
  </si>
  <si>
    <t xml:space="preserve">DGral. Listos para la venta </t>
  </si>
  <si>
    <t>DDifRur Escuela de lideres 2.0</t>
  </si>
  <si>
    <t>DDifRur Fortaleciendo procesos jueveniles en Santa Fe</t>
  </si>
  <si>
    <t>DDifRur Festival de Raices Campesinas en Santa fe</t>
  </si>
  <si>
    <t>DDifRur Concurso artístico juvenil  Santa FEST</t>
  </si>
  <si>
    <t>DDifRur Los Campesinos se organizan socialmente</t>
  </si>
  <si>
    <t>DDifMujer. Puentes Aranda Mujeres Centro de vida</t>
  </si>
  <si>
    <t>DGral. LABORATORIO ENGANCHATE A TU BIENESTAR</t>
  </si>
  <si>
    <t xml:space="preserve">DGral. FESTIVALES CULTURALES Y ARTISTICOS TRADICIONALES DE LA LOCALIDAD DE PUENTE ARANDA </t>
  </si>
  <si>
    <t xml:space="preserve">DDifEtnico. DESARROLLO DE LAS HABILIDADES DE LA MESA INDIGENA DE LA LOCALIDAD DE PUENTE ARANDA </t>
  </si>
  <si>
    <t xml:space="preserve">DDifLGBTIQ. PUENTE ARANDA DIVERSA E INCLUYENTE </t>
  </si>
  <si>
    <t>DDifEtnico. CONMEMORACIÓN Y REPARACIÓN A VICTIMAS  DEL CONFLICTO ARMADO DE LOS PUEBLOS INDIGENAS</t>
  </si>
  <si>
    <t xml:space="preserve">D.Gral. Victimas del conflicto </t>
  </si>
  <si>
    <t xml:space="preserve">DDifMujer. mujeres cuidadoras autonomas y saludables de puente aranda </t>
  </si>
  <si>
    <t>DDifMujer. FORTALECIMIENTO DE CAPACIDADES PARA EL EJERCICIO DE LOS DERECHOS DE LAS MUJERES</t>
  </si>
  <si>
    <t>DDifMujer. FORTALECIMIENTO LA ECONOMIA DE LAS MUJERES UN CAMPO PARA LA AUTONOMIA</t>
  </si>
  <si>
    <t>DDifJuv. Festival: "Juventud diversa y unida</t>
  </si>
  <si>
    <t>DDifMujer. Candelarias Recreativas y Deportivas al Parque</t>
  </si>
  <si>
    <t>DDifJuv. Tejiendo colectivos Candelaria</t>
  </si>
  <si>
    <t>DGral. La Candelaria en escena</t>
  </si>
  <si>
    <t>DGral. Candelaria: Arte que inspira</t>
  </si>
  <si>
    <t>DGral. Construyamos la participación ¡Es tu derecho!</t>
  </si>
  <si>
    <t>DGral. ¡Aprende y participa!</t>
  </si>
  <si>
    <t>DDifJuv. Insumos para el talento de la juventud</t>
  </si>
  <si>
    <t>DGral. Esterilizar es un acto de amor y compasión por los animales candelarios</t>
  </si>
  <si>
    <t>DGral. Atender animales en esterilización vulnerables</t>
  </si>
  <si>
    <t>DDifJuv. Jóvenes artesanos de paz</t>
  </si>
  <si>
    <t>DGral. Hagamos de la convivencia un festival</t>
  </si>
  <si>
    <t>DGral. Un pacto por La Candelaria</t>
  </si>
  <si>
    <t>DGral. La Candelaria corazón de justicia comunitaria</t>
  </si>
  <si>
    <t>DGral. La justicia tiene casa en La Candelaria</t>
  </si>
  <si>
    <t>DDifMujer. En la Candelaria promovemos la cultura y convivencia ciudadana</t>
  </si>
  <si>
    <t>DGral. Habilidades tech @Candelaria</t>
  </si>
  <si>
    <t>DGral. ¡Conectando generaciones! Dotación centro de comunicación local Casa Zipa</t>
  </si>
  <si>
    <t>DDifEtnico. Espacios de fortalecimiento empresarial y de empleo para los pueblos indígenas</t>
  </si>
  <si>
    <t>DDifEtnico. Fortalecimiento y capacitación a emprendimientos locales étnicos</t>
  </si>
  <si>
    <t>TLL. Manteniendo el arbolado - Calle 7 entre carrera 7 y carrera 3E -CIC 53.158</t>
  </si>
  <si>
    <t>DDifLGBTIQ. Escuela de fortalecimiento para talentos artísticos diversos</t>
  </si>
  <si>
    <t>DDifJuv. Trabajo digno para la juventud</t>
  </si>
  <si>
    <t>DDifMujer. Candelarias al volante</t>
  </si>
  <si>
    <t>DDifMujer. Cuidando juntas: Empoderamiento y redes para mujeres en La Candelaria</t>
  </si>
  <si>
    <t>DDifEtnico. Red de mujeres afro: hacia su autonomía económica</t>
  </si>
  <si>
    <t>DDifEtnico. Diálogos de saberes entorno a las desarmonías y la prevención del feminicidio</t>
  </si>
  <si>
    <t>DDifLGBTIQ. Fortalecimiento de capacidades a proyectos artísticos</t>
  </si>
  <si>
    <t>DGral. Aprendiendo sobre las violencias basadas en género y defensa personal</t>
  </si>
  <si>
    <t>DDifLGBTIQ. Promotor-ES de la Salud Mental LGBTIQ</t>
  </si>
  <si>
    <t>DDifJuv. Candelaria vista con ojos de mujer</t>
  </si>
  <si>
    <t>DDifMujer. Arte para una Candelaria libre de violencia de Género</t>
  </si>
  <si>
    <t>DDifMujer. Tejiendo saberes y redes femeninas productivas candelarias</t>
  </si>
  <si>
    <t xml:space="preserve">PROPUESTA DE PRUEBA </t>
  </si>
  <si>
    <t>InnovArte: Cultura Viva en Movimiento</t>
  </si>
  <si>
    <t xml:space="preserve">Puntos creativos de reciclaje en Santa Fe </t>
  </si>
  <si>
    <t>El corazón de Bogotá vive con historia y cultura</t>
  </si>
  <si>
    <t>Eduquémonos por los animales: su bienestar es nuestra responsabilidad</t>
  </si>
  <si>
    <t>La Candelaria funciona 24/7 por nuestros animales</t>
  </si>
  <si>
    <t>Esterilizar es un acto de amor y compasión por los animales</t>
  </si>
  <si>
    <t>Bailando Nuestra Esencia</t>
  </si>
  <si>
    <t>Festival de Artes y Oficios de La Candelaria</t>
  </si>
  <si>
    <t>ALFABETIZACIÓN DIGITAL PARA LA GESTIÓN COMUNITARIA DEL AGUA Y LA MITIGACIÓN DEL CAMBIO CLIMÁTICO</t>
  </si>
  <si>
    <t>fortalecimiento de la casa cultural comunitaria la perseverancia</t>
  </si>
  <si>
    <t>Fortalecer Escuelas Deportivas Santa Fe</t>
  </si>
  <si>
    <t>Santa Patina</t>
  </si>
  <si>
    <t>Dotación de escuelas deportivas</t>
  </si>
  <si>
    <t>Implementos para escuelas de patinaje Slalom</t>
  </si>
  <si>
    <t>Copa Freestyle Slalom Cerros Santa Fe</t>
  </si>
  <si>
    <t>Voces candelarias "Un camino hacia la transformación del territorio"</t>
  </si>
  <si>
    <t>Cuidemos los animales</t>
  </si>
  <si>
    <t>ACTIVEMOS LA COHESION SOCIAL</t>
  </si>
  <si>
    <t>De peones a Reyes : Hazte ver para crecer!</t>
  </si>
  <si>
    <t>DIVERSION SEGURA PARA LOS MAS PEQUEÑOS</t>
  </si>
  <si>
    <t>ESCUELA DE MÚSICA Y SABERES ANCESTRALES DXI’J PHA’DE</t>
  </si>
  <si>
    <t xml:space="preserve">ART 4  FERIA DE ARTE Y DISEÑO DE SAN CRISTOBAL </t>
  </si>
  <si>
    <t xml:space="preserve">SABOR Y TRADICION UN VIAJE CULINARIO POR SAN CRISTOBAL </t>
  </si>
  <si>
    <t>Pedagogía para la convivencia escolar</t>
  </si>
  <si>
    <t>Pedagogía del juego para la paz</t>
  </si>
  <si>
    <t>Red de Emisoras Escolares para la Convivencia y Solución de Conflictos</t>
  </si>
  <si>
    <t>Salud y Bienestar para Nuestros Peluditos</t>
  </si>
  <si>
    <t xml:space="preserve">Memoria del cuerpo </t>
  </si>
  <si>
    <t>Cultura en Acción: Fomentando la Participación y la Incidencia Cultural en La Candelaria</t>
  </si>
  <si>
    <t>Seguridad activa en Santa Fe</t>
  </si>
  <si>
    <t>Semillero de convivencia - Niños y Niñas por la Paz</t>
  </si>
  <si>
    <t>Fortalecimiento del Comité Local de Libertad Religiosa, de Cultos y Conciencia de La Candelaria</t>
  </si>
  <si>
    <t>Copa Santa Fé por la paz y la convivencia</t>
  </si>
  <si>
    <t xml:space="preserve"> Huerta semillas de vida </t>
  </si>
  <si>
    <t>Ciclismo en Santa Fe</t>
  </si>
  <si>
    <t xml:space="preserve">Mujeres en transformación, aguante lucha y corazón </t>
  </si>
  <si>
    <t xml:space="preserve">Raye por la paz </t>
  </si>
  <si>
    <t xml:space="preserve">Candelaria Tulpa Resonante </t>
  </si>
  <si>
    <t>Jugando, participando y aprendiendo</t>
  </si>
  <si>
    <t>fortalecimiento de capacidades multiplicando saberes en agricultura urbana</t>
  </si>
  <si>
    <t>La defensa personal por la salud mental</t>
  </si>
  <si>
    <t>Dotaciones de amor</t>
  </si>
  <si>
    <t xml:space="preserve">La Cuarta Estudio </t>
  </si>
  <si>
    <t>ALIMENTANDO A NUESTRAS MASCOTAS DE LA CALLE</t>
  </si>
  <si>
    <t>EL CUIDADO DE NUESTRAS MASCOTAS</t>
  </si>
  <si>
    <t xml:space="preserve">Por una Niñez empoderada: Mi voz, mis Derechos, mi Política </t>
  </si>
  <si>
    <t>PATITAS UNIDAS</t>
  </si>
  <si>
    <t>RESTAURACION ANIMAL</t>
  </si>
  <si>
    <t xml:space="preserve">GUARDIANES DEL PLANETA: EL CAMBIO COMIENZA EN MI CASA </t>
  </si>
  <si>
    <t>Un hogar, una mascota</t>
  </si>
  <si>
    <t xml:space="preserve">TEJIENDO CONVIVENCIA ESCOLAR </t>
  </si>
  <si>
    <t xml:space="preserve">SEMILLERO INFANTIL DE JUSTICIA Y CONVIVENCIA </t>
  </si>
  <si>
    <t>JUNTOS EN EL JUEGO, FORTALECIENDO EL DEPORTE DE LA LOCALIDAD</t>
  </si>
  <si>
    <t>Cuerdas de Arte que transforman: Desarrollo Integral musical para la niñez y juventud candelaria</t>
  </si>
  <si>
    <t xml:space="preserve">Cuentolana Animal </t>
  </si>
  <si>
    <t>Candelaria diversa</t>
  </si>
  <si>
    <t>3,2,1 MUJERES ACCIÓN Mujeres de Puente Aranda Previniendo la Violencia con Periodismo Comunitario</t>
  </si>
  <si>
    <t>Frentes de seguridad en las Cruces</t>
  </si>
  <si>
    <t xml:space="preserve">TransformaTec </t>
  </si>
  <si>
    <t>RAICES DE SABIDURIA: AGRICULTURA URBANA PARA EL ADULTO MAYOR</t>
  </si>
  <si>
    <t xml:space="preserve">Fortalecimiento de la instancia de participación Mesa Local LGBTIQ🏳️‍🌈 Candelaria ria </t>
  </si>
  <si>
    <t>Practica un deporte y vive feliz.</t>
  </si>
  <si>
    <t xml:space="preserve">Sembrando Paz en la Consciencia </t>
  </si>
  <si>
    <t xml:space="preserve">Formación y capacitación para ocupar espacios de representación local y distrital JAC, JAL, Concejo </t>
  </si>
  <si>
    <t>Convivencia pacifica local</t>
  </si>
  <si>
    <t xml:space="preserve">Aprendiendo a vivir con la diferencia </t>
  </si>
  <si>
    <t>Convivencia en juego, paz en las calles</t>
  </si>
  <si>
    <t>Conmemoración a una vida bella</t>
  </si>
  <si>
    <t xml:space="preserve">Internet a mi barrio </t>
  </si>
  <si>
    <t>Nuevo Bello Horizonte</t>
  </si>
  <si>
    <t>Formándome desde la ancestralidad, participo e incido.</t>
  </si>
  <si>
    <t>EcoInnova</t>
  </si>
  <si>
    <t xml:space="preserve">Reciclamos, recuperamos y trasnformamos nuestros resiudos </t>
  </si>
  <si>
    <t>DIPLOMADO CON ENFOQUE DIFERENCIAL AFRO JUNTANZA ETNICA</t>
  </si>
  <si>
    <t>Niños TIC: Fomentando el Potencial Humano a Través de la Educación Digital</t>
  </si>
  <si>
    <t>Formación para generar capacidades, fortalecer el tejido social y fomentar la participación activa</t>
  </si>
  <si>
    <t xml:space="preserve">HUERTAS CASERAS EN LA LOCALIDAD DE SAN CRISTOBAL </t>
  </si>
  <si>
    <t xml:space="preserve">LAS MUJERES SE PROTEGEN EN PUENTE ARANDA </t>
  </si>
  <si>
    <t>Convivencia Sana comunitaria</t>
  </si>
  <si>
    <t>PawCare: Atención Veterinaria Santa Fe</t>
  </si>
  <si>
    <t>Santa Fe Protege, Esteriliza y Ama</t>
  </si>
  <si>
    <t>Fortalecimiento de la Banda Musico Marcial para La candelaria y parroquia de Egipto.</t>
  </si>
  <si>
    <t xml:space="preserve">IMPLEMENTACIÓN DE HUERTAS URBANAS Y CULTURA AMBIENTAL EN LA LOCALIDAD DE SAN CRISTÓBAL </t>
  </si>
  <si>
    <t xml:space="preserve">Revolución grafiti: Fortaleciendo el arte urbano en  La Candelaria </t>
  </si>
  <si>
    <t xml:space="preserve">Reactiva: Magazine Cultural </t>
  </si>
  <si>
    <t>ESTRELLITA SIMPATICA</t>
  </si>
  <si>
    <t>Convivencia segura en la propiedad horizontal de Usme</t>
  </si>
  <si>
    <t>Conectados para el futuro: Cerrando la brecha digital</t>
  </si>
  <si>
    <t>Taller Musical TulCan</t>
  </si>
  <si>
    <t>Talleres en Derechos Humanos (DDHH) y Paz</t>
  </si>
  <si>
    <t>Bogotá Talento Activo</t>
  </si>
  <si>
    <t xml:space="preserve">prevencion de violencias </t>
  </si>
  <si>
    <t>ESCUELA PRACTICA DE DISEÑO Y CONFECCIONES</t>
  </si>
  <si>
    <t>SALUD MENTAL EN MOVIMIENTO</t>
  </si>
  <si>
    <t>ESCUELA DE ARTES Y OFICIOS ARTESANALES DE USAQUÉN - AOA</t>
  </si>
  <si>
    <t>Recicla y transforma tu comunidad</t>
  </si>
  <si>
    <t>Festival Internacional de Circo y Comparsa de Usaquén para Bogotá</t>
  </si>
  <si>
    <t xml:space="preserve">Renovarte </t>
  </si>
  <si>
    <t>DDifRur. Las Huertas rurales como estrategia de la cocina de sobrevivencia</t>
  </si>
  <si>
    <t>DDifMujer. Huertas urbanas para la vida</t>
  </si>
  <si>
    <t>DDifMujer. Mujeres que producen en usaquen</t>
  </si>
  <si>
    <t>DDifMujer. Acciones para reconocer retribuir y reducir el cuidado a tu barrio</t>
  </si>
  <si>
    <t>DDifJuv. entrenamiento para el futuro</t>
  </si>
  <si>
    <t>DDifLGBTIQ. Bienestar por la diversidad en Usaquén</t>
  </si>
  <si>
    <t>DDifMujer. Tu voz cuenta, tu vida importa</t>
  </si>
  <si>
    <t xml:space="preserve">DGral. Cerrando brechas </t>
  </si>
  <si>
    <t>DDifLGBTIQ. Escuela de formación artes y oficios diversos Usaquén</t>
  </si>
  <si>
    <t>DDifJuv. Circuito D´Mente</t>
  </si>
  <si>
    <t xml:space="preserve">DDifRur. Digitaliza Tu Cosecha: talleres para productores. </t>
  </si>
  <si>
    <t>DDifRur. Chapinero a más de 3000 metros sobre el nivel del mar</t>
  </si>
  <si>
    <t>DDifRur. Feria de la tierra y la cultura Verjón Bajo</t>
  </si>
  <si>
    <t>DDifRur. El Verjón composta</t>
  </si>
  <si>
    <t xml:space="preserve">DDifRur. Verjón Bajo: Mapa de Realidades. </t>
  </si>
  <si>
    <t>DDifEtnico. Tejiendo vida desde el cuidado y los derechos de las mujeres</t>
  </si>
  <si>
    <t>DDifEtnico. Encuentro de pueblos indígenas.</t>
  </si>
  <si>
    <t>DDifEtnico. ChapiNARP - NAPP Fest. Juntanza comunidades negras-afrocolombianas-raizales-palanqueras</t>
  </si>
  <si>
    <t>DDifEtnico. Juntanza por la interculturalidad NARP.</t>
  </si>
  <si>
    <t>DDifEtnico. Capitalizando los saberes y la economía de los saberes, NARP.</t>
  </si>
  <si>
    <t>DDifEtnico. Ruta turística de saberes NARP.</t>
  </si>
  <si>
    <t>DDifEtnico. Ruta turística JUAJATAYÁN</t>
  </si>
  <si>
    <t>DDifLGBTIQ. Memorias diversas.</t>
  </si>
  <si>
    <t>DDifLGBTIQ. Chapinerazo, diverso y de colores.</t>
  </si>
  <si>
    <t>DDifLGBTIQ. Comunic-Arte sin violencia.</t>
  </si>
  <si>
    <t>DDifLGBTIQ. Tejiendo mentes diversas</t>
  </si>
  <si>
    <t>DDifLGBTIQ. Rainbow camp Diverso</t>
  </si>
  <si>
    <t>DDifMujer. Onces de liberación emocional dispositive de base comunitario.</t>
  </si>
  <si>
    <t>DDifMujer. Entre todo nos cuidamos</t>
  </si>
  <si>
    <t>DGral. Construyendo paz y convivencia en San Cristóbal</t>
  </si>
  <si>
    <t>DDifMujer. Laboratorio de mujeres</t>
  </si>
  <si>
    <t>DDifMujer. Reconozco, multiplico y transformo: San Cristóbal territorio cuidador.</t>
  </si>
  <si>
    <t>DDifMujer. Festival Flor del Alba</t>
  </si>
  <si>
    <t>DDifLGBTIQ. Festival diverso de San Cristóbal</t>
  </si>
  <si>
    <t>DDifMujer. Transformando realidades: prevención de violencia.</t>
  </si>
  <si>
    <t>DDifLGBTIQ. Formando y replicando</t>
  </si>
  <si>
    <t>DDifMujer. Encuentros y acciones pedagógicas para la resolución de conflictos</t>
  </si>
  <si>
    <t>DDifLGBTIQ. Carnaval diverso yo marcho trans San Cristóbal 2025</t>
  </si>
  <si>
    <t>DDifLGBTIQ. Comunidades transformadoras</t>
  </si>
  <si>
    <t>DDifMujer. Cuadrando mujeres</t>
  </si>
  <si>
    <t>DDifJuv. Feria Sentipensante</t>
  </si>
  <si>
    <t>DDifJuv. Romper la violencia</t>
  </si>
  <si>
    <t>DDifLGBTIQ. Diversas renaciendo</t>
  </si>
  <si>
    <t>DDifMujer. Rompiendo estereotipos</t>
  </si>
  <si>
    <t>DDifMujer. Ruta pedagógica del arte y la mujer</t>
  </si>
  <si>
    <t>DDifMujer. Ponte en mis ideas</t>
  </si>
  <si>
    <t>DGral. Escuela de memoria, paz y reconciliacion de conflictos.</t>
  </si>
  <si>
    <t xml:space="preserve">DGral. Contruyendo sueños de paz y reconciliacion para la reactivación económica </t>
  </si>
  <si>
    <t>DDifMujer. Memorias de vida</t>
  </si>
  <si>
    <t>DDifMujer. Apropiamiento de mujeres en mi localidad</t>
  </si>
  <si>
    <t>DDifMujer. Mujeres guerreras y empoderadas por los derechos</t>
  </si>
  <si>
    <t>DDifMujer. Mujeres emprendedoras del Alto de Fucha</t>
  </si>
  <si>
    <t xml:space="preserve">DDifMujer. Taller de resilencia con enfoques diferenciales e inclusión. </t>
  </si>
  <si>
    <t xml:space="preserve">DDifEtnico. Arte para sanar </t>
  </si>
  <si>
    <t>DDifJuv. Festival de talentos juveniles El Arte Emprende</t>
  </si>
  <si>
    <t>DDifEtnico. Ferias de emprendimiento indígenas.</t>
  </si>
  <si>
    <t>DDifMujer. Construyendo y jugando en familia.</t>
  </si>
  <si>
    <t>DDifMujer. En Chapinero todas contamos: participamos e incidimos.</t>
  </si>
  <si>
    <t>DDifMujer. Escuelas Me Cuido, Te Cuido, Nos Cuidamos.</t>
  </si>
  <si>
    <t>DDifMujer. Chapinero cero violencias contra las mujeres.</t>
  </si>
  <si>
    <t xml:space="preserve">DDifJuv. La salud mental de los jovenes no es un juego de locos </t>
  </si>
  <si>
    <t>DDifEtnico. Tonga: unidas por la libertad y la seguridad de las mujeres afro usmeñas</t>
  </si>
  <si>
    <t>DDifEtnico. Círculos de la palabra: tejiendo los derechos de las mujeres indígenas.</t>
  </si>
  <si>
    <t>DDifEtnico. Reconstruyendo nuestra cultura ancestral</t>
  </si>
  <si>
    <t>DDifEtnico. Trenzados y saberes de nuestras culturas.</t>
  </si>
  <si>
    <t>DDifLGBTIQ. Festival LGBTIQ+ de Usme y sus Veredas.</t>
  </si>
  <si>
    <t>DDifLGBTIQ. La mesa local LGBTIQ+ de Usme y sus Veredas se fortalece.</t>
  </si>
  <si>
    <t>DDifRur. Empoderando las mujeres rurales y campesinas</t>
  </si>
  <si>
    <t>DDifRur. Por la no violencia y la vida de las mujeres campesinas y rurales</t>
  </si>
  <si>
    <t>DDifLGBTIQ. Usme protege a sus familias diversas.</t>
  </si>
  <si>
    <t>DDifMujer. Escuela popular de saberes, artes y oficios con énfasis en DDHH.</t>
  </si>
  <si>
    <t>DDifRur. Por una ruralidad saludable.</t>
  </si>
  <si>
    <t>DDifMujer. Es el tiempo de animar a las niñas a cumplir sus sueños y celebrar todos sus talentos</t>
  </si>
  <si>
    <t>DDifMujer. Escuela abierta para el tejido social y la participación.</t>
  </si>
  <si>
    <t>DDifRur. Usme ruralidad animalista.</t>
  </si>
  <si>
    <t>DDifLGBTIQ. Salud mental: Usme construye espacios seguros desde sus historias.</t>
  </si>
  <si>
    <t>DDifRur. 53° Conmemoración del día del campesinado usmeño.</t>
  </si>
  <si>
    <t>DDifRur. Escuelas de formación artísticas, culturales y patrimoniales de la ruralidad de Usme.</t>
  </si>
  <si>
    <t>DDifRur. Fortaleciendo los saberes campesinos</t>
  </si>
  <si>
    <t>DDifJuv. Semana de la juventud: Jóvenes con trayectoria, emergentes y vanguardistas.</t>
  </si>
  <si>
    <t xml:space="preserve">DDifJuv. Aprendiendo para crear un sueño. </t>
  </si>
  <si>
    <t>DDifMujer. Preveniendo el feminicidio desde los derechos de las humanas.</t>
  </si>
  <si>
    <t xml:space="preserve">DDifEtnico. Fortalecimiento de los saberes ancestrales de los pueblos indígenas </t>
  </si>
  <si>
    <t>DDifMujer. Calles libres de acoso, Santa Fe segura para las mujeres</t>
  </si>
  <si>
    <t>DDifMujer. Escuadron de mujeres violeta</t>
  </si>
  <si>
    <t>DDifMujer En Santa Fe las mujeres caminan seguras</t>
  </si>
  <si>
    <t>DDifRur Optimizar y comercializar productos diferenciales en la localidad de Santa Fe</t>
  </si>
  <si>
    <t>DDifEtnico AFRO</t>
  </si>
  <si>
    <t>Dgral. Puente Aranda Inteligente y Digital</t>
  </si>
  <si>
    <t xml:space="preserve">Intercolegiados por la paz </t>
  </si>
  <si>
    <t>Evento de diálogo sobre uso y aprovechamiento del espacio público</t>
  </si>
  <si>
    <t>Personas con discapacidad: aprovecha tu tiempo libre</t>
  </si>
  <si>
    <t>Fortalecimiento psicosocial de personas cuidadoras de animales</t>
  </si>
  <si>
    <t>Candelarias Participativas, Incidentes y Transformadoras</t>
  </si>
  <si>
    <t>Planeación estratégica para el manejo de residuos sólidos de la localidad de la Candelaria</t>
  </si>
  <si>
    <t>Séptima Galería</t>
  </si>
  <si>
    <t>Niños construyendo en equipo</t>
  </si>
  <si>
    <t>DDifJuv. Patitas y posturas: yoga con animales</t>
  </si>
  <si>
    <t>DDifJuv. Dotación Consejo Local de Juventud</t>
  </si>
  <si>
    <t>DDifJuv. Juntanza juvenil por los cerros</t>
  </si>
  <si>
    <t>DDifJuv. Chapineros Sports Club</t>
  </si>
  <si>
    <t>DDifJuv. Generación digital</t>
  </si>
  <si>
    <t xml:space="preserve">DDifMujer. Agentes y líderes multiplicadores de conocimiento </t>
  </si>
  <si>
    <t>DDifJuv. Fortaleza deportiva júvenil.</t>
  </si>
  <si>
    <t>RECICLAR PARA AYUDAR</t>
  </si>
  <si>
    <t>BARRIOS UNIDOS CONSCIENTE</t>
  </si>
  <si>
    <t xml:space="preserve">JUNTOS FORTALECEREMOS NUESTRAS JUNTAS DE ACCION COMUNAL </t>
  </si>
  <si>
    <t>Renovarte</t>
  </si>
  <si>
    <t>Creacion de la red de comunicación y cultura de Barrios Unidos</t>
  </si>
  <si>
    <t xml:space="preserve">Desde los barrios, unidos por la música </t>
  </si>
  <si>
    <t>Proyecto: El dia que Regresen</t>
  </si>
  <si>
    <t>DGral. Construyendo una vida con amor</t>
  </si>
  <si>
    <t>DGral. Escenarios para el futuro</t>
  </si>
  <si>
    <t>DDifMujer. Las mujeres unidas fortalecemos la productividad en el marco de nuestros derechos.</t>
  </si>
  <si>
    <t>DDifMujer. Avanzando unidad y seguras contra las violencias.</t>
  </si>
  <si>
    <t xml:space="preserve">DDifMujer. Cuidadoras con Bienestar y Salud Mental </t>
  </si>
  <si>
    <t>DDifLGBTIQ. Voces sin filtro</t>
  </si>
  <si>
    <t>DDifLGBTIQ. Imaginarios Divergentes</t>
  </si>
  <si>
    <t>DDifEtnico. Festival sin fronteras para jugar, sin fronteras para vivir</t>
  </si>
  <si>
    <t>DGral. Ruta por la paz y la memoria</t>
  </si>
  <si>
    <t>DGral. Culturizarte</t>
  </si>
  <si>
    <t>DGral. Deporte por la paz</t>
  </si>
  <si>
    <t>DDifEtnico. Pugllasunchi Pamiwa "Encuentro de juegos tradicioanles e interculturales</t>
  </si>
  <si>
    <t>DDifEtnico. Festival recreodeportivo de los saberes</t>
  </si>
  <si>
    <t>DDifLGBTIQ. Semilleros alternativos para liderazgos diversos innovadores</t>
  </si>
  <si>
    <t>DDifJuv. Jóvenes incidentes</t>
  </si>
  <si>
    <t>DDifMujer. Mujer incide y participa</t>
  </si>
  <si>
    <t xml:space="preserve">DDifEtnico. Formaciòn integral en derechos y diplomacia indìgena </t>
  </si>
  <si>
    <t>DDifEtnico. Reestablecimiento de derechos étnicos y culturales</t>
  </si>
  <si>
    <t>DDifMujer. La huella del pasado cuidando mi futuro</t>
  </si>
  <si>
    <t>DDifMujer. Conduciendo nuestros derechos</t>
  </si>
  <si>
    <t>DDifLGBTIQ. Reflejos vente SD Mujer es LBT sobrevivientes a violencias</t>
  </si>
  <si>
    <t>DDifMujer. No a la violencia hacia la vía RUU sin Feminicidios</t>
  </si>
  <si>
    <t>DDifEtnico. Harambee por la Reivindicación de los derechos de las mujeres Negras - Afros</t>
  </si>
  <si>
    <t>TLL. Mejoramiento, mantenimiento y/o dotación de parques en Urbanización Gustavo Restrepo</t>
  </si>
  <si>
    <t>TLL. Mejoramiento de parques en Urbanización Quiroga IV, V, VI Etapas</t>
  </si>
  <si>
    <t>TLL. Mejoramiento de parques en URBANIZACION LOS MOLINOS I SECTOR 1</t>
  </si>
  <si>
    <t>"TLL. Mejoramiento de Parque Desarrollo el Portal Parque Desarrollo el Portal "</t>
  </si>
  <si>
    <t xml:space="preserve">TLL. Mejoramiento del Parque Urbanización Los Molinos II </t>
  </si>
  <si>
    <t xml:space="preserve">TLL. Mejoramiento de parques en Cualificación del Parque Diana Turbay </t>
  </si>
  <si>
    <t>REYES DEL BEAT</t>
  </si>
  <si>
    <t xml:space="preserve">"comunicación que une; fortaleciendo la convivencia de RUU" </t>
  </si>
  <si>
    <t>LA P.H PORTODA LA LOCALIDAD</t>
  </si>
  <si>
    <t xml:space="preserve">Familias informadas, NNA protegidos/as </t>
  </si>
  <si>
    <t xml:space="preserve">Crezco con mi proyecto creativo </t>
  </si>
  <si>
    <t>DDifLGBTIQ. Festival Freak Fashion Rocks</t>
  </si>
  <si>
    <t>DDifEtnico. AFRO emprendedores de Rafael uribe Uribe</t>
  </si>
  <si>
    <t>DDifJuv. Impulsa joven emprendedor</t>
  </si>
  <si>
    <t xml:space="preserve">DDifEtnico. Dialogos de saberes de las economias propias de los pubelos indìgenas de RUU </t>
  </si>
  <si>
    <t>DDifLGBTIQ. Círculos Sentipensantes de cuerpos y géneros</t>
  </si>
  <si>
    <t>DDifJuv. Territorio mentalmente saludable</t>
  </si>
  <si>
    <t>DDifMujer. Mujeres juntas caminando hacia la sanación</t>
  </si>
  <si>
    <t xml:space="preserve">DDifEtnico. Atenciòn y prevenciòn en salud mental a pueblos Indìgenas de RUU para el buen vivir </t>
  </si>
  <si>
    <t>DDifEtnico. Saberes y Sabores anscestrales por la salud mental</t>
  </si>
  <si>
    <t>DGral. Avance dignidad Multicolor: Dotación centro lgbti Amapola Jones</t>
  </si>
  <si>
    <t>DGral. Mi JARDÍN, MI HOGAR SEGURO</t>
  </si>
  <si>
    <t>DGral. Diseñando Sueños en el CDC</t>
  </si>
  <si>
    <t>DGral. Festival cultural de barras futboleras de la RUU</t>
  </si>
  <si>
    <t>DGral. Rafael Uribe se la juega en conviviencia en carnaval</t>
  </si>
  <si>
    <t>DDifLGBTIQ. Estrategia de seguridad y convivencia: identidades propias en un territorio libre</t>
  </si>
  <si>
    <t>DDifMujer. Transformando a través del arte</t>
  </si>
  <si>
    <t>DGral. Una huerta por el bosque</t>
  </si>
  <si>
    <t>DGral. Agua lluvia generadora de vida en las Huertas</t>
  </si>
  <si>
    <t>DDifJuv. Festival juvenil de culturas y saberes</t>
  </si>
  <si>
    <t>DDifMujer. Fortaleciendo las familias de mi localidad</t>
  </si>
  <si>
    <t>DDifLGBTIQ. Integrados somos más</t>
  </si>
  <si>
    <t>DDifJuv. Psico educando tu cultura familiar</t>
  </si>
  <si>
    <t>DDifJuv. Tomaton Jovenes cero violencia</t>
  </si>
  <si>
    <t>DDifEtnico. CAEDUCEYENO WARMIKUNA "ENCUENTRO DE MUJERES INDÍGENAS DE RUU</t>
  </si>
  <si>
    <t>DDifMujer. Mujeres impactando medio ambiente</t>
  </si>
  <si>
    <t>DDifEtnico. canasto y caartografias bioculturales</t>
  </si>
  <si>
    <t>DDifEtnico. Los Afrodescendientes le aportan al medio Hambiente</t>
  </si>
  <si>
    <t>DGral. Más compost para las Huertas menos residuos para Doña Juana</t>
  </si>
  <si>
    <t>DGral. Aprovechar residuos orgánicos para crear vida</t>
  </si>
  <si>
    <t xml:space="preserve">DGral. Laboratorio Artistico deportivo </t>
  </si>
  <si>
    <t>DGral. Si yo fuera tú</t>
  </si>
  <si>
    <t>DGral. El circuito de la convivencia</t>
  </si>
  <si>
    <t>DDifJuv. Aprendiendo a estar Cheel</t>
  </si>
  <si>
    <t>DDifJuv. Seminario recreo-deportivo por la juventud</t>
  </si>
  <si>
    <t>DDifJuv. Festival Recreo - deportivo de la juventud</t>
  </si>
  <si>
    <t>DDifJuv. Escuela de formación  - Organizaciones</t>
  </si>
  <si>
    <t>DDifJuv. Banco de iniciativas</t>
  </si>
  <si>
    <t>DDifLGBTIQ. Conmemoraciones, Orgullo, Arte, DreagQueer.</t>
  </si>
  <si>
    <t>DDifLGBTIQ. Familias de colores, libres de violencia.</t>
  </si>
  <si>
    <t>DDifLGBTIQ. Diver Nodos para el Bien - Estar 1.0</t>
  </si>
  <si>
    <t>DDifLGBTIQ. Suba diversa y participativa - Caminando territorio</t>
  </si>
  <si>
    <t>DDifLGBTIQ. Voces Diversas</t>
  </si>
  <si>
    <t>DDifJuv. Formación de expresiones culturales y las artes juveniles</t>
  </si>
  <si>
    <t>DDifMujer. Escuela de Transformación para vivir.</t>
  </si>
  <si>
    <t>DDifMujer. No más naturalización y reproducción de violencia intrafamiliar y sexual.</t>
  </si>
  <si>
    <t>DDifMujer. COLMYEG en red.</t>
  </si>
  <si>
    <t>DDifMujer. Reconociendo mujeres autocuidadora y cuidadoras.</t>
  </si>
  <si>
    <t>DDifMujer. Construyendo autonomia economia para las mujeres subanas</t>
  </si>
  <si>
    <t>DDifMujer. Festival Cultural No somos musas, somos creadoras.</t>
  </si>
  <si>
    <t>DGral. Creando Sonrisas en los espacios para grandes sueños.</t>
  </si>
  <si>
    <t>DGral. El CDC aprender aprendiendo logrando sueños y metas</t>
  </si>
  <si>
    <t>DDifEtnico. Revitalizacion de los juegos ancestrales Indigenas en la localidad los Martires.</t>
  </si>
  <si>
    <t>DGral. Adecuacion y mantenimiento locativo par centro crecer los martires.</t>
  </si>
  <si>
    <t>DDifMujer. Del dicho al hecho de la participacion al trabajo digno</t>
  </si>
  <si>
    <t>DDifMujer. Martires con Voz de Mujer</t>
  </si>
  <si>
    <t>DGral. Impulso participativos para fortalecer talentos.</t>
  </si>
  <si>
    <t>DDifJuv. Juego de la juventud martirense</t>
  </si>
  <si>
    <t>DDifJuv. Gira artistica con martires</t>
  </si>
  <si>
    <t>DDifJuv. Toma cultural por los Mártires</t>
  </si>
  <si>
    <t xml:space="preserve">DDifEtnico. Propuesta: olimpiadas deportivas de las comunidades Negras/afrocolombianas </t>
  </si>
  <si>
    <t>DGral. Bienestar para los ciudadanos habitantes de calle.</t>
  </si>
  <si>
    <t>DGral. Escuala integral de paz con futuro</t>
  </si>
  <si>
    <t>DGral. Intercambios de experiencias y vivencias en el marco de la paz y la reconciliacion.</t>
  </si>
  <si>
    <t>DDifLGBTIQ. Festival de las artes diversas martirres</t>
  </si>
  <si>
    <t>TLL. Adecuación y dotación de equipamiento cultural Biblioteca Ricaurte Alberto Gutierrez</t>
  </si>
  <si>
    <t>DDifRur. Festival Rural Recreo deportivo los Chorrillos</t>
  </si>
  <si>
    <t>DDifRur. Escuela de capacitación deportiva vereda Chorrillos</t>
  </si>
  <si>
    <t>DDifRur. La ruralidad se empodera del territorio ambiental</t>
  </si>
  <si>
    <t>DDifRur. Festival del campesino</t>
  </si>
  <si>
    <t>DDifRur. Descubriendo puntos digitales</t>
  </si>
  <si>
    <t>DDifRur. Escuela de formación artística y cultural rural</t>
  </si>
  <si>
    <t>DDifRur. Las mujeres de la ruralidad "Tejiendo Sueñ</t>
  </si>
  <si>
    <t xml:space="preserve">Empoderamiento político de las mujeres </t>
  </si>
  <si>
    <t xml:space="preserve">Tradición y sabor </t>
  </si>
  <si>
    <t>CLUBES DE ARTES DECORATIVAS PARA MUJERES AL BORDE DE UN ATAQUE DE NERVIOS</t>
  </si>
  <si>
    <t>Las mujeres artistas no lloran- ¡Facturan!</t>
  </si>
  <si>
    <t>Conociendo la historia de Los Martires, Tú localidad.</t>
  </si>
  <si>
    <t>EL ARTE SE TOMA LOS MARTIRES</t>
  </si>
  <si>
    <t xml:space="preserve">LABORATORIO AUDIOVISUAL TIBABUYES MI BARRIO </t>
  </si>
  <si>
    <t>Construyendo autonomía a través del compartir de saberes</t>
  </si>
  <si>
    <t xml:space="preserve">Formación en artes de diseño y confección para emprendimientos o empleabilidad de personas de Suba </t>
  </si>
  <si>
    <t xml:space="preserve">Suba en escena, proyecto participativo audiovisual inspirado en suba </t>
  </si>
  <si>
    <t>Fortalecimiento Tecnológico Frente de Seguridad # 32588</t>
  </si>
  <si>
    <t>las artes y los oficios: escenario de emprendimientos culturales y creativos</t>
  </si>
  <si>
    <t>Arte en Foco: Sesiones Fotográficas y Audiovisuales para Mujeres Artistas de Suba</t>
  </si>
  <si>
    <t>Taller Creativo</t>
  </si>
  <si>
    <t>SUBA CREA Y EMPRENDE 4.0</t>
  </si>
  <si>
    <t>OLIMPIADAS CULTURALES</t>
  </si>
  <si>
    <t>EXPOCULTURA</t>
  </si>
  <si>
    <t>BELLAS ARTES BARRIALES DE SUBA - BABS</t>
  </si>
  <si>
    <t>Danza Suba Motion IA</t>
  </si>
  <si>
    <t>ARTE EN ROSTROS</t>
  </si>
  <si>
    <t>"NO COMA QUÍMICO, COMA ORGÁNICO"</t>
  </si>
  <si>
    <t>Plataforma Cultural de Suba Fase II</t>
  </si>
  <si>
    <t>Aprendiendo con el Arte-Sano vas creando y emprendiendo</t>
  </si>
  <si>
    <t xml:space="preserve">De plan en plan </t>
  </si>
  <si>
    <t>Agencia Marketing Cultural</t>
  </si>
  <si>
    <t xml:space="preserve">innovación digital </t>
  </si>
  <si>
    <t>ECO FASHION – EL ARTE DE TRANSFORMAR PRENDAS DE VESTIR</t>
  </si>
  <si>
    <t>CULTURA EN LA CALLE</t>
  </si>
  <si>
    <t>No supongas, preguntame</t>
  </si>
  <si>
    <t xml:space="preserve">Seguridad Alcaparros </t>
  </si>
  <si>
    <t>Circuitos Creativos Suba Oriental</t>
  </si>
  <si>
    <t>Fortalecimiento Comunitario y Seguridad en San Alfonso</t>
  </si>
  <si>
    <t>UNIDOS POR LA COMUNICACION Y LA CULTURA DE LOS MARTIRES</t>
  </si>
  <si>
    <t>DOTACIÓN Y FORTALECIMIENTO A LA GESTIÓN DEL CONSEJO LOCAL DE BARRAS FUTBOLERAS</t>
  </si>
  <si>
    <t>Cultura en movimiento</t>
  </si>
  <si>
    <t>LOS MARTIRES LLENO DE COLOR</t>
  </si>
  <si>
    <t>subete a las actividades de la edad de oro nuevo milenio</t>
  </si>
  <si>
    <t>DIÁLOGO EMPRESARIAL SUBA</t>
  </si>
  <si>
    <t xml:space="preserve">Asoniza, Fuerte, Niza Segura </t>
  </si>
  <si>
    <t>AJEDREZ DEPORTIVO MÁRTIRES</t>
  </si>
  <si>
    <t>Spiral Waver: Impulso al Talento Local en Suba</t>
  </si>
  <si>
    <t>Somos TV, nos vemos mejor desde el barrio</t>
  </si>
  <si>
    <t>Creación y fortalecimiento de la zona segura</t>
  </si>
  <si>
    <t>BICIBRIGADAS INCLUYENTES EN SUBA PARA LOS VECIS</t>
  </si>
  <si>
    <t>DDifLGBTIQ. Fortalecimiento Organizaciones Sector LGBTI</t>
  </si>
  <si>
    <t>DGral. Agricultura Urbana  Sembrando- Sueños</t>
  </si>
  <si>
    <t xml:space="preserve">DGral. New  Home </t>
  </si>
  <si>
    <t xml:space="preserve">DDifJuv. Capacitación y certificacion en artes digitales </t>
  </si>
  <si>
    <t>DGral. Hablemos de suba</t>
  </si>
  <si>
    <t>DDifJuv. Semana por las memorias y culturas juveniles</t>
  </si>
  <si>
    <t>DGral. Brigada para animales de campaña rescatados.</t>
  </si>
  <si>
    <t>DGral. Estirilizacion para la localidad de los martires</t>
  </si>
  <si>
    <t>DDifLGBTIQ. Cualificando tu perfil profesional sector LGBTI</t>
  </si>
  <si>
    <t>TLL. Construcción y conservación de Redes Peatonales Urbanización Tunjuelito</t>
  </si>
  <si>
    <t>TLL. Adecuación y dotación de equipamientos culturales en Bibloteca Publica Las Ferias</t>
  </si>
  <si>
    <t>DDifLGBTIQ. Fortalecimiento deportivo organizativo diverso</t>
  </si>
  <si>
    <t>DDifMujer. El impacto de las mujeres en el deporte de Kennedy</t>
  </si>
  <si>
    <t>DDifLGBTIQ. Empoderamiento y participacion diversa formacion integral e inclusiva</t>
  </si>
  <si>
    <t>DDifJuv. Escuela de Liderazgo participacion democracia y juventud</t>
  </si>
  <si>
    <t>DGral. Compa-neros, Participando Ando</t>
  </si>
  <si>
    <t>DDifLGBTIQ. Educacion ambiental diversa e inclusiva en el espacio publico de la localidad</t>
  </si>
  <si>
    <t>DDifMujer. Unas para todas conquistando la participación</t>
  </si>
  <si>
    <t>DDifLGBTIQ. Mapas vivos y diversos cartografia participativa para la transformacion de kennedy</t>
  </si>
  <si>
    <t>DDifJuv. Biblioteca de memoria artistica ppopular: portal resistencia</t>
  </si>
  <si>
    <t>DDifEtnico. PROCEDA con enfoque palenquero</t>
  </si>
  <si>
    <t>DDifEtnico. Diálogos comunitarios sobre la biodiversidad a partir de una mirada del pueblo Raizal</t>
  </si>
  <si>
    <t>DDifEtnico. Raíces Gitanas Saberes Ancestrales y Educación Ambiental para el pueblo Rrom</t>
  </si>
  <si>
    <t xml:space="preserve">DDifEtnico. Explora la biodiversidad desde un enfoque afro </t>
  </si>
  <si>
    <t>DDifLGBTIQ. Educacion ambiental diversa e inclusiva en los ecosistemas de la localidad</t>
  </si>
  <si>
    <t>DDifMujer. Mujer conocer tu historia te hace constructora de paz</t>
  </si>
  <si>
    <t>DDifLGBTIQ. Reconciliate con la diversidad, una apuesta a la paz, memoria y reconciliacion</t>
  </si>
  <si>
    <t>DDifMujer. Festival artístico y cultural de las madres kennedianos</t>
  </si>
  <si>
    <t>DDifLGBTIQ. Musica Colores por Kennedy</t>
  </si>
  <si>
    <t>DDifJuv. DC Arte Techotiva Joven</t>
  </si>
  <si>
    <t>DDifJuv. Techotiva no olvida</t>
  </si>
  <si>
    <t>DGral. En kennedy se teje paz</t>
  </si>
  <si>
    <t>DDifMujer. El cuidado comunitario y su aporte al desarrollo local</t>
  </si>
  <si>
    <t>DDifMujer. Estrategia de relevo a cuidadoras</t>
  </si>
  <si>
    <t>DDifMujer. Autocuidado y bienestar para cuidadoras</t>
  </si>
  <si>
    <t>DDifMujer.  Mujeres empoderadas políticamente para la representatividad en Kennedy</t>
  </si>
  <si>
    <t>DDifMujer. Mujeres kennedianas enlazando saberes para la garantía de los derechos económicos</t>
  </si>
  <si>
    <t>DDifMujer. Fortalecimiento en la accion política de las mujeres para la construccion de paz</t>
  </si>
  <si>
    <t>DDifMujer. campañas intinerantes por el derecho de las mujeres a una vida libre de vcia y prev</t>
  </si>
  <si>
    <t>DDifMujer. Semilleros por una vida libre de violencias</t>
  </si>
  <si>
    <t>DDifMujer. En Kennedy rompemos el silencio contra el feminicidio y las violencias de las mujeres</t>
  </si>
  <si>
    <t xml:space="preserve">DDifLGBTIQ. Cultura mujer T Tunjuelito </t>
  </si>
  <si>
    <t>DGral. Viviendo nuestro deporte ancestral, retenemos vida y salud.</t>
  </si>
  <si>
    <t>DGral. Apropiación de los usos y constumbres de los pueblos indígenas Tunjuelito.</t>
  </si>
  <si>
    <t>DGral. Cátedra Jurisdicción Especial Indígena y Ordinaria.</t>
  </si>
  <si>
    <t>DGral. Conozco mi casa y promuevo el turismo en ella</t>
  </si>
  <si>
    <t>DDifJuv. Club itinerante artistico- juvenil de Tunjuelito 2.0</t>
  </si>
  <si>
    <t>DDifEtnico. Innovar lo conocido y aprender lo desconocido recorrido histórico juegos tradicionales</t>
  </si>
  <si>
    <t>DDifEtnico. Digitalizar afro</t>
  </si>
  <si>
    <t>DDifEtnico. Cultura memoria y territorio del Pacífico</t>
  </si>
  <si>
    <t xml:space="preserve">DGral. La casa de la juventud está conectada </t>
  </si>
  <si>
    <t>DDifMujer. Creando capacidades para las mujeres de Tunjuelito</t>
  </si>
  <si>
    <t>DDifMujer. las mujeres de Tunjuelito  en contra de las violencias</t>
  </si>
  <si>
    <t>DDifMujer. Avanzando y respirando las mujeres cuidadoras en Tunjuelito</t>
  </si>
  <si>
    <t>DDifJuv. tunjuelito escenario intergeneracional del deporte</t>
  </si>
  <si>
    <t xml:space="preserve">DGral. Educamos con amor para prevenir </t>
  </si>
  <si>
    <t>DDifEtnico. FORTALECIMIENTO Y RESCATE DEL TERRITORIO ANCESTRAL DE TECHOTIVA</t>
  </si>
  <si>
    <t xml:space="preserve">Contribuciones teórico-prácticas: Una apuesta por la integración territorial </t>
  </si>
  <si>
    <t>Bosa te espera</t>
  </si>
  <si>
    <t>Dotacion casa respiro</t>
  </si>
  <si>
    <t>Rueda de negocios literaria para Engativá</t>
  </si>
  <si>
    <t xml:space="preserve">I FERIA DE JUEGOS TRDICIONALES KENNEDY </t>
  </si>
  <si>
    <t>Construcción de Paz: Formación de los comités de Convivencia Escolar para la atención y seguimiento.</t>
  </si>
  <si>
    <t>Dotación e intervención casa de la Juventud José Saramago - Bosa</t>
  </si>
  <si>
    <t>Talleres de cuentacuentos intergeneracionales</t>
  </si>
  <si>
    <t>De la Tierra a la Luna</t>
  </si>
  <si>
    <t xml:space="preserve">El dado de la sabiduría </t>
  </si>
  <si>
    <t>capacitacion en propiedad horizontal sobre la tenencia de ,mascotas</t>
  </si>
  <si>
    <t>Construcción de Paz: Formación de los comités de Convivencia Escolar para la atención y seguimiento</t>
  </si>
  <si>
    <t>Arte y Memoria Colectiva para la Paz y Reparación Comunitaria</t>
  </si>
  <si>
    <t>Actívate con canita al aire</t>
  </si>
  <si>
    <t>Construyendo convivencia, para la seguridad y educacion ciudadana</t>
  </si>
  <si>
    <t>El deporte es conexión y vida</t>
  </si>
  <si>
    <t xml:space="preserve">UBUNTU SPORT TUNJUELITO </t>
  </si>
  <si>
    <t xml:space="preserve">UBUNTU SPORT TECHOTIBA </t>
  </si>
  <si>
    <t xml:space="preserve">feria de memoria paz y reconciliación </t>
  </si>
  <si>
    <t>DDifJuv. Festival para la juventud</t>
  </si>
  <si>
    <t>DDifJuv. Proyecto Bosa Joven</t>
  </si>
  <si>
    <t>DDifJuv. Realizar un diagnostico del empleo de los jóvenes, acompañado de capacitación.</t>
  </si>
  <si>
    <t>DDifJuv. olimpiada popular y tradicionales en deportes reconocidos</t>
  </si>
  <si>
    <t xml:space="preserve">DDifJuv. formación en deportes urbanos emergentes </t>
  </si>
  <si>
    <t>DDifJuv. Fortalecer las tres (3) instancias de participación juvenil</t>
  </si>
  <si>
    <t>DDifMujer. Bosa se pinta de violeta</t>
  </si>
  <si>
    <t>DDifMujer. Cuidar a quién nos cuida</t>
  </si>
  <si>
    <t>DDifMujer. Escuela de liderazgo femenino: un camino hacia la autonomía económica</t>
  </si>
  <si>
    <t>DDifMujer. Festival Violeta por la vida</t>
  </si>
  <si>
    <t>DDifLGBTIQ. VI versión del Festival por la diversidad de la localidad de Bosa.</t>
  </si>
  <si>
    <t>DDifLGBTIQ. Feria de empleo con enfoque diferencial LGBTI</t>
  </si>
  <si>
    <t>Construir una red comunitaria</t>
  </si>
  <si>
    <t>Apuntemos a la participación ciudadana de organizaciones de vendedores informales</t>
  </si>
  <si>
    <t>La paz y reconciliación tambien se siente en Bosa</t>
  </si>
  <si>
    <t>Fortalecimiento tecnologico en nuestras generaciones mayores y venideras = juventudes</t>
  </si>
  <si>
    <t xml:space="preserve">Cumpliendo propósitos de Vida </t>
  </si>
  <si>
    <t xml:space="preserve">Brindemos amor a la persona mayor </t>
  </si>
  <si>
    <t xml:space="preserve">Teatro y danza como medio de reflexión sobre la violencia de género generacional </t>
  </si>
  <si>
    <t>DDifMujer. Turismo y emprendimiento de las mujeres kennedianas</t>
  </si>
  <si>
    <t xml:space="preserve">DDifLGBTIQ. Circuito Turistico de Emprendimiento Turistico </t>
  </si>
  <si>
    <t>DDifJuv. Innovacion y turismo local</t>
  </si>
  <si>
    <t>DDifLGBTIQ. Engativá en marcha de lo diverso</t>
  </si>
  <si>
    <t>DDifMujer. Mujeres cuidadoras, por una engativa transformadora y con bienestar.</t>
  </si>
  <si>
    <t xml:space="preserve">DDifMujer. Engativá armoniza con las mujeres libres, seguras y sin violencias </t>
  </si>
  <si>
    <t>DDifMujer. En movimiento por los derechos de las mujeres de Engativá.</t>
  </si>
  <si>
    <t>DDifEtnico. Encuentro intercultural originario de lo pueblos indigenas Kichwa y Pasto</t>
  </si>
  <si>
    <t>DDifEtnico. AfroEngativá: inmersión social y cultural de la comunidad negra y afrodescendiente</t>
  </si>
  <si>
    <t>DDifEtnico. Feria raizal Engatisleña -  Engatiailandas Raizal Fier</t>
  </si>
  <si>
    <t>DDifJuv. Festival cultural juvenil de Engativa-semana expresarte</t>
  </si>
  <si>
    <t xml:space="preserve"> Mejorando la atención para la ciudadania</t>
  </si>
  <si>
    <t>Promoviendo espacios seguros para nuestros niños y niñas</t>
  </si>
  <si>
    <t xml:space="preserve"> Fortaleciendo a los jóvenes de la localidad de Kennedy</t>
  </si>
  <si>
    <t xml:space="preserve">Fortaleciendo espacios dignos para personas de los sectores LGBTI </t>
  </si>
  <si>
    <t xml:space="preserve">Prevención de violencia intrafamiliar/sexual para poblaciones en situación de riesgo </t>
  </si>
  <si>
    <t>DDifJuv. Beneficiar 10 organizaciones juveniles con procesos de formación artística</t>
  </si>
  <si>
    <t>DDifJuv. proceso de educación ambiental  que promueva el reconocimiento de fuentes hídricas</t>
  </si>
  <si>
    <t xml:space="preserve">DDifMujer. Innovación Tecnológica Diversa </t>
  </si>
  <si>
    <t>DDifMujer. Bosa en acción: fortaleciendo la seguridad femenina</t>
  </si>
  <si>
    <t>DDifLGBTIQ. Festival de cortos dirigido a la comunidad LGBTIQ+</t>
  </si>
  <si>
    <t>DDifLGBTIQ. Promoción de emprendimientos de los sectores sociales LGBTI</t>
  </si>
  <si>
    <t>DDifLGBTIQ. Dotación de insumos para la instancias de participación Consejo Local LGBTI</t>
  </si>
  <si>
    <t>DDifMujer. Tu animal de compañía nos importa conoce sus cinco libertades</t>
  </si>
  <si>
    <t xml:space="preserve">DDifEtnico. Escuela de artes y oficios ancestrales de pueblos originarios fase I </t>
  </si>
  <si>
    <t>DDifEtnico. integracion deportiva y recreativa con la comunidad indigena y comunidad en general</t>
  </si>
  <si>
    <t>DDifLGBTIQ. Fontibón Cultura y diversa</t>
  </si>
  <si>
    <t>DDifLGBTIQ. Prevencion de violencias y feminicidios</t>
  </si>
  <si>
    <t>DDifMujer. Mujeres Fontibonences no formamos en natacion</t>
  </si>
  <si>
    <t>DDifMujer. semillero recreodeportivo de mujeres</t>
  </si>
  <si>
    <t>DGral. rompiendo barreras en los procesos de denuncia</t>
  </si>
  <si>
    <t>DGral. Formación para la reconciliación a la paz</t>
  </si>
  <si>
    <t>DGral. Fortalecimiento a instancias de víctimas</t>
  </si>
  <si>
    <t>DGral. Fortalecimiento emprendimientos nuevos existentes de poblacion victima de conflicto</t>
  </si>
  <si>
    <t>DGral. Circuito artístico para la paz y reconciliación</t>
  </si>
  <si>
    <t xml:space="preserve">DDifMujer. Realizar talleres para sanar los ciclos de violencia </t>
  </si>
  <si>
    <t>DDifMujer. Espacios públicos libres de violencias hacia las mujeres de Fontibón</t>
  </si>
  <si>
    <t>DDifMujer. Construyendo nuestra historia</t>
  </si>
  <si>
    <t>DDifEtnico. Fontibon es Afro</t>
  </si>
  <si>
    <t>DDifEtnico. Dotación de elementos recreo - deportivos</t>
  </si>
  <si>
    <t>DDifEtnico. Las mujeres afro previenen las violencias</t>
  </si>
  <si>
    <t>DDifJuv. vivamos seguros y sin resuidos</t>
  </si>
  <si>
    <t>DDifJuv. expresion para la prevención de violencia</t>
  </si>
  <si>
    <t>DDifJuv. urban x game</t>
  </si>
  <si>
    <t>DDifJuv. escuela vocacional, creativa y cultural de jovenes: del arte a la salud mental</t>
  </si>
  <si>
    <t>Foro Local: Derecho a la libertad religiosa, culto y conciencia</t>
  </si>
  <si>
    <t>Fortalecimiento de medios de comunicación locales</t>
  </si>
  <si>
    <t>PERIODICO CIUDAD SALITRE - ASOSALITRE</t>
  </si>
  <si>
    <t>"COMUNICA FONTI"</t>
  </si>
  <si>
    <t xml:space="preserve">Consolidación de Instancias de Participación para el Seguimiento de políticas públicas en Fontibón </t>
  </si>
  <si>
    <t>Potenciando las capacidades de las mujeres cuidadoras de Fontibón</t>
  </si>
  <si>
    <t>Unidos por la seguridad</t>
  </si>
  <si>
    <t>FONTIBON MI CASA CAMINA SEGURA</t>
  </si>
  <si>
    <t>Tejiendo redes del cuidado</t>
  </si>
  <si>
    <t>DDifLGBTIQ. Formación artística diversa</t>
  </si>
  <si>
    <t>DDifLGBTIQ. Feria de salud y belleza integral  "Fontibon Diversa"</t>
  </si>
  <si>
    <t>DGral. Disfrutando del espacio publico</t>
  </si>
  <si>
    <t>DDifLGBTIQ. Fontibon diversa se emplea</t>
  </si>
  <si>
    <t>DDifMujer. transformacion de la autonomia economica de las mujeres</t>
  </si>
  <si>
    <t>DDifMujer. HYNTIBA, fortalece, crea y emprende con y por las mujeres</t>
  </si>
  <si>
    <t>DDifEtnico. Fontibon afro emprende</t>
  </si>
  <si>
    <t>DDifJuv. jóvenes embajadores de Fontibón</t>
  </si>
  <si>
    <t>DDifJuv. festival de emprendimiento creativo y joven de fontibon</t>
  </si>
  <si>
    <t>DDifJuv. circulo de jóvenes emprendedores por la sostenibilidad y la cultura de Fontibón</t>
  </si>
  <si>
    <t>DDifEtnico. Transformando el bienestar social y recreativo de las comunidades indígenas</t>
  </si>
  <si>
    <t>DDifJuv. Recuperadores o recuperadores</t>
  </si>
  <si>
    <t xml:space="preserve">DDifRur. Activate y recreate en la ruralidad </t>
  </si>
  <si>
    <t xml:space="preserve">DDifJuv. Escuela  itinertante de organizaciones sociales para la transformacion social </t>
  </si>
  <si>
    <t>DDifLGBTIQ. Procesos de formación en diversidad sexual en la localidad</t>
  </si>
  <si>
    <t xml:space="preserve">DDifRur. Agua para todos, proyecto de fortalecimiento acueducto rural para Ciudad Bolivar </t>
  </si>
  <si>
    <t>TLL. Construcción y dotación de parques en DESARROLLO LA ESMERALDA</t>
  </si>
  <si>
    <t>Dotación de elmentos fundación casa dorada</t>
  </si>
  <si>
    <t>Fortaleciendo Capacidades para el Empleo: Habilidades Técnicas y Blandas</t>
  </si>
  <si>
    <t xml:space="preserve">Corredores Comunitarios Protectores de vida- Mi bario me cuida </t>
  </si>
  <si>
    <t xml:space="preserve">¡ a parchARTE !   </t>
  </si>
  <si>
    <t>Entre Ruedas MTB-RUTA</t>
  </si>
  <si>
    <t>Festival de la bicicleta</t>
  </si>
  <si>
    <t>DDifRur. El espacio rural dandola toda por nuestros animales</t>
  </si>
  <si>
    <t xml:space="preserve">DDifRur. Escuela rural que transforma las veredas de Ciudad Bolivar </t>
  </si>
  <si>
    <t>DDifLGBTIQ. Fortalecimiento a organizaciones LGBTI que trabajen en la prevención de violencias</t>
  </si>
  <si>
    <t>DDifJuv. Paraíso, jóvenes proyectos hacia el futuro</t>
  </si>
  <si>
    <t>DDifRur. Adecuación Jardines infantiles Arborizadora Alta y Aliso de Mochuelo</t>
  </si>
  <si>
    <t xml:space="preserve">DDifLGBTIQ. Mejora de CDC Arborizadora Alta </t>
  </si>
  <si>
    <t>DDifJuv. Adecuación de nuestros centros crecer de Ciudad Bolívar</t>
  </si>
  <si>
    <t>DDifLGBTIQ. Escuela “yo sé de diversidad"</t>
  </si>
  <si>
    <t>DDifEtnico. Autonomía económica de las comunidades afrocolombianas de Ciudad Bolivar</t>
  </si>
  <si>
    <t>DDifEtnico. Comercialización y emprendimientos de pueblos indígenas de la mesa indígena</t>
  </si>
  <si>
    <t>DDifRur. Apoyando la productividad rural de Ciudad Bolivar</t>
  </si>
  <si>
    <t>DDifRur. Ciudad Bolívar cerrando las brechas digitales y conectando la comunidad</t>
  </si>
  <si>
    <t>DDifRur. Ciudad Bolívar con inclusión, conectividad, participación e impacto social.</t>
  </si>
  <si>
    <t xml:space="preserve">DGral. Las artes marciales como herramienta para el mejor uso del tiempo libre </t>
  </si>
  <si>
    <t>DGral. Danza tai chi para mejorar la salud mental y fortaleza corportal</t>
  </si>
  <si>
    <t>Formación y Orientación para la Convivencia y la Prevención de Violencias Familiares</t>
  </si>
  <si>
    <t xml:space="preserve">Sanando del pensamiento, de la palabra y sentir indigena </t>
  </si>
  <si>
    <t>Bogotá avanza en TICS</t>
  </si>
  <si>
    <t>DDifMujer. Canta y Evita el Dolor</t>
  </si>
  <si>
    <t xml:space="preserve">DGral. Forjando huellas </t>
  </si>
  <si>
    <t xml:space="preserve">DGral. La artesanía nos une para crecer juntos </t>
  </si>
  <si>
    <t>DGral. Construyamos como hermanos</t>
  </si>
  <si>
    <t>DGral. Formación comunal en la nueva ley y decretos</t>
  </si>
  <si>
    <t>DGral. implementando saberes del futuro</t>
  </si>
  <si>
    <t>DDifMujer. Centro de pensamiento Magdalena Ortega y Mesa</t>
  </si>
  <si>
    <t>DDifMujer. Red de mujeres LAN</t>
  </si>
  <si>
    <t xml:space="preserve">DDifMujer. Por + bien -estar de la salud plena para las mujeres de Antonio Nariño </t>
  </si>
  <si>
    <t>DGral. Mejoramiento ambiental, adutivo, seguridad, paz y sana convivencia</t>
  </si>
  <si>
    <t>DGral. Dotaciones Juntas de Acción Comunal</t>
  </si>
  <si>
    <t>DDifMujer. Centro de pensamiento de mujer y equidad de género Antonio Nariño</t>
  </si>
  <si>
    <t>DDifMujer. Escuadrón de mujeres LAN</t>
  </si>
  <si>
    <t>DDifMujer. Las mujeres de Antonio Nariño por la salud plena y bienestar total</t>
  </si>
  <si>
    <t>DGral. Implementación escuela de arte y oficio de victimas del conflicto armado</t>
  </si>
  <si>
    <t>DGral. Semilleros de paz</t>
  </si>
  <si>
    <t>DGral. Juega y vive el deporte y la actividad física</t>
  </si>
  <si>
    <t xml:space="preserve">DGral. Círculos de confianza y salud </t>
  </si>
  <si>
    <t>DGral. V festival off - Localidad Teusaquillo</t>
  </si>
  <si>
    <t xml:space="preserve">DDifEtnico. Recuperación y memoria del acervo cultural de la comunidad afro de Teusaquillo </t>
  </si>
  <si>
    <t xml:space="preserve">DDifEtnico. Juegos tradicionales étnicos recreo deportivos </t>
  </si>
  <si>
    <t>DDifMujer. Capacitar más Teusaquillo</t>
  </si>
  <si>
    <t xml:space="preserve">DDifMujer. Teusaquillo diverso y sin violencia contra las mujeres </t>
  </si>
  <si>
    <t xml:space="preserve">DDifMujer. Las mujeres en Teusaquillo construimos autonomía y ciudadanía </t>
  </si>
  <si>
    <t>DGral. Teusaquillo inclusiva</t>
  </si>
  <si>
    <t>DDifJuv. Jóvenes guardianes de bienestar animal</t>
  </si>
  <si>
    <t>DDifJuv. Acordes de resonancia popular</t>
  </si>
  <si>
    <t>DDifJuv. Estuespacio</t>
  </si>
  <si>
    <t>DDifJuv. Recuperación, reutilización y aglomeramiento de materiales textiles</t>
  </si>
  <si>
    <t>DDifJuv. Supervivencia y vida al aire libre al estilo Scaut</t>
  </si>
  <si>
    <t xml:space="preserve">DDifJuv. Torneo interlocal de aro indio en Teusaquillo </t>
  </si>
  <si>
    <t>DDifJuv. Capacitación ambiental y residuos de instituciones educativas de Teusaquillo</t>
  </si>
  <si>
    <t>DGral. Teusaeduca y cuida</t>
  </si>
  <si>
    <t>DGral. Organizaciones en pro de la seguridad</t>
  </si>
  <si>
    <t>DGral. Tejido social en pro de la seguridad</t>
  </si>
  <si>
    <t>DDifJuv. Recreación y deporte juvenil</t>
  </si>
  <si>
    <t>DDifLGBTIQ. Dotar casa LGBTI Sebastián Romero</t>
  </si>
  <si>
    <t xml:space="preserve">DGral. Atenciones médico- veterinarias para rescatistas y otros </t>
  </si>
  <si>
    <t>DGral. Carnaval de adopción por UPZ</t>
  </si>
  <si>
    <t>DGral. Priorizar la esterilización de animales en custodia de rescatistas y otros</t>
  </si>
  <si>
    <t>DGral. Aprendices</t>
  </si>
  <si>
    <t>DGral. El desarrollo económico une lo local</t>
  </si>
  <si>
    <t>DGral. Teusa emprende y emplea</t>
  </si>
  <si>
    <t>DDifJuv. Forja Teusaquillo</t>
  </si>
  <si>
    <t xml:space="preserve">DDifJuv. Fortalezcamos juntos </t>
  </si>
  <si>
    <t xml:space="preserve">DGral. Enlucimiento fachadas en inmuebles patriales </t>
  </si>
  <si>
    <t>DGral. Incidencia ciudadana en la seguridad de Teusaquillo</t>
  </si>
  <si>
    <t>DGral. Dotaciones para la seguridad.</t>
  </si>
  <si>
    <t>Embellecimiento sendero mirador de la media torta</t>
  </si>
  <si>
    <t>Recuperación de puntos críticos "con embellecimiento"</t>
  </si>
  <si>
    <t>Ruta de la Sostenibilidad en Huertas Urbanas para la mitigación del cambio Climático en RUU</t>
  </si>
  <si>
    <t xml:space="preserve">manejando nuestras huertas en el barrio consuelo del grupo de adulto mayor </t>
  </si>
  <si>
    <t>"Festival Crea y Vive: Renovando Nuestro Territorio para el Futuro"</t>
  </si>
  <si>
    <t>Proceda complementario eco barrio cumbre y San Martín</t>
  </si>
  <si>
    <t>Sendero educativo piedra del amor territorio del agua</t>
  </si>
  <si>
    <t>Construyendo espacios de calidad</t>
  </si>
  <si>
    <t>DGral. Holala lideres y lideresas de la localidad</t>
  </si>
  <si>
    <t>Mi barrio mi junta</t>
  </si>
  <si>
    <t xml:space="preserve">DGral. Tú decides </t>
  </si>
  <si>
    <t>DGral. Usme: Construyendo territorios de convivencia.</t>
  </si>
  <si>
    <t>DGral. A trabajar unidos por la contrucción de paz.</t>
  </si>
  <si>
    <t>DGral. Generaciones unidas</t>
  </si>
  <si>
    <t>DGral. ¡Barrio, Familia y Diversión!</t>
  </si>
  <si>
    <t>DGral. Familias diálogo</t>
  </si>
  <si>
    <t>DGral. Realizar mantenimiento y reparación  del salon comunal El Dorado</t>
  </si>
  <si>
    <t xml:space="preserve">DGral. Realizar mantenimiento y reparación  del salon comunal Rocío Alto </t>
  </si>
  <si>
    <t>Dgral. Puente Aranda Activa 2025</t>
  </si>
  <si>
    <t xml:space="preserve">Dgral. Escuelas de formación deportiva integral </t>
  </si>
  <si>
    <t>Dgral. Construyendo sueños en los CDC</t>
  </si>
  <si>
    <t>DGral. REALIZACIÓN DE EVENTOS TRTADICIONALES  CULTURALES Y ARTISTICOS DE PUENTE ARANDA</t>
  </si>
  <si>
    <t xml:space="preserve">DGral. FESTIVAL GÓSPEL PUENTE ARANDA </t>
  </si>
  <si>
    <t>Dgral. Puente Aranda se la juega por la familia. Jugar para sanar</t>
  </si>
  <si>
    <t>DGral. Hisktorias vivas de La Candelaria</t>
  </si>
  <si>
    <t>DGral. Candelaria memoria verde preserva y reconoce su patrimonio natural</t>
  </si>
  <si>
    <t>DGral. Procesos organizativos en el espacio público para el aprovechamiento económico</t>
  </si>
  <si>
    <t>DGral. Reactivando nuestras casas comunitarias</t>
  </si>
  <si>
    <t>Tejo y Bolirana al parque</t>
  </si>
  <si>
    <t>COPA POR LA PAZ Y LA INTEGRACION</t>
  </si>
  <si>
    <t xml:space="preserve">Apoyo a la escuela deportiva El Tesoro FC </t>
  </si>
  <si>
    <t>Creación de un producto turístico y el fortalecimiento del sector turístico, cultural y empresarial</t>
  </si>
  <si>
    <t>PATINAR ES LA META</t>
  </si>
  <si>
    <t>noche de antifaces</t>
  </si>
  <si>
    <t>Conectando con el Futuro</t>
  </si>
  <si>
    <t>escuela de rock</t>
  </si>
  <si>
    <t>aprende producción musical</t>
  </si>
  <si>
    <t>FORMACIÓN DEPORTIVA PARA PERSONAS CON DISCAPACIDAD</t>
  </si>
  <si>
    <t>Escuela Rock y Metal de Chapinero</t>
  </si>
  <si>
    <t>FESTIVAL MOVILICEMONOS Y ACTIVEMONOS POR LAS DISCAPACIDADES</t>
  </si>
  <si>
    <t>DISCAPACIDAD FORMACIÓN ARTISTICA Y CULTURAL</t>
  </si>
  <si>
    <t>Mujeres Emprendedoras La Gloria</t>
  </si>
  <si>
    <t xml:space="preserve"> Comunales capacitados y empoderados.</t>
  </si>
  <si>
    <t xml:space="preserve">Ternuritas de amor con dotación </t>
  </si>
  <si>
    <t>Fortalece el hip hop</t>
  </si>
  <si>
    <t xml:space="preserve">ARTESC4 3.0 </t>
  </si>
  <si>
    <t>Jornadas de capacitación en reciclaje</t>
  </si>
  <si>
    <t>Brigadas médico veterinarias</t>
  </si>
  <si>
    <t xml:space="preserve">Esterilizar animales </t>
  </si>
  <si>
    <t>FESTIVAL CANDELALMA</t>
  </si>
  <si>
    <t>Salud y adopciones para animales</t>
  </si>
  <si>
    <t xml:space="preserve"> Red de Obras Sociales M180</t>
  </si>
  <si>
    <t xml:space="preserve">Academia de Ingles Productiva M180 </t>
  </si>
  <si>
    <t>DANZA QUE TRANSFORMA</t>
  </si>
  <si>
    <t>fortalecer 60 organizaciones sociales e instancias de participacion</t>
  </si>
  <si>
    <t>COPA USME</t>
  </si>
  <si>
    <t>Chapinero potencia de las huertas urbanas</t>
  </si>
  <si>
    <t>Arte para colegios</t>
  </si>
  <si>
    <t>ALIMENTOS PREPARADOS</t>
  </si>
  <si>
    <t>RESTAUREMOS LA CHIGUAZA</t>
  </si>
  <si>
    <t xml:space="preserve">E-SPORTS BOXING </t>
  </si>
  <si>
    <t>III Festival de Juegos Tradicionales</t>
  </si>
  <si>
    <t>festival del folclore  colombiano</t>
  </si>
  <si>
    <t>Brigadistas en atencion y promoción de la salud mental en chapi</t>
  </si>
  <si>
    <t>Construcción sendero o puente peatonal</t>
  </si>
  <si>
    <t>LA SEGURIDAD Y CONVIVENCIA SE CONSTRUYE EN COMUNIDAD.</t>
  </si>
  <si>
    <t>Del Barrio Pá la Vereda: Expresiones Artístico rurales de jóvenes del Verjón Alto</t>
  </si>
  <si>
    <t xml:space="preserve">ACUERDO DE ACCION COLECTIVA VIF 1.0 </t>
  </si>
  <si>
    <t>Actividad física para la adultez y la persona mayor</t>
  </si>
  <si>
    <t>90 MINUTOS PARA RESPIRAR</t>
  </si>
  <si>
    <t>Casa Artchimia: formación artística para el barrio</t>
  </si>
  <si>
    <t>peluditos con bienestar</t>
  </si>
  <si>
    <t>Alfabetizadores TIC, competencias digitales para mejorar las oportunidades educativas y de empleo.</t>
  </si>
  <si>
    <t>Promoción del manejo apropiado de los residuos “ Todos reciclamos, todos cuidamos”</t>
  </si>
  <si>
    <t>DOTAR AL DANUBIO ES PROMOVER LA PAZ</t>
  </si>
  <si>
    <t>Impulso local</t>
  </si>
  <si>
    <t xml:space="preserve">FORTALECIMIENTO A ORGANIZACIONES </t>
  </si>
  <si>
    <t>Recorrido Cultural Pasajes Peatonales – Bocaditos Pasajeros</t>
  </si>
  <si>
    <t xml:space="preserve">Fortalecimiento para la paz y el Liderazgo asertivo. </t>
  </si>
  <si>
    <t>MAYORES, SOCIABLES, SOLIDARIOS Y SALUDABLES</t>
  </si>
  <si>
    <t>Carnaval del Folclor y la memoría</t>
  </si>
  <si>
    <t>Revivamos el turismo en Santa Fe</t>
  </si>
  <si>
    <t>Expresión cultural arte mayor.</t>
  </si>
  <si>
    <t>Paz con seguridad</t>
  </si>
  <si>
    <t>PRIMEROS AUXILIOS EN LA FORMACION DEPORTIVA Y LA ACTIVIDAD FISICA EN CLUBES,ESCUELAS,ORGANIZACIONE</t>
  </si>
  <si>
    <t>3ra versión: Circuitos Artisticos Juveniles por Santa Fe</t>
  </si>
  <si>
    <t>Fortalecimiento turístico del sendero Quebrada Las Delicias y  su cadena de valor en los Cerros</t>
  </si>
  <si>
    <t>Esterilizaciones Seguras Cats-Dogs Puente Aranda</t>
  </si>
  <si>
    <t xml:space="preserve">LA DANZA PARA LA PAZ CON LA INCLUSIÓN Y LA INTERCULTURALIDAD </t>
  </si>
  <si>
    <t>CREANDO FUTURO PARA NIÑOS, NIÑAS Y ADOLESCENTES</t>
  </si>
  <si>
    <t xml:space="preserve">Olimpiadas incluyentes y diversas localidad Puente Aranda </t>
  </si>
  <si>
    <t xml:space="preserve">Construyendo sueños </t>
  </si>
  <si>
    <t xml:space="preserve">Leer y crear para transformArte </t>
  </si>
  <si>
    <t xml:space="preserve">Sana convivencia en el oasis </t>
  </si>
  <si>
    <t>Refuerzo de tareas niños en acción</t>
  </si>
  <si>
    <t xml:space="preserve">EL MUNDO DE LAS TIC´S PARA LA PERSONA MAYOR </t>
  </si>
  <si>
    <t>Festival artístico de La Candelaria, corazón de la cultura y el patrimonio inmaterial</t>
  </si>
  <si>
    <t>Aterrizando la inteligencia artificial a San Cristóbal</t>
  </si>
  <si>
    <t>Festival Tulpa La Candelaria</t>
  </si>
  <si>
    <t>Santa Fe en Voces: Documental Participativo para Fortalecer la Identidad Comunitaria</t>
  </si>
  <si>
    <t>Participación Ciudadana a Través de la Creación Audiovisual Comunitaria</t>
  </si>
  <si>
    <t>vive el boxeo viva la vida</t>
  </si>
  <si>
    <t xml:space="preserve">Bienestar y recreación Santa Fe </t>
  </si>
  <si>
    <t>Ruta de Emprendimiento Candelaria Turistica</t>
  </si>
  <si>
    <t>CPL al territorio</t>
  </si>
  <si>
    <t>Impulso a emprendedores informales</t>
  </si>
  <si>
    <t>Candelaria a tres bandas</t>
  </si>
  <si>
    <t>La Tienda  San Cristóbal</t>
  </si>
  <si>
    <t>La Leyenda De El Dorado En Marcha</t>
  </si>
  <si>
    <t>fortalecer el consejo local de movilidad y cultura vial de la localidad de San Cristóbal</t>
  </si>
  <si>
    <t xml:space="preserve">RAICES Y SABORES - caja de memoria de sabores </t>
  </si>
  <si>
    <t xml:space="preserve">Sueños con mil colores </t>
  </si>
  <si>
    <t>Feria navideña juntos por un mundo mas verde</t>
  </si>
  <si>
    <t>como integrar a los actores del turismo</t>
  </si>
  <si>
    <t>Beneficios Centro Filarmónico de Chapinero: Un Motor para el Desarrollo Cultural de la Ciudad</t>
  </si>
  <si>
    <t>el turismo en san Cristóbal una oportunidad para todos en el territorio</t>
  </si>
  <si>
    <t>MANAGUA TE CUIDAD</t>
  </si>
  <si>
    <t xml:space="preserve">Dohko Sala de ensayo </t>
  </si>
  <si>
    <t xml:space="preserve">ESFERICA - REALIDAD VIRTUAL </t>
  </si>
  <si>
    <t>CRECIENDO EN EL DEPORTE: PROGRAMAS PARA NIÑOS Y JÓVENES</t>
  </si>
  <si>
    <t>Torneo de mini tejo nuestra época dorada</t>
  </si>
  <si>
    <t>Cocinando desde el pacifico</t>
  </si>
  <si>
    <t>VENDIENDO LA CANDELARIA PARA EL MUNDO</t>
  </si>
  <si>
    <t>FESTIVAL DE FESTIVALES SANCRISTOBAL</t>
  </si>
  <si>
    <t>BIENESTAR SOCIAL PARA LA INFORMALIDAD</t>
  </si>
  <si>
    <t>Mujeres rodando</t>
  </si>
  <si>
    <t>PRIMER FORO LOCAL DE DEPORTE DE BASE</t>
  </si>
  <si>
    <t xml:space="preserve">Fortaleciendo el turismo en San Cristóbal </t>
  </si>
  <si>
    <t>Danza para la vida.</t>
  </si>
  <si>
    <t>RED DE RECUPERACIÓN DE SABERES RURALES Y CAMPESINOS DE USAQUÉN</t>
  </si>
  <si>
    <t xml:space="preserve">FORTALECIENDO  Y TRANSFORMANDO  HUERTAS URBANAS </t>
  </si>
  <si>
    <t>Mujeres Creativas que tejen sueños</t>
  </si>
  <si>
    <t>Fortalecimiento de la Convivencia Comunitaria</t>
  </si>
  <si>
    <t>Mujeres diversas hilando memorias con saberes ancestrales para resignificar identidades culturales</t>
  </si>
  <si>
    <t xml:space="preserve">emprendiendo con deporte y cultura en Gaviotas </t>
  </si>
  <si>
    <t>Laboratorio de memoria: Si la guerra es heredada la paz será nuestra herencia</t>
  </si>
  <si>
    <t xml:space="preserve">Creando cultura de la red de Comunicación Urbano Rural de Usme. </t>
  </si>
  <si>
    <t xml:space="preserve">Reactivación comunitaria, fortalecimiento del tejido social a través del emprendimiento </t>
  </si>
  <si>
    <t>Artes marciales mixtas impactando territorio</t>
  </si>
  <si>
    <t>Comunicación y educación para reverdecer a Usme.</t>
  </si>
  <si>
    <t>Juntanzas por la paz, la memoria y la reconciliación en La Candelaria</t>
  </si>
  <si>
    <t>actividad fisica para la salud de la persona mayor</t>
  </si>
  <si>
    <t>DESCUBRE SAN CRISTÓBAL "Tu Guía Turística Digital"</t>
  </si>
  <si>
    <t>La Candelaria, lugar de deportes para la diversidad y el progreso juvenil</t>
  </si>
  <si>
    <t>SEGUNDO FESTIVAL LOCAL DE MUSICA Y EMPRENDIMIENTO POPULAR</t>
  </si>
  <si>
    <t>USME, TEJIDO ANCESTRAL</t>
  </si>
  <si>
    <t xml:space="preserve">escuela de formación deportiva la Joyita Jericó </t>
  </si>
  <si>
    <t xml:space="preserve">La Joyita </t>
  </si>
  <si>
    <t>Emprendiendo En-Señas</t>
  </si>
  <si>
    <t>Fortalecieminto de la Mujer a traves de Autocuidado, LEY 1257 DE 2008</t>
  </si>
  <si>
    <t>ABRAZO ANCESTRAL A SAN CRISTOBAL</t>
  </si>
  <si>
    <t xml:space="preserve">Usme ciudadana </t>
  </si>
  <si>
    <t>Mejoramiento y mantenimiento del Parque El Nogal</t>
  </si>
  <si>
    <t>Mujeres Empoderadas Formación y Emprendimiento para el Cambio</t>
  </si>
  <si>
    <t>Círculos Digitales de Cuidado y Emprendimiento para Mujeres Cuidadoras de Puente Aranda</t>
  </si>
  <si>
    <t>La Candelaria, corazón para la reincorporación.</t>
  </si>
  <si>
    <t>Puente Aranda Vive Freestyle</t>
  </si>
  <si>
    <t xml:space="preserve">Historia, patrimonio y cultura local </t>
  </si>
  <si>
    <t>Diplomado 360°:  Participación Ciudadana y Convivencia Comunitaria en Puente Aranda</t>
  </si>
  <si>
    <t>"JARDINES POR LA CUADRA"</t>
  </si>
  <si>
    <t>Ingles por la candelaria</t>
  </si>
  <si>
    <t xml:space="preserve">Turisteando con el parche de Puente Aranda </t>
  </si>
  <si>
    <t xml:space="preserve">Desde el amor te veo, me veo,nos vemos. </t>
  </si>
  <si>
    <t xml:space="preserve">Creencias que inspiran e impactan: Fortalecimiento del comite local de libertad religiosa </t>
  </si>
  <si>
    <t xml:space="preserve">Huertas de la memoria </t>
  </si>
  <si>
    <t>Rescate y Promoción del Patrimonio Cultural Campesino</t>
  </si>
  <si>
    <t>Escuela de deportes - Damawha (Talleres de boxeo, pin pon y voleibol)</t>
  </si>
  <si>
    <t>Sana convivencia con tenedores de perros: ambiente limpio y seguro</t>
  </si>
  <si>
    <t>Tenencia Responsable de Mascotas</t>
  </si>
  <si>
    <t>Banco de Semillas Comunitario en Puente Aranda</t>
  </si>
  <si>
    <t>MICROFUTBOL POR LAZ E IDENTIDAD USMEÑA</t>
  </si>
  <si>
    <t>pintando el futuro</t>
  </si>
  <si>
    <t>TENIS PARA TU COMUNIDAD</t>
  </si>
  <si>
    <t>Fortaleciendo nuestro territorio</t>
  </si>
  <si>
    <t>Cuidemos nuestras mascotas</t>
  </si>
  <si>
    <t xml:space="preserve"> Rimuleros Chapinero</t>
  </si>
  <si>
    <t xml:space="preserve"> Campeonato de microfutbol intercultural  </t>
  </si>
  <si>
    <t xml:space="preserve">Menos, es más: esteriliza - Patas sin crías - Cero huellitas </t>
  </si>
  <si>
    <t>Recuperando espacios públicos para vivir la cultura el deporte y las artes del futuro.</t>
  </si>
  <si>
    <t>Dotando a la persona mayor</t>
  </si>
  <si>
    <t>Protege a tu amigo Fiel</t>
  </si>
  <si>
    <t>DGral. Cultivando ancestralidad</t>
  </si>
  <si>
    <t>En ruta de Empleabilidad, por un trabajo seguro</t>
  </si>
  <si>
    <t>DGral. Aprendo emprendo mujer Usaquén</t>
  </si>
  <si>
    <t>DGral. Red de Cuidadoras de Usaquén</t>
  </si>
  <si>
    <t>Ponte en mi lugar</t>
  </si>
  <si>
    <t>DGral. Usacá Cerros de Paz</t>
  </si>
  <si>
    <t>Conectando personas , fortaleciendo lazos</t>
  </si>
  <si>
    <t>DGral. Usaquén emplea Usaquén</t>
  </si>
  <si>
    <t>DGral. Pedagogía de la participación</t>
  </si>
  <si>
    <t>DGral. Papás al kinder</t>
  </si>
  <si>
    <t>DGral. Vida sana para los peludos</t>
  </si>
  <si>
    <t>DGral. Círculo de guardianes de protección animal de Usaquén</t>
  </si>
  <si>
    <t>DGral. Cuidemos sus risas, no sus lágrimas</t>
  </si>
  <si>
    <t>DGral. Tres Jardines Felices y un Futuro Transformado</t>
  </si>
  <si>
    <t>DGral. Juntos somos más</t>
  </si>
  <si>
    <t xml:space="preserve">DGral. Voces Usaquen </t>
  </si>
  <si>
    <t>DGral. Festival Memoria y Patrimonio Usaquén</t>
  </si>
  <si>
    <t>DGral. 1, 2 ,3 por ti, una infancia feliz</t>
  </si>
  <si>
    <t>DGral. Laboratorios para crear mejor</t>
  </si>
  <si>
    <t>DGral. Chapinero tiene memoria</t>
  </si>
  <si>
    <t>DGral. Reciclador por un día 3.0</t>
  </si>
  <si>
    <t>DGral. Curso habilidades blandas-técnicas generales de acceso a empleo</t>
  </si>
  <si>
    <t>DGral. Agrupados se innova y se progresa.</t>
  </si>
  <si>
    <t>DGral. Laboratorio para emprendimientos la formación de emprendedores y emprendimiento.</t>
  </si>
  <si>
    <t>DGral. Explorando mentes</t>
  </si>
  <si>
    <t>DGral. Veterinarios junior</t>
  </si>
  <si>
    <t>DGral. Puerta a puerta amigos reciclando</t>
  </si>
  <si>
    <t>DGral. Chapinero dignifica los recicladores</t>
  </si>
  <si>
    <t>DGral. Formando y empleando con amor.</t>
  </si>
  <si>
    <t>Fortalecimiento del Consejo de Sabios y Sabias de la localidad cuarta de San Cristóbal</t>
  </si>
  <si>
    <t>DGral. Reconectando emociones en Usme</t>
  </si>
  <si>
    <t>DGral. Usme comunicación popular para Bogotá, Colombia y el mundo.</t>
  </si>
  <si>
    <t xml:space="preserve">Cultivando salud </t>
  </si>
  <si>
    <t>Mi Salud Mental</t>
  </si>
  <si>
    <t>DGral. Cultura verde para nuestro comercio</t>
  </si>
  <si>
    <t>DGral. Formación cultura ciudadan al territorio enfocada en la Ley 1801</t>
  </si>
  <si>
    <t>DGral. Prevención riesgo público</t>
  </si>
  <si>
    <t>DGral. Estrategias para generar bienestar</t>
  </si>
  <si>
    <t>DGral. Cámaras por la seguridad de la comunidad</t>
  </si>
  <si>
    <t>DGral. Escuadrón de Convivencia y Valores</t>
  </si>
  <si>
    <t>DGral. Rompecabezas comparendo ambiental</t>
  </si>
  <si>
    <t>DGral. Tejiendo Dialogos de Paz</t>
  </si>
  <si>
    <t>DESCUBRIENDO TALENTOS DEPORTIVOS BARRIOS UNIDOS</t>
  </si>
  <si>
    <t>ruta ciclista Barrios Unidos</t>
  </si>
  <si>
    <t>ESCUELA DE FORMACIÓN DEPORTIVA</t>
  </si>
  <si>
    <t>SALUD MENTAL COPACOS</t>
  </si>
  <si>
    <t>“Cuerpo, mente y emociones en acción”,</t>
  </si>
  <si>
    <t>MENTE SANA, VIDA PLENA</t>
  </si>
  <si>
    <t>Productora Audiovisual social</t>
  </si>
  <si>
    <t>La educación ambiental es nuestra y local</t>
  </si>
  <si>
    <t xml:space="preserve">CARAVANA DE MARIONETAS SE TONMAN BARRIOS UIDOS </t>
  </si>
  <si>
    <t>Festival Orquideas Talentosas</t>
  </si>
  <si>
    <t>Reconectate con la tierra y los bosques en Barrios Unidos</t>
  </si>
  <si>
    <t xml:space="preserve">El Mapa de la Salud Mental de Barrios Unidos </t>
  </si>
  <si>
    <t>Cine Al barrio</t>
  </si>
  <si>
    <t>CUIDAMOS LA SALUD MENTAL DE NUESTRO CPL</t>
  </si>
  <si>
    <t>DGral. Esterilizando garras y patas</t>
  </si>
  <si>
    <t>DGral. Corazones unidos por nuestros peludos</t>
  </si>
  <si>
    <t>DGral. Seguridad un compromiso de todos</t>
  </si>
  <si>
    <t>ESCUELA DE ROCK NOTAS DE ESPERANZA</t>
  </si>
  <si>
    <t>Transfomando residuos orgánicos para abonar la vida</t>
  </si>
  <si>
    <t>aprovechar residuos organicos para  crear vida</t>
  </si>
  <si>
    <t>FORTALECIMIENTO CABILDO CIUDADANO DESPERTAR CIVICO LOCALIDAD RAFAEL URIBE URIBE</t>
  </si>
  <si>
    <t xml:space="preserve">JAC Bosque de San Carlos se se moderniza con las tic </t>
  </si>
  <si>
    <t xml:space="preserve">Paticas sanas </t>
  </si>
  <si>
    <t xml:space="preserve">Grupos artísticos y culturales del colegio Marruecos y Molinos. </t>
  </si>
  <si>
    <t>2do FESTIVAL ARTÍSTICO, MUSICAL Y CULTURAL RUU</t>
  </si>
  <si>
    <t xml:space="preserve">Escuela de pensamiento para jóvenes  lideres Rafael Uribe Uribe </t>
  </si>
  <si>
    <t>ESTERILIZACIÓN Y BIENESTAR DE ANIMALES VULNERABLES EN EL TERRITORIO DE RUU</t>
  </si>
  <si>
    <t>VIDA DIGNA, ATENCIÓN VETERINARIA Y REHABILITACIÓN PARA ANIMALES VULNERABLES EN RUU</t>
  </si>
  <si>
    <t>por una rafael uribe uribe con equidad</t>
  </si>
  <si>
    <t>APRENDIENDO Y EMPRENDIENDO</t>
  </si>
  <si>
    <t>FESTIVAL GASTRONÓMICO DE SABORES Y TRADICIONES</t>
  </si>
  <si>
    <t>Con Mejores Hábitos Mejoro mi Barrio</t>
  </si>
  <si>
    <t>DIPLOMADO DERECHO DE POLICIA, SEGURIDAD Y CONVIVENCIA CIUDADANA LEY 1801</t>
  </si>
  <si>
    <t>Fortalecimiento a la Mesa Permanente de Control Social y Veeduría Ciudadana</t>
  </si>
  <si>
    <t>Escuela de Karate KYU</t>
  </si>
  <si>
    <t>Grupos Deportivos del Colegio Marruecos y Molinos IED</t>
  </si>
  <si>
    <t>Protegiendo Caninos y Felinos en una garantía de derechos</t>
  </si>
  <si>
    <t>Enseñando al Adulto Mayor "Una danza Expresión para Vivir"</t>
  </si>
  <si>
    <t>Festival de Bandas en la Localidad</t>
  </si>
  <si>
    <t>Personas mayores danzando como estrategia de bienestar mental y físico UPZ 54 Y 55</t>
  </si>
  <si>
    <t>Personas mayores danzando como estrategia de bienestar mental y físico</t>
  </si>
  <si>
    <t>Actividad y Bienestar físico de los adultos mayores de las UPZ 54 y 55</t>
  </si>
  <si>
    <t xml:space="preserve">Talleres sobre la resolución de conflictos </t>
  </si>
  <si>
    <t>Festival del Adulto mayor de Rafael Uribe Uribe</t>
  </si>
  <si>
    <t xml:space="preserve">Por la seguridad de Bravo Paez </t>
  </si>
  <si>
    <t>ADULTOS EMPRENDEDORES</t>
  </si>
  <si>
    <t>Fortalecer asociación " La Merced"</t>
  </si>
  <si>
    <t>Fortalcer escuela Uramba</t>
  </si>
  <si>
    <t>Fortalcer la fundación Black Sombra</t>
  </si>
  <si>
    <t>Fortalcer la organización mujeres afroen</t>
  </si>
  <si>
    <t>RUU con aroma a cafe</t>
  </si>
  <si>
    <t>BUSCANDO EL BIENESTAR DE LOS ANIMALITOS EN UPZ QUIROGA</t>
  </si>
  <si>
    <t>Festival de Bandas juveniles</t>
  </si>
  <si>
    <t>EMPRENDEDORES ANIMALISTAS</t>
  </si>
  <si>
    <t>Plan Candado de Rafael Uribe Uribe</t>
  </si>
  <si>
    <t>Operativizar Centro Acceso comunitario servicios TICs Cerro La Popa JAC Marco Fidel Suárez Est 1 y 2</t>
  </si>
  <si>
    <t xml:space="preserve">Fortalecer el Colectivo RU 072 "Agricultura Urbana Sostenible" en RUU - Ruta de la Sostenibilidad </t>
  </si>
  <si>
    <t xml:space="preserve">Capacitación e Incentivos de impulso a la separación en la Fuente con beneficios para el generador </t>
  </si>
  <si>
    <t>Gestión para el Desarrollo turístico del patrimonio Histórico de Chircales Marco Fidel Suárez y otro</t>
  </si>
  <si>
    <t xml:space="preserve">Acceso a la justicia </t>
  </si>
  <si>
    <t xml:space="preserve">Fortaleciendo la Escuela de Rock para el Futuro  </t>
  </si>
  <si>
    <t xml:space="preserve">A UN PASO DEL TURISMO EN RAFAEL URIBE URIBE </t>
  </si>
  <si>
    <t>FORTALECIMIENTO A FUNDACION PELICANOS ONG</t>
  </si>
  <si>
    <t xml:space="preserve">Les Miserables </t>
  </si>
  <si>
    <t xml:space="preserve">POR UN SECTOR MAS LIMPIO Y SEGURO </t>
  </si>
  <si>
    <t>diplomado en conciliación extrajudicial en derecho para abogados y conciliadores en equidad</t>
  </si>
  <si>
    <t>MI LOCALIDADCAMBIO FORTALECIMIENTO DE LAS CAPACIDADES LOCALES PARA LA GESTION Y EL DESARROLLO TURIST</t>
  </si>
  <si>
    <t>A life to Dance</t>
  </si>
  <si>
    <t>Festival del sector cultural creativo artesanal y de emprendimientos</t>
  </si>
  <si>
    <t xml:space="preserve">capacitacion integral para el empleo y finanzas personales </t>
  </si>
  <si>
    <t>Feria desfile y fortalecimiento sector textil</t>
  </si>
  <si>
    <t xml:space="preserve">mujeres en accion </t>
  </si>
  <si>
    <t>MUJERES EMPODERADAS RUU</t>
  </si>
  <si>
    <t xml:space="preserve">San Ignacio incidente en  su participación </t>
  </si>
  <si>
    <t>Ni una más en ruu</t>
  </si>
  <si>
    <t>Más control y seguimiento menos corrupción</t>
  </si>
  <si>
    <t>CENTRO DE CONCILIACIÓN RAFAEL URIBE URIBE</t>
  </si>
  <si>
    <t xml:space="preserve">fortalecer al grupo la sonrisa del abuelo </t>
  </si>
  <si>
    <t>Enseñando a niños, niñas y adulto mayor nueva Pensilvania, volviendo a la vida</t>
  </si>
  <si>
    <t xml:space="preserve">aprender para emprender </t>
  </si>
  <si>
    <t xml:space="preserve">Empoderando a las mujeres vendedoras informales y sus familias </t>
  </si>
  <si>
    <t xml:space="preserve">si la mujer esta bien, su entorno esta en bienestar y la sociedad cambia </t>
  </si>
  <si>
    <t>El cuidador tiene un refugio donde es cuidado</t>
  </si>
  <si>
    <t xml:space="preserve">mujeres cuidadoras por sus vidas </t>
  </si>
  <si>
    <t xml:space="preserve">tan claro como el agua </t>
  </si>
  <si>
    <t>Retreta Por La Vida 2.0</t>
  </si>
  <si>
    <t>prevenir el conflicto en RUU</t>
  </si>
  <si>
    <t xml:space="preserve">EMPRENDA POR TU FUTURO </t>
  </si>
  <si>
    <t>Uniendo Amor y cuidado por un mundo mejor para los peludos</t>
  </si>
  <si>
    <t xml:space="preserve">JOVENES FORMADORES - COLEGIOS SEGUROS </t>
  </si>
  <si>
    <t xml:space="preserve">Vamos a beneficiar a Hathor dance </t>
  </si>
  <si>
    <t>Consentido: Transfórmate libre de violencia</t>
  </si>
  <si>
    <t>Olaya-Quiroga Local</t>
  </si>
  <si>
    <t>"Fortaleciendo Nuestra Identidad: Sensibilización a Través del Arte y el Cine"</t>
  </si>
  <si>
    <t>seguridad en la sana convivencia entre los conflictos</t>
  </si>
  <si>
    <t>Años Dorados: Estrategias de Bienestar y Salud Mental para Adultos Mayores</t>
  </si>
  <si>
    <t>Saliendo de la Escuela</t>
  </si>
  <si>
    <t>INSPIRANDO CAMPEONES RUU</t>
  </si>
  <si>
    <t>CERTAMEN CICLISTICO UPZ QUIROGA</t>
  </si>
  <si>
    <t xml:space="preserve">Estabilizacion socioeconomica con enfoque de derecho de las victimas </t>
  </si>
  <si>
    <t>Conectados a la Tecnología: Capacitación Digital para Adultos Mayores</t>
  </si>
  <si>
    <t xml:space="preserve">Aranbe del medio atrato </t>
  </si>
  <si>
    <t>Artilogía: Innovación Pedagógica para el Arte y Patrimonio.</t>
  </si>
  <si>
    <t>Escuela elinas mi participación para la veeduría del Cannabis y spa.</t>
  </si>
  <si>
    <t xml:space="preserve">Bachiller Mujer sin Fronteras </t>
  </si>
  <si>
    <t>Fortalecimiento para la corresponsabilidad en Seguridad y Convivencia JAC Marco Fidel Suárez</t>
  </si>
  <si>
    <t>Apoyo con implementación para fortalecer los procesos de formación en el club taekwondo Dynasty</t>
  </si>
  <si>
    <t>DGral. Estabilización socioeconómica con enfoque de derechos de las víctimas</t>
  </si>
  <si>
    <t>DGral. Sembrando paz en la Localidad de Rafael uribe Uribe</t>
  </si>
  <si>
    <t>DGral. Formación y actualización en el marco de los derechos de las víctimas del conflicto armado</t>
  </si>
  <si>
    <t>DGral. Tejiendo Memoria a través de la cultura de las víctimas del conflicto armado</t>
  </si>
  <si>
    <t>DGral. Arte - Sanando ¡Échale mente Ando</t>
  </si>
  <si>
    <t>DGral. Subase a conocer la EEP  (Estructura Ecologica Principal)</t>
  </si>
  <si>
    <t>DGral. Huertas urbanas sector Gavilanes</t>
  </si>
  <si>
    <t>DGral. Un recorrido por la memoria y la paz</t>
  </si>
  <si>
    <t>DGral. ParchadaMente</t>
  </si>
  <si>
    <t>DGral. NO METAS LA PATA.</t>
  </si>
  <si>
    <t>Taller mixto de cortometrajes y fotografía</t>
  </si>
  <si>
    <t>Mártires de recrea y culturiza sobre las personas mayores</t>
  </si>
  <si>
    <t>Formación Coral Litúrgica Suba Le Canta A La Unidad</t>
  </si>
  <si>
    <t>FORMACIÓN  EN TEATRO Y DESCUBRIMIENTO DE LO HUMANO</t>
  </si>
  <si>
    <t>Formación teatral con niños y jóvenes para afianzar procesos de autoestima y sano crecimiento.</t>
  </si>
  <si>
    <t>FESTIVAL RELATOS HIP HOP ONCEAVA VERSION</t>
  </si>
  <si>
    <t>FORMACION ARTISTICA INCLUSICA</t>
  </si>
  <si>
    <t>Auxiliando a tu mascota</t>
  </si>
  <si>
    <t>APROVECHANDO EL AGUA LLUVIA</t>
  </si>
  <si>
    <t>Manos Creadoras</t>
  </si>
  <si>
    <t xml:space="preserve">FESTIVAL ARTISTICO Y GASTRONOMICO EL LLANO SE TOMO SUBA </t>
  </si>
  <si>
    <t>Sin basura con seguridad</t>
  </si>
  <si>
    <t xml:space="preserve">Construyendo mentes y cuerpos sanos </t>
  </si>
  <si>
    <t xml:space="preserve">Segundo festival artistico fundación bota del rio </t>
  </si>
  <si>
    <t>yo embellezco mi parque favorito</t>
  </si>
  <si>
    <t>PACTO POR LA SANA CONVIVENCIA EN LA PROPIEDAD HORIZONTAL</t>
  </si>
  <si>
    <t>Mecanismos Alternativos de Solución de Conflictos - MASC</t>
  </si>
  <si>
    <t xml:space="preserve">Menos Locha, Mas Recocha </t>
  </si>
  <si>
    <t>Festival raza al parque</t>
  </si>
  <si>
    <t>un paso al escenario</t>
  </si>
  <si>
    <t>15 AÑOS SUBA DE ANTAÑO</t>
  </si>
  <si>
    <t xml:space="preserve">Actividades permanentes Casa de la Cultura </t>
  </si>
  <si>
    <t>JUGANDO Y EDUCANDO</t>
  </si>
  <si>
    <t>Martires se la juega por el deporte.</t>
  </si>
  <si>
    <t xml:space="preserve">mi huerta </t>
  </si>
  <si>
    <t>Multi deportivo colegio Eduardo santos</t>
  </si>
  <si>
    <t>Formación Deportiva Persona Mayor</t>
  </si>
  <si>
    <t>Los Mártires Crece - Plan Integral de Reactivación y Desarrollo Económico Local.</t>
  </si>
  <si>
    <t>Desarrollo integral para la empleabilidad: Capacidades técnicas y blandas</t>
  </si>
  <si>
    <t>Rock y paz en Suba</t>
  </si>
  <si>
    <t>Súbase al sport-festival</t>
  </si>
  <si>
    <t>Como mejorar la salud mental</t>
  </si>
  <si>
    <t>Taller juvenil de fotografía</t>
  </si>
  <si>
    <t>Súbase y fórmese al deporte</t>
  </si>
  <si>
    <t>Mejorar conocimientos de la comunidad en separación de residuos y reciclaje para Bogotá sostenible</t>
  </si>
  <si>
    <t>Fútbol de salón para la inclusión social para niños, niñas y adolescentes.</t>
  </si>
  <si>
    <t>Formación y construcción de la memoria en la cultura de las mujeres negras</t>
  </si>
  <si>
    <t>SUBA TERRITORIO DE PAZ</t>
  </si>
  <si>
    <t>Melodias y mezclas de Los Martires</t>
  </si>
  <si>
    <t xml:space="preserve">colores contra el bullying </t>
  </si>
  <si>
    <t>Brigada animal por los peluditos</t>
  </si>
  <si>
    <t xml:space="preserve">Liga metropolitana de escuelas populares de Suba </t>
  </si>
  <si>
    <t xml:space="preserve">  UN MUNDO MEJOR PARA TODOS Y TODAS </t>
  </si>
  <si>
    <t>ciudad luz</t>
  </si>
  <si>
    <t xml:space="preserve">Renacer el embellecimiento del espacio publico en la localidad de Suba </t>
  </si>
  <si>
    <t>Con amor por los peludos del nodo Rincón... Esteriliza</t>
  </si>
  <si>
    <t xml:space="preserve">3real el arte de separar y reciclar mejora nuestro entorno nodo rincón </t>
  </si>
  <si>
    <t>CAPACITACIÓN EN JUZGAMIENTO DEPORTIVO</t>
  </si>
  <si>
    <t xml:space="preserve">Primer festival familiar de juegos tradicionales y deportivos Nodo Rincon </t>
  </si>
  <si>
    <t>ImpactARTE: Una apuesta por la diversidad Cultural.</t>
  </si>
  <si>
    <t>Construyamos memoria y paz</t>
  </si>
  <si>
    <t>Programas de formacion para recicladores y organizaciones de  Suba</t>
  </si>
  <si>
    <t xml:space="preserve">Escuela de formación en seguridad convivencia y justicia para mujeres negras y afro </t>
  </si>
  <si>
    <t>DGral. Mejorando nuestra Casa Laura Weinstein</t>
  </si>
  <si>
    <t>DGral. Jóvenes conectados en el arte y la tecnología</t>
  </si>
  <si>
    <t>DGral. Renovando mi segundo hogar</t>
  </si>
  <si>
    <t>DGral. Dotamos con tecnología e insumos para cumplir los sueños niños niñas y adolescentes</t>
  </si>
  <si>
    <t>DGral. Conectando con el bienestar</t>
  </si>
  <si>
    <t>DGral. Deporte seguro</t>
  </si>
  <si>
    <t>DGral. Torneo de integracion comunal UPZ 45</t>
  </si>
  <si>
    <t>DGral. Toma Cultural del arte diverso e itinerante en Kennedy</t>
  </si>
  <si>
    <t>DGral. Ciruito techotibense por el agua</t>
  </si>
  <si>
    <t>DGral. Tunjuelito contruyendo Paz y memoria a travez de escuelas de aprendizaje.</t>
  </si>
  <si>
    <t>DGral. Fortalecimiento para el sector comercial de la localidad de Tunjuelito</t>
  </si>
  <si>
    <t>DGral. Transformando nuestros jardines</t>
  </si>
  <si>
    <t>DGral. Haciendo  el cambio  prevención y violencia de Tunjuelito</t>
  </si>
  <si>
    <t xml:space="preserve">DGral. Tunjuelito salva por amor </t>
  </si>
  <si>
    <t xml:space="preserve">DGral. Tunjuelito salvando vidas por amor </t>
  </si>
  <si>
    <t>DGral. Si quiero a mi peludito me capacito</t>
  </si>
  <si>
    <t>DGral. Competencias digitales para adultos mayores</t>
  </si>
  <si>
    <t xml:space="preserve">DGral. La seguridad como fortalecimiento a la comunidad </t>
  </si>
  <si>
    <t xml:space="preserve">DGral. Educacion por parte del frente de seguridad del conjunto </t>
  </si>
  <si>
    <t>DGral. Fortaleciendo la paz y la sostenibilidad.</t>
  </si>
  <si>
    <t>ESCUELA DE FORMACION ARTISTICA INFANTIL</t>
  </si>
  <si>
    <t>DEPORTE A LA MEDIDA DE TODOS</t>
  </si>
  <si>
    <t>I FERIA DEL ARTE Y LA ARTESANIA  "ESARTEC"</t>
  </si>
  <si>
    <t xml:space="preserve">EL "ANDANTE" FERIA DE ARTE Y ARTESANIA ITINERANTE </t>
  </si>
  <si>
    <t>Linea de emprendiemiento al adulto mayor</t>
  </si>
  <si>
    <t xml:space="preserve">Seguridad y convivencia para Villa Nelly. </t>
  </si>
  <si>
    <t>Niños y Jovenes de Engativa se llene de deporte y no de droga delincuencia y prostitucion</t>
  </si>
  <si>
    <t>mujeres que inspiran con producción</t>
  </si>
  <si>
    <t xml:space="preserve">Mas Cultura Creactiva en la localidad por medio de estos beneficios </t>
  </si>
  <si>
    <t>Formación Gratuita en Música Litúrgica para Jóvenes y Adultos en la Localidad de Engativá</t>
  </si>
  <si>
    <t>Aprender sin limites</t>
  </si>
  <si>
    <t xml:space="preserve">RECICLAR DESDE LA FUENTE </t>
  </si>
  <si>
    <t>capacitando sobre tipos de discapacidad y promoviendo la recreacion incluyente</t>
  </si>
  <si>
    <t>Pensar para sanar</t>
  </si>
  <si>
    <t>ABUELOS EN ACCION, DEPORTE Y BIENESTAR</t>
  </si>
  <si>
    <t>Salud mental para todos</t>
  </si>
  <si>
    <t>Prevencion de violencias en Engativa</t>
  </si>
  <si>
    <t>JOVENES EN EL ARTE Y LA CULTURA PARA LA TRANSFORMACIÓN SOCIAL LOCAL</t>
  </si>
  <si>
    <t>Actividad física para las personas mayores de Bosa</t>
  </si>
  <si>
    <t>ESCUELAS DEPORTIVAS PARA LOS NIÑOS Y NIÑAS DE BOSA</t>
  </si>
  <si>
    <t>OLIMPIADAS TRADICIONALES PARA LAS PERSONAS MAYORES</t>
  </si>
  <si>
    <t>actividad fisica adulto mayor</t>
  </si>
  <si>
    <t>DEPORTE ES VIDA Y SALUD PARA PERSONAS CON DISCAPACIDAD DE LA LOCALIDAD DE BOSA</t>
  </si>
  <si>
    <t>Paz y vida</t>
  </si>
  <si>
    <t>Estetica en la distribucion del espacio público</t>
  </si>
  <si>
    <t>EMPODERANDO LA COMUNIDAD DE GERONA</t>
  </si>
  <si>
    <t>Aula Ambiental en Bici</t>
  </si>
  <si>
    <t>Torneo relámpago mixto de futbol infantil</t>
  </si>
  <si>
    <t>Reconociendo y protegiendo la biodiversidad alrededor del río Bogotá</t>
  </si>
  <si>
    <t>VI FESTIVAL TESORO QUIMBAYA</t>
  </si>
  <si>
    <t xml:space="preserve">Reconciliación y paz para Kennedy </t>
  </si>
  <si>
    <t>empleo y empleabilidad sin barreras</t>
  </si>
  <si>
    <t>Tunjuelito Multicultural</t>
  </si>
  <si>
    <t>empoderando territorios</t>
  </si>
  <si>
    <t>CUIDANDO MIS MASCOTAS</t>
  </si>
  <si>
    <t>Bosa Vive el Deporte</t>
  </si>
  <si>
    <t>Transformando Residuos en Recursos: Educación y Acción Comunitaria para una Kennedy Sostenible</t>
  </si>
  <si>
    <t>ECLECTIA dotación de espacios formativos en Artes plásticas, música teatro danzas y audiovisuales</t>
  </si>
  <si>
    <t xml:space="preserve">II CAMPEONATO DE MICROFUTBOL INTEGRANDO BOSA </t>
  </si>
  <si>
    <t>X Festival de rock de Tunjuelito "Tunjuelito Territorio Rock"</t>
  </si>
  <si>
    <t xml:space="preserve">Construcción de Paz: Herramientas de Promoción y Prevención  para mejorar la  convivencia Escolar. </t>
  </si>
  <si>
    <t>Un mundo para todos: Inclusión y Discapacidad</t>
  </si>
  <si>
    <t>Gimnasios Públicos por Tunjuelito</t>
  </si>
  <si>
    <t>Escuelas Deportivas por Tunjuelito</t>
  </si>
  <si>
    <t>TUNJUELITO GODSPELL</t>
  </si>
  <si>
    <t>Conectando Corazones y Mentes: LA INTELIGENCIA EMOCIONAL COMO PILAR DE JUSTICIA Y PAZ</t>
  </si>
  <si>
    <t>Foro Local de Libertad Religiosa y Salud Mental en la familia.</t>
  </si>
  <si>
    <t>Responsabilidad articulada del uso del espacio público y del medio ambiente</t>
  </si>
  <si>
    <t>Creencias que inspiran e impactan a Tunjuelito: Fortalecimiento Comité Local de Libertad Religiosa.</t>
  </si>
  <si>
    <t>El palenque verde: Hacia una cultura de reciclaje y sostenibilidad</t>
  </si>
  <si>
    <t xml:space="preserve">SEPARA Y  RECICLA  POR  LA  VIDA </t>
  </si>
  <si>
    <t xml:space="preserve">Carnaval de empremdimiento tunjuelito </t>
  </si>
  <si>
    <t>Huertas para la vida</t>
  </si>
  <si>
    <t>COexistencia y COincidencia</t>
  </si>
  <si>
    <t>Seguridad para el Canal 38 sur - Canal Muisca</t>
  </si>
  <si>
    <t>Yo quiero recrearme en zonas verdes seguras.</t>
  </si>
  <si>
    <t xml:space="preserve">Tunjuelito suena a Colombia </t>
  </si>
  <si>
    <t>Bosa en Movimiento: Encuentros de Danza y Cultura</t>
  </si>
  <si>
    <t>El Taller de La Microempresa</t>
  </si>
  <si>
    <t>Kennedy es Pasión y Arte</t>
  </si>
  <si>
    <t>grandes sueños</t>
  </si>
  <si>
    <t>Emprendedores Tierra Buena</t>
  </si>
  <si>
    <t xml:space="preserve">"Somos Actores de Paz“ Fortalecimiento de Organizaciones Futboleras" </t>
  </si>
  <si>
    <t>Dotar Elementos Para Fortalecer Procesos En Formación En Danzas Tradicionales Para Personas Mayores</t>
  </si>
  <si>
    <t>Emprendamos juntos con propósito.</t>
  </si>
  <si>
    <t>Interactuando y jugando integramos comunales</t>
  </si>
  <si>
    <t>"Ser un héroe es fácil en Tunjuelito: ¡solo tienes que separar el plástico del papel!"</t>
  </si>
  <si>
    <t>Tunjuelito sin estigmas</t>
  </si>
  <si>
    <t>Turismo local con sentido social.</t>
  </si>
  <si>
    <t xml:space="preserve">Bibliofenix es  </t>
  </si>
  <si>
    <t xml:space="preserve">plan de desarrollo comunitario Francisco Jose de Caldas </t>
  </si>
  <si>
    <t>Rutas Sonoras de Bosa</t>
  </si>
  <si>
    <t>Fortalecimiento economico a Huerteros</t>
  </si>
  <si>
    <t>Bosa al aire libre</t>
  </si>
  <si>
    <t>Primer festival de propiedad horizontal localidad de Bosa</t>
  </si>
  <si>
    <t>Entretejiendo la memoria Bosa</t>
  </si>
  <si>
    <t xml:space="preserve">Unete al emprendimiento </t>
  </si>
  <si>
    <t xml:space="preserve">Proyecto comunitario para la seguridad y el respeto ciudadano </t>
  </si>
  <si>
    <t>Un futuro mas prometedor</t>
  </si>
  <si>
    <t>Conectando corazones</t>
  </si>
  <si>
    <t>Bicirecorrido en familia</t>
  </si>
  <si>
    <t>Corredor agroecologico para una Bosa  sostenible</t>
  </si>
  <si>
    <t>Hidrohuertas Comunitarias</t>
  </si>
  <si>
    <t>Bosa responsable  esteriliza con amor</t>
  </si>
  <si>
    <t>Club deportivo de ajedrez</t>
  </si>
  <si>
    <t>Circuito de turismo artesanal</t>
  </si>
  <si>
    <t>Plataforma digital de servicios locales</t>
  </si>
  <si>
    <t xml:space="preserve">Bosa unido celebra el mes mayor </t>
  </si>
  <si>
    <t>Escuela de paz con la naturaleza</t>
  </si>
  <si>
    <t>Jueves de freestyle. Manteniendo el legado.</t>
  </si>
  <si>
    <t>Festival cultural comunal 3.0</t>
  </si>
  <si>
    <t>Educacion a Bosa con amor</t>
  </si>
  <si>
    <t>Formador de Formadores 3.0 para la participación ciudadana</t>
  </si>
  <si>
    <t>Cultura Deportiva Bosazul</t>
  </si>
  <si>
    <t>Aguita para mi huerta</t>
  </si>
  <si>
    <t>Ciclo verde</t>
  </si>
  <si>
    <t>Mi jardín, un espacio que enamora</t>
  </si>
  <si>
    <t xml:space="preserve">Dotar de implementos deportivos, musicales, trajes típicos y elementos tecnologicos </t>
  </si>
  <si>
    <t xml:space="preserve">  Voces Sin Barreras</t>
  </si>
  <si>
    <t xml:space="preserve">Sonia Osorio arriba con el deporte </t>
  </si>
  <si>
    <t xml:space="preserve">Bosa tejiendo memorias sanando caminos </t>
  </si>
  <si>
    <t>DGral. Mujeres sabias, emprendedoras por sus derechos.</t>
  </si>
  <si>
    <t>DGral. Más escuelas, más arte, más cultura, más paz</t>
  </si>
  <si>
    <t>DGral. Expo HIP HOP</t>
  </si>
  <si>
    <t>DGral. Dispositivos de Base Comunitaria en salud mental</t>
  </si>
  <si>
    <t>DGral. La salud mental no es cosa de locos.</t>
  </si>
  <si>
    <t>DGral. Mentes de-mentes</t>
  </si>
  <si>
    <t xml:space="preserve">DGral. Conciencia del cuidado animal en niños, niñas y adolescentes. </t>
  </si>
  <si>
    <t>DGral. Engativá en modo protección animal</t>
  </si>
  <si>
    <t>DGral. Esterilizando huellitas en la calle - Engativá</t>
  </si>
  <si>
    <t>DGral. Memoria viva de las victimas de Engativá</t>
  </si>
  <si>
    <t xml:space="preserve">DGral. Peluditos saludables atendidos con amor en Bosa </t>
  </si>
  <si>
    <t>DGral. Festival Recreo deportivo "jugamos por. Bosa"</t>
  </si>
  <si>
    <t>DGral. Salud-hable-mente</t>
  </si>
  <si>
    <t>DGral. Fontibon lider en convivencia Ciudadana</t>
  </si>
  <si>
    <t>DGral. Conocer para prevenir</t>
  </si>
  <si>
    <t>DGral. Arte y deporte para la prevención</t>
  </si>
  <si>
    <t xml:space="preserve">DGral. Red de escuela socio emocionales - Hyntiba y de seguridad </t>
  </si>
  <si>
    <t xml:space="preserve">DGral. fomentar la autonomia economica de las mujeres en sus diferencias y diversidades </t>
  </si>
  <si>
    <t xml:space="preserve">DGral. las mujeres saben de negocios </t>
  </si>
  <si>
    <t>DGral. Fontibon vuelve a vivir</t>
  </si>
  <si>
    <t>Comunales Jugando por Fontibon</t>
  </si>
  <si>
    <t xml:space="preserve">Mujeres en camino a la sanacion </t>
  </si>
  <si>
    <t>Formación comunal para seguir avanzando</t>
  </si>
  <si>
    <t xml:space="preserve">Aventura artística </t>
  </si>
  <si>
    <t>Emprendimiento Creativo en la Era Digital</t>
  </si>
  <si>
    <t>Impulsa el turismo</t>
  </si>
  <si>
    <t>"Conectando Capacidades: Educación Ambiental Inclusiva para la Conservación"</t>
  </si>
  <si>
    <t xml:space="preserve">Festival de la cultura en Fontibón </t>
  </si>
  <si>
    <t>Dotaciones Deportivas Inclusivas para personas con discapacidad</t>
  </si>
  <si>
    <t>Vida en el Humedal Capellania</t>
  </si>
  <si>
    <t>El contenedor es aliado, úsalo bien, Gestión organizada y selectiva de residuos</t>
  </si>
  <si>
    <t xml:space="preserve">EL DEPORTIBON PARA TODOS </t>
  </si>
  <si>
    <t>Comunidad Creadora de Salud Mental- Cuidando Mentes, Fortaleciendo Vínculos</t>
  </si>
  <si>
    <t>TORNEO DE LA LOCALIDAD DE FONTIBÓN</t>
  </si>
  <si>
    <t xml:space="preserve">UNIDOS POR LA DISCAPACIDAD </t>
  </si>
  <si>
    <t>BIKERS- ROLLERS - SKATERS UNIDOS POR FONTIBON</t>
  </si>
  <si>
    <t>FESTIVAL FONTIBON GOSPEL</t>
  </si>
  <si>
    <t>Por que el afán no nos deja reciclar en casa</t>
  </si>
  <si>
    <t>Rueda de Negocios Mayores</t>
  </si>
  <si>
    <t>INSTRUMENTOS MUSICALES PARA FONTIBÓN</t>
  </si>
  <si>
    <t>FONTIBON HUMANA DERECHOS PARA LA VIDA Y LA CONVIVENCIA</t>
  </si>
  <si>
    <t>iniciativa deportiva Dar salud bienestar dotar de elementos deportivos al parque de Jericó San Pablo</t>
  </si>
  <si>
    <t>ARTE, CULTURA Y PATRIMONIO</t>
  </si>
  <si>
    <t xml:space="preserve">Día de patas y garras </t>
  </si>
  <si>
    <t xml:space="preserve">Guía Ilustrada de Aves del Humedal Meandro del Say </t>
  </si>
  <si>
    <t>formando a sabios y sabias</t>
  </si>
  <si>
    <t>Semilleros de líderes del mañana</t>
  </si>
  <si>
    <t>Pacto Animal</t>
  </si>
  <si>
    <t>Habilidades para el Trabajo</t>
  </si>
  <si>
    <t xml:space="preserve">Del folclore al color - Hilando la memoria </t>
  </si>
  <si>
    <t>DGral. huellitas saludables</t>
  </si>
  <si>
    <t>DGral. huellitas esterilizadas</t>
  </si>
  <si>
    <t>Esterilización Total Canina</t>
  </si>
  <si>
    <t xml:space="preserve">Mujeres Protegiendo vidas con IA </t>
  </si>
  <si>
    <t>Niños, niñas y adolescentes construyen una localidad para vivir sin miedo</t>
  </si>
  <si>
    <t>Fortalecimiento a la participación incidente de las organizaciones sociales de Ciudad Bolívar</t>
  </si>
  <si>
    <t>"Mujeres en Acción: Empoderamiento y Liderazgo en Ciudad Bolívar"</t>
  </si>
  <si>
    <t>I LOVE Ciudad Bolívar</t>
  </si>
  <si>
    <t>Salud Animal para Todos: Brigadas y Urgencias Veterinarias en Ciudad Bolívar</t>
  </si>
  <si>
    <t xml:space="preserve">“eco-experiencias, rutas de vida “Turismo ambiental, comunitario, solidario y productivo </t>
  </si>
  <si>
    <t>Cuidemos Juntos: Transformando Vidas, Protegiendo a los Animales</t>
  </si>
  <si>
    <t>III Festival Ciudad Bolivar Danza “De Jolgorio, Topamientos y Juntanzas”</t>
  </si>
  <si>
    <t>Agenciamiento Social Dancístico para Ciudad Bolivar</t>
  </si>
  <si>
    <t>Mejorar la calidad de vida para la persona mayor del centro dia Sierra Morena</t>
  </si>
  <si>
    <t>Segunda Feria de Familias Acacianas</t>
  </si>
  <si>
    <t xml:space="preserve">Basta de excusas, Mujeres movilicémonos por nuestros derechos </t>
  </si>
  <si>
    <t>Ondas de convivencia</t>
  </si>
  <si>
    <t xml:space="preserve">Cuidadoras empoderadas mejorando su calidad de vida. </t>
  </si>
  <si>
    <t>Estaciones de Respiro en Ciudad Bolívar: Un Camino Hacia el Bienestar para las Cuidadoras</t>
  </si>
  <si>
    <t>Mujeres Tejiendo Redes de Vida porque quiero, puedo y me lo merezco.</t>
  </si>
  <si>
    <t>Salud mental desde de la medicina ancestral afrocolombiana</t>
  </si>
  <si>
    <t xml:space="preserve">estas canas aun son útiles </t>
  </si>
  <si>
    <t>Fortalecimiento al Comité para la Libertad Religiosa, Culto y Conciencia de Cuidad Bolívar</t>
  </si>
  <si>
    <t>Ciudad Bolívar respira Fútbol</t>
  </si>
  <si>
    <t>Acciones para la promoción y la atención de la salud mental</t>
  </si>
  <si>
    <t xml:space="preserve">UN ESPACIO BONITO Y ARMÓNICO PARA LOS COMUNALES </t>
  </si>
  <si>
    <t xml:space="preserve">Fortalecimiento SAE  niñez  </t>
  </si>
  <si>
    <t xml:space="preserve">Vientres de vida- restaurando nuestros nacederos de quebradas en C.B </t>
  </si>
  <si>
    <t>LAS VICTIMAS DEL CONFLICTO ARMADO,  SIEMPRE VIVIREMOS EN LAS MEMORIAS DE CIUDAD BOLIVAR</t>
  </si>
  <si>
    <t>Dotarnos para servir</t>
  </si>
  <si>
    <t xml:space="preserve">Capacitación comunal y social  </t>
  </si>
  <si>
    <t>EVENTOS CULTURALES Y DEPORTIVOS PARA LAS 222 JUNTAS</t>
  </si>
  <si>
    <t>Recreación y Deporte para la Persona Mayor</t>
  </si>
  <si>
    <t>Concientización sobre Residuos Sólidos con Payasos y batucada o Papayera</t>
  </si>
  <si>
    <t>FORTALECER LOS PROCESOS ORGANIZATIVOS COMUNALES</t>
  </si>
  <si>
    <t>SEMBRANDO OPORTUNIDADES, COSECHANDO FRUTOS DE PAZ</t>
  </si>
  <si>
    <t xml:space="preserve">LA PALABRA DE LAS VICTIMAS: UN PROCESO DE PARTICIPACIÓN PARA LA PAZ </t>
  </si>
  <si>
    <t>Raíces y semillas</t>
  </si>
  <si>
    <t>Dotación de patinetas skateboard, bicicletas y patines.</t>
  </si>
  <si>
    <t>DGral. Comunales en acción</t>
  </si>
  <si>
    <t xml:space="preserve">DGral. Comparsa festiva Antonio Nariño somos todos </t>
  </si>
  <si>
    <t>DGral. Policarpa activa</t>
  </si>
  <si>
    <t>Huellitas de Amor.</t>
  </si>
  <si>
    <t>Hacedores de oficios artesanales en Antonio Nariño reactivan el turismo local</t>
  </si>
  <si>
    <t>Festival Góspel de la 15</t>
  </si>
  <si>
    <t>Tenencia Responsable de las Mascotas</t>
  </si>
  <si>
    <t>mujeres productivas y poderosas de Antonio Nariño</t>
  </si>
  <si>
    <t>EN ANTONIO NARIÑO SE RESPETA Y SE AYUDA A LOS ANIMALES</t>
  </si>
  <si>
    <t>Renace Fucha: Corredor de Paz y Convivencia</t>
  </si>
  <si>
    <t xml:space="preserve">Antonio Nariño más segura </t>
  </si>
  <si>
    <t>Clases de boxeo para niños y jóvenes</t>
  </si>
  <si>
    <t>Creencias que Inspiran: Fortalecimiento del Comité Local de Libertad Religiosa de Antonio Nariño</t>
  </si>
  <si>
    <t>SEMANA FUTBOLERA EN PRO DE LA CONVIVENCIA SOCIAL</t>
  </si>
  <si>
    <t>Moviendo cuerpo y mente hacia la alegría y la tranquilidad</t>
  </si>
  <si>
    <t>DOTACIÓN PARA FORTALECER LA PARTICIPACIÓN EN DEPORTE Y RECREACIÓN  POR DRAFE EN ANTONIO NARIÑO</t>
  </si>
  <si>
    <t>Dotación Jardin Santander</t>
  </si>
  <si>
    <t>Innovando desde la Experiencia de adultos mayores</t>
  </si>
  <si>
    <t>Estrecha tu Mano</t>
  </si>
  <si>
    <t>Oportunidades inclusivas para personas con discapacidad</t>
  </si>
  <si>
    <t>Escuela Constitucional</t>
  </si>
  <si>
    <t>Generadores de Conciencia y Apropiación de Nuestro Entorno</t>
  </si>
  <si>
    <t>DGral. Colores para la vida</t>
  </si>
  <si>
    <t xml:space="preserve">DGral. sembrando esperanza: Huertas urbanas para una comunidad sostenible </t>
  </si>
  <si>
    <t>DGral. Lo mejor para todos</t>
  </si>
  <si>
    <t xml:space="preserve">DGral. Crear huerta urbana parque Policarpa </t>
  </si>
  <si>
    <t>DGral. Creación sin límites</t>
  </si>
  <si>
    <t>DGral. Fortalecimiento del cuidado integral para la comunidad</t>
  </si>
  <si>
    <t>DGral. Hidratemos de amor</t>
  </si>
  <si>
    <t>DGral. Llena de verde nuestro canal</t>
  </si>
  <si>
    <t>DGral. Ejercítate para la salud</t>
  </si>
  <si>
    <t>DGral. Dalo por hecho, participar es el derecho</t>
  </si>
  <si>
    <t>DGral. Teusaquillo sostenible</t>
  </si>
  <si>
    <t>Teusaca digital. Habilidades digitales para la participación e incidencia ciudadana</t>
  </si>
  <si>
    <t>Teusaquillo se la Juega por la Juventud y el Arte</t>
  </si>
  <si>
    <t>Guardaparques para el Parkway</t>
  </si>
  <si>
    <t>Todos Contamos en Teusaquillo</t>
  </si>
  <si>
    <t xml:space="preserve">PRO-CEDA PARA MEJORAR TU CALIDAD DE VIDA </t>
  </si>
  <si>
    <t>Manejo, operación, y gestión eficiente de instalaciones deportivas y recreativas.</t>
  </si>
  <si>
    <t>Los valores en marcha "Impulsando una convivencia segura, justa y respetuosa"</t>
  </si>
  <si>
    <t>YO TE CUIDO</t>
  </si>
  <si>
    <t>Acordemos como organizar un espacio en Movistar Arena</t>
  </si>
  <si>
    <t xml:space="preserve">Las mujeres también contamos </t>
  </si>
  <si>
    <t>Taller profundizar para sanar</t>
  </si>
  <si>
    <t xml:space="preserve">CONECTA TU CUERPO Y TU MENTE CON EL YOGA </t>
  </si>
  <si>
    <t>Caminata Teusaquillo</t>
  </si>
  <si>
    <t>Escuela PATERMAR "Paternar para amar"</t>
  </si>
  <si>
    <t xml:space="preserve">Teusaquillo te recrea </t>
  </si>
  <si>
    <t>Pausas creativas que alegran la vida para el adulto mayor en la localidad de Teusaquillo</t>
  </si>
  <si>
    <t>Gestión integral o el cuidado animal en Teusaquillo</t>
  </si>
  <si>
    <t>Animalitos en accion</t>
  </si>
  <si>
    <t>TEUSACTIVATE (ACTIVIDAD FÍSICA PARA TODOS)</t>
  </si>
  <si>
    <t>RECICLA - ARTE EL ARTE DE RECICLAR</t>
  </si>
  <si>
    <t>DGral. Festival de música sacra</t>
  </si>
  <si>
    <t>DGral. Festival del rio arzobispo temático</t>
  </si>
  <si>
    <t>DGral. Celebrando Teusaquillo - CLACP festival</t>
  </si>
  <si>
    <t>DGral. Festival de culturas alternativas</t>
  </si>
  <si>
    <t>DGral. Teusaquillo el mejor parche</t>
  </si>
  <si>
    <t>DGral. Aprendamos y trabajemos en el mejoramiento, conservación y preservación del medio ambiente.</t>
  </si>
  <si>
    <t>DGral. Teusaquillo por el cuidado comunitario del agua y su territorio</t>
  </si>
  <si>
    <t>DGral. Corredor turístico de Teusaquillo</t>
  </si>
  <si>
    <t>DGral. Festival de la luz y del agua</t>
  </si>
  <si>
    <t>DGral. Sembrando paz, bienestar y prevención de las violencias en Teusaquillo</t>
  </si>
  <si>
    <t>DDifMujer. Cuídame para cuidar</t>
  </si>
  <si>
    <t>DDifMujer. Mártires viva y segura</t>
  </si>
  <si>
    <t>Salud</t>
  </si>
  <si>
    <t>Construcción y/o conservación de Malla vial local en CL 163A</t>
  </si>
  <si>
    <t>Construcción y/o conservación de Malla vial local en KR 7BBIS</t>
  </si>
  <si>
    <t xml:space="preserve">Mejoramiento, mantenimiento y/o dotación de parques en Desarrollo Los Laches
</t>
  </si>
  <si>
    <t>Construcción y conservación de espacio público en  redes peatonales San Antonio Norte</t>
  </si>
  <si>
    <t>Construcción y conservación de espacio público en  redes peatonales Canaima</t>
  </si>
  <si>
    <t>Conservacion de la estructura ecológica en CINTURÓN VERDE DE USME</t>
  </si>
  <si>
    <t>Construcción y conservación de espacio público en  redes peatonales en barrio Verbenal San Antonio</t>
  </si>
  <si>
    <t xml:space="preserve">Mejoramiento, mantenimiento y/o dotación de parques en Parque Los Laches
</t>
  </si>
  <si>
    <t xml:space="preserve">Mejoramiento, mantenimiento y/o dotación de parques en Desarrollo Egipto Alto (Julio César Turbay)
</t>
  </si>
  <si>
    <t xml:space="preserve">Mejoramiento, mantenimiento y/o dotación de parques en Desarrollo Rocío Centro Oriental
</t>
  </si>
  <si>
    <t>Kilómetros-carril construidos y/o conservados de malla vial rural.</t>
  </si>
  <si>
    <t xml:space="preserve">Mejoramiento, mantenimiento y/o dotación de parques en Desarrollo Santa Rosa de Lima - 03-140
</t>
  </si>
  <si>
    <t xml:space="preserve">Mejoramiento, mantenimiento y/o dotación de parques en DESARROLLO EGIPTO ALTO - 03-152
</t>
  </si>
  <si>
    <t xml:space="preserve">Mejoramiento, mantenimiento y/o dotación de parques en Desarrollo Santa Rosa de Lima - 03-022
</t>
  </si>
  <si>
    <t>Mejoramiento, mantenimiento y/o dotación de parques en Desarrollo Mariscal Sucre</t>
  </si>
  <si>
    <t>Mejoramiento, mantenimiento y/o dotación de parques en San Martín de Porres</t>
  </si>
  <si>
    <t>Mejoramiento, mantenimiento y/o dotación de parques en Desarrollo Pardo Rubio</t>
  </si>
  <si>
    <t xml:space="preserve">Intervenir los andenes y el espacio publico de la carrera 6ta hasta la calle 1ra
</t>
  </si>
  <si>
    <t xml:space="preserve">Intervenir los andenes y el espacio publico de la carreca 8va entre calle sexta a calle segunda
</t>
  </si>
  <si>
    <t xml:space="preserve">Intervenir los andenes y el espacio publico de la carrera 3ra con calle 3ra B
</t>
  </si>
  <si>
    <t xml:space="preserve">Intervenir los andenes y el espacio publico de la calle 3ra con cra 5
</t>
  </si>
  <si>
    <t xml:space="preserve">Intervención de malla víal
</t>
  </si>
  <si>
    <t xml:space="preserve">Construcción y conservación de espacio público en  redes peatonales en La Candelaria. </t>
  </si>
  <si>
    <t>Mejoramiento, mantenimiento y/o dotación de parques en Desarrollos San Martín de Porres y Mariscal Sucre</t>
  </si>
  <si>
    <t>Construcción y conservación de espacio público en  redes peatonales en La Candelaria</t>
  </si>
  <si>
    <t>Mejoramiento, mantenimiento y/o dotación de parques en Pardo Rubio 1</t>
  </si>
  <si>
    <t>Mejoramiento, mantenimiento y/o dotación de parques en Urbanización San Martín de Porres</t>
  </si>
  <si>
    <t>Mejoramiento, mantenimiento y/o dotación de parques en Desarrollo San Martín de Porres</t>
  </si>
  <si>
    <t>Mejoramiento, mantenimiento y/o dotación de parques en Desarrollo Parque Residencial Cramer 45</t>
  </si>
  <si>
    <t>Mejoramiento, mantenimiento y/o dotación de parques en Desarrollo Los Olivos</t>
  </si>
  <si>
    <t>Construcción y/o conservación de Malla vial local en Calle 12 Carrera 6 Carrera 7</t>
  </si>
  <si>
    <t>Construcción y/o conservación de Malla vial local en Calle 11 Carrera 4 Carrera 7</t>
  </si>
  <si>
    <t>Mejoramiento, mantenimiento y/o dotación de parques en URBANIZACION MARIA CRISTINA</t>
  </si>
  <si>
    <t>Construcción y/o conservación de Malla vial local en Carrera 5 Calle 6 d bis Calle 7</t>
  </si>
  <si>
    <t>Mejoramiento, mantenimiento y/o dotación de parques en DESARROLLO JUAN XXIII - 02-132</t>
  </si>
  <si>
    <t>Construcción y/o conservación de Malla vial local en Calle 12 Carrera 5 Carrera 9</t>
  </si>
  <si>
    <t xml:space="preserve">Hacerle mantenimiento a la jardinera de museo nacional
</t>
  </si>
  <si>
    <t>Construcción y/o conservación de Malla vial local en Carrera 8 Calle 12b Calle 12c</t>
  </si>
  <si>
    <t>Mejoramiento, mantenimiento y/o dotación de parques en Emaus</t>
  </si>
  <si>
    <t>Construcción y/o conservación de Malla vial local en Calle 11 Carrera 4 Carrera 5</t>
  </si>
  <si>
    <t xml:space="preserve">Hacerle mantenimiento a la jardinera de la plazoleta de la mariposa
</t>
  </si>
  <si>
    <t>Construcción y/o conservación de Malla vial local en Calle 8 carrera 9 carrera 10</t>
  </si>
  <si>
    <t>Mejoramiento, mantenimiento y/o dotación de parques en Bosque Calderón Tejada Sectores I y II</t>
  </si>
  <si>
    <t xml:space="preserve">Hacerle mantenimiento a la jardinera de la calle 19
</t>
  </si>
  <si>
    <t>Mejoramiento, mantenimiento y/o dotación de parques en Universidad de La Salle</t>
  </si>
  <si>
    <t>Mejoramiento, mantenimiento y/o dotación de parques en Urbanización El Refugio</t>
  </si>
  <si>
    <t>Mejoramiento, mantenimiento y/o dotación de parques en Urbanización El Chicó Alto</t>
  </si>
  <si>
    <t>Construcción y/o conservación de Malla vial local en Carrera 3 Calle 10 Calle 11</t>
  </si>
  <si>
    <t>Mejoramiento, mantenimiento y/o dotación de parques en Urbanización La Resolana</t>
  </si>
  <si>
    <t>Construcción y/o conservación de Malla vial local en Calle 12b Carrera 8 Carrera 8 a</t>
  </si>
  <si>
    <t>Mejoramiento, mantenimiento y/o dotación de parques en Parque de los Cerros Orientales Chicó Alto</t>
  </si>
  <si>
    <t>Construcción y/o conservación de Malla vial local en Calle 6c bis Carrera 6 Carrera 7</t>
  </si>
  <si>
    <t>Construcción y/o conservación de Malla vial local en Calle 4 a bis Carrera 1 a Carrera 2</t>
  </si>
  <si>
    <t>Construcción y/o conservación de Malla vial local en Carrera 6 Calle 6b Calle 6c</t>
  </si>
  <si>
    <t>Mejoramiento, mantenimiento y/o dotación de parques en Parque Chapinero</t>
  </si>
  <si>
    <t>Mejoramiento, mantenimiento y/o dotación de parques en Urbanización El Refugio, Conjunto Residencial Altos del Retiro</t>
  </si>
  <si>
    <t>Mejoramiento, mantenimiento y/o dotación de parques en Ángel Tamayo</t>
  </si>
  <si>
    <t>Mejoramiento, mantenimiento y/o dotación de parques en El Chicó</t>
  </si>
  <si>
    <t>Mejoramiento, mantenimiento y/o dotación de parques en Urbanización Chicó Alto</t>
  </si>
  <si>
    <t>Mejoramiento, mantenimiento y/o dotación de parques en Los Rosales</t>
  </si>
  <si>
    <t>Mejoramiento, mantenimiento y/o dotación de parques en Urbanización Los Nogales De Tibabuyes</t>
  </si>
  <si>
    <t>Mejoramiento, mantenimiento y/o dotación de parques en Desarrollo del Predio Carrera 2 Este No. 77-77</t>
  </si>
  <si>
    <t>Mejoramiento, mantenimiento y/o dotación de parques en Cerros del Castillo</t>
  </si>
  <si>
    <t>Mejoramiento, mantenimiento y/o dotación de parques en El  Nogal</t>
  </si>
  <si>
    <t xml:space="preserve">Construcción y dotación de parques en Consolidación de parque PADUA, VILLA NATALY, 20 DE JULIO vocación lúdico
</t>
  </si>
  <si>
    <t xml:space="preserve">Construcción y dotación de parques en Consolidación parque URBANIZACION SAN LUIS, URBANIZACION MONTEBELLO V
</t>
  </si>
  <si>
    <t xml:space="preserve">Construcción y dotación de parques en Consolidación Parque DESARROLLO PRIMERO DE MAYO vocación deportivo
</t>
  </si>
  <si>
    <t>Mejoramiento, mantenimiento y/o dotación de parques en Desarrollo Los Laches</t>
  </si>
  <si>
    <t xml:space="preserve">Mejoramiento, mantenimiento y/o dotación de parques en Parque Santa Rita del sur II Etapa
</t>
  </si>
  <si>
    <t>Mejoramiento, mantenimiento y/o dotación de parques en Desarrollo Rocío Centro Oriental</t>
  </si>
  <si>
    <t xml:space="preserve">Mejoramiento, mantenimiento y/o dotación de parques en Parque Urbanización Nueva Delly 
</t>
  </si>
  <si>
    <t xml:space="preserve">Mejoramiento, mantenimiento y/o dotación de parques en Parque Nueva Delly
</t>
  </si>
  <si>
    <t xml:space="preserve">Mejoramiento, mantenimiento y/o dotación de parques en Cualificación Parque VILLA DE LOS ALPES vocación deportivo
</t>
  </si>
  <si>
    <t xml:space="preserve">Mejoramiento, mantenimiento y/o dotación de parques en Cualificación Parque SERAFINA II SECTOR vocación deportivo
</t>
  </si>
  <si>
    <t>Mejoramiento, mantenimiento y/o dotación de parques en Cualificación Parque URBANIZACIÓN LAS GUACAMAYAS vocación cultura</t>
  </si>
  <si>
    <t xml:space="preserve">Mejoramiento, mantenimiento y/o dotación de parques en Cualificación Parque VILLA JAVIER vocación contemplativo
</t>
  </si>
  <si>
    <t xml:space="preserve">Mejoramiento, mantenimiento y/o dotación de parques en Cualificación Parque SANTA ANA SUR ETAPA I vocación deportivo
</t>
  </si>
  <si>
    <t xml:space="preserve">Mejoramiento, mantenimiento y/o dotación de parques en Cualificación Parque URBANIZACIÓN VILLA JAVIER vocación lúdico
</t>
  </si>
  <si>
    <t xml:space="preserve">Dotación al teatro la Victoria con equipamientos para escenarios culturales
</t>
  </si>
  <si>
    <t xml:space="preserve">Mejorar los equipamientos del Campus Cultura 
</t>
  </si>
  <si>
    <t xml:space="preserve">Adecuar un espacio físico y virtual para el centro de documentación de patrimonio y memoria de la localidad
</t>
  </si>
  <si>
    <t xml:space="preserve">Construcción y conservación de espacio público en  redes peatonales Barrio La Gloria
</t>
  </si>
  <si>
    <t>Construcción y conservación de espacio público redes peatonales S. Cristobal Sur, Velodromo, Caja V.Popular, Santa Anita</t>
  </si>
  <si>
    <t xml:space="preserve">Mejoramientode dos andenes en el sector de la gloria occidental
</t>
  </si>
  <si>
    <t xml:space="preserve">Intervención de elementos  ambientales en LA RED DE SENDEROS RURALES DE USME
</t>
  </si>
  <si>
    <t xml:space="preserve">Conservacion de la estructura ecológica en CINTURÓN VERDE DE USME
</t>
  </si>
  <si>
    <t xml:space="preserve">Mejoramiento, mantenimiento y/o dotación de parques en VERAGUAS CENTRAL (BARRIO COMUNEROS Y BOCHICA)
</t>
  </si>
  <si>
    <t xml:space="preserve">Mejoramiento de parques en URBANIZACIÓN VERAGUAS CENTRAL 4§ SECTOR-  VERAGUAS OCCIDENTAL SECTOR TALLERES
</t>
  </si>
  <si>
    <t xml:space="preserve">Mejoramiento, mantenimiento y/o dotación de parques en VILLA INES MANZANA 64D
</t>
  </si>
  <si>
    <t xml:space="preserve">Mejoramiento, mantenimiento y/o dotación de parques en LA CAMELIA II SECTOR
</t>
  </si>
  <si>
    <t xml:space="preserve">Mejoramiento, mantenimiento y/o dotación de parques en URBANIZACIÓN LA CAMELIA
</t>
  </si>
  <si>
    <t xml:space="preserve">Mejoramiento, mantenimiento y/o dotación de parques en DESARROLLO CAMELIA SIR IV SECTOR
</t>
  </si>
  <si>
    <t xml:space="preserve">Mejoramiento, mantenimiento y/o dotación de parques en GORGONZOLA
</t>
  </si>
  <si>
    <t xml:space="preserve">Mejoramiento, mantenimiento y/o dotación de parques en DESARROLLO CAMELIAS FUCHA II SECTOR
</t>
  </si>
  <si>
    <t xml:space="preserve">Mejoramiento, mantenimiento y/o dotación de parques en URBANIZACION LA CAMELIA SUR
</t>
  </si>
  <si>
    <t xml:space="preserve">Construcción y dotación de parques en Parque La Candelaria
</t>
  </si>
  <si>
    <t xml:space="preserve">Mejoramiento, mantenimiento y/o dotación de parques en Desarrollo Egipto
</t>
  </si>
  <si>
    <t xml:space="preserve">Construcción y conservación de espacio público en  redes peatonales en La Candelaria
</t>
  </si>
  <si>
    <t>Mantenimiento Integral de jardinería en piso.</t>
  </si>
  <si>
    <t>Mantenimiento Integral de jardinería</t>
  </si>
  <si>
    <t>Construcción y/o conservación de Malla vial local en Calle 12 d Carrera 1 a Carrera 1 bis</t>
  </si>
  <si>
    <t>Mantenimiento Integral de muro verde</t>
  </si>
  <si>
    <t xml:space="preserve">Mejoramiento, mantenimiento y/o dotación de parques en Urbanización Ciudadela Los Parques Etapa II
</t>
  </si>
  <si>
    <t xml:space="preserve">Mejoramiento, mantenimiento y/o dotación de parques en Urbanización El Labrador
</t>
  </si>
  <si>
    <t xml:space="preserve">Mejoramiento, mantenimiento y/o dotación de parques en Urbanización Colombiana de Capitalización Tercer Sector
</t>
  </si>
  <si>
    <t xml:space="preserve">Mejoramiento, mantenimiento y/o dotación de parques en Urbanización Polonesa
</t>
  </si>
  <si>
    <t xml:space="preserve">"Construcción CIV con Estudios y diseños KR 3C desde 	CL 50 A S hasta 	CL 51 S"
</t>
  </si>
  <si>
    <t xml:space="preserve">"Construcción CIV con Estudios y diseños CARRERA 5 G E desde	DIAG 49I SUR hasta 	CARRERA 5F SUR"
</t>
  </si>
  <si>
    <t xml:space="preserve">"Construcción CIV con Estudios y diseños CL 48Q S desde 	KR 1 hasta 	TV 1A"
</t>
  </si>
  <si>
    <t xml:space="preserve">"Conservacion via Peatonal  CL 32A S desde KR 19A	hasta KR 20"
</t>
  </si>
  <si>
    <t xml:space="preserve">"Conservacion via Peatonal  KR 19 desde 	CL 32A S hasta 	CL 32B S"
</t>
  </si>
  <si>
    <t xml:space="preserve">"Conservacion via Peatonal  CL 32A S	desde  KR 19	 hasta KR 19A"
</t>
  </si>
  <si>
    <t xml:space="preserve">"Conservacion via Peatonal  CL 32A S desde	KR 18A	 hasta KR 18B"
</t>
  </si>
  <si>
    <t xml:space="preserve">"Conservacion via Peatonal CL 32A S 	desde KR 18B hasta KR 19"
</t>
  </si>
  <si>
    <t xml:space="preserve">"Conservacion malla vial  12I desde  DG 32C BIS A SUR hasta 	DG 32  F SUR"
</t>
  </si>
  <si>
    <t xml:space="preserve">Conservacion malla vial  desde DG 48I S hasta TV 5Q
</t>
  </si>
  <si>
    <t>"Conservacion malla vial  CL 31A S desde 	KR 26A	 hasta KR 26B"</t>
  </si>
  <si>
    <t>Adecuación y dotación de equipamiento culturale en Biblioteca Centro Educativo Fe Y Alegría Molinos Del Sur</t>
  </si>
  <si>
    <t>Adecuación y dotación de equipamient cultural en Centro Comunitario Biblioteca Nuestra Sra De Filermo (Palermo Sur)</t>
  </si>
  <si>
    <t>Adecuación y dotación de equipamiento cultural  Bibliolteca El Pesebre Colegio Distrital Restrepo Millan Sede C</t>
  </si>
  <si>
    <t>Adecuación y dotación de equipamiento Para Casa de la Cultura de la localidad de RUU</t>
  </si>
  <si>
    <t>Construcción y/o conservación de Malla vial local en KR 5D entre CL 48P S Dy CL 48Bls</t>
  </si>
  <si>
    <t>Construcción y/o conservación de Malla vial local en CL 48N S entre KR 5Dbis S y KR 5D</t>
  </si>
  <si>
    <t>Construcción y/o conservación de Malla vial local en CL 48M S entre KR 5D y KR 5A</t>
  </si>
  <si>
    <t>Construcción y/o conservación de Malla vial local en KR 5G entre CL 48M S y CL 48P S</t>
  </si>
  <si>
    <t>Construcción y/o conservación de Malla vial local en CL 48M S entre KR 5G y KR 5D</t>
  </si>
  <si>
    <t>Construcción y/o conservación de Malla vial local en KR 5Dbis entre CL 48P S y CL 48M S</t>
  </si>
  <si>
    <t>Construcción y/o conservación de Malla vial local en KR 5F entre CL 48M S y CL 48Ps</t>
  </si>
  <si>
    <t>Construcción y/o conservación de Malla vial local en CL 48Pbisd S entre KR 5Abis y KR 5A</t>
  </si>
  <si>
    <t>Construcción y/o conservación de Malla vial local en KR 5Abisa entre CL 48Pbisd S y CL 48Q S</t>
  </si>
  <si>
    <t>Construcción y/o conservación de Malla vial local en KR 5Bis entre CL 48PBISC S y CL 48Q S</t>
  </si>
  <si>
    <t>Construcción y/o conservación de Malla vial local en KR 5A entre CL 48Pbis S y CL 48Q S</t>
  </si>
  <si>
    <t>Construcción y/o conservación de Malla vial local en CL 48Pbisb S entre TV 5Abis y KR 5</t>
  </si>
  <si>
    <t>Construcción y/o conservación de Malla vial local en CL 48M S entre KR 5G y Lr 5H</t>
  </si>
  <si>
    <t>Construcción y/o conservación de Malla vial local en DG 45Bis S entre KR 13H</t>
  </si>
  <si>
    <t>Construcción y/o conservación de Malla vial local en KR 13F entre CL 43 S y DG 45Bisb S</t>
  </si>
  <si>
    <t>Construcción y/o conservación de Malla vial local en TV 13Fbis entre DG 45Bisb S</t>
  </si>
  <si>
    <t>"Construcción CIV con Estudios y diseños   KR 12 I BIS	desde DG 32 G SUR hasta DG 32 F SUR"</t>
  </si>
  <si>
    <t>"Construcción CIV con Estudios y diseños   KR 12 J BIS	DG 32 G SUR	 desde DG 32 hasta  F SUR"</t>
  </si>
  <si>
    <t>"Construcción CIV con Estudios y diseños  CL 39 SUR desde 	KR 9 H hasta AV KR 10"</t>
  </si>
  <si>
    <t>"Construcción CIV con Estudios y diseños CL 48 L SUR desde 	KR 3 C hasta 	TV 3"</t>
  </si>
  <si>
    <t>"Construcción CIV con Estudios y diseños KR 11 D desde	 CL 48 SUR 	hasta DG 48 B SUR"</t>
  </si>
  <si>
    <t>Construcción CIV con Estudios y diseños CL 49 D BIS A SUR desde KR 11 D- hasta SE</t>
  </si>
  <si>
    <t>"Construcción CIV con Estudios y diseños CL 49 F SUR	 desde KR 11 D hasta SE"</t>
  </si>
  <si>
    <t>"Construcción CIV con Estudios y diseños TV 11 D desde 	DG 49 D SUR hasta 	DG 49 D BIS SUR"</t>
  </si>
  <si>
    <t>"Construcción CIV con Estudios y diseños TV 5 C desde DG 48 P BIS SUR hasta 	CL 48 P SUR"</t>
  </si>
  <si>
    <t>"Construcción CIV con Estudios y diseños KRA 5 B	desde  DG 481 SUR	hasta DG 48 H SUR"</t>
  </si>
  <si>
    <t>"Construcción CIV con Estudios y diseños CL 48IBISB S  desde KR 12 hasta SE	"</t>
  </si>
  <si>
    <t>"Construcción CIV con Estudios y diseños CL 48IBISB S desde	KR 11D	 hasta KR 12"</t>
  </si>
  <si>
    <t>"Construcción CIV con Estudios y diseños CL 48IBISB S desde KR 11B hasta 	KR 11D"</t>
  </si>
  <si>
    <t>Construcción y dotación de parques en Parque El Rosal I</t>
  </si>
  <si>
    <t xml:space="preserve">Construcción y dotación de parques en Parque Desarrollo Palermo Sur </t>
  </si>
  <si>
    <t>Construcción CIV con Estudios y diseños malla via KR 3 desde DG 48I S hasta SE</t>
  </si>
  <si>
    <t>Construcción y dotación de parques en Consolidación del Parque San Agustín, como parque Lúdico</t>
  </si>
  <si>
    <t>"Construcción CIV con Estudios y diseños KR 4 C desde DG 53 SUR	hasta CL 54 SUR"</t>
  </si>
  <si>
    <t>Construcción y dotación de parques en Consolidación del Parque Desarrollo Diana Turbay como parque contemplativo</t>
  </si>
  <si>
    <t xml:space="preserve">Construcción y dotación de parques en ParqueCerros de Oriente II sector 
</t>
  </si>
  <si>
    <t>Construcción y dotación de parques en Parque Urbanizacion Quiroga I, Ii, Iii Etapa</t>
  </si>
  <si>
    <t>"Construcción CIV con Estudios y diseños KR 4 C desde CL 54 SUR 	hasta DG 54 A BIS SUR"</t>
  </si>
  <si>
    <t>Construcción y/o conservación de Malla vial local en KR 5G entre CL 48M S y CL 48L S</t>
  </si>
  <si>
    <t>"Construcción CIV con Estudios y diseños CL 49 C BIS A SUR desde 	KR 3 ESTE	hasta KR 4 A BIS ESTE"</t>
  </si>
  <si>
    <t>"Construcción CIV con Estudios y diseños DG 54 SUR desde TV 3 F BIS hasta 	KR 3"</t>
  </si>
  <si>
    <t>"Construcción CIV con Estudios y diseños DG 53 SUR desde 	TV 2 G BIS hasta 	TV 2 F"</t>
  </si>
  <si>
    <t>"Construcción CIV con Estudios y diseños DG 53A S desde 	CL 53BISA S hasta 	KR 2D E"</t>
  </si>
  <si>
    <t>"Construcción CIV con Estudios y diseños KR 1 B ESTE desde 	CL 48 N SUR hasta 	CL 48 M SUR"</t>
  </si>
  <si>
    <t>Renaturalización en Parque Urbanizacion San Diego - 11-053</t>
  </si>
  <si>
    <t>Renaturalización en  Parque Agrupacion De Vivienda Granada Norte - 11-073</t>
  </si>
  <si>
    <t>Renaturalización en  en Parque UrbanizacionAgrupacion Multifamiliar La Moneda - 11-1089</t>
  </si>
  <si>
    <t>Renaturalización en  Parque Las Villas Tercer Sector - 11-186</t>
  </si>
  <si>
    <t>Renaturalización en  Parque Ciudadela El Poblado - 11-584</t>
  </si>
  <si>
    <t>Renaturalización en  Parque Ciudadela El Poblado - 11-585</t>
  </si>
  <si>
    <t>Renaturalización en Parque Urbanizacion Las Villas Iii Sector- Urbanizacion Lote Niza Telecom - 11-586</t>
  </si>
  <si>
    <t>Renaturalización en Parque Urbanizacion Portal De Mochuelo - 11-783</t>
  </si>
  <si>
    <t>Renaturalización en Parque Urbanizacion Taormina - 11-785</t>
  </si>
  <si>
    <t>Renaturalización en Parque Conjunto El Llano De San JoseIi - 11-840</t>
  </si>
  <si>
    <t>Renaturalización en  BALCONES DE SUBA</t>
  </si>
  <si>
    <t>Renaturalización en  AGRUPACIÓN DE VIVIENDA CAMPANELLA</t>
  </si>
  <si>
    <t>Renaturalización en  URBANIZACIàN PARQUES DEL CAMPO- PREDIO EL CAMPITO</t>
  </si>
  <si>
    <t>Renaturalización en URBANIZACION RODESIA</t>
  </si>
  <si>
    <t>Renaturalización en URBANIZACIÓN BOSQUE DE LA CAROLINITA</t>
  </si>
  <si>
    <t>Renaturalización en URBANIZACIàN ENCONCLAVOS S.A LOTE 2</t>
  </si>
  <si>
    <t>Renaturalización en URBANIZACIÓN BOSQUES DEL PORTAL</t>
  </si>
  <si>
    <t>Renaturalización en DESARROLLO BILBAO SEGUNDO SECTOR SECCIONES A, B, C, D, E</t>
  </si>
  <si>
    <t>Renaturalización en URBANIZACIÓN PARQUES DE CAMPO  PREDIO EL CAMPITO</t>
  </si>
  <si>
    <t>Construcción y conservación de espacio público en  redes peatonales El Salitre Suba IV sector</t>
  </si>
  <si>
    <t>Construcción y conservación de espacio público en  redes peatonalesSalitre, Prados Salitre, Las Orquideas</t>
  </si>
  <si>
    <t>Construcción y conservación de espacio público en  redes peatonales barrio Britalia</t>
  </si>
  <si>
    <t>Construcción y conservación de espacio público en  redes peatonales Prado veraniego</t>
  </si>
  <si>
    <t>Construcción y conservación de espacio público en  redes peatonales barrios Victoria Norte y Prado Pinzón</t>
  </si>
  <si>
    <t>Construcción y conservación de espacio público en  redes peatonales Niza Sur</t>
  </si>
  <si>
    <t>Construcción y/o conservación de Malla vial local en CL 157 entre KR 80 y KR 89</t>
  </si>
  <si>
    <t>Construcción y/o conservación de Malla vial local en CL 157A entre KR 97B y KR 99</t>
  </si>
  <si>
    <t>Construcción y/o conservación de Malla vial local en KR 150C Con CL 142C</t>
  </si>
  <si>
    <t>Construcción y/o conservación de Malla vial local en CL 143B entre KR 150C y KR 153A</t>
  </si>
  <si>
    <t>Construcción y/o conservación de Malla vial local en KR 141 entre CL 142 Bis A y KR 141</t>
  </si>
  <si>
    <t>Construcción y/o conservación de Malla vial local en KR 141 entre CL 143A y CL 144</t>
  </si>
  <si>
    <t>Construcción y/o conservación de Malla vial local en KR 141A entre AC 145 y CL 144</t>
  </si>
  <si>
    <t>Construcción y/o conservación de Malla vial local en KR 127C entre CL 144 y CL 143 A</t>
  </si>
  <si>
    <t>Construcción y/o conservación de Malla vial local en KR 126 entre CL 144 y CL 143A</t>
  </si>
  <si>
    <t>Construcción y/o conservación de Malla vial local en CL 130A Bis entre KR 87D y AK 91</t>
  </si>
  <si>
    <t>Construcción y/o conservación de Malla vial local en CL 134 Bis Con KR 91</t>
  </si>
  <si>
    <t>Mejoramiento, mantenimiento y/o dotación de parques en BALCONES DE SUBA</t>
  </si>
  <si>
    <t>Mejoramiento, mantenimiento y/o dotación de parques en AGRUPACIÓN DE VIVIENDA CAMPANELLA</t>
  </si>
  <si>
    <t>Mejoramiento, mantenimiento y/o dotación de parques en URBANIZACIÓN BOSQUE DE LA CAROLINITA</t>
  </si>
  <si>
    <t>Mejoramiento, mantenimiento y/o dotación de parques en URBANIZACIÓN BOSQUES DEL PORTAL</t>
  </si>
  <si>
    <t>Mejoramiento, mantenimiento y/o dotación de parques en DESARROLLO BILBAO SEGUNDO SECTOR SECCIONES A, B, C, D, E</t>
  </si>
  <si>
    <t>Mejoramiento, mantenimiento y/o dotación de parques en URBANIZACIÓN PARQUES DEL CAMPO- PREDIO EL CAMPITO</t>
  </si>
  <si>
    <t>Mejoramiento, mantenimiento y/o dotación de parques en URBANIZACIÓN LA SABANA DE TIBABUYES</t>
  </si>
  <si>
    <t>Mejoramiento, mantenimiento y/o dotación de parques en URBANIZACIàN PARQUES DEL CAMPO- PREDIO EL CAMPITO</t>
  </si>
  <si>
    <t>Mejoramiento, mantenimiento y/o dotación de parques en URB RODESIA</t>
  </si>
  <si>
    <t>Mejoramiento, mantenimiento y/o dotación de parques en Parque Agrupacion De Vivienda Granada Norte - 11-073</t>
  </si>
  <si>
    <t>Mejoramiento, mantenimiento y/o dotación de parques en Parque Urbanizacion San Diego - 11-053</t>
  </si>
  <si>
    <t>Mejoramiento, mantenimiento y/o dotación de parques en Parque Ciudadela El Poblado - 11-584</t>
  </si>
  <si>
    <t>Mejoramiento, mantenimiento y/o dotación de parques en Parque Ciudadela El Poblado - 11-585</t>
  </si>
  <si>
    <t>Mejoramiento, mantenimiento y/o dotación de parques en Parque Urbanizacion San Cipriano - 11-133</t>
  </si>
  <si>
    <t>Mejoramiento, mantenimiento y/o dotación de parques en BARRIO SANTA FE</t>
  </si>
  <si>
    <t xml:space="preserve">Mejoramiento, mantenimiento y/o dotación de parques o plazas en Plaza España
</t>
  </si>
  <si>
    <t xml:space="preserve">Mejoramiento, mantenimiento y/o dotación de parques en RICAURTE
</t>
  </si>
  <si>
    <t xml:space="preserve">Mejoramiento, mantenimiento y/o dotación de parques en Barrio La Pepita
</t>
  </si>
  <si>
    <t xml:space="preserve">Mejoramiento, mantenimiento y/o dotación de parques en URBANIZACIàN SANTA FE III SECTOR
</t>
  </si>
  <si>
    <t>Mejoramiento, mantenimiento y/o dotación de parques en Parque Urbanizacion Portal De Mochuelo - 11-783</t>
  </si>
  <si>
    <t>Mejoramiento, mantenimiento y/o dotación de parques en Parque Urbanizacion Taormina - 11-785</t>
  </si>
  <si>
    <t>Mejoramiento, mantenimiento y/o dotación de parques en Parque UrbanizacionAgrupacion Multifamiliar La Moneda - 11-1089</t>
  </si>
  <si>
    <t>Mejoramiento, mantenimiento y/o dotación de parques en Parque Conjunto El Llano De San JoseIi - 11-840</t>
  </si>
  <si>
    <t>Mejoramiento de parques en Parque Urbanizacion Las Villas Iii Sector- Urbanizacion Lote Niza Telecom - 11-586</t>
  </si>
  <si>
    <t>Mejoramiento, mantenimiento y/o dotación de parques en Parque Las Villas Tercer Sector - 11-186</t>
  </si>
  <si>
    <t>Mejoramiento, mantenimiento y/o dotación de parques en Parque  URBANIZACIÓN ENCONCLAVOS S.A LOTE 2 11-883</t>
  </si>
  <si>
    <t>Mejoramiento, mantenimiento y/o dotación de parques en Parque  URBANIZACIÓN RODESIA 11-766</t>
  </si>
  <si>
    <t>Mantenimiento de arbolado</t>
  </si>
  <si>
    <t xml:space="preserve">Mantenimiento de arbolado
</t>
  </si>
  <si>
    <t xml:space="preserve">Construcción y/o conservación de Malla vial local en CLL 41 B S ENTRE TR 74 Y TR 78  </t>
  </si>
  <si>
    <t>Mejoramiento, mantenimiento y/o dotación de parques en EL RECODO Y PETALUMA</t>
  </si>
  <si>
    <t>Construcción y dotación de parques en Consolidar el parque Urbanización Rincón de Venecia II Sector</t>
  </si>
  <si>
    <t>Construcción y dotación de parques en Nuevo parque con vocación cultural</t>
  </si>
  <si>
    <t>Mejoramiento, mantenimiento y/o dotación de parques o plazas en Urbanización Tunjuelito I</t>
  </si>
  <si>
    <t>Mejoramiento, mantenimiento y/o dotación de parques o plazas en Urbanización Tunjuelito II</t>
  </si>
  <si>
    <t>Mejoramiento, mantenimiento y/o dotación de parques o plazas en Urbanización Tunjuelito IV</t>
  </si>
  <si>
    <t>Construcción y/o conservación de Malla vial local en KR 54B entre TV 44 y DG 52B S</t>
  </si>
  <si>
    <t>Construcción y/o conservación de Malla vial local en KR 55A entre DG 52B S y TV 44</t>
  </si>
  <si>
    <t>Mejoramiento, mantenimiento y/o dotación de parques en URBANIZACIÓN CIUDADELA EL PORVENIR III ETAPA</t>
  </si>
  <si>
    <t>Mejoramiento, mantenimiento y/o dotación de parques en URB LUCERNA</t>
  </si>
  <si>
    <t>Mejoramiento, mantenimiento y/o dotación de parques en DESARROLLO JOSE ANTONIO GALAN</t>
  </si>
  <si>
    <t>Mejoramiento, mantenimiento y/o dotación de parques en URBANIZACION OLARTE</t>
  </si>
  <si>
    <t>Mejoramiento, mantenimiento y/o dotación de parques en DESARROLLO ANTONIA SANTOS</t>
  </si>
  <si>
    <t xml:space="preserve">Construcción y/o conservación de Malla vial local en CALLE 41B SUR ENTRE  CRA 78B Y CRA 78  </t>
  </si>
  <si>
    <t>Mejoramiento, mantenimiento y/o dotación de parques en URBANIZACIÓN MULTIFAMILIARES LA PAZ</t>
  </si>
  <si>
    <t>Mejoramiento, mantenimiento y/o dotación de parques en URBANIZACIÓN RIBERAS DE OCCIDENTE</t>
  </si>
  <si>
    <t>Mejoramiento, mantenimiento y/o dotación de parques en URBANIZACION GRAN BRITALI</t>
  </si>
  <si>
    <t>Mejoramiento, mantenimiento y/o dotación de parques en URBANIZACION LAGO DE TIMIZA II ETAPA</t>
  </si>
  <si>
    <t>Mejoramiento, mantenimiento y/o dotación de parques en LAS LUCES Y VILLA RICA</t>
  </si>
  <si>
    <t>Mejoramiento, mantenimiento y/o dotación de parques en URBANIZACION NUEVA ROMA ULTIMA ETAPA</t>
  </si>
  <si>
    <t>Mejoramiento, mantenimiento y/o dotación de parques en UNIDAD RESIDENCIAL AYACUCHO - SUPERMANZANA 9A</t>
  </si>
  <si>
    <t>Mejoramiento, mantenimiento y/o dotación de parques en CIUDAD KENNEDY OCCIDENTAL SUPERMANZANA 14</t>
  </si>
  <si>
    <t>Mejoramiento de parques en CONJUNTO DE VIVIENDA SUPERMANZANA 9-A CIUDAD KENENDY-UNIDAD RESIDENCIAL AYACUCHO</t>
  </si>
  <si>
    <t>Mejoramiento, mantenimiento y/o dotación de parques en CIUDAD KENNEDY SUPERMANZANA 13</t>
  </si>
  <si>
    <t>Mejoramiento, mantenimiento y/o dotación de parques en DESARROLLO VILLA GLADYS</t>
  </si>
  <si>
    <t>Mejoramiento, mantenimiento y/o dotación de parques en URB MUISCA II PARQUE 1-2</t>
  </si>
  <si>
    <t>Mejoramiento, mantenimiento y/o dotación de parques en URBANIZACION FIORITA</t>
  </si>
  <si>
    <t>Mejoramiento, mantenimiento y/o dotación de parques en ALMACENES XITO AVENIDA 68 AUTOPISTA MEDELLIN</t>
  </si>
  <si>
    <t>Mejoramiento, mantenimiento y/o dotación de parques en URBANIZACION SANTA MARIA 1 Y2</t>
  </si>
  <si>
    <t>Mejoramiento, mantenimiento y/o dotación de parques en URBANIZACIàN LAS FERIAS</t>
  </si>
  <si>
    <t>Mejoramiento, mantenimiento y/o dotación de parques en LUIS MARIA FERNANDEZ</t>
  </si>
  <si>
    <t>Construccion de andenes   Carrera 112 F entre calle 72 y calle 72 C</t>
  </si>
  <si>
    <t>Construccion de andenes   Carrera 112 F entre calle 72C y calle 72 F</t>
  </si>
  <si>
    <t xml:space="preserve">Construccion de andenes  alle 64D entre Carrera 110 y Carrera 110 BIS </t>
  </si>
  <si>
    <t xml:space="preserve">Construccion de andenes   Calle 64D entre Carrera 110A- 110bis </t>
  </si>
  <si>
    <t>Conservacion de andenes Diagonal 47 entre la carrera 75 y Transversal 76</t>
  </si>
  <si>
    <t>Conservacion de andenes  Diagonal 47 entre la carrera 74B y Carrera 75</t>
  </si>
  <si>
    <t xml:space="preserve">Coservacion de andenes  Diagonal 47 entre la carrera 74A y Carrera 74B </t>
  </si>
  <si>
    <t xml:space="preserve">Conservacion de andenes Diagonal 47 entre la carrera 74 y Carrera 74 A </t>
  </si>
  <si>
    <t>Conservacion de andenesCra 93A dese la Calle 69A BIS hasta la calle 69ABISA</t>
  </si>
  <si>
    <t xml:space="preserve">Intervencion de Carrera 112 F entre calle 72 y calle 72 C en calzada </t>
  </si>
  <si>
    <t xml:space="preserve">Intervencion de Carrera 112 F entre calle 72C y calle 72 en calzada </t>
  </si>
  <si>
    <t xml:space="preserve">Intervencion de Calle 64D entre Carrera 110 y Carrera 110 BIS en calzada </t>
  </si>
  <si>
    <t xml:space="preserve">Intervencion de Calle 64D entre Carrera 110A- 110bis  en calzada </t>
  </si>
  <si>
    <t xml:space="preserve">Intervencion de Diagonal 47 entre la carrera 75 y Transversal 76 en calzada </t>
  </si>
  <si>
    <t>Intervencion de Diagonal 47 entre la carrera 74B y Carrera 75 en calzada</t>
  </si>
  <si>
    <t xml:space="preserve">Intervencion de Diagonal 47 entre la carrera 74A y Carrera 74B en calzada </t>
  </si>
  <si>
    <t xml:space="preserve">Intervencion de Diagonal 47 entre la carrera 74 y  Carrera 74 A en calzada </t>
  </si>
  <si>
    <t xml:space="preserve">Intervencion de Cra 93A dese la Calle 69A BIS hasta la calle 69ABISAen calzada </t>
  </si>
  <si>
    <t xml:space="preserve">Mantenimiento de árboles </t>
  </si>
  <si>
    <t>Mantenimiento de jardineras</t>
  </si>
  <si>
    <t xml:space="preserve">Reconstrucción de la Diversidad para mejorar la resiliencia de los ecosistemas locales </t>
  </si>
  <si>
    <t>Conservacion de la malla vial local de Fontibon</t>
  </si>
  <si>
    <t>Construcción y conservación de espacio público en  redes peatonales FONTIBÓN HISTORICO DE LA 100</t>
  </si>
  <si>
    <t>Conservación de espacio público en  redes peatonales</t>
  </si>
  <si>
    <t>Hacer mantenimiento a los muros y techos verdes que se tienen actualmente en la localidad</t>
  </si>
  <si>
    <t>Modificación (adecuación y dotación) de equipamientos culturales en Centro De Desarrollo Comunitario La Giralda</t>
  </si>
  <si>
    <t>Mejoramiento, mantenimiento y/o dotación de parques en DESARROLLO VALLE VERDE</t>
  </si>
  <si>
    <t>Mejoramiento, mantenimiento y/o dotación de parques en URBANIZACION SHALOM</t>
  </si>
  <si>
    <t>Mejoramiento, mantenimiento y/o dotación de parques en URBANIZACION LA LORENA, URBANIZACION SAN LORENZO</t>
  </si>
  <si>
    <t>Mejoramiento, mantenimiento y/o dotación de parques en URBANIZACION CUNDINAMARCA</t>
  </si>
  <si>
    <t>Mejoramiento, mantenimiento y/o dotación de parques en URB PARQUE SANTA HELENA PARQUE 3</t>
  </si>
  <si>
    <t>Mejoramiento, mantenimiento y/o dotación de parques en URB PARQUE SANTA HELENA PARQUE 3B</t>
  </si>
  <si>
    <t>Mejoramiento, mantenimiento y/o dotación de parques en Recodo (Predio La Estancia)</t>
  </si>
  <si>
    <t>Mantenimiento a jardineras de la localidad</t>
  </si>
  <si>
    <t>MANTENIMIENTO DE ARBOLADO JDE LA LOCALIDAD</t>
  </si>
  <si>
    <t>Mejoramiento, mantenimiento y/o dotación de parques en URBANIZACIàN INDUSTRIAL SREDNI</t>
  </si>
  <si>
    <t>Mejoramiento, mantenimiento y/o dotación de parques en Villa del Pilar I Etapa</t>
  </si>
  <si>
    <t>Mejoramiento, mantenimiento y/o dotación de parques en Villa Carmenza</t>
  </si>
  <si>
    <t>Mejoramiento, mantenimiento y/o dotación de parques en Prados de Alameda</t>
  </si>
  <si>
    <t>Mejoramiento, mantenimiento y/o dotación de parques en URBANIZACION SAN LORENZO</t>
  </si>
  <si>
    <t>Mejoramiento, mantenimiento y/o dotación de parques en URB RESERVA DE CANTABRIA PARQUE 1</t>
  </si>
  <si>
    <t>Mejoramiento, mantenimiento y/o dotación de parques en SABANAGRANDE_1</t>
  </si>
  <si>
    <t>Mejoramiento, mantenimiento y/o dotación de parques en LA GIRALDA</t>
  </si>
  <si>
    <t>Mejoramiento, mantenimiento y/o dotación de parques o plazas en TERMINAL DE TRANSPORTE</t>
  </si>
  <si>
    <t>Mejoramiento, mantenimiento y/o dotación de parques en URBANIZACIàN INDUSTRIAL MONTEVIDEO MANZANA 7</t>
  </si>
  <si>
    <t>Intervención de elementos  ambientales en CIRCUITO DEL CUIDADO RUAL</t>
  </si>
  <si>
    <t>Intervención de elementos  ambientales en CIRCUITO DEL CUIDADO RURAL DE MOCHUELO BAJO</t>
  </si>
  <si>
    <t xml:space="preserve">Modificación (adecuación y dotación) de equipamientos culturales en Colegio Restituido - Arborizadora Alta
</t>
  </si>
  <si>
    <t xml:space="preserve">Modificación (adecuación y dotación) de equipamientos culturales en Rural Quiba Alta Sede A - Quiba Alta
</t>
  </si>
  <si>
    <t xml:space="preserve">Mejoramiento de la plazoleta Sierra Morena para complementarla con mobiliario, paisajismo y SUDs
</t>
  </si>
  <si>
    <t xml:space="preserve">Mejoramiento de Parque DESARROLLO SIERRA MORENA 
</t>
  </si>
  <si>
    <t xml:space="preserve">Mejoramiento, mantenimiento y/o dotación de parques en Cualificación Parque DESARROLLO SIERRA MORENA 
</t>
  </si>
  <si>
    <t xml:space="preserve">Mejoramiento, mantenimiento y/o dotación de parques en URBANIZACIàN PATICOS
</t>
  </si>
  <si>
    <t xml:space="preserve">Mejoramiento, mantenimiento y/o dotación de parques en BARRANQUITOS
</t>
  </si>
  <si>
    <t xml:space="preserve">Mejoramiento, mantenimiento y/o dotación de parques en Urbanización Fucha (Ciudad Berna)
</t>
  </si>
  <si>
    <t xml:space="preserve">Mejoramiento, mantenimiento y/o dotación de parques en DESARROLLO POLICARPA SALAVARRIETA
</t>
  </si>
  <si>
    <t xml:space="preserve">Mejoramiento, mantenimiento y/o dotación de parques en Urbanización Villa Mayor (Lotes C Sectores 1, 2, 3)
</t>
  </si>
  <si>
    <t xml:space="preserve">Mejoramiento, mantenimiento y/o dotación de parques en Urbanización Carlos E. Restrepo
</t>
  </si>
  <si>
    <t>Modificación (adecuación y dotación) de equipamientos culturales en Biblioteca Carlos E. Restrepo</t>
  </si>
  <si>
    <t>Mejoramiento, mantenimiento y/o dotación de parques en Urbanización Fucha</t>
  </si>
  <si>
    <t xml:space="preserve">Modificación (adecuación y dotación) de equipamientos culturales en Biblioteca Carlos E. Restrepo
</t>
  </si>
  <si>
    <t xml:space="preserve">Mejoramiento, mantenimiento y/o dotación de parques en Urbanización Fucha
</t>
  </si>
  <si>
    <t xml:space="preserve">URBANIZACIÓN QUINTA PAREDES EL POTRERO
</t>
  </si>
  <si>
    <t xml:space="preserve">URBANIZACIÓN NICOLAS DE FEDERMAN 2 SECTOR
</t>
  </si>
  <si>
    <t xml:space="preserve">URBANIZACIÓN CIUDAD SALITRE SECTOR III SM III-3,   SM III-4, SM III-5, SM III-6, SM III-7 Y SM III-8
</t>
  </si>
  <si>
    <t xml:space="preserve">URBANIZACIÓN CIUDAD SALITRE SECTOR III SM III-3, 4, 6, 6, 7 y 8
</t>
  </si>
  <si>
    <t xml:space="preserve">CONJUNTO RESIDENCIAL EL PARQUE TACAY
</t>
  </si>
  <si>
    <t xml:space="preserve">URBANIZACIÓN PRADOS DEL SALITRE
</t>
  </si>
  <si>
    <t>Diplomado en participación democrática con énfasis en Dru y hítales para su ejecución en contexto local y digital</t>
  </si>
  <si>
    <t xml:space="preserve">Realizar URAMBAS formativos para fortalecer transmisión de saberes de comunidades negras para participación incidente
</t>
  </si>
  <si>
    <t>Formación en Maitai y Jiu Jitsu para jóvenes en instancias locales, con sesiones semanales de 3 horas por 6 meses</t>
  </si>
  <si>
    <t>Torneo de microfutbol con las 5 barras futboleras que incentiven escenarios de paz, tolerancia y cambios de estigma</t>
  </si>
  <si>
    <t xml:space="preserve">A traves de nuevas tendencias como el Jumping Boots entre otras generar espacios de tejido social para las mujeres </t>
  </si>
  <si>
    <t>Por medio de un festival promover la convivencia  y la integración de los actores de las nuevas tendencias deportivas</t>
  </si>
  <si>
    <t>Realizar 2 campeonatos deportivos en breakin para los jovenes de la localidad de San Cristóbal</t>
  </si>
  <si>
    <t>Escuelas de nuevas tendencias deportivas.</t>
  </si>
  <si>
    <t xml:space="preserve">Fortalecer a organizaciones de la UPZ 51 a través de insumos que permitan el desarrollo deportivo de los jóvenes </t>
  </si>
  <si>
    <t>Una olimpiada diversa con varias modalidades deportivas de juegos tradicionales y deportes de conjunto</t>
  </si>
  <si>
    <t>Creación de la red de cuidado</t>
  </si>
  <si>
    <t>Caracterización mujeres cuidadoras. Autocuidado</t>
  </si>
  <si>
    <t>Acciones de respiro a mujeres cuidadoras</t>
  </si>
  <si>
    <t>Generar proceso formativo de diferentes áreas laborales</t>
  </si>
  <si>
    <t>Escuela de artes y oficios, autocuidado para mujeres cuidadoras jóvenes de la localidad</t>
  </si>
  <si>
    <t>Fortalecimientos a 2 organizaciones sociales deportivas con materiales</t>
  </si>
  <si>
    <t>Escuelas de formación deportiva ancestral para los pueblos indígenas de Usme</t>
  </si>
  <si>
    <t xml:space="preserve">Impacto, desarrollo, talleres, conocimiento.
</t>
  </si>
  <si>
    <t>Escuelas de formación deportiva para la comunidad afro de la localidad.</t>
  </si>
  <si>
    <t xml:space="preserve">Desarrollar procesos de paz y reconciliacion
</t>
  </si>
  <si>
    <t xml:space="preserve">Fortalecimiento de habilidades y capacidades de las mujeres campasinas y rurales
</t>
  </si>
  <si>
    <t>Intervención de elementos  ambientales en “ECOBARRIO” HORIZONTE</t>
  </si>
  <si>
    <t xml:space="preserve">Desarrollar un evento multideportivo juvenil.
</t>
  </si>
  <si>
    <t xml:space="preserve">Construcción y fortalecimiento de escuelas de formación deportivas juveniles.
</t>
  </si>
  <si>
    <t>Plan para mantener y embellecer 14.000 m² de zonas verdes en Usaquén</t>
  </si>
  <si>
    <t>Crear un podcast que resalte el buen trato y la superación de barreras para el acceso a la justicia en las instituciones</t>
  </si>
  <si>
    <t xml:space="preserve">Realizar un encuentro de juegos tradicionales de la ruralidad.
</t>
  </si>
  <si>
    <t xml:space="preserve">Escuelas de formación deportiva en la ruralidad.
</t>
  </si>
  <si>
    <t xml:space="preserve">Mecanismos para el acceso a la justicia en la ruralidad de Usme.
</t>
  </si>
  <si>
    <t xml:space="preserve">Mantenimiento integral a la 1125 arboles que esten en las zonas priorizadas por JB
</t>
  </si>
  <si>
    <t xml:space="preserve">Construcción y/o conservación de Malla vial local en CL 22A S entre KR 6 y KR 2 E
</t>
  </si>
  <si>
    <t>Construcción, adecuación y mantenimiento del parque el dorado cra 7ma este #1-57</t>
  </si>
  <si>
    <t xml:space="preserve">Manetener y replantar los 5.000 M2 de Jardineria local
</t>
  </si>
  <si>
    <t xml:space="preserve">Fortalecimiento de capacidades y habilidades para las mujeres cuidadoras.
</t>
  </si>
  <si>
    <t xml:space="preserve">Construcción y conservación de espacio público en  redes peatonales Supermanzana Nodo de encuentro Veraguas
</t>
  </si>
  <si>
    <t xml:space="preserve">Rescatar memoria de las comunidades víctimas del conflicto armado </t>
  </si>
  <si>
    <t>Identificar y caracterizar víctimas del conflicto armado</t>
  </si>
  <si>
    <t>Identificar y fortalecer la economia informal de las comunidades NARP</t>
  </si>
  <si>
    <t xml:space="preserve">Unos encuentros en la oralidad en cada pueblo participante para conocer el origen ancestral de los pueblos </t>
  </si>
  <si>
    <t xml:space="preserve">Realizar el VI Encuentro de Pueblos Indígenas de la localidad de Santa Fe bajo los usos y costumbres propios </t>
  </si>
  <si>
    <t xml:space="preserve">Fortalecer a los pueblos indígenas de la localidad de Santa Fe en procesos político organizativos </t>
  </si>
  <si>
    <t>Se quiere hacer visible las fechas importantes de las mujeres en la historia y en la localidad</t>
  </si>
  <si>
    <t>Dotación de la casa Nacho Sánchez con insumos tecnológicos y culturales</t>
  </si>
  <si>
    <t>Actividades que refresquen y exalten el ejercicio y el trabajo político de las mujeres y la protección a niñas</t>
  </si>
  <si>
    <t>Dotar insumos a los jardines Atanasio Girardot, Sata Rosa de Lima, Jardín Goticas de Ilusión.</t>
  </si>
  <si>
    <t>Realización de talleres prácticos para la autonomía económica de las mujeres</t>
  </si>
  <si>
    <t>Dotar el centro de desarrollo comunitario CDC Lourdes de la localidad de Santa Fe</t>
  </si>
  <si>
    <t>Dotar el Centro Crecer Lourdes con elementos que garanticen los derechos de los NNA niños, niñas y adolescentes</t>
  </si>
  <si>
    <t>Fortalecer acueducto El Verjón con insumos y monitoreo de agua.</t>
  </si>
  <si>
    <t>Realizar dos eventos en el marco del aniversario de la manzana del cuidado y el día del autocuidado</t>
  </si>
  <si>
    <t>Fortalecer y dotar a las organizaciones NARP a fin de construir un tejido social</t>
  </si>
  <si>
    <t xml:space="preserve">Brindar un proceso de capacitación, administración nutricional a mujeres cuidadoras </t>
  </si>
  <si>
    <t>Promover el deporte como estrategia cultural para la resignificación de saberes y costumbres</t>
  </si>
  <si>
    <t>Actualizar la información de las organizaciones sociales de mujeres</t>
  </si>
  <si>
    <t>Realizar una línea de tiempo pedagogía popular artístico y derecho en el marco de la política pública</t>
  </si>
  <si>
    <t>Trasmitir el legado cultural de la población negra, afrocolombiana a través de conocimientos ancestrales</t>
  </si>
  <si>
    <t>Capacitar a 30 personas de la ruralidad de Santa Fe en formulación de proyectos</t>
  </si>
  <si>
    <t xml:space="preserve">Acciones de fortalecimiento a la economía informal  </t>
  </si>
  <si>
    <t>Posicionar el festival Di no a la discriminación a través de acciones de inclusión</t>
  </si>
  <si>
    <t>Formación estrategica para la disminución de prejuicios sociales, desde el liderazgo de los sectores LGBTI</t>
  </si>
  <si>
    <t xml:space="preserve">Implementación de acciones en el marco de la decostrucción  de falsos imaginarios hacia el fortalecimiento organizativo </t>
  </si>
  <si>
    <t xml:space="preserve">Acciones de fortalecimiento a la economía informal  de la localidad </t>
  </si>
  <si>
    <t>Consolidar una escuela de líderes jueveniles</t>
  </si>
  <si>
    <t>Fotalecer las oeganizaciones juveniles de la localidad</t>
  </si>
  <si>
    <t>Desarrollar un festival campesino en la ruralidad de Santa Fe, para visibilizar las prácticas y tradiciones</t>
  </si>
  <si>
    <t>Concurso de expresiones artísticas, culturales y patrimoniales locales</t>
  </si>
  <si>
    <t>Fortalecer las diferentes organizaciones sociales de la ruralidad de Santa Fe.</t>
  </si>
  <si>
    <t xml:space="preserve">Tomas culturares y recreativas y musicales </t>
  </si>
  <si>
    <t>REALIZAR LABORATORIOS PARA EL FORTALECIMIENTO EN LAS CINCO AFECTACIONES EXPLICITAS</t>
  </si>
  <si>
    <t>LOS TRES PILARES DE LA FORMACIÓN ARTISTICA EN PUENTE ARANDA ( EFAPA-COPA Y ARALPA)</t>
  </si>
  <si>
    <t>Fortalecer la instancia con la adquisición de los elementos e insumos, requeridos por la mesa inidgena local.</t>
  </si>
  <si>
    <t xml:space="preserve">DESARROLLAR ACTIVIDADES ENMARCADAS EN LAS DIFERENTES FECHAS CONMEMORATIVAS DEL SECTOR SOCIAL LGBTIQ+ </t>
  </si>
  <si>
    <t>CONMEMORAR LAS VIVENCIAS DE LAS VICTIMAS DE LOS PUEBLOS INDIGENAS DE LA LOCALIDAD.</t>
  </si>
  <si>
    <t>Un directorio con personas, insumos, formación artística, encuentro de personas VCA para hacer trueque generar un libro</t>
  </si>
  <si>
    <t xml:space="preserve">Brindar formacion y capacitacion </t>
  </si>
  <si>
    <t xml:space="preserve">PLATAOFORMA DIGITALES </t>
  </si>
  <si>
    <t xml:space="preserve">REDES DE FORMACION Y CAPACITACIONES </t>
  </si>
  <si>
    <t>Desarrollar encuentros y un gran festival de juventud en la localidad de La Candelaria</t>
  </si>
  <si>
    <t>Promueve la participación de las mujeres en actividades recreativas para mejorar la salud física y mental de las mujeres</t>
  </si>
  <si>
    <t>Dotación a organizaciones recreativas y/o deportivas de la localidad</t>
  </si>
  <si>
    <t>Proceso creativo, formativo e interdisciplinar para el fortalecimiento del arte, cultura y patrimonio</t>
  </si>
  <si>
    <t>Programa de formación para 50 actores culturales, patrimoniales y artísticos incluidos los vigias</t>
  </si>
  <si>
    <t>Se realizarán 3 procesos de formmación uno para NNA, otro para jóvenes y otro para personas mayores</t>
  </si>
  <si>
    <t xml:space="preserve">Formación en políticas públicas para diferentes grupos poblacionales </t>
  </si>
  <si>
    <t>Dotación de la casa de juventud de La Candelaria</t>
  </si>
  <si>
    <t>Esterilizar salva para mejorar la condición de salud de los animales</t>
  </si>
  <si>
    <t>Hacer jornadas de esterilizaciones en puntos críticos a los animales vulnerables</t>
  </si>
  <si>
    <t>Capacitaciones escoales a través de procesos comunitarios con herramientas artísticas y culturales</t>
  </si>
  <si>
    <t xml:space="preserve">Construir una red de convivencia ciudadana mediante estrategias pedagogicas, académicas </t>
  </si>
  <si>
    <t>Generar pactos colectivos para fortalecer el sentido de pertenencia e identidad local</t>
  </si>
  <si>
    <t>Formar y promover en la comunidad de La Candelaria los mecanismos de justicia alternativa y comunitaria</t>
  </si>
  <si>
    <t>Generar espacios físicos en el que los actores de justicia comunitaria ofrezcan sus servicios</t>
  </si>
  <si>
    <t>Escuela de formación sobre el cuidado del territorio y la adecuada disposición de residuos</t>
  </si>
  <si>
    <t xml:space="preserve">Diplomado de 80 a 120 horas certificado en habilidades digitales básicas y medias. </t>
  </si>
  <si>
    <t>Mantenimiento y operativización del centro de comunicación social y local de la casa Zipa</t>
  </si>
  <si>
    <t>Fortalecer los emprendimientos indígenas de los pueblos Kankuamo, Wayuu, Uitoto e Inga</t>
  </si>
  <si>
    <t>Talleres de fortalecimiento en marketing para consolidar ferias empresariales</t>
  </si>
  <si>
    <t>Formación en turismo con un enfoque diferencial</t>
  </si>
  <si>
    <t>Ruta de formación de empleo en habilidades orientadas a jóvenes en La Candelaria</t>
  </si>
  <si>
    <t>Capacitar a mujeres en la habilidad técnica de conducción para mejorar sus oportunidades de empleo</t>
  </si>
  <si>
    <t>La propuesta brinda herramientas a las  cuidadoras para mejorar sus competencias y oportunidades laborales</t>
  </si>
  <si>
    <t>La propuesta surge del reconocimiento de las diferentes formas de asumir el rol dentro de las prácticas culturales</t>
  </si>
  <si>
    <t>Fortalecer los conocimientos en torno a la prevención del feminicidio y la desarmonías</t>
  </si>
  <si>
    <t>Fortalecimiento de capacidades a proyectos artísticos y culturales de los sectores LGBTI</t>
  </si>
  <si>
    <t>Formar en VBG y talleres sobre defensa personal e identificación de los puntos inseguros de la localidad</t>
  </si>
  <si>
    <t xml:space="preserve">Espacios de encuentro y formación para población de la comunidad LGBTI </t>
  </si>
  <si>
    <t>Ruta hacia la formalización y empleabilidad de mujeres</t>
  </si>
  <si>
    <t>Laboratorio con herramientas artísticas y culturales orientadas al reconocimiento y la desnaturalización de la violencia</t>
  </si>
  <si>
    <t>Empoderar a las mujeres candelarias mediante capacitaciones para fortalecer sus emprendimientos</t>
  </si>
  <si>
    <t>CREAR UN DIRECTORIO DE DSE LAS EMPRESAS DE PUENTE ARANDA , REALIZAR ACERCAMIENTOS CON LOS EMPRESARIOS Y ASI PROMOVER EMP</t>
  </si>
  <si>
    <t>Fortalecer La Candelaria uniendo artes y economía circular con talleres, eventos innovadores inclusivos y sostenibles.</t>
  </si>
  <si>
    <t xml:space="preserve">Capacitaciones en separación en la fuente y reciclaje, talleres dictados por recicladores </t>
  </si>
  <si>
    <t xml:space="preserve">Fortalecer procesos culturales en la localidad para promover la pertenencia e identidad de la localidad. </t>
  </si>
  <si>
    <t xml:space="preserve">Sensibilizar a la ciudadanía en el respeto y responsabilidad con la fauna de La Candelaria. </t>
  </si>
  <si>
    <t xml:space="preserve">Tener atención medicoveterinaria para los animales de compañía e condiciones de vulnerabilidad y habitabilidad decalle. </t>
  </si>
  <si>
    <t>Esterilizar salva. Para mejorar la condición de salud de los animales</t>
  </si>
  <si>
    <t>Dotación de insumos y vestuario para fortalecer la danza folclórica en personas adultas.</t>
  </si>
  <si>
    <t>Evento que fortalece la cadena cultural, promueve saberes artesanales y conecta artesanos con compradores.</t>
  </si>
  <si>
    <t>Fortalecer procesos organizativos y comunitarios a través de la formación de al menos 30 familias alrededor del agua.</t>
  </si>
  <si>
    <t>ofrecer un espacio para las artes escénicas, talleres de música, teatro, danza y presentaciones de las artes vivas.</t>
  </si>
  <si>
    <t>Fortalecer 15 escuelas deportivas que atiendan 40 grupos de personas en proceso de formación deportiva.</t>
  </si>
  <si>
    <t>Apoyar el proceso formativo de las escuelas de patinaje Freestyle Slalom Inline de la localidad.</t>
  </si>
  <si>
    <t>Dotar de implementación necesaria a las escuelas de deporte de la localidad.</t>
  </si>
  <si>
    <t>Entrega de implementación necesaria a las escuelas de patinaje slalom de la localidad.</t>
  </si>
  <si>
    <t>Desarrollar actividades competitivas de patinaje Fresstyle Slalom Inline en espacios público de la localidad de Santa Fe</t>
  </si>
  <si>
    <t xml:space="preserve">En conjunto se podrá transformar a La Candelaria en un lugar más participativos, cohesionado y resiliente. </t>
  </si>
  <si>
    <t>Realizar cuidados animales en situación de calle</t>
  </si>
  <si>
    <t>FORTALECER A TRAVES DE ACTIVIDADES RECREODEPORTIVAS SENTIDO DE PERTENENCIA Y TRABAJO EN EQUIPO MODO QUE INVOLUCRE COMUNI</t>
  </si>
  <si>
    <t>Realizar un torneo de ajedrez en la localidad de La Candelaria con el objetivo de fomenta el ajedrez como deporte mental</t>
  </si>
  <si>
    <t>Fortalecer a niños y jovenes en temas del codigo nacional de seguridad y convivencia a traves de juegos.</t>
  </si>
  <si>
    <t>La escuela buscara formar a 100 niñ@s, jóvenes y familias como lideres de la comunidad de Tocaimita desde el arte</t>
  </si>
  <si>
    <t>ART4 Se desarrollara a partir de las siguientes fases: 
CONVOCATORIA
ACOMPAÑAMIENTO A EMPRENDIMIENTOS
FERIA
CATALOGO</t>
  </si>
  <si>
    <t>1. fuego lento: contextualización
2. Hervir la idea: objetivos
3. Sazonar la metodología:
4. Servir los resultados:</t>
  </si>
  <si>
    <t>Fortalecer 3 colegios
Crear 3 juegos pedagógicos
Promover la convivencia escolar
Autoanális y reflexión colectiva</t>
  </si>
  <si>
    <t>Impactar 2 colegios
Diseñar diferentes juegos para la paz
Reflexionar por medio de estudio de casos</t>
  </si>
  <si>
    <t>Red de emisoras escolares para convivencia y solución de conflictos, con podcasts en vivo y apoyo de Vientos Stereo.</t>
  </si>
  <si>
    <t>Jornadas medicoveterinarias para los perros y gatos de la localidad y jornadas de adopcion y urgencias.</t>
  </si>
  <si>
    <t xml:space="preserve">Hacer talleres para personas mayores en temas de manejo de emociones, autoestima, relajación y de autoreconocimiento </t>
  </si>
  <si>
    <t>Fortalecer el Consejo Local de  arte cultura y patrimonio de La Candelaria,</t>
  </si>
  <si>
    <t>Crear y reestablecer los frentes de seguridad y redes de apoyo ciudadano.</t>
  </si>
  <si>
    <t xml:space="preserve">Semillero para NNAJ en habilidades y capacidades para gestionar la convivencia y la resolución de conflictos </t>
  </si>
  <si>
    <t xml:space="preserve">Fortalecimiento,  foro y dotación de la instancia participativa Comité local de Libertad Religiosa. </t>
  </si>
  <si>
    <t>Torneo de banquitas para 160 ciudadanos, promoviendo convivencia, paz y resolución de conflictos.</t>
  </si>
  <si>
    <t>Implementar huerta comunitaria en el barrio Santa Rita Etapa II por medio del colectivo Pan y educación y JAC Antioquia.</t>
  </si>
  <si>
    <t>Crear una escuela de ciclismo para niños y niñas de la localidad</t>
  </si>
  <si>
    <t xml:space="preserve">Realizar acciones de formación en procesos de convivencia y transformación social a mujeres habitantes de san Cristóbal </t>
  </si>
  <si>
    <t>Se busca transformar espacios a través del graffiti, fomentando la paz, la convivencia y el empoderamiento comunitario.</t>
  </si>
  <si>
    <t xml:space="preserve">Impulsar proyectos musicales mediante un componente teórico-práctico y un producto audiovisual integrando la comunidad. </t>
  </si>
  <si>
    <t xml:space="preserve">Talleres para personas mayores sobre uso de redes sociales </t>
  </si>
  <si>
    <t>Formar en competencias de producción musical, audiovisuales y un concierto con las agrupaciones de rock de La Candelaria</t>
  </si>
  <si>
    <t xml:space="preserve">generar acciones y fortalecer capacidades en agricultura urbana, aprovechando los saberes empíricos de la comunidad. </t>
  </si>
  <si>
    <t>Crear escuelas de formación deportiva para la promoción de la salud mental.</t>
  </si>
  <si>
    <t xml:space="preserve"> Proveer dotaciones deportivas a comunidades vulnerables para fomentar la práctica del deporte.</t>
  </si>
  <si>
    <t xml:space="preserve">producción musical  de artistas locales, desarrollo y fono grabación de sencillo o canción original.
</t>
  </si>
  <si>
    <t>fortalecer la iniciativa de comedores comunitarios para animales</t>
  </si>
  <si>
    <t>REALIZACIÓN DE JORNADAS MEDICO VETERINARIAS, URGENCIAS Y BRIGADAS PRIORIZANDO ANIMALES VULNERABLES.</t>
  </si>
  <si>
    <t>Promover un semillero infantil de reconocimiento de Derechos, de Políticas, y de Participación.</t>
  </si>
  <si>
    <t>REALIZAR JORNADAS DE ADOPCIÓN BRIGADAS MEDICO VETERINRA 3 VECES AL MES EN DIFERENTES BARRIOS</t>
  </si>
  <si>
    <t>ESTERILIZAR ANIMALES EN LA LOCALIDAD</t>
  </si>
  <si>
    <t>Capacitar 70 familias del barrio los Alpes en buenas practicas de separación para reusar, reutilizar y reciclar residuos</t>
  </si>
  <si>
    <t xml:space="preserve">Aumentar la adopción conciencia y tenencia responsable de mascotas, fortaleciendo la colaboración con veterinarias </t>
  </si>
  <si>
    <t xml:space="preserve">CREACION DE UN MEDIO DE COMUNICACION ESCOLAR EN CONVIVENCIA ESCOLAR RESTAURATIVA
</t>
  </si>
  <si>
    <t>Semillero infantil de practicas restaurativas y justicia para la sana convivencia</t>
  </si>
  <si>
    <t>Comprar elementos de oficina tecnológicos y elementos deportivos</t>
  </si>
  <si>
    <t>Dotación de elementos musicales a procesos de formación musical sinfónica en La Candelaria.</t>
  </si>
  <si>
    <t>Realización de talleres para sensibilizar a las personas sobre el respeto y el bienestar de los animales de la localidad</t>
  </si>
  <si>
    <t>Fortalecer la mesa local LGBTIQ+ de La Candelaria</t>
  </si>
  <si>
    <t>Formar a mujeres en Puente Aranda en periodismo  para prevenir la violencia de género y crear sus propios canales</t>
  </si>
  <si>
    <t xml:space="preserve">Capacitar en seguridad y convivencia al frente de seguridad de las Cruces </t>
  </si>
  <si>
    <t xml:space="preserve">Capacitar a jóvenes y adultos en competencias digitales para fomentar su inclusión en el entorno laboral y educativo.
</t>
  </si>
  <si>
    <t>FOMENTAR LA INCLUSION SOCIAL Y MEJORAR LA CALIDAD DE VIDA DE LAS PERSONAS MAYORES A TRA VES DE LA AGRICULTURA URBANA</t>
  </si>
  <si>
    <t xml:space="preserve">La propuesta surge de diálogos y mesas de trabajo en 2023 y 2024, que busca fortalecer la Mesa LGBTIQ Candelaria </t>
  </si>
  <si>
    <t>Seleccionar los integrantes a beneficiar.
Adquirir dotaciones deportivas.
Entrega de dotaciones.
Seguimiento al proceso.</t>
  </si>
  <si>
    <t>Hacer de los espacios urbanos (parques) herramientas terapéuticas en la promoción de Salud Mental Integral.</t>
  </si>
  <si>
    <t>Talleres teóricos y prácticos sobre el rol de la acción comunal, JAL y alcaldías locales en el desarrollo comunitario.</t>
  </si>
  <si>
    <t>Dictar talleres con los actores de justicia comunitaria como jueces de paz y conciliadores en equidad</t>
  </si>
  <si>
    <t xml:space="preserve">
Elaborar y ejecutar planes de fortalecimiento de los programas de abordaje de la conflictividad escolar en las IED.  </t>
  </si>
  <si>
    <t>Propuesta para transformar conflictos entre barras en San Cristóbal mediante justicia restaurativa y fomentar la convive</t>
  </si>
  <si>
    <t xml:space="preserve">Se busca fortalecer a la instancia de participación del Consejo Local de discapacidad </t>
  </si>
  <si>
    <t xml:space="preserve">dotar un centro de computo con equipos de ultima tecnología para generar procesos de aprendizaje a la comunidad. </t>
  </si>
  <si>
    <t>Mi propuesta consiste en incentivar a la comunidad a preocuparse por su barrio, integrarse y cuidarlo.</t>
  </si>
  <si>
    <t>Realizar círculos de palabra en torno a la participación desde la cosmovision d los pueblos indígenas Inga, Tubu y Pijao</t>
  </si>
  <si>
    <t xml:space="preserve"> CAPACITAR 500 PERSONAS CON EL FIN DE QUE PUEDAN GENERAR INGRESOS MEDIANTE LA TRANSFORMACION DE LOS RESIDUOS. </t>
  </si>
  <si>
    <t>Se realizan actividades sobre residuos recuperables, con conversatorios y talleres de reciclaje y transformación</t>
  </si>
  <si>
    <t>Un diplomado de participación ciudadana  con enfoque diferencial afro .</t>
  </si>
  <si>
    <t>Crear espacios para niños en las zonas rurales para el desarrollo de habilidades digitales y socioemocionales.</t>
  </si>
  <si>
    <t>Impactar la formación de al menos 4000 personas en distintas temáticas claves en la comunidad</t>
  </si>
  <si>
    <t xml:space="preserve">ANALIZAR LA IMPORTANCIA DE ESTOS SISTEMAS AGRICOLAS EN LA ALIMENTACION Y SUSTENTO ECONOMICO DEL GRUPO FAMILIAR </t>
  </si>
  <si>
    <t xml:space="preserve">CAPACITACIÓN EN DEFENSA PERSONAL, TEMAS DE AUTO CUIDADO Y SEGURIDAD </t>
  </si>
  <si>
    <t>Proporcionar herramientas de gestión emocional y técnicas que fomenten el bienestar emocional.</t>
  </si>
  <si>
    <t>"PawCare: Atención Veterinaria Santa Fe" brinda atención y urgencias a animales vulnerables y en situación de abandono</t>
  </si>
  <si>
    <t>Esterilizar animales vulnerables y mascotas en Santa Fe, promoviendo el control poblacional y la tenencia responsable</t>
  </si>
  <si>
    <t xml:space="preserve">Dotación de instrumentos musicales/pedagógicos a la banda musico Marcial para La Candelaria y Parroquia de Egipto. </t>
  </si>
  <si>
    <t xml:space="preserve">Crear un programa de huertas urbanas y cultura ambiental por medio de un proceso de formación pedagógico y lúdico.  </t>
  </si>
  <si>
    <t>Fortalecer la formación artística en grafiti en La Candelaria con dotación de materiales  y elementos pedagógicos</t>
  </si>
  <si>
    <t xml:space="preserve">La propuesta consiste en promocionar 7  productos escénicos de teatro, danza, circo y música, en un magazine cultural. </t>
  </si>
  <si>
    <t>talleres de adestramiento y comportamiento animal, espacio para albergar animales de calles con áreas e juego</t>
  </si>
  <si>
    <t>Proceso de capacitacion comunitaria para fortalecer la convivencia ciudadana en 20 conjuntos priorizados en la localidad</t>
  </si>
  <si>
    <t xml:space="preserve">El proyecto busca cerrar la brecha digital creado un centro de acceso comunitario con computadores donados </t>
  </si>
  <si>
    <t xml:space="preserve">Buscamos ampliar la cobertura formativa para beneficiar 1500 personas, lo cual requiere dotación de elementos básicos.
</t>
  </si>
  <si>
    <t>DDHH  Y Paz es garantizar la dignidad humana y las condiciones para el desarrollo integral de cada persona.</t>
  </si>
  <si>
    <t>Bogotá Talento Activo fortalece habilidades técnicas y blandas para mejorar el acceso y/o creación del empleo.</t>
  </si>
  <si>
    <t>Talleres para adolescentes sobre prevención de violencias de género, fortalecimiento emocional y rutas de atención.</t>
  </si>
  <si>
    <t>Crear e implementar una escuela de diseño integrada a un taller de confecciones para la producción industrial de toda cl</t>
  </si>
  <si>
    <t xml:space="preserve">Realizar actividades de qigong en diferentes parques con la comunidad,  con profesionales en  terapias alternativas  </t>
  </si>
  <si>
    <t>La Escuela AOA busca dictar una Educación Artística impartida por los propios Artistas de manera incluyente</t>
  </si>
  <si>
    <t>Capacitar personas sobre la correcta separación de residuos en la fuente y prácticas de reciclaje en medios comunitarios</t>
  </si>
  <si>
    <t>Desarrollar el festival de circo y comparsa para público e instituciones, con competencias y habilidades circenses</t>
  </si>
  <si>
    <t xml:space="preserve">Intervenciones grupales e individuales con enfoque emocional dirigido a ciudadanos de 12 -60 años con buen  abordaje.
</t>
  </si>
  <si>
    <t>Garantizar el abastecimiento alimentario, visitar huertas rurales para el intercambio de saberes entre los huerteros.</t>
  </si>
  <si>
    <t>Desarrollo del ciclo completo de huertas urbanas en la localidad como garantía de vida</t>
  </si>
  <si>
    <t>Caracterización de mujeres viabilizar nuestros productos a través de la Alcaldia - rueda de negocios con empresas</t>
  </si>
  <si>
    <t>Lo que se busca con esta propuesta es la creación de espacios de respiro para mujeres cuidadoras</t>
  </si>
  <si>
    <t>Capacitar y realizar ferias laborales para la juventud de manera que pueda existir vinculación empresarial</t>
  </si>
  <si>
    <t>Fortalecer dispositivos base creados por mesa LGBTIQ y desarrollar red de apoyo con talleres, campañas de salud mental</t>
  </si>
  <si>
    <t>Implementar acciones de orientación psicosocial y jurídica para prevenir violencias contra mujeres y niñas</t>
  </si>
  <si>
    <t>Dotación de la plataforma local de Usaquén</t>
  </si>
  <si>
    <t>Creación de escuela de oficios artísticos, interculturales y patrimoniales investigación, capacitación, visibilidad.</t>
  </si>
  <si>
    <t xml:space="preserve">Espacios itinerantes para jóvenes para hablar, expresar y abordar la salud mental. </t>
  </si>
  <si>
    <t>Desarrollar talleres de capacitación en herramientas digitales dirigido a productores locales de El Verjón Bajo</t>
  </si>
  <si>
    <t xml:space="preserve">Fortalecer circuitos de los senderos ecológicos existentes en el Verjón Bajo. </t>
  </si>
  <si>
    <t xml:space="preserve">Feria gastronómica, cultural y agronómica local en la vereda Verjón Bajo </t>
  </si>
  <si>
    <t xml:space="preserve">Proceso de formación y capacitación en manejo de residuos sólidos. </t>
  </si>
  <si>
    <t xml:space="preserve">Estudio socioeconómico y demográfico y mapeo de entidades distritales. </t>
  </si>
  <si>
    <t>Realizar 2 jornadas de respiro intergeneracional de mujeres indígenas</t>
  </si>
  <si>
    <t>Fortalecer la diversidad cultural, gastronómica, arte propio, tejido de la unidad y los saberes propios.</t>
  </si>
  <si>
    <t>Realizar un festival con los emprendimientos de economía informal en el parque emblemático de Chapinero.</t>
  </si>
  <si>
    <t>Exposición de expresiones artísticas, interculturales, culturales y patrimoniales de Las comunidades NARP</t>
  </si>
  <si>
    <t>Formación en las competencias laborales relacionadas con los oficios tradicionales.</t>
  </si>
  <si>
    <t>Tener una ruta de los emprendimientos afro NARP para visibilizar los productos y servicios.</t>
  </si>
  <si>
    <t>Ruta turística, cultural y gastronómica e indígena.</t>
  </si>
  <si>
    <t>Desarrollo histórico y turístico Chapinero, memoria diversa.</t>
  </si>
  <si>
    <t>Realizar y promover la apropiación de la actividad artísticas, culturales y patrimoniales.</t>
  </si>
  <si>
    <t>Identificar, potenciar medios de comunicación diversos/artistas que promuevan prevención de violencias especialmente ASP</t>
  </si>
  <si>
    <t>Creación y fortalecimiento de redes "tejidos" sociales por gestores territoriales, con enfoque en diversidad.</t>
  </si>
  <si>
    <t>Campamento de entrenamiento intensivo, para la vinculación laboral.</t>
  </si>
  <si>
    <t>Grupos comunitarios que identificaron la necesidad desde salud mental con enfoque de genero para gestionarla.</t>
  </si>
  <si>
    <t>Fortalecimiento en la prevención de vulneración de derechos de niños, niñas y adolescentes.</t>
  </si>
  <si>
    <t>Capacitación y prácticas con herramientas efectivas para la resolución de conflictos</t>
  </si>
  <si>
    <t>Realizar un laboratorio de mujeres y UB6 en teatro y mura</t>
  </si>
  <si>
    <t>Realizar procesos de sensibilización, formación y crear comunidades de apoyo.</t>
  </si>
  <si>
    <t>Festival intergeracional con presentaciones, exposiciones, encuentros, talleres, conversatorios y demás actividades</t>
  </si>
  <si>
    <t>Visibilizar el Festival Diverso Cultural</t>
  </si>
  <si>
    <t>Transformando realidades a través del teatro y el arte</t>
  </si>
  <si>
    <t>Formacion de promotores LGBTIQ</t>
  </si>
  <si>
    <t>Realizar 6 acciones pedagógicas en la localidad de San Cristóbal con niñas, jóvenes y mujeres</t>
  </si>
  <si>
    <t>Realizar actividades artístico culturales en pro del respeto</t>
  </si>
  <si>
    <t>Desarrollo del proceso</t>
  </si>
  <si>
    <t>Fortalecer las capacidades</t>
  </si>
  <si>
    <t>Realización de feria de emociones</t>
  </si>
  <si>
    <t>Fortalecimiento en prevención de violencias</t>
  </si>
  <si>
    <t>Fortalecimiento en emprendimiento para autonomía económica de las mujeres LBT</t>
  </si>
  <si>
    <t>Actividades para visibilizar la memoria histótica de la lucha de las mujeres</t>
  </si>
  <si>
    <t>Conformación de grupos de mujeres de las 5 UPZ. Diplomado en conocimientos y habilidades</t>
  </si>
  <si>
    <t>Intervenciones territoriales en puntos estratégicos. Delitos sexuales</t>
  </si>
  <si>
    <t xml:space="preserve">Crear una escuela de formacion para la memoria historica de las victimas de San Cristobal y poblacion en general </t>
  </si>
  <si>
    <t>Planes de trabajo, para facilitar alianzas estratégicas</t>
  </si>
  <si>
    <t>Investigación de familias de mujeres víctimas del feminicidio. Creación de documental</t>
  </si>
  <si>
    <t>Capacitar y fortalecer mujeres de la localidad</t>
  </si>
  <si>
    <t>Fortalecimiento al COLMYEQ y acciones conmemorativas</t>
  </si>
  <si>
    <t>Fortalecer a las mujeres, autonomía económica mediante sus emprendimientos</t>
  </si>
  <si>
    <t xml:space="preserve">Fortalecimiento de la salud mental a través de sensibilización y primeros auxilios psicológicos </t>
  </si>
  <si>
    <t>Generar espacios de enseñanza en elaboración de tejidos en lana, fibra de palma, fique, chaquira</t>
  </si>
  <si>
    <t>Visibilizar los talentos y emprendimientos de los jòvenes de la localidad</t>
  </si>
  <si>
    <t>Realizar 3 ferias de emprendimiento indígenas cada cuatro meses en el Parque de Lourdes o el Parque de la 93.</t>
  </si>
  <si>
    <t>Realizar acciones de prevención de la violencia en el contexto familiar</t>
  </si>
  <si>
    <t>Liderazgos democráticos políticos sororos desde metodologías humanísticas holísticas para la ciudadanía incidente</t>
  </si>
  <si>
    <t>Escuelas itinerantes que fomenten estrategias de formación, sensibilización y bienestar para mujeres cuidadoras.</t>
  </si>
  <si>
    <t>Actividades culturales defensa personal ruta de atención sensibilización a los hombres en espacios deportivos</t>
  </si>
  <si>
    <t xml:space="preserve">Integración de jovenes en diferentes escenerios 
</t>
  </si>
  <si>
    <t>Conmemoración del día de la mujer negra, afrolatina, afrocaribeña y de la diáspora.</t>
  </si>
  <si>
    <t>Encuentros de círculo de la palabra para los pueblos indígenas de Usme para la prevención del feminicidio.</t>
  </si>
  <si>
    <t>Escuelas de formación artística, cultural y patrimonial para las comunidades afro.</t>
  </si>
  <si>
    <t>Escuelas de formación artísticas, culturales y patrimoniales para los pueblos indígenas de Usme</t>
  </si>
  <si>
    <t xml:space="preserve">Desarrollar el festival LGBTIQ+
</t>
  </si>
  <si>
    <t xml:space="preserve">Fortalecimiento de la mesa local LGBTIQ+ de Usme y sus Veredas.
</t>
  </si>
  <si>
    <t xml:space="preserve">Conmemoración de la mujer campesina y rural
</t>
  </si>
  <si>
    <t xml:space="preserve">Fortalecimiento de organizaciones de mujeres campesinas en formación y entrega de insumos.
</t>
  </si>
  <si>
    <t xml:space="preserve">Escenarios de formación de líderes, lideresas y lidereses de los sectores sociales LGBTI
</t>
  </si>
  <si>
    <t xml:space="preserve">Escuela de formación popular comunitaria con enfoque en DDHH.
</t>
  </si>
  <si>
    <t xml:space="preserve">Entrega de 3 gimnasios que permitan potenciar la actividad física y logren prevenir las enfermedades cardiovasculares.
</t>
  </si>
  <si>
    <t xml:space="preserve">Conmemoración del 11 de octubre "Es el tiempo de animar a las niñas a cumplir sus sueños y celebrar sus talentos"
</t>
  </si>
  <si>
    <t xml:space="preserve">Fortalecimiento del COLMYEG.
</t>
  </si>
  <si>
    <t xml:space="preserve">Brigadas médico-veterinarias en la ruralidad de Usme.
</t>
  </si>
  <si>
    <t xml:space="preserve">Desarrollar diez foros con relatos de historias de vida de los sectores sociales LGBTI.
</t>
  </si>
  <si>
    <t xml:space="preserve">Conmemoración del día del campesinado usmeño
</t>
  </si>
  <si>
    <t xml:space="preserve">Escuelas de formación artística, cultural y patrimonial para la ruralidad.
</t>
  </si>
  <si>
    <t xml:space="preserve">Beneficiar a organizaciones y colectivos culturales con elementos.
</t>
  </si>
  <si>
    <t xml:space="preserve">Evento intercultural de circulación itinerante de la juventud.
</t>
  </si>
  <si>
    <t xml:space="preserve">Escuela de formación artística, cultural y patrimonial para los jóvenes usmeños.
</t>
  </si>
  <si>
    <t xml:space="preserve">Carnaval artístico y cultural por la exigibilidad a una vida libre de violencia.
</t>
  </si>
  <si>
    <t xml:space="preserve">Proceso de fortalecimiento de saberes ancestrales de cada emprendimiento. Insumos, fabricación y ferias  </t>
  </si>
  <si>
    <t>Sensibilización por medio de acciones territoriales espacios públicos y con cartillas sobre prevención de violencias</t>
  </si>
  <si>
    <t>Capacitación de mujeres en atención prevención y atención de violencias en la localidad</t>
  </si>
  <si>
    <t>Generar acciones que involucren conmemoraciones, cartografía social, muralismo, presentaciones artísticas y deportivas</t>
  </si>
  <si>
    <t>Generar red de comercialización rural-distrital</t>
  </si>
  <si>
    <t xml:space="preserve">Caracterizacion y diagnostico fortalecimiento de capacidaes, selección de organizaciones   y dotacion  de 15 org </t>
  </si>
  <si>
    <t>Fortalecer dos centros de acceso comunitarios en dotación y acondicinamiento para procesos de formación.</t>
  </si>
  <si>
    <t>Festival deportivo entre los diferentes colegios para crear tejido social y crear paz.</t>
  </si>
  <si>
    <t xml:space="preserve">Concertación mediante el diálogo social y acuerdos con sectores formales e informales que ocupan espacio público. </t>
  </si>
  <si>
    <t>Las personas con discapacidad mayores de 18 años no cuentan con actividades de tiempo libre.</t>
  </si>
  <si>
    <t>Fortalecer el Consejo de protección a la ciudadanía proteccionista en su salud integral para mejorar sus capacidades.</t>
  </si>
  <si>
    <t>Fortalecer el COLMYEG de La Candelaria a partir de una estrategia comunicativa y de la consolidación de la batucada.</t>
  </si>
  <si>
    <t>Sensibilizar a la comunidad en el tema de manejo de residuos para que la localidad sea ambientalmente sostenible.</t>
  </si>
  <si>
    <t xml:space="preserve">Galería cultural para la exhibición y comercialización de las prácticas artísticas de la localidad en espacio abierto. </t>
  </si>
  <si>
    <t>Proceso de aprendizaje con reciclaje para la construcción en conjunto del desarrollo.</t>
  </si>
  <si>
    <t>Clases de yoga con animales de compañía y  elementos necesarios para el desarrollo adecuado de la misma</t>
  </si>
  <si>
    <t xml:space="preserve">Fortalecer al CLJ con equipos, insumos herramientas y materiales para la promoción de la cultura, arte y patrimonio. </t>
  </si>
  <si>
    <t xml:space="preserve">Caminatas ecológicas y patrimoniales de reconocimiento para jovenes. </t>
  </si>
  <si>
    <t>Realizar un circuito de jornadas deprotivas juveniles por Chapinero</t>
  </si>
  <si>
    <t>Procesos de formación para jóvenes estudiantes en habilidades para el manejo de TICS IA manejo de base de datos, ventas</t>
  </si>
  <si>
    <t>Capacitar mujeres,PcD y cuidadores en temas de salud mental</t>
  </si>
  <si>
    <t xml:space="preserve">Dotación de escuelas de formación deportiva juveniles con elementos deportivas.
</t>
  </si>
  <si>
    <t>Capacitacion  foro  y talleres por medio de practicas y saberes de la comunidad negra afrodescendiente  y VCA</t>
  </si>
  <si>
    <t>Capacitar a las personas de la localidad en como reciclar de manera correcta.</t>
  </si>
  <si>
    <t>brindar informacion a la comunidad de la localidad para que se puedan cuidar unos a otros.</t>
  </si>
  <si>
    <t>fortalecer ASOJUNTAS DE BARRIOS UNIDOS</t>
  </si>
  <si>
    <t>Intervenciones con enfoque restaurativo y de gestión mental para la convivencia</t>
  </si>
  <si>
    <t>Crear una red de comunicación entre los medios comunitarios y los actores culturales para la difusión, eventos y alianza</t>
  </si>
  <si>
    <t xml:space="preserve">Fortalecer las competencias de los artistas musicales emergentes haciendo de su quehacer una practica emprendedora </t>
  </si>
  <si>
    <t>Mini serie web de tres capítulos que reconstruye la memoria histórica de las víctimas mediante su participación activa.</t>
  </si>
  <si>
    <t xml:space="preserve">Formación, acompañamiento y evaluación a familias para la prevención de VIF y Sexual
</t>
  </si>
  <si>
    <t xml:space="preserve">Formación con adolescentes y jóvenes a través del arte y la cultura para la prevención de violencias
</t>
  </si>
  <si>
    <t xml:space="preserve">Componente de formaion en DDHH, componente de fortalecimiento a organizaciones, comunicacion, insumos y piezas graficas
</t>
  </si>
  <si>
    <t xml:space="preserve">Estrategia de fortalecimiento para prevenir las violencias contra las mujeres
</t>
  </si>
  <si>
    <t xml:space="preserve">Acciones dirigidas a las cuidadoras en barrios unidos bajo 3 componentes, formacion, respiro, ruta de empleo. 
</t>
  </si>
  <si>
    <t xml:space="preserve">Temporada teatral para visibilizar a la población LGTBI con exposición artística y espacio dialógico. 
</t>
  </si>
  <si>
    <t xml:space="preserve">Realizar un ciclo formativo desde prácticas artísticas y culturales con 4 laboratoriosd y un evento de socialización. 
</t>
  </si>
  <si>
    <t xml:space="preserve">Realizar un festival recreodeportivo y de juegos tradicionales en la localidad de Barrios Unidos. 
</t>
  </si>
  <si>
    <t xml:space="preserve">Labor de interacción institucional y de la sociedad civil
</t>
  </si>
  <si>
    <t xml:space="preserve">Fomentar la participación de los jovenes en actividades comunitarias donde la cultura sea un herramienta clave.
</t>
  </si>
  <si>
    <t>Realizar un circuito de prácticas recreo deportivas para restablecer el tejido social intergeneracional y comunitario</t>
  </si>
  <si>
    <t xml:space="preserve">Realizar encuentro de juegos tradicionales de los pueblos indigenas en rafael uribe uribe </t>
  </si>
  <si>
    <t>Rescatar y reivindicar juegos y tradiciones de comunidades Negras-AFROS con la intención de transmitirlos</t>
  </si>
  <si>
    <t xml:space="preserve">Metodologías alternativas innovadoras y participación desarrollado por líderes y lideresas LGBTI </t>
  </si>
  <si>
    <t>Empoderar y dar a conocer la política pública de juventud para generar nuevos liderazgos disminuyendo la brechas</t>
  </si>
  <si>
    <t>Capacitar a las mujeres de las 5UPZ  en todo el tema de participación ciudadana, Veeduria social, liderazgo</t>
  </si>
  <si>
    <t xml:space="preserve">Promover la participaciòn de las comunidades de los pueblos indìgenas </t>
  </si>
  <si>
    <t xml:space="preserve">Se espera dejar capacidades instaladas en los participantes en pro de fortalecer los procesos étnicos en la localidad y </t>
  </si>
  <si>
    <t>Promover el bienestar físico y mental de las mujeres cuidadoras de la localidad</t>
  </si>
  <si>
    <t>Fortalecimiento de autonomía económica de las mujeres</t>
  </si>
  <si>
    <t>Generar por medio de relatos de mujeres LBT muestras audiovisuales y escritas</t>
  </si>
  <si>
    <t>Por medio de la transformación cultural buscamos que las personas identifiquen los tipos de violencia</t>
  </si>
  <si>
    <t>Se proyecta incidir en la prevención de feminicidios y violencias contra las mujeres Negras - Afrocolombianas</t>
  </si>
  <si>
    <t>Mejoramiento, mantenimiento y/o dotación de parques en Urbanización Gustavo Restrepo</t>
  </si>
  <si>
    <t>Mejoramiento, mantenimiento y/o dotación de parques en Urbanización Quiroga IV, V, VI Etapas</t>
  </si>
  <si>
    <t>Mejoramiento, mantenimiento y/o dotación de parques en URBANIZACION LOS MOLINOS I SECTOR 1</t>
  </si>
  <si>
    <t>"Mejoramiento, mantenimiento y/o dotación de parques en Parque Desarrollo el Portal
Parque Desarrollo el Portal"</t>
  </si>
  <si>
    <t>Mejoramiento, mantenimiento y/o dotación de parques en Cualificación del Parque Urbanización Los Molinos II Sector</t>
  </si>
  <si>
    <t>Mejoramiento, mantenimiento y/o dotación de parques en Cualificación del Parque Diana Turbay como parque Contemplativo</t>
  </si>
  <si>
    <t>Reyes del Beat reúne las 10 mejores batucadas de Bogotá en un fin de semana lleno de ritmo, cultura y emprendimiento.</t>
  </si>
  <si>
    <t>realizar cinco tomas territoriales para implementar acciones pedagógicas y culturales que fortalezcan la convivencia</t>
  </si>
  <si>
    <t>escuela de sana convivencia en la la ph de la localidad de RUU</t>
  </si>
  <si>
    <t xml:space="preserve">Escuela de formación popular prevención de violencias y buen trato </t>
  </si>
  <si>
    <t xml:space="preserve">Consiste en fortalecer y crear circuitos creativos en la localidad de manera que se pueda impulsar económicamente </t>
  </si>
  <si>
    <t>Realizar el treceavo festival que promueve la visibilización y prácticas socioculturales y artísticas</t>
  </si>
  <si>
    <t>Apoyar a los emprendimientos e ideas de negocio de la población AFRO de la AFRO de la localidad RUU</t>
  </si>
  <si>
    <t>Fortalecer emprendimientos y/o mipymes y actores de la economía local a través de formación capacitación y formalización</t>
  </si>
  <si>
    <t>Identificar, fortalecer y capacitar las unidades productivas de pueblos indìgenas de RUU</t>
  </si>
  <si>
    <t xml:space="preserve">Implementar una estrategia integral de salud mental y rehabilitación basada en la comunidad </t>
  </si>
  <si>
    <t>Fomentar una cultura de cuidado colectivo y salud mental y emocional en Rafael Uribe Uribe</t>
  </si>
  <si>
    <t>Acciones que promuevan el bienestar de las mujeres</t>
  </si>
  <si>
    <t>Atenciòn a la salud mental de los pubelos indìgenas RUU saberes propios</t>
  </si>
  <si>
    <t xml:space="preserve">La propueta busca integrar la riqueza de los saberes y sabores ancestrales en el ámbito de la salud mental promoviendo  </t>
  </si>
  <si>
    <t>Dotación para la casa LGBTI AMAPOLA JONES de la localidad 18</t>
  </si>
  <si>
    <t>Acondicionar y dotar 10 jardines con pisos pedagogicos, pintura, carramientos cubiertas y kit pedagogico</t>
  </si>
  <si>
    <t>Dotar y adecuar el Centro de Desarrollo comunitario Colinas de la localidad de Rafael Uribe Uribe</t>
  </si>
  <si>
    <t>Festival cultural y deportivo de barras futboleras  para la autorregulación, corresponsabilidad y solidadridad</t>
  </si>
  <si>
    <t xml:space="preserve">Realizar toams culturales para la sensibilización de codigo de convivencia </t>
  </si>
  <si>
    <t xml:space="preserve">Desarrollar una estrategia de seguridad y convivencia por medio de una campaña participativa </t>
  </si>
  <si>
    <t>Implementar acciones con enfoque de género y lenguaje incluyente</t>
  </si>
  <si>
    <t>Implementar Huerta comunitaria en el parque Bosque de San Carlos semillero</t>
  </si>
  <si>
    <t xml:space="preserve"> Producción de plántulas para las Huertas garantizando el sistema de riego</t>
  </si>
  <si>
    <t>Inclusión social a través del arte y la cultura y el patrimonio</t>
  </si>
  <si>
    <t xml:space="preserve">Mitigar la violencia intrafamiliar es Rafael Uribe </t>
  </si>
  <si>
    <t xml:space="preserve">Llevar a cabo la implementación de estrategia integral para prevenir violencia intrafamiliar </t>
  </si>
  <si>
    <t>Formación psicosocial de impacto de la población seleccionada frente a la prevención de violencia sexual e intrafamiliar</t>
  </si>
  <si>
    <t>Incentivar un espacio seguro para las mujeres por medio de la integración de los jóvenes en talleres que sensibilicen</t>
  </si>
  <si>
    <t>Generar acciones de prevención a violencias contra las mujeres indígenas a partir del autoreconocimiento y autocuidado</t>
  </si>
  <si>
    <t>Implementar procesos ambientales estables y sostenibles en el tiempo</t>
  </si>
  <si>
    <t xml:space="preserve">Realizar un proceda ambiental desde las metodologias de conocimientos tradicionales de los pueblos indigenas </t>
  </si>
  <si>
    <t>Implementar acciones en manejo de residuos sólidos y organicos</t>
  </si>
  <si>
    <t>Centro de acopio y procesamiento de residuos orgánicos tecnificados para la producción de sustrato y abono orgánico</t>
  </si>
  <si>
    <t>Construcción de vermicompostura hacia el aprovechamiento del lixiviado</t>
  </si>
  <si>
    <t xml:space="preserve">Realizar 12 clases de actividades recreo deportivas con un evento de clausura </t>
  </si>
  <si>
    <t xml:space="preserve">Centro de escucha mediante un espacio seguro
</t>
  </si>
  <si>
    <t xml:space="preserve">Circuito de actividades lúdico pedagógicas con la comunidad, Dirigido por estudiantes para resolución de conflictos
</t>
  </si>
  <si>
    <t xml:space="preserve">Intervenir con los jovenes espacios de la localidad con el enfoque del cuidado y el autocuidado en Salud Mental
</t>
  </si>
  <si>
    <t xml:space="preserve">Seminario recreo deportivo jóvenes para 14 a 28 años, formadores deportivos
</t>
  </si>
  <si>
    <t xml:space="preserve">Festival recreo deportivo para jóvenes con diferentes actividades para la recreación y deportivas
</t>
  </si>
  <si>
    <t xml:space="preserve">Fortalecer la participación de jóvenes en organizaciones recién creadas o nacientes.
</t>
  </si>
  <si>
    <t xml:space="preserve">Convocatoria a las organizaciones de suba con el fin de una iniciativa que permita fortalecer y generar impacto.
</t>
  </si>
  <si>
    <t xml:space="preserve">Organizar actividades de reconocimiento a la población en torno al arte cultura y patrimonio por medio de actividades.
</t>
  </si>
  <si>
    <t xml:space="preserve">Capacitación y sensibilización, para personas del sector LGBTI en la temática de prevención de violencias.
</t>
  </si>
  <si>
    <t>Se crearán y fortalecerán dispositivos comunitarios diferenciales que realicen estrategias de: re-educación, resignific</t>
  </si>
  <si>
    <t xml:space="preserve">Formar, dotar, visibilizar y asistir a las organizaciones de la mesa federación suba LGBTIMAZ
</t>
  </si>
  <si>
    <t xml:space="preserve">Generar acciones para la visibilizacion, formación, educación sobre la VBG, para el sector LGBTIQ+
</t>
  </si>
  <si>
    <t xml:space="preserve">Diplomado de formación en gestión cultural y escuela de formación cultural y artística
</t>
  </si>
  <si>
    <t xml:space="preserve">Mediante expresiones artísticas las mujeres participen, para la prevención de violencias y el feminicidio.
</t>
  </si>
  <si>
    <t xml:space="preserve">Abordaje integral de la propuesta de prevención a través de instrumentos y disciplinas para minimizar la violencia.
</t>
  </si>
  <si>
    <t xml:space="preserve">Formar, visibilizar,  asistir, dotar y entregar incentivos a la instancia COLMYEG
</t>
  </si>
  <si>
    <t xml:space="preserve">Construcción Marco de la reducción, redistribución y reconocimiento a labores de cuidado y autocuidado. 
</t>
  </si>
  <si>
    <t xml:space="preserve">Generar potencial economico en los planes economicos de las mujeres de la subana.
</t>
  </si>
  <si>
    <t xml:space="preserve">Por medio de un festival La mujeres podran realizar acciones artisticas, culturales y patrimoniales.
</t>
  </si>
  <si>
    <t xml:space="preserve">El Centro Ama I, Jardin Samper Mendoza cuando llueve afecta bienestar en los niños por inundacion
</t>
  </si>
  <si>
    <t xml:space="preserve">Dotar elementos requeridos en la infraestructura dispuesta para el CDC Martires, para el desarrolllo de capacidades.
</t>
  </si>
  <si>
    <t xml:space="preserve">Juegos acestrales indigenas dirigidos por sabedores y lideres comunitarios de la comunidad vitoto,pasto,inga y kichwa.
</t>
  </si>
  <si>
    <t xml:space="preserve">Adecuacion y mantenimiento locativo completo centro crecer.
</t>
  </si>
  <si>
    <t xml:space="preserve">Implementar estrategias de autonomia de cuidado promoviendo participacion en el ejercicio de autonomia economica
</t>
  </si>
  <si>
    <t xml:space="preserve">Esta propuesta tiene como base fundamentar los 8 derechos de las mujeres 
</t>
  </si>
  <si>
    <t xml:space="preserve">Dotacion de equipos de formacion y tecnologia, procesos de capacidades para el emprendimiento 
</t>
  </si>
  <si>
    <t xml:space="preserve">Promover el deporte en la localidad con los jovenes.
</t>
  </si>
  <si>
    <t xml:space="preserve">Realizar gira artistica, con diferentes festivales.
</t>
  </si>
  <si>
    <t xml:space="preserve">Reforzar la semana de la juventud Dylan Cruz
</t>
  </si>
  <si>
    <t>con el desarrollo de esta iniciativa la comunidad negra  y afrocolombiana por medio del deporte y la recreación, hacen u</t>
  </si>
  <si>
    <t xml:space="preserve">El hogar de paso los matires requiere dotacion, para el desarrollo de sus actividades.
</t>
  </si>
  <si>
    <t xml:space="preserve">Desarrollar la escuela de formacion donde la mesa local de victima sea fortalecida.
</t>
  </si>
  <si>
    <t xml:space="preserve">Ejercicio de desarrollo territorial para la  reconciliacion y fortalecer proyectos productivos.
</t>
  </si>
  <si>
    <t xml:space="preserve">Festival en 3 dias diferenciales,dia 1recorrido UPZ,dia 2 Concurso artistico, dia 3conciertp y presentacion
</t>
  </si>
  <si>
    <t>Modificación (adecuación y dotación) o reúso de edificaciones existentes en las que se prestan servicios del cuidado y s</t>
  </si>
  <si>
    <t>Incluir a toda la comunidad de la vereda Chorrillos en actividades recreo deportivas.</t>
  </si>
  <si>
    <t>Capacitar a la comunidad interesada en realizar entrenamiento y juzgamiento deportivo (primeros auxilios)</t>
  </si>
  <si>
    <t>Implementar procesos de educación en derecho ambiental en la ruralidad de Suba, para conservación de la EEP</t>
  </si>
  <si>
    <t>Realizar un festival del campesino para presentaciones, emprendimientos e intercambio de saberes.</t>
  </si>
  <si>
    <t>Capacitación en tecnologías de información básicas con enfoque diferencial</t>
  </si>
  <si>
    <t>Desarrollar  una escuela de formación en artes, saberes y oficios en la ruralidad de Suba</t>
  </si>
  <si>
    <t>Realizar un ejercicio de autocuidado, a través de talleres, curso de belleza y salida</t>
  </si>
  <si>
    <t>Fortalecimiento de capacidades para las mujeres en en temas de convivencia y formación politica</t>
  </si>
  <si>
    <t>Poder potencializar mediante una ruta turística los puntos gastronómicos de la localidad, donde se genere un alto impact</t>
  </si>
  <si>
    <t>Formación técnica, emprendimiento, disfrute del ocio creativo y apoyo psicosocial para 60 mujeres en seis clubes de arte</t>
  </si>
  <si>
    <t>Formación en artes decorativas, emprendimiento y  habilidades blandas de mujeres artistas y cuidadoras de Suba.</t>
  </si>
  <si>
    <t>Recorrido historico por la localidad de los martires</t>
  </si>
  <si>
    <t>entrega de dotaciones a las organizaciones artísticas de la localidad.</t>
  </si>
  <si>
    <t xml:space="preserve">Desarrollaremos estrategias de creacion de contenidos con el animo de distribuir experiencias artisticas comunitarias. </t>
  </si>
  <si>
    <t>Fortalecer capacidad de emprendedoras mediante formación en nuevas técnicas, manualidades e independencia económica.</t>
  </si>
  <si>
    <t>Formación en artes de diseño y confección para el emprendimiento o empleabilidad de personas de la localidad</t>
  </si>
  <si>
    <t>Proyecto audiovisual que celebra la cultura local, con talleres y charlas en plataformas para visibilizar y comercializa</t>
  </si>
  <si>
    <t>Dotar de cámaras y alarmas comunitarias el frente de seguridad #32588 que beneficia a unas 200 familias.</t>
  </si>
  <si>
    <t>Cualificación del producto artesanal,  de oficios, administrativos y de marketing, capital semilla y dos ferias publicas</t>
  </si>
  <si>
    <t>Brindaremos a 12 mujeres artistas de Suba herramientas visuales y digitales para potenciar su arte y visibilidad.</t>
  </si>
  <si>
    <t>Creación de un Taller Creativo de exploración y experimentación para dar solución a problemáticas barriales</t>
  </si>
  <si>
    <t xml:space="preserve">REALIZAR LAS OLIMPIADAS CULTURALES, COMO EL ESPACIO DE CIRCULACION E INTERCAMBIO DE LOS PROCESOS SOCIALES Y CULTURALES </t>
  </si>
  <si>
    <t>RELIZAR EXPOCULTURA COMO UN ESPACIO DE ENCUENTRO DIFUSION, CIRCULACION DE LAS ARTES, LOS SERVICIOS ARTISTICOS Y CULTURAL</t>
  </si>
  <si>
    <t xml:space="preserve">REALIZAR EL EMCUENTRO BELLAS ARTES BARRIALES POTENCIANDO LOS ARTISTAS Y TALENTOS DE SUBA EMERGENTES O CORTA TRAYECTORIA </t>
  </si>
  <si>
    <t>Fusión de IA y danza para reinventar la expresión artística, masificar su impacto y apoyar las agrupaciones culturales.</t>
  </si>
  <si>
    <t xml:space="preserve">Capacitar a mujeres de la localidad de Suba pertenecientes a grupos artísticos y culturales en técnicas de maquillaje </t>
  </si>
  <si>
    <t>Fortalecer la organización social cuidando el ambiente</t>
  </si>
  <si>
    <t>Fortalecimiento de agentes del sector en capacidades emprendedoras, por medio de procesos formativos/creación de redes</t>
  </si>
  <si>
    <t>Generar un corredor cultural, talleres de oficios artesanal, artístico y manual con enfoque impulsor de economía popular</t>
  </si>
  <si>
    <t>Desarrollar un proceso fortalecimiento en competencias emprendedoras culturales de un grupo de 70 mujeres de Tibabuyes</t>
  </si>
  <si>
    <t>Realizar rueda de negocios, plataforma digital, ferias y promocionar los diferentes agentes culturales de Suba</t>
  </si>
  <si>
    <t xml:space="preserve">Concientizar a los jovenes en la seguridad y uso de la información responsable </t>
  </si>
  <si>
    <t>Capacitación en el arte del Upcycling (moda sostenible y transformación de prendas de vestir) para mujeres emprendedoras</t>
  </si>
  <si>
    <t>Dinamización 10 espacios públicos: intervención de muralismos con ferias de emprendimientos culturales y la difusión por</t>
  </si>
  <si>
    <t>Crear espacios de socializacion permanente para hablar sobre las diferencias, sueños y habilidades.</t>
  </si>
  <si>
    <t xml:space="preserve">Mejora de la seguridad y convivencia en urbanización Los alcaparros 
</t>
  </si>
  <si>
    <t>Crear un circuito cultural en la UPL Niza, integrando espacios creativos y comercios para promover arte y cultura local.</t>
  </si>
  <si>
    <t>Fortalecer la seguridad y convivencia en San Alfonso mediante capacitación, cohesión social y justicia restaurativa.</t>
  </si>
  <si>
    <t xml:space="preserve">Integración y suma de sinergias entre los medios de comunicación comunitaria y alternativa y el sector 
cultura que los </t>
  </si>
  <si>
    <t>Promover la ejecución de las acciones específicas del Plan de Acción del Consejo Local de Barras Futboleras de Suba.</t>
  </si>
  <si>
    <t>el proyecto '' cultura en movimiento'' busca reunir y fortalecer a los colectivos artísticos</t>
  </si>
  <si>
    <t>Recuperación de espacios en entornos patrimoniales de la localidad.</t>
  </si>
  <si>
    <t>vamos a  realizar  actividades de integración, salidas pedagógicas,  sol y agua emprendimientos capacitación tecnológica</t>
  </si>
  <si>
    <t>Consolidar un espacio de diálogo y participación que permita fortalecer las capacidades de las organizaciones sociales.</t>
  </si>
  <si>
    <t>Fortalecer a ASONIZA como un referente de comunidad empoderada en la localidad y un modelo de buenas prácticas</t>
  </si>
  <si>
    <t>Actividades de formación, perfeccionamiento y entrenamiento deportivo del ajedrez de forma inclusiva.</t>
  </si>
  <si>
    <t>Posicionar la plataforma como referente en producción y aprendizaje artístico,  potenciando contenidos con IA'S</t>
  </si>
  <si>
    <t>Promoción y visibilización del arte local en souvenirs exclusivos</t>
  </si>
  <si>
    <t>Dotar a la organización social como producción de educación popular en la realización de un canal digital</t>
  </si>
  <si>
    <t>Creación y fortalecimiento de la zona segura las chocitas</t>
  </si>
  <si>
    <t>Realizar jornadas de bicibrigadas que promuevan diferentes acuerdos en pro de problemáticas identificadas en SUBA</t>
  </si>
  <si>
    <t>Fortalecer organizaciones de base comunitaria del sector LGBTI, con insumos tecnologicos,musicales y artisticos</t>
  </si>
  <si>
    <t>Capacitaciones y fortalecimiento</t>
  </si>
  <si>
    <t xml:space="preserve">Adecuación de la casa de la juventud
</t>
  </si>
  <si>
    <t xml:space="preserve">Procesos formativos para los jovenes </t>
  </si>
  <si>
    <t xml:space="preserve">Fortalecer y potenciar a los medios de comunicación comunitarios y alternativos de Suba
</t>
  </si>
  <si>
    <t xml:space="preserve">Realizar una semana local de la juventud en lo que se encuentra en distintas expresiones artísticas y culturales.
</t>
  </si>
  <si>
    <t xml:space="preserve">Realizar las brigada par hogares de paso y habitantes de calle con sus animalitos que lo necesiten.
</t>
  </si>
  <si>
    <t xml:space="preserve">Punto fijo par personas vulnerables, animales rescatados y hogares de paso.
</t>
  </si>
  <si>
    <t xml:space="preserve">Ciclo de talleres y capacitaciones en mejoramiento y habilidades al sector artistico cultural y deportivo
</t>
  </si>
  <si>
    <t>Construcción y conservación de espacio público en  redes peatonales Urbanización Tunjuelito</t>
  </si>
  <si>
    <t>Modificación (adecuación y dotación) de equipamientos culturales en Bibloteca Publica Las Ferias</t>
  </si>
  <si>
    <t>Campeonato LGBTIQ+ con disciplinas propias del sector con el finde realizar fortalecimiento con dotacion.</t>
  </si>
  <si>
    <t>Solicitar formadores para distintas escuelas de formación de adulta mayor mujer y que sean habitantes de Kennedy</t>
  </si>
  <si>
    <t>Crear un programa integral que promueva la participacion activa de la sociedad</t>
  </si>
  <si>
    <t>Escuela de formación itinerante en liderazgo, democracia y participación juvenil de acuerdo al trabajo teórico practico</t>
  </si>
  <si>
    <t>Formación e investigación para fortalecer la participación en el contexto escolar.</t>
  </si>
  <si>
    <t>Tomas ambientales en espacio publico de la localidad en arte y cultura con cap del reciclaje y sepracion en la fuente</t>
  </si>
  <si>
    <t xml:space="preserve">Fortalecer el alcance y la incidencia de las organizaciones que participan en el COLMYEG 
</t>
  </si>
  <si>
    <t xml:space="preserve">Comina la participacion comunitaria fomentando el empoderamiento ciudadano para la generacion de alianzas estrategicas
</t>
  </si>
  <si>
    <t>Promover acuerdo comunitario e institucional en torno al portal resistencia para efectuar exposición permanente</t>
  </si>
  <si>
    <t xml:space="preserve">Realizar una serie de encuentros y recorridos con la población kennediana pero con enfoque palenquero </t>
  </si>
  <si>
    <t xml:space="preserve">Proceso de formación artístico, ambiental, teórico y práctico encaminado a la biodiversidad  </t>
  </si>
  <si>
    <t xml:space="preserve">Raíces Gitanas busca mejorar el ambiente mediante un procesos de educación ambiental del pueblo gitano. </t>
  </si>
  <si>
    <t xml:space="preserve">Recorroidos en humedales de la localidad   con enfoque afro, mediante el avistamiento de aves  y acciones pedagogicas </t>
  </si>
  <si>
    <t>Implementar talleres ludico pedagogicos de educacion ambiental diversa e inclusiva en los ecosistemas</t>
  </si>
  <si>
    <t>Realizar siete conversatorio con producto donde se exponen exp historia y rdo de transformacion</t>
  </si>
  <si>
    <t>Realizar acciones para el desarrollo de procesos de construcción de paz con enfoque diferencial, poblacional y genero.</t>
  </si>
  <si>
    <t>Realizar un festival artistico y cultural con enfoque de género para la prevención de la violencia contra la mujer</t>
  </si>
  <si>
    <t xml:space="preserve">Eevento dirigido a artistas de sectores LGBT </t>
  </si>
  <si>
    <t>Festival dirigido a la promoción de artistas jóvenes de la localidad de Kennedy.</t>
  </si>
  <si>
    <t xml:space="preserve">Recopilacion de narrativas de la violencia del estallido social mediante herramientas audiovisuales y escritas </t>
  </si>
  <si>
    <t>Este sera un encuentro que permitira promover la memoria colectiva la paz y la convivencia.</t>
  </si>
  <si>
    <t>Reconocer y fortalecer las organizaciones que realizan cuidado comunitario en la localidad.</t>
  </si>
  <si>
    <t>Relevo de cuidado en casa actividades de respiro formación y autonomía económica</t>
  </si>
  <si>
    <t>Encuentros dirigidos sobre el cuidado y la importancia del autocuidado e intercambio de realidades</t>
  </si>
  <si>
    <t>2 procesos de cap.-En institucion formal en formacion política- 2 artística con enfasis en derechos de las mujeres en PP</t>
  </si>
  <si>
    <t xml:space="preserve">Garantizar un proceso de formación que permita la capacitacion formal para las mujeres </t>
  </si>
  <si>
    <t>Proceso de formacion para las mujeres y sus organizaciones en el marco de la R 1325 promueve la participacion y cultura</t>
  </si>
  <si>
    <t>Campañas y ferias en el marco del derecho a una vida libre de violencias en el espacio público</t>
  </si>
  <si>
    <t>Los semilleros deben realizar talleres y sensibilizaciones</t>
  </si>
  <si>
    <t>Realizar campañas de impacto para concientizar la prevención del feminicidio y violencia contra las mujeres</t>
  </si>
  <si>
    <t xml:space="preserve">Evento cultural con 3 espacios que promuevan la participación de las personas LGBTI con énfasis en personas trans </t>
  </si>
  <si>
    <t>Visbilizar juegos ancestrales para los índigenas de Tunjuelito</t>
  </si>
  <si>
    <t>Proceso de formación para pueblos indígenas Pastos y Kanetsa</t>
  </si>
  <si>
    <t>Fortalecimiento en temas de jurisdicción especial indígena de los pueblos de la mesa local.</t>
  </si>
  <si>
    <t>Diagnóstico de los actores del turismo para otorgar beneficios en capacitación y apoyo financiero</t>
  </si>
  <si>
    <t>Promover la cultura ciudadana  y las diferentes expresiones artísticas, culturales</t>
  </si>
  <si>
    <t>Promueve uso de juegos tradicionales como alternativa a videojuegos y otros juegos tecnológicos mejorando la interacción</t>
  </si>
  <si>
    <t>Tiene como fin fortalecer los conocimientos de las comunidades negras afrocolombianas que habitan Tunjuelito</t>
  </si>
  <si>
    <t>Esta propuesta tiene como finalidad recuperar algunas de las tradiciones propias del Pacífico</t>
  </si>
  <si>
    <t>Posicionar punto TIC en la casa de la juventud de Tunjuelito</t>
  </si>
  <si>
    <t>Realizar cursos certificados para mujeres para promover su autonomía económica</t>
  </si>
  <si>
    <t>Realizar acciones formativas capacitando gestores y fortalecer organizaciones colectivas de mujeres</t>
  </si>
  <si>
    <t>Realizar estrategias de respiró y espacios de formación a mujeres cuidadoras</t>
  </si>
  <si>
    <t xml:space="preserve">Realización de torneos integrales de distintas disciplinas en varios lugares de la localidad </t>
  </si>
  <si>
    <t>Desarrollar talleres de prevencion  de violencias, apertura de juntas, manejo de emociones de manera didactica, juegos.</t>
  </si>
  <si>
    <t xml:space="preserve">Espacios etnoeducativos ambientales orientados por los conocimientos propios </t>
  </si>
  <si>
    <t>Un proceso de fortalecimiento teórico-práctico y territorial con articulación entre instancias y organizaciones locales.</t>
  </si>
  <si>
    <t>fortalecimiento al sector turistico de Bosa a traves de la promocion, educacion e incentivos.</t>
  </si>
  <si>
    <t>Dotación, recreodeportivas. botiquin y enfermera.</t>
  </si>
  <si>
    <t>Consolidar espacios comerciales para escritores de Engativá en eventos que apunten a la sostenibilidad del sector.</t>
  </si>
  <si>
    <t xml:space="preserve">REALIZAR LA I FERIA DE JUEGOS TRDICIONALES KENNEDY, Vinculando niños jóvenes y adultos </t>
  </si>
  <si>
    <t xml:space="preserve">Realizaremos 4  procesos de formación donde se convoquen los comités de convivencia escolar en grupos por UPZ. </t>
  </si>
  <si>
    <t xml:space="preserve">Realizar la intervención y dotación de la unidad operativa casa de juventud José Saramago.
</t>
  </si>
  <si>
    <t xml:space="preserve">Talleres intergeneracionales para fortalecer los lazos entre los jóvenes, niños y adultos mayores para la convivencia </t>
  </si>
  <si>
    <t>Desarrolla, fomenta e incentiva el cuidado y preservación de los ecosistemas que se encuentran en nuestra localidad.</t>
  </si>
  <si>
    <t xml:space="preserve">Mi propuesta busca fortalecer los comunalitos de las Acacias y  villa Alexandra en lo ambiental  mediante el juego </t>
  </si>
  <si>
    <t>vinculacion de un abogado experto en el codigo de policia - articulacion con la policia nacional - convocatoria a las ad</t>
  </si>
  <si>
    <t>Realizaremos 4  procesos de formación donde se convoquen los comités de convivencia escolar organizados en 4 grupos UPZ</t>
  </si>
  <si>
    <t>Implementar 4 procesos artísticos que fortalezcan la memoria, reparación y paz con un mural colectivo.</t>
  </si>
  <si>
    <t>Maratón de actividad física para adultos mayores de la UPZ Timiza</t>
  </si>
  <si>
    <t>Busca transformar El barrio el Real, en un espacio mas seguro y unido. Al empoderar  asus habitantes y fomentar el respe</t>
  </si>
  <si>
    <t>Apoyos económicos a las escuelas barriales escuderos del Rey y JAC Joga Bonito, del sector Riveras O. I y el Rosario.</t>
  </si>
  <si>
    <t>Organizar la Copa Intercolegiados Ubuntu Sport para 300 jóvenes de Tunjuelito promoviendo inclusión y valores deportivos</t>
  </si>
  <si>
    <t>Organizar la Copa Intercolegiados Ubuntu Sport para 300 jóvenes de Kennedy, promoviendo inclusión y valores deportivos</t>
  </si>
  <si>
    <t xml:space="preserve"> promover las manuales y fortalecer los emprendimientos ferias, realizando también muestras artísticas por la paz</t>
  </si>
  <si>
    <t>Realizar un festival que contemple 5 actividades artisticas y culturales para la juventud de Bosa</t>
  </si>
  <si>
    <t>Proyecto Bosa Joven que potencie emprendimientos artisticos, culturales</t>
  </si>
  <si>
    <t>Realizar un diagnostico especializado del empleo de los jóvenes en la localidad, acompañado de procesos de capacitación</t>
  </si>
  <si>
    <t>Olimpiada popular y tradicionales en deportes reconocidos con enfoque diferencial contemplando cuatro fases</t>
  </si>
  <si>
    <t>Formación en deportes urbanos emergentes, deportes extremos, danzas deportivas, artes marciales y deportes autóctonos</t>
  </si>
  <si>
    <t>Fortalecer las tres (3) instancias de participación juvenil con elementos</t>
  </si>
  <si>
    <t>Campaña comunicativa para resignificación de espacios inseguros para las mujeres</t>
  </si>
  <si>
    <t>Reconocer y apoyar a las personas cuidadoras a través de proceso psicosocial, formativo y con actividades de respiro.</t>
  </si>
  <si>
    <t>Escuela de PPMYEG como propósito para elevar la voz, fortalecer su autonomía y participación en la toma de decisiones.</t>
  </si>
  <si>
    <t>Festival por la vida, la reivindicación de derechos y la resignificación cultural de las mujeres</t>
  </si>
  <si>
    <t>Festival por la diversidad, apuesta artística y política por la visibilización de los sectores sociales LBGTIQ+ en Bosa</t>
  </si>
  <si>
    <t>Feria de empleo inclusiva para las personas de los sectores LGBTI con sensibilización al empresariado y empleados.</t>
  </si>
  <si>
    <t>vincular a organizaciones sociales y comunitarias para consolidar redes efectivas de apoyo y articulación institucional</t>
  </si>
  <si>
    <t>Acuerdo de Acción Colectiva, en base del Acuerdo Distrital 896/23, organización y autorregulación de ventas informales</t>
  </si>
  <si>
    <t xml:space="preserve">Expertos académicos Para que la comunidad adquiera el conocimiento en temas de paz, justicia y reconciliación </t>
  </si>
  <si>
    <t>Innovación sistemática en nuestra comunidad generacional.</t>
  </si>
  <si>
    <t>Vamos a apoyar 1000 mipymes de la economia informal en el fortalecimiento empresarial en upzs de Timiza, Britalia.</t>
  </si>
  <si>
    <t>Integrar a la ciudadania en espacios de sencibilización por medio de cines foros que permitan empoderar a los mayores</t>
  </si>
  <si>
    <t>Por medio del teatro y la danza las adultas mayores sean conscientes de las VBG que socialmente se han naturalizado</t>
  </si>
  <si>
    <t>Apoyar la redes de mujeres productoras y productivas ndesdo todos los ambitos art,cult,gastronomico comercializacion</t>
  </si>
  <si>
    <t>Realizar capacitaciones a emprendedores y MiPymes LGBTIQ+ para crear un plan de gestión turística</t>
  </si>
  <si>
    <t xml:space="preserve">frotalecer los emprendimientos y MiPymes basados en la innovacion la ciencia y la tecnologia </t>
  </si>
  <si>
    <t>Escenario circulación artística cultural y patrimonial  aporta el reconocimiento y memoria nuestra población LGBTIQ</t>
  </si>
  <si>
    <t>Generar acciones y procesos de respiro bienestar físico emocional y aumentar de empoderamiento.</t>
  </si>
  <si>
    <t>Estrategias recreo deportivas artísticas pedagógicas y culturales para la garantía derecho a una vida libre d violencias</t>
  </si>
  <si>
    <t xml:space="preserve">Implementación de acciones que promuevan la autonomía económica de las mujeres y el fortalecimiento de capacidades </t>
  </si>
  <si>
    <t xml:space="preserve"> El encuentro intercultural salvaguarda del patrimonio material e inmaterial de los pueblos originarios. </t>
  </si>
  <si>
    <t>Integración cultural de la comunidad negra y afrodescendiente en Engativá mediante actividades artísticas y sociales.</t>
  </si>
  <si>
    <t xml:space="preserve">Visibilizar las practicas,  expresiones culturales ancestrales y patrimoniales del pueblo raizal en la localidad </t>
  </si>
  <si>
    <t xml:space="preserve">Visibilizar las prácticas,  expresiones culturales ancestrales y patrimoniales del pueblo raizal en la localidad </t>
  </si>
  <si>
    <t xml:space="preserve">Será una plataforma para visibilizar el talento de los jóvenes Engativa </t>
  </si>
  <si>
    <t>Adecuar CDC con arreglos en su infraestructura de acuerdo a las necesidades; se busca dotar con diferentes elementos</t>
  </si>
  <si>
    <t xml:space="preserve">Adecuar los jardines infantiles mediante arreglos en su infraestructura, dotar con elementos pedagógicos </t>
  </si>
  <si>
    <t xml:space="preserve">Mediante la necesidad de la unidad operativa, revisar los elementos que sean indispensables para el funcionamiento </t>
  </si>
  <si>
    <t xml:space="preserve"> Dotar con elementos que fortalezcan del desarrollo de habilidades y capacidades para la población LGBTI</t>
  </si>
  <si>
    <t>Programa de prevención dirigida a la comunidad de Kennedy</t>
  </si>
  <si>
    <t xml:space="preserve">Beneficiar 10 organizaciones juveniles con procesos de formación artística y con trayectoria de más de un año
</t>
  </si>
  <si>
    <t>Proceso de educación ambiental comunitario que promueva el reconocimiento de las fuentes hídricas y sus problemáticas</t>
  </si>
  <si>
    <t xml:space="preserve">Fortalecimiento COLMYEG para impulsar sus acciones </t>
  </si>
  <si>
    <t>Implementar estrategias de comunicación e innovación social</t>
  </si>
  <si>
    <t>Festival de filminutos previniendo y revelando las violencias que viven los sectores sociales LGBTI en la cotidianeidad.</t>
  </si>
  <si>
    <t>Apoyar emprendimientos de restaurantes, gastrobares, artesanos, y espacios culturales de los sectores sociales LGBTI.</t>
  </si>
  <si>
    <t>Dotar de elementos tecnológicos, mobiliarios y de oficina al Consejo LGBTI para el optimo desarrollo de la instancia</t>
  </si>
  <si>
    <t xml:space="preserve">realizar una jornada de sensibilización en parques de la localidad abarcando las 12 upz.carrera de perros </t>
  </si>
  <si>
    <t>Fortalecimiento de los saberes propios sus costumbres para general oportunidad en servicios especializados.</t>
  </si>
  <si>
    <t>integrar pueblos originarios en activi recreodeportivas para unión de pueblos/comunidad general con juegos ancestrales</t>
  </si>
  <si>
    <t>Fortalecer el distrito creativo y la industria creativa a través de procesos de cualificación artístico y cultural.</t>
  </si>
  <si>
    <t>proceso de intercambio de experi entre personas que realizan act sexuales pagas y entidades  que cumpli a la politia.</t>
  </si>
  <si>
    <t>formacion para mujeres en natación contando con diferentes grupos de mujeres.</t>
  </si>
  <si>
    <t>colectivo de mujeres que fortalece el tejido barrial con actividades, recreo deportivas, liderada por las mujeres</t>
  </si>
  <si>
    <t>procesos de formación para las mujeres en sus diferentes diversidades para conocer la ruta de denunci violencia.</t>
  </si>
  <si>
    <t>La transmisión del conocimiento se realizará alrededor de las conmemoraciones y fechas importantes sobre la paz.</t>
  </si>
  <si>
    <t>Capacitar organizaciones de víctimas para contratar con el Estado</t>
  </si>
  <si>
    <t xml:space="preserve">Fortalecimiento suministro capital semilla a emprendimientos nuevos y existentes </t>
  </si>
  <si>
    <t xml:space="preserve">Crear un circuito artístico para fortalecimiento de grupos artísticos de población víctima del conflicto armado </t>
  </si>
  <si>
    <t>Realizar 2 grupos niñas jóvenes y al final un encuentro intergeneracional para los grupos</t>
  </si>
  <si>
    <t xml:space="preserve">Transformar los espacios públicos para eliminar las violencias contra las mujeres </t>
  </si>
  <si>
    <t>escuela de formacion para desarrollo, promoción y circulación de las habilidades artísticas de las mujeres</t>
  </si>
  <si>
    <t>Realización de encuentros recreodeportivos que vinculen a diferentes grupos etarios de las comunidades afro</t>
  </si>
  <si>
    <t>Realizar una convocatoria amplia a las comunidades negras afros, raizales y palenques y entrega de insumos.</t>
  </si>
  <si>
    <t>Proceso de formación en el marco de la prevención de genero dirigido po las mujeres negras, afro raizales y palenqueras.</t>
  </si>
  <si>
    <t xml:space="preserve">programa comunitario enfocado en la reducción de residuos y desechar en el espacio público de fontibon </t>
  </si>
  <si>
    <t>talleres y programas artísticos enfocados en reconocer y prevenir los tipos de violencias en contra de las mujeres</t>
  </si>
  <si>
    <t>desarrollo de diversas actividades deportivas enfocadas a la recuperación de espacios públicos</t>
  </si>
  <si>
    <t>escuela artistica, formadores para los jovenes con diferentes enfoques</t>
  </si>
  <si>
    <t>Foro dirigido al público en general de la localidad, pero con una convocatoria específica para lideres(as) religiosos.</t>
  </si>
  <si>
    <t>Realizaremos 4 procesos de formación donde se convoquen los comités de convivencia escolar en grupos por UPZ.</t>
  </si>
  <si>
    <t>Fortalecimiento de 5 medios de comunicación comunitarios alternativos de Fontibón por medio de dotación</t>
  </si>
  <si>
    <t>Reactivacion de periodico tradicional de ciudad salitre occidental que sirva para participacion comunitaria</t>
  </si>
  <si>
    <t>Promover la labor de comunicación comunitaria generando actividades para visibilizar la cultura de Fontibón</t>
  </si>
  <si>
    <t xml:space="preserve">Esta propuesta busca consolidar las instancias de participación como actores clave en la toma de decisiones. </t>
  </si>
  <si>
    <t>Trabajar para fortalecer la cualificación de cuidadoras a través de espacios para la potenciación de habilidades.</t>
  </si>
  <si>
    <t>Crear frentes de seguridad comunitarios integrales y estratégicos para mejorar los territorios locales</t>
  </si>
  <si>
    <t>Fortalecer los frentes de seguridad y articular todos los actores de la comunidad para vivir con seguridad y en comunida</t>
  </si>
  <si>
    <t>Identificar caracterizar organización, grupos, redes para fortalecer y reconocer labores del cuidado a través encuentros</t>
  </si>
  <si>
    <t>Promover procesos de formación artística orientado al fortalecimiento de saberes</t>
  </si>
  <si>
    <t>Desarrollo de la feria de emprendimiento temático con enfoque diferencial para la población de la comunidad LGBTI</t>
  </si>
  <si>
    <t xml:space="preserve">generar una ruta para el uso y disfrute del espacio público con todos los actores </t>
  </si>
  <si>
    <t>formacion por modulos, caracterizacion y lineamientos en habilidades blandas para la empleabilidad lgbti</t>
  </si>
  <si>
    <t>Fortalecimiento con enfoque de inversion, Incluyente y diferencial opara las mujeres emprendedoras de la localidad</t>
  </si>
  <si>
    <t>fortalecer el distrito creativo a través de un museo abierto.</t>
  </si>
  <si>
    <t>fontibon agroemprende será un proceso  que iniciara con la identificación de los agentes culturales y artisticos</t>
  </si>
  <si>
    <t>capacitar y formar jóvenes como guías turísticos de la localidad de fontibon</t>
  </si>
  <si>
    <t xml:space="preserve">fortalecer a emprendedores jovenes con un proceso integral que les brinde formación, entrega de incentivos </t>
  </si>
  <si>
    <t>fortalecer a las organizaciones juveniles como agentes culturales y artístico</t>
  </si>
  <si>
    <t>Se pretende integrar a los pueblos originarios mediante juegos ancestrales, tradicionales y occidentales.</t>
  </si>
  <si>
    <t>Realizar capacitación para recicladores de oficio y realizar sensibilización a la ciudadanía</t>
  </si>
  <si>
    <t>Beneficiar a personas de la ruralidad en actividades recreativas y deportivas de la localidad</t>
  </si>
  <si>
    <t>Escuela que fortalezca las capacidades y habilidades en el ámbito de hábitos saludables y prácticas recreodeportivas</t>
  </si>
  <si>
    <t>Implementar un proceso para prevenir la discriminación,evitar situaciones de violencia y mejorar la convivencia.</t>
  </si>
  <si>
    <t xml:space="preserve">Intervención de obras existentes acueducto piedra parada 1 y 2 y fortalecer tecnicamente acueduto asoquiba </t>
  </si>
  <si>
    <t xml:space="preserve">Construcción y dotación de parques en DESARROLLO LA ESMERALDA
</t>
  </si>
  <si>
    <t xml:space="preserve">Fortalecer mediante dotaciones a 80 personas de la fundación casa dorad con elementos para el desarrollo de actividades </t>
  </si>
  <si>
    <t>Se desarrollará un programa de formación teórico-practica en habilidades técnicas demandadas en el mercado laboral.</t>
  </si>
  <si>
    <t>Fortalecer la organización comunitaria y educativa en la prevención de violencias, a través de la creación de corredores</t>
  </si>
  <si>
    <t>El proyecto de dotación artística busca mejorar e impactar la convivencia en la comunidad educativa, utilizando el arte.</t>
  </si>
  <si>
    <t>-  Uso continuo de la bicicleta.
- Promover hábitos saludables.
- Bici turismo y aventura.
- Apropiación del territorio.</t>
  </si>
  <si>
    <t>Realizar el primer festival de la bicicleta, con todos los usuarios ciclistas de la localidad, de manera inclusiva.</t>
  </si>
  <si>
    <t>Acciones rurales para nuestros animales caninos y felinos</t>
  </si>
  <si>
    <t>Fortalecer a 1000 personas de la comunidad rural de Ciudad Bolivar</t>
  </si>
  <si>
    <t>Realizar los procesos con enfoque a la prevención de las diferentes formas de violencia de mujeres diversas</t>
  </si>
  <si>
    <t xml:space="preserve">Adecuar y dotar la casa de la juventud de Paraíso de acuerdo a las necesidades identificadas </t>
  </si>
  <si>
    <t>Adecuar con arreglos locativos 2 jardines infantiles de la SDIS</t>
  </si>
  <si>
    <t>La propuesta propone dar prioridad a las adecuaciones locativas del CDC</t>
  </si>
  <si>
    <t>Adecuaciones y mejoramiento de las instalaciones de los creuser ubicada en la localidad de Ciudad Bolívar</t>
  </si>
  <si>
    <t>Escuela de formación "yo sé de diversidad"</t>
  </si>
  <si>
    <t>Fortalecer 60 emprendimientos de las comunidades afro colombianos</t>
  </si>
  <si>
    <t xml:space="preserve">Fortalecer la economía local y contribuir a la preservación de la cultura/tradiciones de los pueblos indígenas </t>
  </si>
  <si>
    <t>Apoyar hogares y unidades productivas de la ruralidad para beneficiar sus procesos de productividad y comercialización</t>
  </si>
  <si>
    <t>Procesos de formación y desarrollo de competencias digitales en
todos los centros comunitarios.</t>
  </si>
  <si>
    <t>Operativizar los 13 Centros de Acceso Comunitario a partir de la dotación y mejoramiento del
mobiliario.</t>
  </si>
  <si>
    <t xml:space="preserve">El programa tiene una duración de 10 meses con clases de taekwondo para inculcar disciplina, respeto y responsabilidad </t>
  </si>
  <si>
    <t>Trabajo con adultos y adultos mayores, para aprovechamiento del tiempo libre mediante danzas tai chi</t>
  </si>
  <si>
    <t>Prevención de violencias familiares y sexuales con talleres y asesorías para mejorar la convivencia y el buen trato</t>
  </si>
  <si>
    <t xml:space="preserve">Realización de sesiones de sanación por medio de la medicina tradicional; y encuentros de circulo de la palabra </t>
  </si>
  <si>
    <t xml:space="preserve">- Fortalecer la red de internet en las JAC y los entornos a estas a través de la prestación del servicio gratuito. </t>
  </si>
  <si>
    <t>A través de conciertos de Hip Hop de artistas locales sensibilizas a la comunidad sobre el NO maltrato a la mujer.</t>
  </si>
  <si>
    <t xml:space="preserve">Por medio de campañas realizar sensibilizacion para el bienestar anima. Campañas de donacion de alimentos </t>
  </si>
  <si>
    <t xml:space="preserve">Fomentar las artesanías dentro de las ferias culturales </t>
  </si>
  <si>
    <t>Propuestas de arte urbano y teatro como medio de sensibilización para la comunidad sobre la polarización</t>
  </si>
  <si>
    <t>Formación líderes comunales con la Ley 2166 de 32027</t>
  </si>
  <si>
    <t>Implementar lugares y centros de formación ubicadas para personas especiales vulnerables de forma gratuita</t>
  </si>
  <si>
    <t xml:space="preserve">Fortalecer la red de mujeres y crear el centro de pensamiento de mujeres equidad de género </t>
  </si>
  <si>
    <t>Identificación de las mujeres productoras emprendedoras y artesanas de la localidad Antonio Nariño</t>
  </si>
  <si>
    <t>Mayores opciones de bienestar para mujeres cuidadoras mediante actividades y fortalecer, reducir tiempos de cuidado</t>
  </si>
  <si>
    <t>Mejoramiento a la parte de manejo de los sitios de difusión, contaminación auditiva, creando sentido de pertenencia</t>
  </si>
  <si>
    <t>Dotación tecnológicas salones comunales</t>
  </si>
  <si>
    <t>Asistencia técnica a la red de mujeres conformación del centro de pensamiento de mujer y equidad de género AN</t>
  </si>
  <si>
    <t>Fortalecimiento del escuadrón de mujeres lan en temas relacionados con la autonomía económica</t>
  </si>
  <si>
    <t xml:space="preserve">Espacio de formación artística, empoderamiento, sanación y construcción de nuevas identidades </t>
  </si>
  <si>
    <t>Desarrollar una escuela itinerante de pedagogías para la paz dirigida a víctimas y firmantes de paz</t>
  </si>
  <si>
    <t>Es una convocatoria que es accesible, incluyente, colectivos y organizaciones comunitarias de la localidad</t>
  </si>
  <si>
    <t>Creaciones de red círculos de confianza en la localidad.</t>
  </si>
  <si>
    <t>Dependiendo de los recursos asignados así mismo será el tamaño del evento y la participación de las organizaciones</t>
  </si>
  <si>
    <t>Realizar actividades o encuentros recreo deportivos que visibilicen y recuperen las tradiciones en juegos ancestrales</t>
  </si>
  <si>
    <t xml:space="preserve">Encuentros recreo deportivos y tradicionales de los pueblos y común étnicas de la localidad de Teusaquillo </t>
  </si>
  <si>
    <t>Se buscará cuidar 2000 mujeres cuidadoras bajo la iniciativa cuidar +.</t>
  </si>
  <si>
    <t>Se priorizan distintas acciones para prevenir el feminicidio y la violencia contra las mujer</t>
  </si>
  <si>
    <t>Fortalecer capacidades para el ejercicio de los derechos de las mujeres y su autonomía económica</t>
  </si>
  <si>
    <t>Campañas de sensibilización artística para la recuperación del espacio público con inclusión de toda la comunidad.</t>
  </si>
  <si>
    <t>Fortalecer la presencia institucional en protección animal en la localidad</t>
  </si>
  <si>
    <t>Crear espacios musicales de aprendizaje colaborativo donde se promueva la resolución de conflictos.</t>
  </si>
  <si>
    <t>Proyecto cultural y académico para abordar la problemática del consumo de spa</t>
  </si>
  <si>
    <t xml:space="preserve">Sensibilizar el aprovechamiento separación y reutilización de materiales textiles y capacitación a la población </t>
  </si>
  <si>
    <t>Encontrar y reunir a personas interesadas en cosas de supervivencia, campismo y vida al aire libre</t>
  </si>
  <si>
    <t>Encontrar personas interesadas en el aro indio ya sea que lo conozcan o lo quieran aprender</t>
  </si>
  <si>
    <t>La propuesta es capacitar a colegios de Teusaquillo en reciclaje y separación</t>
  </si>
  <si>
    <t>Fortalecer 20 actores comunitarios por medio de capacitaciones, herramientas y materiales pedagógicos.</t>
  </si>
  <si>
    <t>Realizar encuentros culturales y ferias de servicios en las diferentes upz´s de la localidad de Teusaquillo</t>
  </si>
  <si>
    <t>Ofrecer un diplomado sobre construcción del tejido social a la comunidad de Teusaquillo</t>
  </si>
  <si>
    <t>Actividades recreativas y deportivas dirigidas a niños y jovenes</t>
  </si>
  <si>
    <t>Dotación de la casa LGBTI Sebastián Romero de acuerdo con los criterios de aprobación mencionados anteriormente.</t>
  </si>
  <si>
    <t>Prestar servicios de vigilancia y de atención  medica veterinaria, priorizando población vulnerable</t>
  </si>
  <si>
    <t>Carnaval de adopción y sumar un protocolo que requerimos para la adopción</t>
  </si>
  <si>
    <t xml:space="preserve">Priorización de perros y gatos de población vulnerable específicamente rescatistas y proteccionistas </t>
  </si>
  <si>
    <t>Centro de acceso comunitario,con énfasis en procesos de formación y desarrollo en competencia digitales</t>
  </si>
  <si>
    <t>Capacitación, capitalización y ferias para fortalecer el tejido empresarial local.</t>
  </si>
  <si>
    <t xml:space="preserve">Brindar apoyo a los pequeños comerciantes y personas sin empleo por medio de programas de capacitación </t>
  </si>
  <si>
    <t>Fortalecer los procesos de creación de JAC juveniles</t>
  </si>
  <si>
    <t xml:space="preserve">Fortalecer en temas de dotación e incentivos a 60 organizaciones sociales, instancias de participación </t>
  </si>
  <si>
    <t>Enlucir las fachadas del barrio Palermo y conservar su patrimonio urbanístico y arquitectónico</t>
  </si>
  <si>
    <t>Implementar capacitaciones sobre propiedad horizontal y convivencia</t>
  </si>
  <si>
    <t>Fortalecer a 10 organizaciones comunitarias por medio de dotaciones tecnológicas.</t>
  </si>
  <si>
    <t>Embellecimiento y educación para la media torta</t>
  </si>
  <si>
    <t>Necesitamos recuperar el punto "critico medio acciones" ambientales, materas, muralismo y sensibilización a la comunidad</t>
  </si>
  <si>
    <t>Fortalecer el Proceso comunitario de educación ambiental "Ruta de la Sostenibilidad" RU072 en 7 Huertas urbanas</t>
  </si>
  <si>
    <t>Implementar proceso de capacitación, en agricultura en la huerta urbana el Edén ubicada en el barrio de Consuelo</t>
  </si>
  <si>
    <t xml:space="preserve">"Festival Crea y Vive: Renovando Nuestro Territorio para el Futuro" busca revitalizar espacios públicos mediante arte y </t>
  </si>
  <si>
    <t>Un proceso para la conservación del parque entre nubes</t>
  </si>
  <si>
    <t>Sendero ecológico para uso de educación ambiental, embellecimiento de ruta y conservación de la biodiversidad y agua.</t>
  </si>
  <si>
    <t>Adecuar el centro integrarte mediante arreglos a su infraestructura de acuerdo a sus necesidades</t>
  </si>
  <si>
    <t>Realizar dos eventos uno para conmemorar y otro una galeria para exponer</t>
  </si>
  <si>
    <t xml:space="preserve">Cambio de la infraestructura del techo del salón comunal
</t>
  </si>
  <si>
    <t>Formación en democracia participativa con enfoque diferencial</t>
  </si>
  <si>
    <t xml:space="preserve">Foro interinstitucional con espacios de integración y reconocimiento del manejo de la conflictividad escolar.
</t>
  </si>
  <si>
    <t xml:space="preserve">Fortalecimiento para la reactivación económica de las víctimas del conflicto armado.
</t>
  </si>
  <si>
    <t>Realizar encuentros gastronómicos para compartir saberes intergeneracionales entre jóvenes infancia y personas mayores</t>
  </si>
  <si>
    <t>Realizar eventos de encuentros familiares para la protección del buen trato</t>
  </si>
  <si>
    <t>Realizar eventos de encuentro familiar para la promoción del buen trato.</t>
  </si>
  <si>
    <t xml:space="preserve">Mantenimiento y reparación al salón el Dorado con arreglos locativos </t>
  </si>
  <si>
    <t xml:space="preserve">Mantenimiento y reparación al salón comunal Rocío Alto con arreglos locativos </t>
  </si>
  <si>
    <t>Fortalecer eventos recreo deportivos con un programa de actividad física que se realizara en parques y/o salones comunal</t>
  </si>
  <si>
    <t>Atender a 1500 niños, niñas,  jovenes y adolescentes en desarrollo de sus habilidades deportivas.</t>
  </si>
  <si>
    <t xml:space="preserve">Dotar y adecuar los dos centros de desarrollo comunitarios de la localidad de Puente Aranda. </t>
  </si>
  <si>
    <t xml:space="preserve">REALIZAR EVENTOS TRADICIONALES ARTISTICOS Y CULTURALES EN LA LOCALIDAD DE PUENTE ARANDA </t>
  </si>
  <si>
    <t xml:space="preserve">PROMOVER EL DESARROLLO Y FORTALECIMIENTO CULTURAL A TRAVÉS DEL FESTIVAL GÓSPEL. </t>
  </si>
  <si>
    <t>Prevenir las violencias en el contexto familiar por medio del juego, actividades, talleres y dinamicas para la familia.</t>
  </si>
  <si>
    <t>Fortalecer 20 medios alternativos y comunitarios en La Candelaria</t>
  </si>
  <si>
    <t>Eduación ambiental para el fortalecimiento de las comunidades y organizaciones</t>
  </si>
  <si>
    <t>Fortalecimiento de la mesa de vendedores informales articulando a los/as trabajadoras informales del espacio público.</t>
  </si>
  <si>
    <t>Dotación y mantenimiento de las casas omunitarias para garantizar el uso adecuado</t>
  </si>
  <si>
    <t xml:space="preserve">Realizar un evento de juegos tradicionales como tejo y bolirana en un parque de la localidad. </t>
  </si>
  <si>
    <t>Esta propuesta busca visibilizar el trabajo de las diferentes organizaciones de formacion deportiva a nivel local.</t>
  </si>
  <si>
    <t xml:space="preserve">Fortalecer escuela deportiva a través de la entrega de dotación a niños y niñas participantes.
</t>
  </si>
  <si>
    <t>Creación de un producto turístico y el fortalecimiento del sector turístico, cultural y empresarial para 300 prestadores</t>
  </si>
  <si>
    <t xml:space="preserve">Capacitar 40 niños y niñas del barrio antonio jose del sucre en la disciplina y deporte de patinaje. </t>
  </si>
  <si>
    <t>promover el desarrollo sociocultural de la localidad a través de una noche de antifaces teatro danza y musica .</t>
  </si>
  <si>
    <t>Busca transformar la infraestructura tecnológica de la fundación, nos ayudará a mejorar nuestros servicios de calidad.</t>
  </si>
  <si>
    <t xml:space="preserve">capacitar 25 jovenes en la ejecución de instrumentos funcionales </t>
  </si>
  <si>
    <t>realizar talleresde formacion en el cdc la victoria los sabados y domingos de 9:00 am  a 12:00 pm</t>
  </si>
  <si>
    <t>Mi propuesta consiste en formar a 100 personas con discapacidad en procesos deportivos  de la localidad de Usme.</t>
  </si>
  <si>
    <t>"Escuela de Rock y Metal en Chapinero, sin precedentes en la localidad, ofrece talleres gratuitos y concierto final."</t>
  </si>
  <si>
    <t>Realizar la versión 13 del festival  movilicémonos y activémonos por las discapacidades.</t>
  </si>
  <si>
    <t>Realizar formación artística y cultural a 100 personas con discapacidad</t>
  </si>
  <si>
    <t xml:space="preserve">Formación en emprendimiento y reactivación económica de los participantes del proyecto </t>
  </si>
  <si>
    <t>La propuesta consiste en desarrollar un proceso de formación certificado, dirigido a lideres comunales y sociales .</t>
  </si>
  <si>
    <t>La propuesta consiste en dotar al grupo de adulto mayor ternuritas de amor con insumos.</t>
  </si>
  <si>
    <t>Se requiere herramientas ,equipos ,tecnológicos y pedagógicos para desarrollar talleres de formación artística cultural</t>
  </si>
  <si>
    <t>Gestión e Innovación en la producción de Festivales Locales, San Cristobal turismo musical.</t>
  </si>
  <si>
    <t>Mi propuesta consiste en realizar jornadas de capacitación en los sectores residencial comercial e institucional</t>
  </si>
  <si>
    <t xml:space="preserve">Mi propuesta consiste en atención a los animales en la localidad de chapinero mediante brigadas médico veterinas </t>
  </si>
  <si>
    <t xml:space="preserve">Mi propuesta consiste en Esterilizar animales en condición de vulnerabilidad </t>
  </si>
  <si>
    <t>Candelalma es el Festival de artes vivas que durante 3 días de celebración resignifica el territorio sagrado ancestral.</t>
  </si>
  <si>
    <t>Fortalecer las acciones de cuidado hacia los animales mediante jornadas de adopción y de cuidado medico en chapinero</t>
  </si>
  <si>
    <t>Fortalecer las 5 redes internas del M180 Usme</t>
  </si>
  <si>
    <t>Academia de formación de ingles básico como herramienta competitiva.</t>
  </si>
  <si>
    <t>Desarrollar un proceso de formación en danza que permita fortalecer el saber artístico, habilidades y tejido cultural.</t>
  </si>
  <si>
    <t>la garantía de los derechos fundamentales al trabajo  por la población de vendedores informales y sectores sociales.</t>
  </si>
  <si>
    <t>Realizar versión del torneo deportivo Copa Usme de fútbol, fútbol sala o fútbol de salón para la comunidad en general.</t>
  </si>
  <si>
    <t xml:space="preserve">Esta propuesta consiste en implementar y fortalecer huertas urbanas agroecológicas en espacios públicos y privados
</t>
  </si>
  <si>
    <t>Fomentar desarrollo de habilidades artisticas en los colegios de lallocalidad</t>
  </si>
  <si>
    <t>fortalecer e impulsar un emprendimiento dedicado a la preparación y venta de comidas en la localidad</t>
  </si>
  <si>
    <t>Formar comités comunitarios encargados de monitorear y proteger la quebrada, promoviendo la participación activa.</t>
  </si>
  <si>
    <t>Beneficiar con dotacion a diferentes organizacion para aumentar la poblacion juvenil y adulta en programas de nuevas ten</t>
  </si>
  <si>
    <t>La propuesta consiste en convocar a la comunidad y crear espacios de participación por medio de juegos tradicionales</t>
  </si>
  <si>
    <t>realizar un festival enfocado en el reconocimiento de nuestro folclore danzas comidas y trajes típicos de las regiones</t>
  </si>
  <si>
    <t>vamos a formar 425 chapinerunos interesados en ser brigadista de salud mental local y certificados por expertos.</t>
  </si>
  <si>
    <t xml:space="preserve">Construir un sendero o puente peatonal que nos conecte de forma rápida,segura y directa con el Portal Transmilenio Usme </t>
  </si>
  <si>
    <t>Reducción de los índices de violencia y delincuencia.
Mayor confianz entre la comunidad y las entidades.</t>
  </si>
  <si>
    <t xml:space="preserve">Semilleros artísticos rurales: sentidos de territorio,identidad,memoria y proyecciones de vida en 83 jóvenes del Verjón </t>
  </si>
  <si>
    <t xml:space="preserve">Organizar y regular los vendedores informales y así obtener la armonía entre la comunidad, entidades y vendedores </t>
  </si>
  <si>
    <t>Dotación de elementos deportivos para la adultez y las personas mayores que realizan actividad física en Usme.</t>
  </si>
  <si>
    <t>-Capacitar a 200 jovenes barristas en el ambito deportivo por medio de diferentes disciplinas, futbol, box, ultimate etc</t>
  </si>
  <si>
    <t>Formaremos a 150 niños(as) y jóvenes en diferentes áreas artísticas y habilidades socioemocionales para la vida.</t>
  </si>
  <si>
    <t>atender animales en condición de callé mediante brigadas medico veterinarias  en toda la localidad de Usme</t>
  </si>
  <si>
    <t>Espacio para fortalecer las habilidades digitales y blandas con el fin de mejorar el acceso a oportunidades de empleo.</t>
  </si>
  <si>
    <t>Espacios interactivos e informativos ejerciendo prácticas de reciclaje y manejo de residuos con valores y conciencia.</t>
  </si>
  <si>
    <t>Mi Propuesta consiste en fortalecer a los deportistas que practican Baloncesto, Voleibol, Microfutbol.</t>
  </si>
  <si>
    <t>Impulso a emprendedores informales con apoyos económicos informales sin tener que presentar documentos tan puntuales par</t>
  </si>
  <si>
    <t xml:space="preserve">fortalecer la mesa local de vendedores informales y sus asociaciones </t>
  </si>
  <si>
    <t xml:space="preserve">promueve un recorrido cultural único por los pasajes
peatonales del centro de Bogotá, destacando la vida cotidiana. </t>
  </si>
  <si>
    <t>Continuar con el proceso de visibilizacion, reconocimiento y credibilidad; fortaleciendo a la instancia de participación</t>
  </si>
  <si>
    <t>Actividad física recreativa, con enfoque de salud mental y corporal para mil (1100) personas mayores de 60 años.</t>
  </si>
  <si>
    <t>Fortalecer los emprendimientos nuevos,  antiguos con un reconocimiento a artistas nuevos, antiguos de Usme 20 nacionales</t>
  </si>
  <si>
    <t>Constituir una red turística productiva competitiva y sostenible en la localidad.</t>
  </si>
  <si>
    <t>Se busca Organizar y capacitar grupos artísticos de personas mayores de 55 años</t>
  </si>
  <si>
    <t xml:space="preserve">Capacitar 100 personas en temas de paz, seguridad y convivencia.
Fortalecimiento a 40 nombradas en la propuesta. </t>
  </si>
  <si>
    <t>Capacitar y dotar a todas las organizaciones deportivas de USME, en primeros auxilios básicos en su que hacer formativo.</t>
  </si>
  <si>
    <t>Realizar 3 eventos culturales en donde se visibilicen y circulen las propuestas artística juveniles de la localidad.</t>
  </si>
  <si>
    <t>Fortalecer los emprendimientos  turísticos del sendero  de la quebrada las Delicias con capacidades y apoyos económicos.</t>
  </si>
  <si>
    <t>Jornadas de esterilizacion caninas y felinas en la diferentes UPZs  con atencion prioritaria a los animales vulnerables.</t>
  </si>
  <si>
    <t xml:space="preserve">Dotar con elementos pedagógicos, vestuarios y elementos musicales para la ejecución de muestras danzateatro y musica. </t>
  </si>
  <si>
    <t xml:space="preserve">
Fortalecimiento a la iniciativa de la organización social max, en donde se impactarán niños, niñas y adolescentes.</t>
  </si>
  <si>
    <t xml:space="preserve">Realizar unas olimpiadas incluyentes y diversas en la localidad de Puente Aranda. </t>
  </si>
  <si>
    <t xml:space="preserve">adquisición de Computador, impresora , cámara digital, papelería </t>
  </si>
  <si>
    <t xml:space="preserve">En Fortalecer a 200 niños y niñas de la UPZ 58 Comuneros con la entrega de elementos de biblioteca. </t>
  </si>
  <si>
    <t>La propuesta consiste en desarrollar un proceso pedagógico, de convivencia, acciones territoriales, en la urbani. oasis.</t>
  </si>
  <si>
    <t>Apoyo en el desarrollo de habilidades para el reconocimiento de los DDHH y políticas publicas NNAJ del sector</t>
  </si>
  <si>
    <t xml:space="preserve">FORTALECIMIENTO DE CENTROS COMUNITARIOS CON CACAPCITACIONES PARA EL ADULTO MAYOR SOBRE LAS TIC´S </t>
  </si>
  <si>
    <t>Esta propuesta fortalece la labor artística de los pintores, músicos, cantores, danzarios de la localidad.</t>
  </si>
  <si>
    <t xml:space="preserve">Realizar talleres sobre Inteligencia Artificial y tecnologías emergentes para su pronta adopción </t>
  </si>
  <si>
    <t xml:space="preserve">El Festival Tulpa La Candelaria está focalizado en la circulación de artistas locales y creación de espacios culturales </t>
  </si>
  <si>
    <t>Serie documental participativa que refleja la esencia y diversidad de la localidad.</t>
  </si>
  <si>
    <t>Fortalecer a la ciudadania mediante la creación de microdocumentales, cápsulas audiovisuales y talleres comunitarios</t>
  </si>
  <si>
    <t xml:space="preserve">la resolución de conflictos, mejorar hábitos de vida saludable y el no consumo de sustancias psicoactivas </t>
  </si>
  <si>
    <t>Promover la salud y la actividad física en actividades recreo-deportivas fortaleciendo tejido social y la participación.</t>
  </si>
  <si>
    <t>Generar una Ruta de emprendimimento que permita a cualquier emprendimiento de la localidad poder acelerar su crecimiento</t>
  </si>
  <si>
    <t>Proceso de capacitación con enfoque diferencial para proceso de fortalecimiento a la participación local de CPLs</t>
  </si>
  <si>
    <t xml:space="preserve">Proceso de formación y fortalecimiento de emprendimientos de vendedores informales. </t>
  </si>
  <si>
    <t>Semillero deportivo de Billar a 3 bandas en la localidad de la Candelaria.</t>
  </si>
  <si>
    <t>Una tienda  de emprendimientos con identidad local, que promueve nuestra localidad con variados e innovadores productos.</t>
  </si>
  <si>
    <t xml:space="preserve">fortalecer los procesos de formación musical  a 500 habitantes de san Cristóbal, por medio de la marching band </t>
  </si>
  <si>
    <t>Dotar de herramientas tecnológicas a la instancia de participación del sector movilidad</t>
  </si>
  <si>
    <t>el proyecto consiste en el rescate de la memoria gastronomica y la reactivacion del turismo local</t>
  </si>
  <si>
    <t>Feria de emprendimiento en la 27 con 10ma para formalizar vendedores y fomentar cuidado del espacio público.</t>
  </si>
  <si>
    <t>Feria de emprendimiento en la 27 con 10ma para formalizar vendedores y fomentar cuidado del espacio público</t>
  </si>
  <si>
    <t>realización de un formato tipo feria, donde se pueda tener un solo espacio, la oferta del turismo en san Cristóbal</t>
  </si>
  <si>
    <t>Dotar con instrumentos necesarios para garantizar una  enseñanza de calidad  y diversidad musical.</t>
  </si>
  <si>
    <t xml:space="preserve">atreves de un levantamiento e información de fuentes primaria y secundarias, conocer las característica y necesidades </t>
  </si>
  <si>
    <t>Fortalecimiento de Kit de seguridad con cámaras tipo Domo y DVR, así aprovechando la conectividad que se tiene con el C4</t>
  </si>
  <si>
    <t xml:space="preserve">producción musical y fortalecimiento al desarrollo de la sala de ensayo
</t>
  </si>
  <si>
    <t>se realizaran procesos de formacion en arte digital, nuevas tecnologias , realidad virtual , realidad inmersiva.</t>
  </si>
  <si>
    <t>Crear escuelas deportivas para el uso adecuado del tiempo libre para niños de 5 a 11 años y 12 a 18 años de la localidad</t>
  </si>
  <si>
    <t>Realizar un torneo de mini tejo para 120 personas mayores de la localidad de san Cristóbal.</t>
  </si>
  <si>
    <t xml:space="preserve">Escuela de formación en gastronomía del pacifico </t>
  </si>
  <si>
    <t>Fortalecimiento de organizaciones turísticas que trabajen en la localidad, capacitación en temas de servicio al cliente</t>
  </si>
  <si>
    <t>Realizar 10 festivales de juegos tradicionales (Recreo deportivos) para personas mayores en 5 parques diferentes.</t>
  </si>
  <si>
    <t>Dotar a vendedores informales con el propósito de que estos mejoren sus ingresos y cubran sus necesidades básicas</t>
  </si>
  <si>
    <t>Capacitar en conducción y mecánica básica de carro y moto</t>
  </si>
  <si>
    <t>Desarrollar el 1° foro local donde se profundizarán los procesos de enseñanza/aprendizaje en el deporte de base</t>
  </si>
  <si>
    <t>La propuesta busca capacitar y vincular a 50 prestadores de servicios y actores conexos a la cadena de valor del turismo</t>
  </si>
  <si>
    <t>Escuela de formación artística y cultural para las personas mayores de la localidad.</t>
  </si>
  <si>
    <t>Recuperar 5 prácticas campesinas que actualmente no ocurran,   de 5 territorios rurales de Usaquén.</t>
  </si>
  <si>
    <t>Adecuar y fortalecer  huertas urbanas mediante arreglos de sus espacios fisicos y formación en huertas urbanas y caseras</t>
  </si>
  <si>
    <t>Capacitacion presencial a 60 mujeres en todas sus diversidades, de la upz 34, barrio san isidro y villa de los alpes.</t>
  </si>
  <si>
    <t>Fortalecimiento de la convivencia comunitaria a través de estrategias como: actividades lúdicas, comités, entre otros.</t>
  </si>
  <si>
    <t>Empoderamos a 40 mujeres indígenas, campesinas y afrodescendientes, revitalizando culturas e identidades."</t>
  </si>
  <si>
    <t>iniciativa de carácter deportivo y artístico  en el barrio gaviotas de manera comunitaria y barrial</t>
  </si>
  <si>
    <t xml:space="preserve">El "Laboratorio de Memoria" promueve procesos creativos en comunidades afectadas por el conflicto, fortaleciendo la paz </t>
  </si>
  <si>
    <t>Diseñar y poner en marcha la primera red de integración comunicación comunitaria y alternativa de la localidad de Usme.</t>
  </si>
  <si>
    <t>Mejorar la calidad de vida de la comunidad emprendedora parte de la fundación y el tejido social de la organización .</t>
  </si>
  <si>
    <t>Propuesta de formación en MMA en San Cristóbal para promover salud, disciplina y cohesión social en cada UPZ.</t>
  </si>
  <si>
    <t>Poner en funcionamiento una estrategia comunicativa que concientice la comunidad sobre la protección del medio ambiente.</t>
  </si>
  <si>
    <t>Sensibilizar a los habitantes de La Candelaria con las víctimas del conflicto armado, la paz y la reconciliación.</t>
  </si>
  <si>
    <t xml:space="preserve">La propuesta se enfoca al cuidado de la salud de la persona mayor a través del fomento de la actividad física. </t>
  </si>
  <si>
    <t>Vincular a 200 prestadores de servicios y actores conexos a la cadena de valor del turismo en una plataforma web.</t>
  </si>
  <si>
    <t>Formación recreo-deportiva y torneos en las disciplinas de boxeos y voleibol.</t>
  </si>
  <si>
    <t>DESARROLLAR EL SEGUNDO FESTIVAL LOCAL DE MUSICA Y EMPRENDIMIENTO POPULAR (NORTEÑA,GUASCA,BANDA,RANCHERA) TALENTO LOCAL</t>
  </si>
  <si>
    <t>FORTALECER LA MESA INDIGENA LOCAL DE USME</t>
  </si>
  <si>
    <t xml:space="preserve">contar con elementos que permitan el desarrollo optimo de la actividad deportiva. </t>
  </si>
  <si>
    <t xml:space="preserve">fortalecimiento para los dignatarios de la junta de accion comunal del barrio la joyita. </t>
  </si>
  <si>
    <t xml:space="preserve">Formar  a 30 personas con discapacidad auditiva de la localidad de San Cristóbal Sur a través de talleres prácticos. </t>
  </si>
  <si>
    <t>Contribuir a la disminución de la violencia hacia las mujeres brindándoles herramientas y conocimientos para fortalecer</t>
  </si>
  <si>
    <t>La propuesta busca dotar a la Corporación Mulatos de Colombia para fortalecer su desarrollo cultural, artístico y social</t>
  </si>
  <si>
    <t>Mi propuesta consiste en fortalecer a la organización para poder realizar actividades en diferentes escenarios.</t>
  </si>
  <si>
    <t>Mantenimiento y mejora del parque EL Nogal para el beneficio de los adultos y niños de la zona</t>
  </si>
  <si>
    <t>Desarrollar competencias digitales y tecnológicas que le
Promover el trabajo en equipo, la creatividad y autoexpresión</t>
  </si>
  <si>
    <t xml:space="preserve">Empoderar a 500 mujeres cuidadoras de Puente Aranda mediante plataformas digitales y redes de apoyo. </t>
  </si>
  <si>
    <t xml:space="preserve">Promover la participación de la población en proceso de reincorporación en las instancias locales de participación </t>
  </si>
  <si>
    <t>Talleres de freestyle y capacitaciones que desarrollen habilidades de comunicación y creatividad</t>
  </si>
  <si>
    <t>Hacer un reconocimiento histórico ancestral promover la empresa turística desde los emprendimientos alrededor de la loca</t>
  </si>
  <si>
    <t>Diplomado innovador con experiencias inmersivas para mejorar la convivencia.</t>
  </si>
  <si>
    <t>crearemos jardines verticales en diferentes espacios, con el propósito de vivir mejor y embellecer nuestro territorio</t>
  </si>
  <si>
    <t>Capacitar vendedores informales y tenderos en ingles nivel básico, como herramienta de comercialización de sus productos</t>
  </si>
  <si>
    <t>Realizar recorridos turísticos por lugares culturales, religiosos, gastronómicos, idiomáticos de salud deportivo etc</t>
  </si>
  <si>
    <t xml:space="preserve">Mi propuesta consiste en fortalecer la prevención en la salud y convivencia de niños de puente aranda </t>
  </si>
  <si>
    <t xml:space="preserve">Fortalecer el CLLR de San Cristóbal desde cero para promover la participación ciudadana y la convivencia social.  
</t>
  </si>
  <si>
    <t>Fortalecer la huerta que operan las personas víctimas del conflicto</t>
  </si>
  <si>
    <t xml:space="preserve">Con talleres incentivar el rescate y promosion del patrimonio cultural campesino </t>
  </si>
  <si>
    <t>Talleres de boxeo, voleibol y pin pon para jóvenes de la localidad de San Cristóbal.</t>
  </si>
  <si>
    <t>Incentivar cultura ciudadana y sana convivencia en los responsables de perros al recoger los excrementos de sus animales</t>
  </si>
  <si>
    <t>* Ampliar el cuidado que se ha realizado con 3 perros ha una experiencia pedagogica de tenencia responsable de mascotas.</t>
  </si>
  <si>
    <t>Crear el 1° banco de semillas local para promover la biodiversidad y apoyar la creación de huertas urbanas comunitarias</t>
  </si>
  <si>
    <t>Realizar un campeonato de microfutbol con las organizaciones de barras futboleras que genere integracion deportiva.</t>
  </si>
  <si>
    <t>capacitar a la comunidad promoviendo la creatividad y aprendizaje de técnicas para la realización de murales artísticos</t>
  </si>
  <si>
    <t>Propuesta de formación en tenis de mesa en San Cristóbal para promover salud, disciplina y cohesión social en cada UPZ.</t>
  </si>
  <si>
    <t xml:space="preserve">Fortalecer la iniciativa de la organización HECHOS EN USME con su proceso ambiental que beneficiará a 50 personas de la </t>
  </si>
  <si>
    <t>Aprender del cuidado y bienestar de nuestras mascotas</t>
  </si>
  <si>
    <t>Desarrollar  un festivas a traves de 7 eventos para la conmemoración del dia del conductor</t>
  </si>
  <si>
    <t xml:space="preserve">Inscripcion de 12 equipos en adelante, elimininacion directa, cuartos , semifinal y final </t>
  </si>
  <si>
    <t>Realizar jornadas de esterilización para perros y gatos en condiciones de vulnerabilidad en Chapinero y rural</t>
  </si>
  <si>
    <t>Contenedores en las 3 zonas con rampas en la upz el cedro
podcast de skateboarding y otos caracterizado por el IDPAC</t>
  </si>
  <si>
    <t>Entregar implementos y dotaciones deportivas a personas mayores de toda la localidad que realizan actividad fisica</t>
  </si>
  <si>
    <t>Caracterizar y programar campañas de cuidado y esterilización por lo menos 2 veces al mes en los puntos criticos</t>
  </si>
  <si>
    <t>Implementar huertas urbanas con enfoque medicinal</t>
  </si>
  <si>
    <t>Implementar una ruta metodológica de empleabilidad compuesta por una seria de formaciones en donde se aborden temas de h</t>
  </si>
  <si>
    <t>Fortaler emprendimientos y acceso a recursos. Fortalecer fechas emblemáticas los procesos que se promueven en este.</t>
  </si>
  <si>
    <t>Consolidación caracterización e impulso de la Red cuidadoras  a través de mecanismos digitales</t>
  </si>
  <si>
    <t xml:space="preserve">Promover campañas de sensibilización respeto a las mujeres 
</t>
  </si>
  <si>
    <t>Audiovisual para fortalecer identidad y memoria mediante talleres para víctimas y  consejo local de barras</t>
  </si>
  <si>
    <t xml:space="preserve">Promoción para reducir la estigmatización social por medio del arte y la cultura de la convivencia ciudadana
</t>
  </si>
  <si>
    <t>Programas tecnológicos para la formalización de la oportunidad laboral</t>
  </si>
  <si>
    <t>Lograr  socializar la información concerniente a la participación ciudadana en calidad de diplomado</t>
  </si>
  <si>
    <t>Fortalecimiento incapacidades de salud mental de las familias</t>
  </si>
  <si>
    <t>Buscar que 6.500 animales sean atendidos en brigadas realizadas en  estratos 1-2-3 y promover adopcion en la localidad</t>
  </si>
  <si>
    <t>2000 guardianes de proteccion de animales beneficiados con capacitacion y sensibilizacion del cuidado de animales.</t>
  </si>
  <si>
    <t>Desarrollo actividades prevención y promoción en violencia sexual en niños y niñas de 0 a 13 años para ciudar sus risas</t>
  </si>
  <si>
    <t>Mejoramiento de 3 unidades operativas Jardines Infantiles Tibabita - Babilonia - Barrancas</t>
  </si>
  <si>
    <t>Fortalecer la participación ciudadana al reconocer y apoyar las organizaciones sociales e instancias de participación</t>
  </si>
  <si>
    <t>Fortalecer medios con asesoría, producción, divulgación, tecnología y articulación con sectores y entrega de tecnología.</t>
  </si>
  <si>
    <t>Crear circuito de festivales que promuevan arte, emprendimiento, memoria y patrimonio, involucrando a toda la comunidad</t>
  </si>
  <si>
    <t>Crear espacios de encuentro entre docentes y artístas, publico infantil para reformular contenidos</t>
  </si>
  <si>
    <t xml:space="preserve">Propuesta a nivel de formación que tengas como finalidad la promoción de la memoria, lectura y arte en general </t>
  </si>
  <si>
    <t xml:space="preserve">Construcción de la memoria de Chapinero y el impacto social del conflicto en la misma. </t>
  </si>
  <si>
    <t>Reciclador por un día, proceso inmersivo en el oficio.</t>
  </si>
  <si>
    <t>Hospitalidad básicas manipulación alimentos contabilidad administración y gerencia bebidas y alimentos, cocina básica</t>
  </si>
  <si>
    <t>Laboratorio para que se promueva la innovación.</t>
  </si>
  <si>
    <t>Laboratorio integral emprendedores adulto mayor y población informal artesanos que permitan crear unidades productivas</t>
  </si>
  <si>
    <t xml:space="preserve">Puntos de información de sustancias psicoactivas </t>
  </si>
  <si>
    <t>Formación a través de actividades lúdicas, pedagógicas a niños, niñas y adolescentes en tenencia responsable y bienestar</t>
  </si>
  <si>
    <t xml:space="preserve">Puerta a puerta amigos reciclando. </t>
  </si>
  <si>
    <t>Sensibilizar sobre la labor del reciclaje para la dignificación de la labor del reciclador.</t>
  </si>
  <si>
    <t>Cursos de capacitación en habilidades técnicas y blandas. Ofertas laborales despues de terminar los cursos.</t>
  </si>
  <si>
    <t>Fortalecer la participación del Consejo de Sabios y Sabias.</t>
  </si>
  <si>
    <t xml:space="preserve">Formación y sensibilización de familias estudiantiles en prevención y promoción de la salud mental.
</t>
  </si>
  <si>
    <t>Fortalecimiento de los medios comunitarios en capacitación, cualifiación y fortalecimiento.</t>
  </si>
  <si>
    <t>Mejorar la sustentabilidad alimentaria y salud mental, por medio de huertas urbanas agroecológicas.</t>
  </si>
  <si>
    <t>Cuidado de la salud mental a través de estrategias físicas, de estimulación cognitiva e intercambio de saberes.</t>
  </si>
  <si>
    <t>Capacitar establecimientos de comercio en programas de residuos solidos.</t>
  </si>
  <si>
    <t>Mejorar la convivencia y seguridasd ciudadana en nuestros territorios</t>
  </si>
  <si>
    <t>Acciones para evitar comportamientos contrarios a la convencia</t>
  </si>
  <si>
    <t>Capacitación a los niños, jóvenes y adolescentes por parte de una persona con experiencia en el tema</t>
  </si>
  <si>
    <t>Capacitación a la comunidad del código de SEG-CONV y dotación de cámaras</t>
  </si>
  <si>
    <t>Crear un escuadrón de jóvenes estudiantes de colegios</t>
  </si>
  <si>
    <t xml:space="preserve">Rompecabezas con 20 contravenciones, hacer entender frente a la buena disposicion de residuos. </t>
  </si>
  <si>
    <t xml:space="preserve">Creacion de talleres participantes paz y derehcos humanos, cultura de paz 
</t>
  </si>
  <si>
    <t>Descubrir talentos deportivos qué sean quienes representen a la localidad en las diferentes fases DISTRITALES.</t>
  </si>
  <si>
    <t>circuito ciclístico de 300 personas para fortalecimiento del deporte en la localidad de Barrios unidos</t>
  </si>
  <si>
    <t>formación deportiva en futbol sala para niñas, niños y adolescentes.</t>
  </si>
  <si>
    <t>cuidar a los integrantes de COPACOS</t>
  </si>
  <si>
    <t>Formar a 300 niños, niñas, adolescentes y jóvenes a nivel deportivo, promoviendo y fortaleciendo hábitos y tejido social</t>
  </si>
  <si>
    <t>El periódico y la Emisora se unen para promover la salud mental a traves de entrevistas  y charlas radiales e impresas.</t>
  </si>
  <si>
    <t>Formación audiovisual para fomento de capacidades laborales y marketing digital</t>
  </si>
  <si>
    <t>Programa de educación ambiental para dar a conocer la biodiversidad de flora y fauna del Bosque Urbano Brazo el Salitre</t>
  </si>
  <si>
    <t xml:space="preserve">realizar caravana artística y cultural con un show de marionetas en los colegios de la localidad </t>
  </si>
  <si>
    <t>Festival con shos artísticos, emprendimientos de mujeres y asesoría jurídica, social y de salud</t>
  </si>
  <si>
    <t xml:space="preserve">La propuesta beneficia a la comunidad de propiedad horizonal y de los barrios cercanos a los bosques, en la uPZ 12 </t>
  </si>
  <si>
    <t>Elaborar mediante procesos de participación incidente, la cartografía de Salud Mental de la población de Barrios Unidos.</t>
  </si>
  <si>
    <t>Talleres de cine y actuación que crean talentos locales y narrativas culturales en Barrios Unidos.</t>
  </si>
  <si>
    <t xml:space="preserve">Fomentar el cuidado de las personas que hacen parte del CPL de la Localidad de  Barrios Unidos </t>
  </si>
  <si>
    <t xml:space="preserve">Impulsar procesos de esterilización
</t>
  </si>
  <si>
    <t xml:space="preserve">Fortalecer las atenciones medicas veterinarias, darle cubrimiento a la localidad
</t>
  </si>
  <si>
    <t xml:space="preserve">Proceso formativo en paz cultura y arte para víctimas del conflicto armado desde la aprobación social
</t>
  </si>
  <si>
    <t xml:space="preserve">Iniciativa de convivencia ciudadana a través de sensibilización, infraestructura de apoyo y Red de apoyo
</t>
  </si>
  <si>
    <t xml:space="preserve">Talleres de música rock 960 horas 5 meses beneficiando a 200 personas, formación de 5 bandas con repertorio propio. </t>
  </si>
  <si>
    <t>Capacitación, recolección y transformación de residuos orgánicos, para obtener abonos naturales.</t>
  </si>
  <si>
    <t>aprovechar los residuos organicos  reduciendo la contaminacion,
recoleccin em la  fuente,creando conciencia . contribuye</t>
  </si>
  <si>
    <t>Implementar un centro de información  y comunicaciones para la comunidad del bosque de san carlos.</t>
  </si>
  <si>
    <t xml:space="preserve">Jornadas medico veterinarias para apoyar la red local de protección animal. </t>
  </si>
  <si>
    <t>Dotar con elementos necesarios a los diferentes grupos artísticos y culturales que se desarrollan en las instalaciones d</t>
  </si>
  <si>
    <t>Realizar 1 festival artístico cultural impactando la comunidad en las UPZ  con enfoque diferencial con los y las jóvenes</t>
  </si>
  <si>
    <t>Formación a jóvenes lideres en la autonomía de liderazgo, incidencia y impacto comunitario.</t>
  </si>
  <si>
    <t>LLEVAR LAS JORNADAS DE ESTERILIZACION A DIFRERENTES PUNTOS,EN CADA UPZ FORTALECIENDO LOS TERRITORIOS CON MAYOR NECESIDAD</t>
  </si>
  <si>
    <t>LLEVAR BRIGADAS MÉDICO VETERINARIAS A TERRITORIOS VULNERABLES, PROTEGIENDO CON AMOR A ANIMALES EN NECESIDAD</t>
  </si>
  <si>
    <t>Capacitar conciliadores en equidad, en la resolución de los conflictos que se puedan presentar en su entorno</t>
  </si>
  <si>
    <t>Capacitar a un grupo de mujeres, desde el liderazgo y aprendizaje  de manualidades (Bisutería y Muñequería)</t>
  </si>
  <si>
    <t>EN DIFERENTES PUNTOS DE LA LOCALIDAD SE REALIZARAN FERIAS GASTRONÓMICAS EN PRO DE IMPULSAR EL DESARROLLO PRODUCTIVO Y EM</t>
  </si>
  <si>
    <t>Capacitar en el manejo y separación en la fuente de residuos sólidos para consolidar ruta de aprovechamiento .</t>
  </si>
  <si>
    <t>profundizar en la ley 1801 a través de diplomado de ciento vente horas de intensidad y que sea acreditado por institució</t>
  </si>
  <si>
    <t>Capacitar y dotar a la mesa de control social y veeduría finalizando con una actividad de integración</t>
  </si>
  <si>
    <t>Realizar la primera escuela de Karate para niños, niñas y mujeres de la localidad</t>
  </si>
  <si>
    <t>Dotar con insumos deportivos y uniformes a los grupos deportivos que se desarrollen en las instalaciones del Colegio.</t>
  </si>
  <si>
    <t>Esterilizar a caninos y felinos de la localidad</t>
  </si>
  <si>
    <t>Realizar a la continuidad del proceso con 60 personas mayores del barrio Nueva Pensilvania</t>
  </si>
  <si>
    <t>Realizar un festival Bandas entre privados y públicos con refrigerios, transporte, jurados y logística.</t>
  </si>
  <si>
    <t xml:space="preserve">procesos de formación en folclor para personas mayores, con dotación en vestuario y clases dirigidas.  </t>
  </si>
  <si>
    <t xml:space="preserve">Se requiere una persona que capacite a los grupos u organizaciones de personas mayores en danza folclórica </t>
  </si>
  <si>
    <t>Ejecución de actividades recreo deportivas para 250 personas mayores que participen en grupos comunitarios</t>
  </si>
  <si>
    <t>Mejorar la convivencia escolar realizando varios talleres de habilidades comunicativas y resolución de conflictos</t>
  </si>
  <si>
    <t xml:space="preserve">festival que se pueda institucionalizar y que permita la integración de las personas mayores y enaltecer el legado </t>
  </si>
  <si>
    <t>Sensibilización y fortalecimiento a un grupo de ciudadanos del Bravo Paez en asuntos relacionados con la seguridad</t>
  </si>
  <si>
    <t>Fortalecer al grupo de adulto mayor con vestuario, y material de entretenimiento</t>
  </si>
  <si>
    <t>Adecuación del espacio</t>
  </si>
  <si>
    <t>Dotar la escuela con los elementos para su funcionamiento</t>
  </si>
  <si>
    <t xml:space="preserve">La organizacion lleva mas de 20 años difuncidneo la cultura pacifica </t>
  </si>
  <si>
    <t>Fortalecer la organización mujeres afro</t>
  </si>
  <si>
    <t>Fortalecimiento al gremio panificador y de elaboración de productos a base de café.</t>
  </si>
  <si>
    <t>esterilizar con amor por nuestros animalitos de UPZ QUIROGA</t>
  </si>
  <si>
    <t>festival que se pueda insititucionalizar que permita motivar  alos jovenes artistas locales</t>
  </si>
  <si>
    <t>proceso de formación en bienestar animal para proteccionistas</t>
  </si>
  <si>
    <t>Generar un espacio seguro de sana convivencia para reducir los actos delictivos.</t>
  </si>
  <si>
    <t>Posibilitar el acceso a servicios TICs a estratos 1 y 2 del sector de Chircales de Marco Fidel Suárez y Cerro La Popa</t>
  </si>
  <si>
    <t>Fortalecer el proceso comunitario del Colectivo RU 072 Agricultura Urbana Sostenible - Ruta de la Sostenibilidad en RUU</t>
  </si>
  <si>
    <t>Implementar estrategia que capacite y entregue beneficios al generador, reciclador y la sociedad que separe en la fuente</t>
  </si>
  <si>
    <t>Apoyar la implementación y desarrollo de la gestión turística alrededor del patrimonio histórico de sectores de RUU</t>
  </si>
  <si>
    <t xml:space="preserve">atreves de talleres psicosociales vamos a mejorar la convivencia de los entornos escolares </t>
  </si>
  <si>
    <t>Fortalecer a la Fundación Cultural Orion Band con equipamiento técnico pedagógico.</t>
  </si>
  <si>
    <t>Realizar caracterización, diagnostico, formación y fortalecimiento de los atractivos turísticos locales</t>
  </si>
  <si>
    <t>Fortalecimiento a organización social para desarrollar proyecto de impacto social de turismo en RUU.</t>
  </si>
  <si>
    <t xml:space="preserve">llevar a toda la comunidad un montaje musical hecho por ciudadanos en procesos de formación musical </t>
  </si>
  <si>
    <t>Formación en separación en la fuente en la upz 54, parte alta.</t>
  </si>
  <si>
    <t>con el diplomado lograr la resolución de conflictos en nuestra localidad .</t>
  </si>
  <si>
    <t>Capacitación, desarrollo y fortalecimiento institucional, apoyar Mi pymes y emprendimientos y ideas de negocio de sector</t>
  </si>
  <si>
    <t xml:space="preserve">Dotación de elementos básicos para la consolidación de la danza folclórica </t>
  </si>
  <si>
    <t>Desarrollar un festival para la promoción de los productos y servicios de los artesanos de la localidad</t>
  </si>
  <si>
    <t>Capacitar a las personas de la localidad en habilidades técnicas blandas y financieras como Excel inglés, marketing etc</t>
  </si>
  <si>
    <t>programa de fortalecimiento especializado en confección</t>
  </si>
  <si>
    <t xml:space="preserve">empoderar a mujeres trabajadoras asi mismo, promoviendo sus derechos, inclusion social y prevencion de violencia </t>
  </si>
  <si>
    <t>Generar un proceso de revindicación de los derechos de 50 mujeres victicas a través de la moda</t>
  </si>
  <si>
    <t xml:space="preserve">Empoderar los vecinos del barrio San Ignacio en participación
</t>
  </si>
  <si>
    <t xml:space="preserve">Prevención del feminicidio para que no haya más mujeres asesinadas Ni una más
</t>
  </si>
  <si>
    <t>hacer seguimiento a los contratos en general locales</t>
  </si>
  <si>
    <t>Creación de Centros de Resolución de Conflictos Establecer espacios accesibles donde se puedan atender disputas de maner</t>
  </si>
  <si>
    <t>Fortalecer el grupo, la sonrisa del abuelo, con elementos de vestuario y accesorios para poder hacer sus presentaciones</t>
  </si>
  <si>
    <t xml:space="preserve">Propiciar espacios para la formación en danza y artes escénicas, en estas dos poblaciones en las UPZ 54 y 55 </t>
  </si>
  <si>
    <t>Formación en los cuatro talleres</t>
  </si>
  <si>
    <t>Fortalecimiento de las unidades productivas con capacitación en habilidades administrativas y de marketing</t>
  </si>
  <si>
    <t>talleres, participativos sesiones del grupo, atención, individualizada y actividades prácticas que promuevan el aprendiz</t>
  </si>
  <si>
    <t>Brindar herramientas, recursos y apoye emocional a cuidadores de personas dependientes, para mejorar su bienestar</t>
  </si>
  <si>
    <t xml:space="preserve">escuela con mujeres cuidadoras en respiro </t>
  </si>
  <si>
    <t>Educar, concientizar, socializar a la comunidad sobre las responsabilidades y obligaciones en la tenencia responsable de</t>
  </si>
  <si>
    <t>reunir a las bandas en un festival para la retreta 2.0</t>
  </si>
  <si>
    <t xml:space="preserve">pedagógicas atreves del deporte y la cultura para resoluciones conflictos </t>
  </si>
  <si>
    <t xml:space="preserve">PROCESOS PRODUCTIVOS PARA CIUDADANOS </t>
  </si>
  <si>
    <t>Fortalecer el CLPYBA, para generar calidad de vida para los peludos, proteccionistas, redes de apoyo y comunidad.</t>
  </si>
  <si>
    <t xml:space="preserve">formación de formadores en los colegios de la localidad </t>
  </si>
  <si>
    <t>Yo trabajaré proveer espacio y organizaciones enfocadas en el crecimiento artístico y cultural es Rafael Uribe Uribe</t>
  </si>
  <si>
    <t>Crear talleres sensoriales y didácticos de simulaciones, expresión corporal y  juegos de roles.</t>
  </si>
  <si>
    <t>Apoyar a los emprendimientos y MiPymes de los barrios Quiroga y Olaya, con el fin de reactivar la economía</t>
  </si>
  <si>
    <t>"Fortalecemos la identidad territorial mediante la sensibilización artística y ambiental con la Liga SOS BIO y el Cine C</t>
  </si>
  <si>
    <t xml:space="preserve">En los colegios educativos se harán muy interdisiplinariamente talleres lúdicos  </t>
  </si>
  <si>
    <t>Buscamos implementar actividades recreativas que fomenten la salud mental y emocional, mejorando la calidad de vida.</t>
  </si>
  <si>
    <t>Estrategia pedagógica para la resolución de conflictos en entornos escolares</t>
  </si>
  <si>
    <t>se enfoca en la mejora física por medio del deporte Busca promover la autosuperación y mejorar la autoconfianza mediante</t>
  </si>
  <si>
    <t xml:space="preserve">Realizar el primer torneo de ciclismo de RUU en la UPZ Quiroga </t>
  </si>
  <si>
    <t>se espera y fortalecer la estabilizacion economica de las victimas del conflicto armado.</t>
  </si>
  <si>
    <t>Capacitación digital para adultos mayores, promoviendo autonomía, inclusión social y habilidades tecnológicas.</t>
  </si>
  <si>
    <t xml:space="preserve">fortalecer a la fundacion mediante talleres y dotacion de insumos  </t>
  </si>
  <si>
    <t>Artilugio potencia la cultura, con material pedagógico innovador, promoviendo formación artística, cohesión e identidad.</t>
  </si>
  <si>
    <t>Fortalecer y dotar la escuela de liderazgo y participación de la mesa cannabica local de Rafael Uribe.</t>
  </si>
  <si>
    <t xml:space="preserve">Fortalecimiento de capacidades laborales a las mujeres bachilleres </t>
  </si>
  <si>
    <t>Fortalecer JAC Marco F Suárez y comercio de 45F y 46 sur con capacidad de corresponsabilidad en seguridad y convivencia</t>
  </si>
  <si>
    <t>Brindar implementos deportivos especializados para fortalecer los procesos de formación en el club taekwondo Dynasty.</t>
  </si>
  <si>
    <t>Se espera fomentar y fortalecer la estabilización socioeconómica de las víctimas del conflicto armado de la localidad</t>
  </si>
  <si>
    <t>Sencibilizar a la población en el marco del conflicto armado con desición de las vivencias, paz, memoria y reresilencia</t>
  </si>
  <si>
    <t xml:space="preserve">Fortalecimiento capacidades individuales y organizativas en formación de defensa de derechos y deberes de las víctimas </t>
  </si>
  <si>
    <t>A través de las representaciones artísticas se visibilice la memoria, la paz y la reconciliación de la población víctima</t>
  </si>
  <si>
    <t xml:space="preserve">Estrategias que fortalezcan capacidades y habilidades en torno a tematicas de salud mental.
</t>
  </si>
  <si>
    <t xml:space="preserve">Fomentar el tejido social ambiente de la Estructura Ecológica Principal y conectores ecosistemicos de suba.
</t>
  </si>
  <si>
    <t xml:space="preserve">Huertas urbanas, Manejo de residuos, escombros y reciclaje. 
</t>
  </si>
  <si>
    <t xml:space="preserve">Proceso de circulación artística,  congreso y consolidación de ruta preventiva
</t>
  </si>
  <si>
    <t xml:space="preserve">Hacer y fortalecer circulos de confianza con padres, hijos y maestros. 
</t>
  </si>
  <si>
    <t xml:space="preserve">Promocion de espacios de sensibilización itinerantes, prevencionde violencias.
</t>
  </si>
  <si>
    <t>Formar jóvenes y adultos en la producción de cortometrajes y fotografía, con un programa enfocado al autoempleo.</t>
  </si>
  <si>
    <t>Mi propuesta consiste en fortalecer los grupos de persona mayor  por medio de actividades recreativas y culturales.</t>
  </si>
  <si>
    <t xml:space="preserve">Coro:20 hs de formación coral básica, 30 hs de ensayos, 10 hs de ensamble con músicos y 20 hs en 6 muestras culturales. </t>
  </si>
  <si>
    <t>Formación teatral, danza, técnica vocal, lectura, fortaleciendo la personalidad, para  descubrir la humanidad.</t>
  </si>
  <si>
    <t>Trabajo de formación teatral con jóvenes para acompañar su proceso de formación integral y potenciar su auto estima.</t>
  </si>
  <si>
    <t xml:space="preserve">el festival desarrolla la integración comunitaria, la vinculación de artistas locales, la exposición musical. </t>
  </si>
  <si>
    <t>Ejecutar formacion de  hasta 120 Horas en diferentes expresiones artisticas segun caracterizacion de la poblacion  inscr</t>
  </si>
  <si>
    <t xml:space="preserve">Primeros auxilios para las mascotas
Prevenir intoxicaciones 
Dietas naturales </t>
  </si>
  <si>
    <t xml:space="preserve">IMPLEMENTAR UN SISTEMA DE CAPTACION DE AGUAS LLUVIAS </t>
  </si>
  <si>
    <t xml:space="preserve">Darle segundo uso aprendas donadas e implementar su nueva confeccion y comercializacion a nivel local </t>
  </si>
  <si>
    <t>evento de carácter familiar, de integración trinacional donde se reconoce la multiculturalidad de las costumbres llanera</t>
  </si>
  <si>
    <t xml:space="preserve">Se necesita que la comunidad entienda el manejo de las basuras y el reciclaje de manera responsable </t>
  </si>
  <si>
    <t xml:space="preserve">Apoyar a las mujeres para que tengan una salud mental fortalecida y restauradora </t>
  </si>
  <si>
    <t xml:space="preserve">Busca mejorar las relaciones interpersonales a través de actividades de unión con la comunidad. 
</t>
  </si>
  <si>
    <t xml:space="preserve">se busca con esta inicitiva recuperar los parques que los niños, las mujeres y los adultos mayoress  puedan  ejercer su </t>
  </si>
  <si>
    <t>IMPLENTACION DE PLANES DE FORMACIÓN Y ADPCION DEL CODIGO DE POLICIA EN LA PH.</t>
  </si>
  <si>
    <t>Implementación de Mecanismos Alternativos de Solución de Conflictos en Conferencias y talleres</t>
  </si>
  <si>
    <t xml:space="preserve">Queremos realizae encuentros donde se manifieste las expresiones culturales y artisitcas de la comunidad. </t>
  </si>
  <si>
    <t>Realizar 3 festivales  multirraciales al parque con el fin de unir y generar participación para la sana convivencia</t>
  </si>
  <si>
    <t>Escuela de formación actoral y teatral donde las personas puedan desarrollar sus capacidades y dar mensajes de esperanza</t>
  </si>
  <si>
    <t>En sus 15 años, realizara por medio de un encuentro artistico de GALA r DONES, un encuentro conmemorativo con 400 artist</t>
  </si>
  <si>
    <t>Desarrollar La cuarta Versión Del Semilla Fest Con Agrupaciones De suba de 2 A 49 Años por Medio De 2 Circuitos y 1 Gala</t>
  </si>
  <si>
    <t>actividades de formación artística para población en general de la upz, el Rincón.</t>
  </si>
  <si>
    <t>Consolidar espacios donde la niñez y jóvenes puedan mostrar sus talentos, para fortalecimiento deportivo y comunitario</t>
  </si>
  <si>
    <t>Propuesta enfocada en actividades recreativas en colegios y torneos deportivos que vinculen a la comunidad en general.</t>
  </si>
  <si>
    <t xml:space="preserve">Fortalecimiento de huertas </t>
  </si>
  <si>
    <t>Para fortalecer la parte deportiva en los estudiantes se usaron folletos, torneos de intercursos y/o intrcolegiales.</t>
  </si>
  <si>
    <t xml:space="preserve">Realizar un proceso de formación para persona mayor y hacer una salida pedagógica </t>
  </si>
  <si>
    <t>El Plan Los Mártires Crece impulsa negocios y PYMEs con formación, incentivos y alianzas para su desarrollo y sostenibil</t>
  </si>
  <si>
    <t>Desarrollo real de acciones enfocadas en autoconciencia, comunicación, administración y liderazgo para la empleabilidad.</t>
  </si>
  <si>
    <t>Iniciativa que invita a estudiantes de Suba a mostrar su talento musical con temas de paz respeto y convivencia pacífica</t>
  </si>
  <si>
    <t xml:space="preserve">Eventos deportivos tipo olimpiadas con torneos/festivales para deportistas, escuelas, clubes y org. comunitarias </t>
  </si>
  <si>
    <t>mejorar la Salud Mental, fortalecer la Convivencia , Prevención, Actividades Colectivas ( Familias-Comunidad educativa)</t>
  </si>
  <si>
    <t>Formar en técnica fotográfica a jóvenes, con un programa técnico enfocado al autoempleo.</t>
  </si>
  <si>
    <t>Desarrollar procesos de formación deportiva a través de las escuelas, clubes y procesos comunitarios locales</t>
  </si>
  <si>
    <t>Capacitaremos puerta a puerta 4000 personas en separación residuos, reciclaje, prácticas sostenibles y economía circular</t>
  </si>
  <si>
    <t>Utilizar el fútbol de salón como herramienta para ocupar el tiempo libre de jóvenes, alejándolos de ambientes de riesgo.</t>
  </si>
  <si>
    <t>Rescatar la memoria historica de las mujeres negras de la localidad  y aportar a la reconstruccion del tejido social</t>
  </si>
  <si>
    <t xml:space="preserve">PROGRAMA PEDAGÓGICO DE FORMACIÓN, ASISTENCIA TÉCNICA Y ENTREGA DE UNIFORMES, DISTINTIVOS E INCENTIVOS A CIUDADANOS. </t>
  </si>
  <si>
    <t xml:space="preserve">Generar espacios de encuentro para colectivos culturales 
</t>
  </si>
  <si>
    <t>El matoneo y el bullying son problemas que afectan la vida de muchos estudiantes en colegios de la localidad de Suba.</t>
  </si>
  <si>
    <t xml:space="preserve">Brigada medico veterinaria para 70 animales de distintas condiciones de vida en el barrio el Laguito </t>
  </si>
  <si>
    <t>Organizar una liga de futbol donde se incluyen escuelas y clubes de Suba para gente de bajos recursos que no puede pagar</t>
  </si>
  <si>
    <t>Realizar diferentes acciones en la localidad que permitan que se creen estrategias de prevencion en diferntes ambitos</t>
  </si>
  <si>
    <t>formar ciudadanos con las habilidades de incidir y propiciar escenarios de paz y convivencia que reduzcan actos violento</t>
  </si>
  <si>
    <t xml:space="preserve">Los espacios públicos se deben embellecer para el disfrute de la comunidad que vive en el, generando seguridad, respons </t>
  </si>
  <si>
    <t>Tener jornadas de esterilización para nuestros amigos de cuatro patas en zona Rincón</t>
  </si>
  <si>
    <t>realizar una convocatoria,desarrollar talleres de capacitación, generar trabajo con el reciclaje, mostrar</t>
  </si>
  <si>
    <t>FORMACIÓN EN TÉCNICAS Y TECNOLOGÍAS EN JUZGAMIENTO DEPORTIVO EN CADA UNA DE LAS DISCIPLINAS DEPORTIVAS.</t>
  </si>
  <si>
    <t>Realizar encuentros deportivos y juegos tradicionales para unir a la familia</t>
  </si>
  <si>
    <t xml:space="preserve">Festival que celebra la diversidad cultural y promueve la integración comunitaria, a partir del arte y la gastronomía. </t>
  </si>
  <si>
    <t xml:space="preserve">Desarrollar un programa academico para rescatar la historia de los barrios de la localidad
</t>
  </si>
  <si>
    <t>Capacitar las organizaciones de recicladores en temas politicos y Democraticos.</t>
  </si>
  <si>
    <t>Talleres de seguridad convivencia y justicia hacia las mujeres, Caminante,  mujeres negras y palenqueras</t>
  </si>
  <si>
    <t xml:space="preserve">Dotar la casa LGBTI Laura Weinstein con elementos de mobiliario y tecnológicos
</t>
  </si>
  <si>
    <t xml:space="preserve">Dotar y fortalecer la dotación existenre en la casa de la juventud en Suba
</t>
  </si>
  <si>
    <t xml:space="preserve">Adecuar y acondicionar los espacios fisicos del centro crecer de suba.
</t>
  </si>
  <si>
    <t xml:space="preserve">Dotar mesas y sillas para el comedor dotar sala de cómputo e instalación de internet 5g
</t>
  </si>
  <si>
    <t>Programa que sensibilizara la importancia de la salud mental,identificando señales de alerta en los estudiantes.</t>
  </si>
  <si>
    <t>Organizar un torneo de banquitas entre las UPZ de la localidad.</t>
  </si>
  <si>
    <t>Torneo deportivo de futbol de salón ¿, baloncesto y juegos Tradicionales de la UPZ 45 Carvajal.</t>
  </si>
  <si>
    <t>Muestras artísticas multidisciplinarias distribuidas en las 12 upz de la localidad para su presentación</t>
  </si>
  <si>
    <t xml:space="preserve">Conjunto de articulación de personas y actividades en defensa del agua y el territorio. </t>
  </si>
  <si>
    <t>La implementación de actividades pedagógicas culturales y de construcción de memoria.</t>
  </si>
  <si>
    <t>Asignar 20 cupos nuevos emprendimientos que certifiquen mínimo 1 año de actividad y 55 cupos unidades productivas activa</t>
  </si>
  <si>
    <t>Subsanar necesidades para minimizar riesgos en jardines infantiles</t>
  </si>
  <si>
    <t>Hay que poner vigilancia seguridad iluminación control con las basuras</t>
  </si>
  <si>
    <t>Promover brigadas médicas veterinarias y pormover atención de urgencias</t>
  </si>
  <si>
    <t xml:space="preserve">Realizar jornadas de esterilización </t>
  </si>
  <si>
    <t xml:space="preserve">Realizar talleres formativos en los colegios de la localidad </t>
  </si>
  <si>
    <t>Desarrollo habilidades digitales para adultos mayores.</t>
  </si>
  <si>
    <t xml:space="preserve">Implementar sistemas de vigilancia con cámaras de reconocimiento facial y uso de inteligencia artificial
</t>
  </si>
  <si>
    <t xml:space="preserve">Educación y generar talleres </t>
  </si>
  <si>
    <t>Beneficio a víctimas del conflicto armado de la localidad de Tunjuelito</t>
  </si>
  <si>
    <t>Vincular niños, niñas de 5 años en adelante a actividades artísticas culturales en la localidad promoviendo el arte .</t>
  </si>
  <si>
    <t>fomentará un sentido de comunidad, trabajo en equipo y hábitos saludables. Con la implementación adecuada y el apoyo FDL</t>
  </si>
  <si>
    <t>Realizar la I FERIA DEL ARTE Y LA ARTESANIA  "ESARTEC" en la localidad de Bosa beneficiando 300 artistas directamente.</t>
  </si>
  <si>
    <t>"El ANDANTE" II FERIA DE ARTE Y ARTESANÍA ITINERANTE es un proyecto que promueve el intercambio artístico, cultural.</t>
  </si>
  <si>
    <t>Espacios adecuados con capacitadores en emprendimiento, oportunidades de escuelas para apoyo adulto mayor y madres de fa</t>
  </si>
  <si>
    <t xml:space="preserve">Instalación de cámaras de vídeo vigilancia alarma comunitaria que estén vinculando con cuadrantes del CAI del sector. </t>
  </si>
  <si>
    <t>Mas deporte en Engativa</t>
  </si>
  <si>
    <t xml:space="preserve">objetivo ofrecer un paquete integral de apoyo que incluye programas de capacitación en gestión empresarial y mentorías.
</t>
  </si>
  <si>
    <t>Favorecer con arte a la localidad por medio de arte y danza</t>
  </si>
  <si>
    <t>la propuesta consiste en brindar formación  musical a jovenes y adultos de la localidad de engativá de forma gratuita</t>
  </si>
  <si>
    <t>Talleres de uso de tecnologías para el adulto mayor de 60 años</t>
  </si>
  <si>
    <t>Se organizarán y desarrollaran capacitaciones para los ciudadanos sobre la adecuada separación de residuos.</t>
  </si>
  <si>
    <t xml:space="preserve">capacitar personas en condición de discapacidad y del común para explorar nuevas destrezas, en base a la recreación. </t>
  </si>
  <si>
    <t>brindar conocimiento de como se fomenta la paz</t>
  </si>
  <si>
    <t>busca no solo fomentar la actividad física en adultos mayores, sino también crear un espacio de disfrute social.</t>
  </si>
  <si>
    <t>Centros de apoyo psicologico para personas de la tercera edad y jovenes</t>
  </si>
  <si>
    <t>jornadas de dialogo familiar realcionado con temas de violencia sexual intrafamiliar.</t>
  </si>
  <si>
    <t>Realizar un proceso de formación en la casa de la juventud José Saramago de Bosa para jóvenes en arte y cultura.</t>
  </si>
  <si>
    <t>Realizar jornadas de actividad física para las personas mayores en los campos deportivos de las upz de la localidad.</t>
  </si>
  <si>
    <t>Formar en diferentes deportes a 400 niños y niñas en los campos deportivos de la localidad de Bosa.</t>
  </si>
  <si>
    <t>REALIZAR UNA OLIMPIADA DE JUEGOS TRADICIONALES PARA LAS PERSONAS MAYORES DE LA LOCALIDAD DE BOSA.</t>
  </si>
  <si>
    <t>realizar integración de los grupos de adulto mayor</t>
  </si>
  <si>
    <t>Vamos a formar a 150 personas con discapacidad en la enseñanza deportiva del futbol, baloncesto, natación y atletismo.</t>
  </si>
  <si>
    <t>realizar conferencias a la sociedad respecto a los procesos de paz</t>
  </si>
  <si>
    <t>Asignar un espacio a los vendedores informales</t>
  </si>
  <si>
    <t>Realizar una campaña de embellecimiento del sector para el empoderamiento de la comunidad</t>
  </si>
  <si>
    <t>Con BiciAmbientate en Kennedy buscamos educar sobre biodiversidad, agua y promover el uso sostenible de la bicicleta.</t>
  </si>
  <si>
    <t>Mi propuesta consiste en realizar un torneo de futbol infantil y juvenil en la localidad de Bosa.</t>
  </si>
  <si>
    <t>Formar a 200 personas en temas de residuos sólidos y líquidos, agricultura urbana, cuidado del agua y biodiversidad.</t>
  </si>
  <si>
    <t>REALIZAR EL VI FESTIVAL TESORO QUIMBAYA, Vinculando 20 organizaciones para la circulación del festival.</t>
  </si>
  <si>
    <t>Propuesta enfocada al fortalecimiento del tejido social de las personas víctimas del conflicto armado, los reincorporado</t>
  </si>
  <si>
    <t xml:space="preserve">La propuesta se inicia con la caracterizacion de las personas en busca de empleo de banco de hojas de vida. Se diseñara </t>
  </si>
  <si>
    <t>Festival de eventos culturales en varios idiomas que fomente los lazos familiares y la participación ciudadana.</t>
  </si>
  <si>
    <t>desarrollar acciones de prevención de violencia por medio de actividades deportivas.</t>
  </si>
  <si>
    <t>Kennedy cuida y previene el maltrato animal</t>
  </si>
  <si>
    <t xml:space="preserve">Capacitación deportiva para la comunidad, promoviendo inclusión, salud y desarrollo comunitario. ¡Bosa vive el deporte! </t>
  </si>
  <si>
    <t xml:space="preserve"> Fomentar una cultura de manejo adecuado de residuos en la UPZ 48 , a través de la educación ambiental</t>
  </si>
  <si>
    <t>Dotación de espacios donde se desarrolle una oferta formativa en artes plásticas, música, teatro, danzas y audiovisuales</t>
  </si>
  <si>
    <t xml:space="preserve">Realizar el II CAMPEONATO DE MICROFUTBOL INTEGRANDO BOSA en la localidad beneficiando 200   habitantes </t>
  </si>
  <si>
    <t xml:space="preserve">El Festival busca propiciar escenarios de participación y reflexión promoviendo la mediación cultural en el territorio </t>
  </si>
  <si>
    <t>Realizaremos 5 procesos de formación donde se convoquen las instancias de participación en los colegios.</t>
  </si>
  <si>
    <t xml:space="preserve">Capacitar a las personas con discapacidad y personas mayores con profesionales para diferentes actividades. </t>
  </si>
  <si>
    <t xml:space="preserve">Realizar clases de actividad física para los diferentes parques y salones comunales de la localidad. </t>
  </si>
  <si>
    <t>Realizar clases de formación deportiva de futbol-futbol de salón, patinaje, taekwondo, ajedrez, natación, baloncesto etc</t>
  </si>
  <si>
    <t>TUNJUELITO GODSPELL promoverá la unidad familiar, los talentos y emprendimientos locales y los valores, mediante el arte</t>
  </si>
  <si>
    <t>Equipar a los participantes con herramientas prácticas,  fomentando una cultura de apoyo emocional en nuestras comunidad</t>
  </si>
  <si>
    <t>Foro local en Tunjuelito para formar líderes interreligiosos en prevención de violencias y promover la paz.</t>
  </si>
  <si>
    <t>Promover espacios de diálogo y concertación entre comunidad para un mejor aprovechamiento del espacio público</t>
  </si>
  <si>
    <t xml:space="preserve">Fortalecer y Visibilizar el Comité Local de Libertad Religiosa de Tunjuelito para promover la participación ciudadana y </t>
  </si>
  <si>
    <t>transformar la forma en la que la comunidad gestiona sus residuos plásticos, a través de la capacitación de 1000 prsonas</t>
  </si>
  <si>
    <t>Capacitar  a la  población para  que  haga  manejo  adecuado  desde  la  fuente  de  los  residuos.</t>
  </si>
  <si>
    <t xml:space="preserve">Realizar un proceso de fortalecimiento a los emprendimientos locales de Tunjuelito y la entrega de un capital semilla. </t>
  </si>
  <si>
    <t>Fortalecimiento de huertas urbanas, adecuación y mantenimiento del espacio ya obtenido</t>
  </si>
  <si>
    <t>Formación de líderes comunitarios que fomenten la construcción y reparación del tejido social.</t>
  </si>
  <si>
    <t xml:space="preserve">Embellecimiento y adecuación  de parques y/o zonas verdes para una recreación y medio ambiente seguro en local. Kennedy </t>
  </si>
  <si>
    <t>Tunjuelito suena a Colombia busca rescatar los usos y constumbres artisiticos culturales de las difere regiones del pais</t>
  </si>
  <si>
    <t>Mi propuesta consiste en fortalecer a los grupos de danza de Bosa mediante talleres, dotaciones y presentaciones en vivo</t>
  </si>
  <si>
    <t>El Taller de las Microempresas fortalece MIPYMES y emprendedores  con capacitación en gestión y marketing</t>
  </si>
  <si>
    <t>Transformar las fachadas de la upz 47 Comercial por un corredor seguro y colorido en el marco del respeto y la pasión.</t>
  </si>
  <si>
    <t>dotar con insumos culturales ya artísticos al grupo de danza  grandes sueño por Colombia</t>
  </si>
  <si>
    <t xml:space="preserve">Fortalecer emprendimientos artesanales del sector de Tierra buena. </t>
  </si>
  <si>
    <t>Fortalecer las organizaciones futboleras con instrumentos musicales para visibilizar sus expresiones artísticas y cultur</t>
  </si>
  <si>
    <t>Dotar una fundación de elementos que permitan fortalecer los procesos artísticos y culturales dirigidos a persona mayor.</t>
  </si>
  <si>
    <t xml:space="preserve">Capacitación para personas en patronaje diseño y confección textil para fortalecer su desarrollo empresarial y laboral. </t>
  </si>
  <si>
    <t>Los juegos Comunales, fomenta la integración y la inclusión, promoviendo a su vez la convivencia y el respeto de las JAC</t>
  </si>
  <si>
    <t>Como mecanismo de sensibilización, se desarrollan diferentes campañas ecológicas en las que se involucran a los menores.</t>
  </si>
  <si>
    <t>Escenarios para personas con Discapacidad en nuestra Localidad Tunjuelito.</t>
  </si>
  <si>
    <t>generar acciones, actividades y procesos de turismo local que promuevan la inclusión, enfoque de género mediante activid</t>
  </si>
  <si>
    <t>Bibliofenix quiere dar continuidad a los talleres de música, lectoescritura y sumar a esto los talleres de programación.</t>
  </si>
  <si>
    <t>capacitar para realizar un plan por medio de la intervención de la comunidad y la orientación de las instituciones.</t>
  </si>
  <si>
    <t>Un evento cultural que celebra la música y la historia de Bosa a través de actividades interactivas.</t>
  </si>
  <si>
    <t xml:space="preserve">Fortalecer la Huerta privada de la JAC francisco Jose de Caldas </t>
  </si>
  <si>
    <t>Un evento que combina cine y música, ofreciendo una experiencia cultural enriquecedora al aire libre.</t>
  </si>
  <si>
    <t>Integrar las personas a través del primer festival de PH, con presentaciones artísticas, culturales y pedagógicas</t>
  </si>
  <si>
    <t>Fortalecer los emprendimientos de tejidos en la comunidad e impulsar la económica informal</t>
  </si>
  <si>
    <t xml:space="preserve">Apoyar emprendimientos informales para lograr alianzas estratégicas que fortalezcan a los emprendedores </t>
  </si>
  <si>
    <t xml:space="preserve">Empoderar a los ciudadanos del código nacional de seguridad para promover la resolución de conflictos. </t>
  </si>
  <si>
    <t>Capacitar en herramientas ofimaticas y redes sociales para fortalecer el talento local y abrir oportunidades de empleo.</t>
  </si>
  <si>
    <t>Fortalecer a las comunidades con herramientas que les permitan prevenir la violencia en todas sus manifestaciones.</t>
  </si>
  <si>
    <t>Realizar un bici recorrido en donde se recorra por lo menos tres UPZ  con enfoque familiar.</t>
  </si>
  <si>
    <t xml:space="preserve">Crear un recorrido turístico en el que se puedan adquirir conocimientos sobre agrigultura urbana. </t>
  </si>
  <si>
    <t xml:space="preserve">capacitacion para la construción y mantenimiento de las hidrohuertas  y huertas comunitarias. </t>
  </si>
  <si>
    <t>Realizar 5 jornadas de esterilización en zonas vulnerables de la localidad y durante la ejecución del proyecto garantiza</t>
  </si>
  <si>
    <t>Desarrollar clases mediante grupos reunidos en un club deportivo de ajedrez</t>
  </si>
  <si>
    <t>Circuito de turismo artesanal con rutas temáticas artesanales que ofrecen talleres en vivo y experiencias inmersivas.</t>
  </si>
  <si>
    <t>Esta iniciativa contribuirá al desarrollo económico y social de la comunidad creando un entorno más dinámico y solidario</t>
  </si>
  <si>
    <t>Lograr el reconocimiento cultural de las  personas mayores y sus habilidades artisticas, su historia y vida</t>
  </si>
  <si>
    <t>La escuela de paz con la naturaleza en Bosa</t>
  </si>
  <si>
    <t xml:space="preserve">Realizar campeonato de Freestyle con la  participación de las upz de la localidad </t>
  </si>
  <si>
    <t>Fortalecer la identidad y sentido de pertenencia entre las JAC y la multiculturalidad</t>
  </si>
  <si>
    <t>Formar en tenencia responsable de animales</t>
  </si>
  <si>
    <t>Brindar herramientas para la participación ciudadana con énfasis en acción comunal</t>
  </si>
  <si>
    <t>Fiesta deportiva y cultural para promover el desarrollo local a través del deporte y la cultura</t>
  </si>
  <si>
    <t>Equipar huertas urb. con sistema de captación de aguas lluvias para garantizar condiciones de humedad en los cultivos</t>
  </si>
  <si>
    <t xml:space="preserve">Capacitar 200 personas, enfocado en reutilización, materiales aprovechables, residuos orgánicos, empoderando personas </t>
  </si>
  <si>
    <t>Adecuar los espacios que se encuentran deteriorados como el cerramiento del jardín infantil y el aula para niños/as</t>
  </si>
  <si>
    <t>Adquirir elementos dignos para dotar la unidad como elementos deportivos trajes, musicales y tecnológicos para población</t>
  </si>
  <si>
    <t>fortalecer la comunicación en la localidad mediante la creación de un espacio inclusivo a través de talleres de radio</t>
  </si>
  <si>
    <t xml:space="preserve">Fortalecer actividades deportivas, la importancia del tiempo libre la salud mental y física </t>
  </si>
  <si>
    <t>Generar espacios de encuentros entre victimas del conflicto ya que la localidad recibe muchas personas desplazadas</t>
  </si>
  <si>
    <t>Fortalecer la organización de mujeres sabias y emprendedoras con insumos y necesidades para nuestra organización</t>
  </si>
  <si>
    <t>Dotar escuelas de formación artística que acredite mínimo seis meses de trabajo con la comunidad de Bosa</t>
  </si>
  <si>
    <t xml:space="preserve">convocatoria  dirigida a emprendimientos y microempresas,  20 propuestas de portafolio empresariales </t>
  </si>
  <si>
    <t>implementar  redes de apoyo promoviendo escenarios de prevención y reducción de riesgos y daños en el consumo de SPA.</t>
  </si>
  <si>
    <t>Articular institucionalmente para el acceso a rutas en pro de la salud mental,  espacios y servicios profesionales.</t>
  </si>
  <si>
    <t>Programa de talleres, actividades y herramientas prácticas de salud mental, promoviendo el cuidado colectivo.</t>
  </si>
  <si>
    <t>Formación a los niños, niñas y adolescentes de la localidad, engativá sobre protección animal</t>
  </si>
  <si>
    <t>Brigadas médico veterinarias para familias en situación de vulnerabilidad</t>
  </si>
  <si>
    <t>Esterilización y brigadas medico veterinarias para animales de habitantes de calle</t>
  </si>
  <si>
    <t xml:space="preserve">Procesos artísticos, culturales, pedagógicas enmarcadas en la apropiación de la memoria,paz y reconciliación </t>
  </si>
  <si>
    <t>Que los animales tengan atención y bienestar integral y segundas oportunidades de tener una vida digna</t>
  </si>
  <si>
    <t>Integrar a 10 colectivos mediante un festival recreo deportivo en la localidad</t>
  </si>
  <si>
    <t>actividades lúdica y recreativa con adopción de hábitos saludables para mitigar suicidio y consumo de SPA</t>
  </si>
  <si>
    <t>Proceso de formación frente con la policía nacional</t>
  </si>
  <si>
    <t>Campañas de prevención de violencias con estrategias de formación y sensibilización modalidad ajustadas al ciclo de edad</t>
  </si>
  <si>
    <t xml:space="preserve">Agenda artística deportiva desarrolle bajo principios de equidad de género y prevneicón en formación de violencias </t>
  </si>
  <si>
    <t xml:space="preserve">Crear una red de escuelas socioemocionales, con enfoques restaurativos </t>
  </si>
  <si>
    <t>unificar y fortalecer la red de mujeres de la localidad a través de las tic</t>
  </si>
  <si>
    <t xml:space="preserve">realizar una serie  de talleres formativos que motiven a las mujeres en su autonomia economica </t>
  </si>
  <si>
    <t>Mejorar la imagen de la localidad en su belleza</t>
  </si>
  <si>
    <t>Consiste en generar inscripciones, divulgación, selección, ejecución y todo lo inherente</t>
  </si>
  <si>
    <t xml:space="preserve">Fortalecimiento del vinculoafectivo Familiar por medio de talleres Continuos que permitan erradicar violencias </t>
  </si>
  <si>
    <t>Formación a los dignatarios de acción comunal, afiliados y residentes de las comunidades de las juntas de acción comunal</t>
  </si>
  <si>
    <t>Formación en artes, música y baile para jóvenes y personas mayores</t>
  </si>
  <si>
    <t>Impulsar emprendimientos locales del sector cultural-creativo con un programa de capacitación online por agentes locales</t>
  </si>
  <si>
    <t>Estímulos económicos para las organizaciones comunitarias que tienen rutas turísticas</t>
  </si>
  <si>
    <t>Iniciativa inclusiva para personas con discapacidad y cuidadores, centrada en educación ambiental y huertos comunitarios</t>
  </si>
  <si>
    <t>Evento cultural inclusivo en Fontibón, celebrando el patrimonio local de Fontibón con danza, música y gastronomía.</t>
  </si>
  <si>
    <t>Entrega 200 dotaciones adaptadas a deportistas con discapacidad</t>
  </si>
  <si>
    <t>Propuesta pedagógica para conservar el Humedal Capellanía, resaltando la importancia de la biodiversidad y la comunidad.</t>
  </si>
  <si>
    <t xml:space="preserve">Capacitar, dotar en separación y montar un método de recolección selectiva y organizada de residuos en dos barrios </t>
  </si>
  <si>
    <t xml:space="preserve">crear escuelas de formación deportivas donde se vinculen los diferentes deportes y la actividad física en Fontibón </t>
  </si>
  <si>
    <t xml:space="preserve">Crear actividades grupales de acompañamiento orientadas a cuidar la salud mental y disminuir el estigma en la comunidad
</t>
  </si>
  <si>
    <t xml:space="preserve">Realizar torneos en los que compitan colegios y barrios utilizando las canchas de futbol distritales. </t>
  </si>
  <si>
    <t>Mejorar la calidad de vida de personas con discapacidad cognitiva y sus cuidadores a través de actividades lúdicas</t>
  </si>
  <si>
    <t>Consiste en la integración de skater, roller, biker, de la localidad. Generación de eventos, campeonatos, conversatorio.</t>
  </si>
  <si>
    <t xml:space="preserve">Queremos llevar a cabo el evento "Festival Fontibón Góspel" en su segunda edición, a través de expresiones artísticas </t>
  </si>
  <si>
    <t>Educacion sobre reciclaje en la fuente</t>
  </si>
  <si>
    <t xml:space="preserve">Organizar una rueda de negocios para emprendimientos y mipymes de personas mayores (60 años en adelante) </t>
  </si>
  <si>
    <t>Entregar instrumentos musicales a los procesos de formación musical  existentes en la localidad.</t>
  </si>
  <si>
    <t>Es una iniciativa que promueve la seguridad, el respeto a los DDHH y la inclusión social</t>
  </si>
  <si>
    <t xml:space="preserve">la propuesta beneficiara a 1000 personas con la dotación de 100 elementos  deportivos diversos en Jericó San Pablo, </t>
  </si>
  <si>
    <t>Entregar  elementos, asesoría y acompañamiento a organizaciones de la localidad que trabajen en arte, cultura y patrimon</t>
  </si>
  <si>
    <t xml:space="preserve">Se realizará un festival mensual dentro de los conjuntos residenciales presentando actividades lúdico pedagógicas </t>
  </si>
  <si>
    <t>Fortalecer la conservación de la biodiversidad local a través de la ilustración de avifauna del Humedal Meandro del Say.</t>
  </si>
  <si>
    <t xml:space="preserve">ampliar la cobertura de escuelas de actividad fisica para el adulto mayor impactando el 100% de los grupos </t>
  </si>
  <si>
    <t>Formar a jóvenes de la localidad en liderazgo, participación ciudadana y administración pública.</t>
  </si>
  <si>
    <t xml:space="preserve">Estrategias pedagógicas transformadoras que promueven la convivencia entre mascotas, tenedores y comunidad en general </t>
  </si>
  <si>
    <t>Implementar dos (2) programas de formación: 1) Desarrollo Web fullstack. 2) Inglés. componente de habilidades blandas</t>
  </si>
  <si>
    <t>"Del Folclore al Color" promueve memoria y paz en Fontibón mediante murales colectivos co-creados con la comunidad.</t>
  </si>
  <si>
    <t xml:space="preserve">Abordar NNA en colegios a traves de musica teatro cuentos espacios lúdicos prevención de violencias </t>
  </si>
  <si>
    <t>bienestar animal integral a través de brigadas medicas veterinarias, urgencias y adopción, priorizando hogares de paso.</t>
  </si>
  <si>
    <t>desarrollo de jornadas de esterilización animal diferenciadas, cumpliendo con los protocolos acordados.</t>
  </si>
  <si>
    <t>Realizar jornadas , de esterilización de perros y gatos cada 2 meses por las 7 upz que tiene la localidad</t>
  </si>
  <si>
    <t>Interconectar a 4000 mujeres de Ciudad Bolívar utilizando IA, estrategias de marketing  y contenido visual.</t>
  </si>
  <si>
    <t>Formar para la participación protagónica, donde las personas adultas respetemos la vos de las niñas, niños y adolescente</t>
  </si>
  <si>
    <t>Adelantar una estrategia con 95 organizaciones sociales, agrupaciones, espacios e instancias de participación.</t>
  </si>
  <si>
    <t>Propuesta "Mujeres en Acción": empoderar y visibilizar a mujeres en Ciudad Bolívar mediante liderazgo, TICs y redes de a</t>
  </si>
  <si>
    <t>Promueve la cultura y el turismo, resaltando su riqueza histórica y natural para atraer visitantes y orgullo local.</t>
  </si>
  <si>
    <t xml:space="preserve">Atendemos 2.500 animales en brigadas médico-veterinarias y urgencias para mejorar la salud y bienestar animal en Ciudad </t>
  </si>
  <si>
    <t>Promover el turismo ambiental y comunitario en CB, integrando la riqueza cultural urbana y rural.</t>
  </si>
  <si>
    <t>se pretende cuidado en comunidad, dando bienestar, formando a las personas para el cuidado de la biodiversidad y respeto</t>
  </si>
  <si>
    <t>Festival con fomento de desarrollo creativo economico de 18 organizaciones de danza en la modalidad de incentivos, 10UPZ</t>
  </si>
  <si>
    <t>Agenciar, posicionar a 5 organizaciones de danza mediante laboratorios de ideación y producción escénica de gran formato</t>
  </si>
  <si>
    <t>Jornada de actividad fisicala para las personas mayores con una salida recreodeportiva al clima calido</t>
  </si>
  <si>
    <t>Segunda Feria de familias Acacianas orientadas a la reducción de la intolerancia, violencia intrafamiliar y sexual.</t>
  </si>
  <si>
    <t xml:space="preserve">La propuesta se resume en Hacer una gran campaña integral para conmemorar  el  25 de noviembre y 16 días de activismo. </t>
  </si>
  <si>
    <t xml:space="preserve">La propuesta consiste en generar herramientas audiovisuales que impacten en la sana convivencia. </t>
  </si>
  <si>
    <t xml:space="preserve">Proceso integral de certificación para cuidadoras de Ciudad Bolívar. </t>
  </si>
  <si>
    <t>Establecer estaciones de bienestar en diferentes puntos de Ciudad Bolívar, asegurando accesibilidad y comodidad.</t>
  </si>
  <si>
    <t xml:space="preserve">Implementar estrategias integrales de prevención de violencias hacia las mujeres  mediante formación y redes de apoyo </t>
  </si>
  <si>
    <t>Procesos de salud mental con atención y tratamientos basados en medicina ancestral de las comunidades negras y afrocolom</t>
  </si>
  <si>
    <t xml:space="preserve">mi propuesta consiste en capacitar a apoyar a los adultos mayores a crear emprendimiento para que tengan como subsistir </t>
  </si>
  <si>
    <t>Fortalecimiento  del Comité Local de Libertad Religiosa en busca de una Localidad que pueda creer en libertad.</t>
  </si>
  <si>
    <t>Realizar  un proceso formativo de  fútbol en los diferentes para beneficiar a 250 niños, niñas y jóvenes de la localidad</t>
  </si>
  <si>
    <t>Realizar encuentros familiares para desarrollar técnicas de la respiración relajación, meditación atención plena y digna</t>
  </si>
  <si>
    <t xml:space="preserve">FORTALECER A LAS JUNTAS DE ACCIÓN COMUNAL EN PRO DEL BIENESTAR DE LA CIUDADANÍA EN GENERAL </t>
  </si>
  <si>
    <t xml:space="preserve">Fortalecer   a la niñez  en el ambito social  en el marco de sus derechos </t>
  </si>
  <si>
    <t>Procesos de restauración en los nacederos de las quebradas de Ciudad Bolivar, acompañados de pedagogía y Ed ambiental.</t>
  </si>
  <si>
    <t xml:space="preserve">PROCESOS AUDIVIUALES DE MEMORIA, VERDAD Y REPARACION, A TRAVES DE UN DOCUMENTAL, PODCAST Y CONVERSATORIOS. </t>
  </si>
  <si>
    <t>Nuestra propuesta consiste en  dotar la sede de ASOJUNTAS de una serie de implementos que se necesitan para sus activida</t>
  </si>
  <si>
    <t xml:space="preserve">capacitar dignatarios y aspirantes para las próximas elecciones de las juntas de acción comunal de la localidad. </t>
  </si>
  <si>
    <t xml:space="preserve"> HACER UN EVENTO POR CADA UPZ, DE LA LOCALIDAD DE CIUDAD BOLIVAR DONDE SEAN LAS JUNTAS LAS ENCARGADAS  DE   ORGANIZAR</t>
  </si>
  <si>
    <t>Club recreativo con actividades grupales y deportivas para las personas mayores</t>
  </si>
  <si>
    <t>La campaña de concientización se desarrollará en 30 barrios  de la localidad con la participación de actores estrategico</t>
  </si>
  <si>
    <t>FORTALECIMINETO A ORGANIZACIONES COMUNALES</t>
  </si>
  <si>
    <t>CATEDRAS DE PAZ DIRIGIDO POR VICTIMAS DEL CONFLICTO ARMADO PARA LA POBLACION DE LA LOCALIDAD CIUDAD BOLIVAR</t>
  </si>
  <si>
    <t>FORTALECIMIENTO DE LIDERES Y ENTREGA DE INSUMOS A LA MESA LOCAL DE DE VICTIMAS DEL CONFLICTO ARMADO</t>
  </si>
  <si>
    <t xml:space="preserve">- identificación del territorio, aprovechamiento de la potencialidad ambiental local, participación comunitaria, huerta
</t>
  </si>
  <si>
    <t xml:space="preserve">Fortalecer procesos deportivos con dotación en skateboard, bicicletas  y patines </t>
  </si>
  <si>
    <t xml:space="preserve">Realizar un convenio interinstitucional que le permita financiar y dotar la ampliación de la sede comunal </t>
  </si>
  <si>
    <t>Una escuela de formación en comparsa festiva vinculando a niños, jóvenes y adultos</t>
  </si>
  <si>
    <t>Suministro de elementos de dotación deportiva, para realizar campeonatos comunitarios</t>
  </si>
  <si>
    <t xml:space="preserve">Realizar acciones que mejoren la vida de los perritos y gaticos en condicion de vulnerabilidad como esterilización. </t>
  </si>
  <si>
    <t xml:space="preserve">Crear ruta turística de artesanos, realizando visitas a lugares de interés histórico y cultural local,  con incentivos </t>
  </si>
  <si>
    <t>El festival góspel de la 15 busca promover derechos culturales, artísticos y el desarrollo humano a partir de un evento.</t>
  </si>
  <si>
    <t>Brindar información para el cuidado de sus mascotas y la disposición adecuada de sus desechos.</t>
  </si>
  <si>
    <t>fortalecer a mujeres de la localidad con realización de ferias productivas,  capacitación e incentivos economicos.</t>
  </si>
  <si>
    <t xml:space="preserve"> Se promoverá  las brigadas y urgencias medico veterinarias a 250 animales vulnerables, así, como las adopciones.</t>
  </si>
  <si>
    <t>Arte y Naturaleza por la Seguridad. Transforma tu barrio con un corredor artístico y natural.</t>
  </si>
  <si>
    <t xml:space="preserve">Mediante la implementación de cámaras de seguridad en zonas de alta peligrosidad, se busca fortalecer la seguridad. </t>
  </si>
  <si>
    <t>Clases grupales de Boxeo donde los jóvenes y niños puedan aprender disciplina y autocontrol para alejarse de peligros</t>
  </si>
  <si>
    <t>Fortalecer el CLLR de Antonio Nariño para promover la participación ciudadana y la convivencia social.</t>
  </si>
  <si>
    <t>La semana futbolera busca seguir fortaleciendo la convivencia entre las barras de localidad afianzando la confianza.</t>
  </si>
  <si>
    <t>Compartiremos practicas de yoga y baile para la salud mental con todas edades de la localidad de Antonio Nariño.</t>
  </si>
  <si>
    <t>Dotación a DRAFE para promover deporte, recreación e inclusión en la comunidad de Antonio Nariño.</t>
  </si>
  <si>
    <t>Dotación elementos de tecnología, material didáctico, pedagógico y elementos de cocina</t>
  </si>
  <si>
    <t>Talleres de innovación en costura, diseños artesanales y manuales, se entregarán insumos y se facilitarán maquinas.</t>
  </si>
  <si>
    <t xml:space="preserve">Promover el buen trato y convivencia barrial, en pro de una buena salud mental colectiva, </t>
  </si>
  <si>
    <t>Incluir a personas con discapacidad en procesos de formación en técnicas en habilidades blandas.</t>
  </si>
  <si>
    <t>Capacitar  jurídicamente a estudiantes de los grados décimo y once, en materia de participación ciudadana</t>
  </si>
  <si>
    <t>sensibilización, capacitación en la comunidad la separación en la fuente, cuidado de los espacios públicos, cuidado agua</t>
  </si>
  <si>
    <t>Entrega de insumos para talleres de pintura gratuitos a adultos mayores en barrios Policarpa y San Jorge Central</t>
  </si>
  <si>
    <t xml:space="preserve">Crear huertas urbanas con 20 pers. por barrio Se ofreceran talleres, capacitacion y materiales </t>
  </si>
  <si>
    <t xml:space="preserve">Capacitar a las Mipymes con habilidades blandas y componentes técnicos para la elaboracion de productos artesanales </t>
  </si>
  <si>
    <t xml:space="preserve">Dar apertura a centros de acceso a internet e información con el fin de educar las personas y mejorar el promedio </t>
  </si>
  <si>
    <t>Crear una huerta urbana para el parque Policarpa en un lugar recuperado por la comunidad.</t>
  </si>
  <si>
    <t>Impactar grupos artísticos mediante entrega de dotaciones relacionadas con temas de discapacidad y dependencia funcional</t>
  </si>
  <si>
    <t>Responde a la meta del plan de desarrollo local de vincular a cuidadores de personas con discapacidad</t>
  </si>
  <si>
    <t xml:space="preserve">Sensiblizar y construir por medio de insumos reciclables bebederos para animales y suminsitro agua por goteo </t>
  </si>
  <si>
    <t>Capacitación y siembra de arboles nativos de bajo porte alrededor canal albina</t>
  </si>
  <si>
    <t>Capacitar a los jóvenes para que tengan conocimientos y competencias en actividades física</t>
  </si>
  <si>
    <t>Escuela de participación enfocada en la línea de desarrollo</t>
  </si>
  <si>
    <t>Incentivar la sostenibilidad del territorio capacitando a las JAC</t>
  </si>
  <si>
    <t xml:space="preserve">Fortalecer habilidades digitales para el desarrollo de productos que contribuyan a la participación ciudadana. </t>
  </si>
  <si>
    <t>Formaremos a 800 Personas de la localidad en artes escénicas, (Música, Teatro y danzas), con la má!!s alta calidad.</t>
  </si>
  <si>
    <t>Concientizar a los usuarios del parque mediante la guía de unos guardaparques en temas de medio ambiente y mascotas.</t>
  </si>
  <si>
    <t>Fortalecer las intancias del Consejo Local de Vendedores con el fin de tner un espacio limpio seguro y productivo.</t>
  </si>
  <si>
    <t>CON UN ENFOQUE SISTEMICO DESARROLLAR DIFERENTES ACTIVIDADES EN ED AMBIENTAL QUE PERMITAN A LA CIUDADANIA HACER USO Y CON</t>
  </si>
  <si>
    <t>Fomentar la adquisición de habilidades técnicas y administrativas que aseguren el buen funcionamiento de espacios recrea</t>
  </si>
  <si>
    <t>La propuesta enriquece la convivencia pacífica y promueve la resolución constructiva de conflictos en comunidades.</t>
  </si>
  <si>
    <t>GENERAR ESPACIOS PUBLICOS INCLUYENTES</t>
  </si>
  <si>
    <t>Establecer un acuerdo de acción colectiva, con base en el acuerdo distrital 896/23; que permita por medio de compromisos</t>
  </si>
  <si>
    <t xml:space="preserve">fortalecer el modelo organizativo </t>
  </si>
  <si>
    <t>Realzair un taller en grupos de 50 personas en la Localidad de teusaquillo sobre la importancia de amarse asi mismo para</t>
  </si>
  <si>
    <t>REALIZAR ACTIVIDADES MASIVAS DE YOGA EN TODA LA LOCALIDAD PROMOVIENDO LOS BUENOS HABITOS Y LA SALUD MENTAL, EN LOS HABIT</t>
  </si>
  <si>
    <t xml:space="preserve">Realizar caminatas recreativas y saludables para promover hábitos de vida saludable, el disfrute del territorio </t>
  </si>
  <si>
    <t>Acercar a personas del núcleo familiar a espacio de diálogo integrativo con enfoque de género y por ciclo vital</t>
  </si>
  <si>
    <t xml:space="preserve">cada año en cuatro puntos de la localidad se adelantan actividades recreo-deportivas que incluyan a toda la población </t>
  </si>
  <si>
    <t xml:space="preserve">Desarrollo programa de bienestar en la formación, sensibilización y fortalecimiento de los adultos mayores. </t>
  </si>
  <si>
    <t xml:space="preserve">Sensibilización en torno a la gestión integral del cuidado animal
</t>
  </si>
  <si>
    <t>Sensibilizar a la comunidad sobre la importancia de la proteccion animal y el amnejo de sus acciones en el esdpacio publ</t>
  </si>
  <si>
    <t>Realizar aeróbicos, rumba, zumba, entrenamiento funcional y actividades recreo deportivas.</t>
  </si>
  <si>
    <t>Capacitar a personas que viven en propiedad horizontal en el adecuado manejo de basuras.</t>
  </si>
  <si>
    <t>Con este festival promoveremos el turismo cultural y religioso y resaltaremos el patrimonio y formación de públicos.</t>
  </si>
  <si>
    <t>Cuidar y reestablecer los cuerpos de agua como el río arzobispo</t>
  </si>
  <si>
    <t>Festival sectores CLACP en diversidad artística y cultural, fomentando participación ciudadana para fortalecer lazos</t>
  </si>
  <si>
    <t>El festival reunirá practicas como teatro, circo, grafiti, cine y fotografía, hiphop y música.</t>
  </si>
  <si>
    <t>Esta iniciativa tiene por objeto del intercambio de saberes y prácticas culturales en Galerías y El Campín</t>
  </si>
  <si>
    <t xml:space="preserve">Elaborar y realizar un programa de formación para la comunidad de Pablo VI primera etapa </t>
  </si>
  <si>
    <t>Teusaquillo por el cuidado comunitario del agua y su territorio, implementación de un proceso de educación ambiental</t>
  </si>
  <si>
    <t>Fomentar un corredor de arte urbano - graffitti</t>
  </si>
  <si>
    <t>Evento cultural festival de la luz y el agua</t>
  </si>
  <si>
    <t xml:space="preserve">Detección temprana de trastornos mentales profesionales de la psicología en marcha por medio del arte. </t>
  </si>
  <si>
    <t>Escenarios circulación artística cultural y patrimonial que aporte reconocimiento y memoria de nuestra población LGBTIQ</t>
  </si>
  <si>
    <t>Capacitar a mujeres para cuidadoras, para fortalecer el auto-cuidado y mejorar las habilidades blandas.</t>
  </si>
  <si>
    <t>En los procesos de formacion de prevencion de violencias al final de esaos cursos, seran certificadas los ciudadanos.</t>
  </si>
  <si>
    <t>Mejoramiento de las franjas funcionales de paramento a paramento existentes incluyendo arborización, andenes, ciclorrutas, mobiliario y vías de fachada a fachada  en CL 163A</t>
  </si>
  <si>
    <t>Mejoramiento de las franjas funcionales de paramento a paramento existentes incluyendo arborización, andenes, ciclorrutas, mobiliario y vías de fachada a fachada  en KR 7BBIS</t>
  </si>
  <si>
    <t xml:space="preserve">Mejoramiento de componentes (ancestral, juegos, permanencia, multifunción, etc ), estructuras de apoyo y otros servicios, en parques existentes para una mayor vitalidad y seguridad   en Desarrollo Los Laches
</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</si>
  <si>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San Antonio Norte</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</si>
  <si>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Canaima</t>
  </si>
  <si>
    <t>Es un área geográfica que se caracteriza por tener una gran variedad de especies animales y vegetales, en la cual se pretende generar corredores biológicos que facilitan el movimiento de especies de fauna que habitan los relictos boscosos  en CINTURÓN VERDE DE USME</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</si>
  <si>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el barrio Verbenal San Antonio</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</si>
  <si>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Redes peatonales en barrio Verbenal San Antonio</t>
  </si>
  <si>
    <t>Mejoramiento de componentes (ancestral, juegos, permanencia, multifunción, etc ), estructuras de apoyo y otros servicios, en parques existentes para una mayor vitalidad y seguridad   en Desarrollo Los Laches</t>
  </si>
  <si>
    <t xml:space="preserve">Mejoramiento de componentes (ancestral, juegos, permanencia, multifunción, etc ), estructuras de apoyo y otros servicios, en parques existentes para una mayor vitalidad y seguridad   en Parque Los Laches
</t>
  </si>
  <si>
    <t xml:space="preserve">Mejoramiento de componentes (ancestral, juegos, permanencia, multifunción, etc ), estructuras de apoyo y otros servicios, en parques existentes para una mayor vitalidad y seguridad   en Desarrollo Egipto Alto (Julio César Turbay)
</t>
  </si>
  <si>
    <t xml:space="preserve">Mejoramiento de componentes (ancestral, juegos, permanencia, multifunción, etc ), estructuras de apoyo y otros servicios, en parques existentes para una mayor vitalidad y seguridad   en Desarrollo Rocío Centro Oriental
</t>
  </si>
  <si>
    <t>Código de Identificación Víal CIV - 2003160 Diseño, construcción y conservación (mantenimiento y rehabilitación) de la malla vial local e intermedia urbana o rural.</t>
  </si>
  <si>
    <t xml:space="preserve">Mejoramiento de componentes (ancestral, juegos, permanencia, multifunción, etc ), estructuras de apoyo y otros servicios, en parques existentes para una mayor vitalidad y seguridad   en Desarrollo Santa Rosa de Lima - 03-140
</t>
  </si>
  <si>
    <t>Código de Identificación Víal CIV - 2003161 Diseño, construcción y conservación (mantenimiento y rehabilitación) de la malla vial local e intermedia urbana o rural.</t>
  </si>
  <si>
    <t xml:space="preserve">Mejoramiento de componentes (ancestral, juegos, permanencia, multifunción, etc ), estructuras de apoyo y otros servicios, en parques existentes para una mayor vitalidad y seguridad   en DESARROLLO EGIPTO ALTO - 03-152
</t>
  </si>
  <si>
    <t xml:space="preserve">Mejoramiento de componentes (ancestral, juegos, permanencia, multifunción, etc ), estructuras de apoyo y otros servicios, en parques existentes para una mayor vitalidad y seguridad   en Desarrollo Santa Rosa de Lima - 03-022
</t>
  </si>
  <si>
    <t>Mejoramiento de componentes (ancestral, juegos, permanencia, multifunción, etc ), estructuras de apoyo y otros servicios, en parques existentes para una mayor vitalidad y seguridad   en Desarrollo Mariscal Sucre</t>
  </si>
  <si>
    <t>Mejoramiento de componentes (ancestral, juegos, permanencia, multifunción, etc ), estructuras de apoyo y otros servicios, en parques existentes para una mayor vitalidad y seguridad   en San Martín de Porres</t>
  </si>
  <si>
    <t>Mejoramiento de componentes (ancestral, juegos, permanencia, multifunción, etc ), estructuras de apoyo y otros servicios, en parques existentes para una mayor vitalidad y seguridad   en Desarrollo Pardo Rubio</t>
  </si>
  <si>
    <t xml:space="preserve">Intervención Elementos del sistema de espacio público peatonal con acciones de construcción y/o conservación.la 3 la calle primera cuadraerla calle primerata
</t>
  </si>
  <si>
    <t xml:space="preserve">Intervenir 656.01m2 en espacio publico la carrera 8va entre calle sexta a calle segunda
</t>
  </si>
  <si>
    <t xml:space="preserve">Intervención Elementos del sistema de espacio público peatonal con acciones de construcción y/o conservación.calle 33ra con calle 3ra B
</t>
  </si>
  <si>
    <t xml:space="preserve">Intervenir 192.63m2 km en espacio público calle 3 con cra 5
</t>
  </si>
  <si>
    <t xml:space="preserve">Intervención de los siguientes CIVs 3001445
 3001363
 3001330
 3001304
 3001283
 3001215
 3001187
 3001161
 3001113
 3001051
</t>
  </si>
  <si>
    <t xml:space="preserve">Intervenir 0.21 km de malla vial urbana en la carrera 8va entre calle sexta a calle segunda
</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</si>
  <si>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La Candelaria .</t>
  </si>
  <si>
    <t>Mejoramiento de componentes (ancestral, juegos, permanencia, multifunción, etc ), estructuras de apoyo y otros servicios, en parques existentes para una mayor vitalidad y seguridad   en Desarrollos San Martín de Porres y Mariscal Sucre</t>
  </si>
  <si>
    <t xml:space="preserve">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La Candelaria </t>
  </si>
  <si>
    <t>Mejoramiento de componentes (ancestral, juegos, permanencia, multifunción, etc ), estructuras de apoyo y otros servicios, en parques existentes para una mayor vitalidad y seguridad   en Pardo Rubio 1</t>
  </si>
  <si>
    <t>Mejoramiento de componentes (ancestral, juegos, permanencia, multifunción, etc ), estructuras de apoyo y otros servicios, en parques existentes para una mayor vitalidad y seguridad   en Urbanización San Martín de Porres</t>
  </si>
  <si>
    <t xml:space="preserve">Intervención de los siguientes CIVs 3001197
</t>
  </si>
  <si>
    <t>Mejoramiento de componentes (ancestral, juegos, permanencia, multifunción, etc ), estructuras de apoyo y otros servicios, en parques existentes para una mayor vitalidad y seguridad   en Desarrollo San Martín de Porres</t>
  </si>
  <si>
    <t xml:space="preserve">Intervención de los siguientes CIVS 3001097
</t>
  </si>
  <si>
    <t>Mejoramiento de componentes (ancestral, juegos, permanencia, multifunción, etc ), estructuras de apoyo y otros servicios, en parques existentes para una mayor vitalidad y seguridad   en Desarrollo Parque Residencial Cramer 45</t>
  </si>
  <si>
    <t>Mejoramiento de componentes (ancestral, juegos, permanencia, multifunción, etc ), estructuras de apoyo y otros servicios, en parques existentes para una mayor vitalidad y seguridad   en Desarrollo Los Olivos</t>
  </si>
  <si>
    <t>Mejoramiento de las franjas funcionales de paramento a paramento existentes incluyendo arborización, andenes, ciclorrutas, mobiliario y vías de fachada a fachada  en Calle 12 Carrera 6 Carrera 7</t>
  </si>
  <si>
    <t>Mejoramiento de las franjas funcionales de paramento a paramento existentes incluyendo arborización, andenes, ciclorrutas, mobiliario y vías de fachada a fachada  en Calle 11 Carrera 4 Carrera 7</t>
  </si>
  <si>
    <t>Mejoramiento de componentes (ancestral, juegos, permanencia, multifunción, etc ), estructuras de apoyo y otros servicios, en parques existentes para una mayor vitalidad y seguridad   en URBANIZACION MARIA CRISTINA</t>
  </si>
  <si>
    <t>Mejoramiento de las franjas funcionales de paramento a paramento existentes incluyendo arborización, andenes, ciclorrutas, mobiliario y vías de fachada a fachada  en Carrera 5 Calle 6 d bis Calle 7</t>
  </si>
  <si>
    <t>Mejoramiento de componentes (ancestral, juegos, permanencia, multifunción, etc ), estructuras de apoyo y otros servicios, en parques existentes para una mayor vitalidad y seguridad   en DESARROLLO JUAN XXIII - 02-132</t>
  </si>
  <si>
    <t>Mejoramiento de las franjas funcionales de paramento a paramento existentes incluyendo arborización, andenes, ciclorrutas, mobiliario y vías de fachada a fachada  enCalle 12 Carrera 5 Carrera 9</t>
  </si>
  <si>
    <t xml:space="preserve">Hacerle mantenimiento a la jardinera de museo nacional, adicionalmente hacer un proceso de sensibilización del mantenimientocon la comundidad, promoviendo la apropiación del espacio por parte de los vecinos y comerciantes de alrededor, esta sensibilzación debe ser previa a la intervención
</t>
  </si>
  <si>
    <t>Mejoramiento de las franjas funcionales de paramento a paramento existentes incluyendo arborización, andenes, ciclorrutas, mobiliario y vías de fachada a fachada  en Carrera 8 Calle 12b Calle 12c</t>
  </si>
  <si>
    <t>Mejoramiento de componentes (ancestral, juegos, permanencia, multifunción, etc ), estructuras de apoyo y otros servicios, en parques existentes para una mayor vitalidad y seguridad   en Emaus</t>
  </si>
  <si>
    <t>Mejoramiento de las franjas funcionales de paramento a paramento existentes incluyendo arborización, andenes, ciclorrutas, mobiliario y vías de fachada a fachada  en Calle 11 Carrera 4 Carrera 5</t>
  </si>
  <si>
    <t xml:space="preserve">Hacerle mantenimiento a la jardinera de la plazoleta de la mariposa, adicionalmente hacer un proceso de sensibilización del mantenimientocon la comundidad, promoviendo la apropiación del espacio por parte de los vecinos y comerciantes de alrededor, esta sensibilzación debe ser previa a la intervención
</t>
  </si>
  <si>
    <t>Mejoramiento de las franjas funcionales de paramento a paramento existentes incluyendo arborización, andenes, ciclorrutas, mobiliario y vías de fachada a fachada  en  Calle 8 carrera 9 carrera 10</t>
  </si>
  <si>
    <t>Mejoramiento de componentes (ancestral, juegos, permanencia, multifunción, etc ), estructuras de apoyo y otros servicios, en parques existentes para una mayor vitalidad y seguridad   en Bosque Calderón Tejada Sectores I y II</t>
  </si>
  <si>
    <t xml:space="preserve">Hacerle mantenimiento a la jardinera de la calle 19, adicionalmente hacer un proceso de sensibilización del mantenimientocon la comundidad, promoviendo la apropiación del espacio por parte de los vecinos y comerciantes de alrededor, esta sensibilzación debe ser previa a la intervención
</t>
  </si>
  <si>
    <t>Mejoramiento de componentes (ancestral, juegos, permanencia, multifunción, etc ), estructuras de apoyo y otros servicios, en parques existentes para una mayor vitalidad y seguridad   en Universidad de La Salle</t>
  </si>
  <si>
    <t>Mejoramiento de componentes (ancestral, juegos, permanencia, multifunción, etc ), estructuras de apoyo y otros servicios, en parques existentes para una mayor vitalidad y seguridad   en Urbanización El Refugio</t>
  </si>
  <si>
    <t>Mejoramiento de componentes (ancestral, juegos, permanencia, multifunción, etc ), estructuras de apoyo y otros servicios, en parques existentes para una mayor vitalidad y seguridad   en Urbanización El Chicó Alto</t>
  </si>
  <si>
    <t>Mejoramiento de las franjas funcionales de paramento a paramento existentes incluyendo arborización, andenes, ciclorrutas, mobiliario y vías de fachada a fachada  en Carrera 3 Calle 10 Calle 11</t>
  </si>
  <si>
    <t>Mejoramiento de componentes (ancestral, juegos, permanencia, multifunción, etc ), estructuras de apoyo y otros servicios, en parques existentes para una mayor vitalidad y seguridad   en Urbanización La Resolana</t>
  </si>
  <si>
    <t>Mejoramiento de las franjas funcionales de paramento a paramento existentes incluyendo arborización, andenes, ciclorrutas, mobiliario y vías de fachada a fachada  en Calle 12b Carrera 8 Carrera 8 a</t>
  </si>
  <si>
    <t>Mejoramiento de componentes (ancestral, juegos, permanencia, multifunción, etc ), estructuras de apoyo y otros servicios, en parques existentes para una mayor vitalidad y seguridad   en Parque de los Cerros Orientales Chicó Alto</t>
  </si>
  <si>
    <t>Mejoramiento de las franjas funcionales de paramento a paramento existentes incluyendo arborización, andenes, ciclorrutas, mobiliario y vías de fachada a fachada  en Calle 6c bis Carrera 6 Carrera 7</t>
  </si>
  <si>
    <t>Mejoramiento de las franjas funcionales de paramento a paramento existentes incluyendo arborización, andenes, ciclorrutas, mobiliario y vías de fachada a fachada  en Calle 4 a bis Carrera 1 a Carrera 2</t>
  </si>
  <si>
    <t>Mejoramiento de las franjas funcionales de paramento a paramento existentes incluyendo arborización, andenes, ciclorrutas, mobiliario y vías de fachada a fachada  en Carrera 6 Calle 6b Calle 6c</t>
  </si>
  <si>
    <t>Mejoramiento de componentes (ancestral, juegos, permanencia, multifunción, etc ), estructuras de apoyo y otros servicios, en parques existentes para una mayor vitalidad y seguridad   en Parque Chapinero</t>
  </si>
  <si>
    <t>Mejoramiento de componentes (ancestral, juegos, permanencia, multifunción, etc ), estructuras de apoyo y otros servicios, en parques existentes para una mayor vitalidad y seguridad   en Urbanización El Refugio, Conjunto Residencial Altos del Retiro</t>
  </si>
  <si>
    <t>Mejoramiento de componentes (ancestral, juegos, permanencia, multifunción, etc ), estructuras de apoyo y otros servicios, en parques existentes para una mayor vitalidad y seguridad   en Ángel Tamayo</t>
  </si>
  <si>
    <t>Mejoramiento de componentes (ancestral, juegos, permanencia, multifunción, etc ), estructuras de apoyo y otros servicios, en parques existentes para una mayor vitalidad y seguridad   en El Chicó</t>
  </si>
  <si>
    <t>Mejoramiento de componentes (ancestral, juegos, permanencia, multifunción, etc ), estructuras de apoyo y otros servicios, en parques existentes para una mayor vitalidad y seguridad   en Urbanización Chicó Alto</t>
  </si>
  <si>
    <t>Mejoramiento de componentes (ancestral, juegos, permanencia, multifunción, etc ), estructuras de apoyo y otros servicios, en parques existentes para una mayor vitalidad y seguridad   en Los Rosales</t>
  </si>
  <si>
    <t>Mejoramiento de componentes (ancestral, juegos, permanencia, multifunción, etc ), estructuras de apoyo y otros servicios, en parques existentes para una mayor vitalidad y seguridad   en Urbanización Los Nogales De Tibabuyes</t>
  </si>
  <si>
    <t>Mejoramiento de componentes (ancestral, juegos, permanencia, multifunción, etc ), estructuras de apoyo y otros servicios, en parques existentes para una mayor vitalidad y seguridad   en Desarrollo del Predio Carrera 2 Este No  77-77</t>
  </si>
  <si>
    <t>Mejoramiento de componentes (ancestral, juegos, permanencia, multifunción, etc ), estructuras de apoyo y otros servicios, en parques existentes para una mayor vitalidad y seguridad   en Cerros del Castillo</t>
  </si>
  <si>
    <t>Mejoramiento, mantenimiento y/o dotación de parques en El nogal</t>
  </si>
  <si>
    <t xml:space="preserve">Adecuación de parques y zonas verdes para su uso y disfrute como parque   en Consolidación de parque PADUA, VILLA NATALY, 20 DE JULIO vocación lúdico
</t>
  </si>
  <si>
    <t xml:space="preserve">Adecuación de parques y zonas verdes para su uso y disfrute como parque   en Consolidación parque URBANIZACION SAN LUIS, URBANIZACION MONTEBELLO V
</t>
  </si>
  <si>
    <t xml:space="preserve">Adecuación de parques y zonas verdes para su uso y disfrute como parque   en Consolidación Parque DESARROLLO PRIMERO DE MAYO vocación deportivo
</t>
  </si>
  <si>
    <t xml:space="preserve">Mejoramiento de componentes (ancestral, juegos, permanencia, multifunción, etc ), estructuras de apoyo y otros servicios, en parques existentes para una mayor vitalidad y seguridad   en Parque Santa Rita del sur II Etapa
</t>
  </si>
  <si>
    <t>Mejoramiento de componentes (ancestral, juegos, permanencia, multifunción, etc ), estructuras de apoyo y otros servicios, en parques existentes para una mayor vitalidad y seguridad   en Desarrollo Rocío Centro Oriental</t>
  </si>
  <si>
    <t xml:space="preserve">Mejoramiento de componentes (ancestral, juegos, permanencia, multifunción, etc ), estructuras de apoyo y otros servicios, en parques existentes para una mayor vitalidad y seguridad   en Parque Urbanización Nueva Delly 
</t>
  </si>
  <si>
    <t xml:space="preserve">Mejoramiento de componentes (ancestral, juegos, permanencia, multifunción, etc ), estructuras de apoyo y otros servicios, en parques existentes para una mayor vitalidad y seguridad   en Parque Nueva Delly
</t>
  </si>
  <si>
    <t xml:space="preserve">Mejoramiento de componentes (ancestral, juegos, permanencia, multifunción, etc ), estructuras de apoyo y otros servicios, en parques existentes para una mayor vitalidad y seguridad   en Cualificación Parque VILLA DE LOS ALPES vocación deportivo
</t>
  </si>
  <si>
    <t xml:space="preserve">Mejoramiento de componentes (ancestral, juegos, permanencia, multifunción, etc ), estructuras de apoyo y otros servicios, en parques existentes para una mayor vitalidad y seguridad   en Cualificación Parque SERAFINA II SECTOR vocación deportivo
</t>
  </si>
  <si>
    <t xml:space="preserve">Mejoramiento de componentes (ancestral, juegos, permanencia, multifunción, etc ), estructuras de apoyo y otros servicios, en parques existentes para una mayor vitalidad y seguridad   en Cualificación Parque URBANIZACIÓN LAS GUACAMAYAS vocación cultura
</t>
  </si>
  <si>
    <t xml:space="preserve">Mejoramiento de componentes (ancestral, juegos, permanencia, multifunción, etc ), estructuras de apoyo y otros servicios, en parques existentes para una mayor vitalidad y seguridad   en Cualificación Parque VILLA JAVIER vocación contemplativo
</t>
  </si>
  <si>
    <t xml:space="preserve">Mejoramiento de componentes (ancestral, juegos, permanencia, multifunción, etc ), estructuras de apoyo y otros servicios, en parques existentes para una mayor vitalidad y seguridad   en Cualificación Parque SANTA ANA SUR ETAPA I vocación deportivo
</t>
  </si>
  <si>
    <t xml:space="preserve">Mejoramiento de componentes (ancestral, juegos, permanencia, multifunción, etc ), estructuras de apoyo y otros servicios, en parques existentes para una mayor vitalidad y seguridad   en Cualificación Parque URBANIZACIÓN VILLA JAVIER vocación lúdico
</t>
  </si>
  <si>
    <t xml:space="preserve">Dotación al teatro la Victoria con equipamientos de iluminación profesional para escenarios culturales, pantalla led para escenario y equipamientos técnicos especializados para la práctica de los artes escénicos (teatro, danza, circo, música y magia).
</t>
  </si>
  <si>
    <t xml:space="preserve">Mejorar los equipamientos del Campus Cultura los elementos técnicos, tecnológicos, en audio, video, sonido y estructuras en eventos.
</t>
  </si>
  <si>
    <t xml:space="preserve">"Mejoramiento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el Barrio La Gloria"
</t>
  </si>
  <si>
    <t xml:space="preserve">"Mejoramiento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Barrios San Cristobal Sur, Velodromo, Caja de Vivienda Popular, Santa Anita, "
</t>
  </si>
  <si>
    <t xml:space="preserve">La intervencion de 2 elementos de espacio público en el sector de la gloria occidental en la carrera  1 Bis entre calle 44 sur y calle 45 sur y la calle 44 sur con carrera 1 Bis
</t>
  </si>
  <si>
    <t xml:space="preserve">Reverdecer y renaturalizar, sembrar árboles y recuperar suelo permeable en las franjas paralelas a las rondas de cuerpos de agua  en LA RED DE SENDEROS RURALES DE USME
</t>
  </si>
  <si>
    <t xml:space="preserve">Es un área geográfica que se caracteriza por tener una gran variedad de especies animales y vegetales, en la cual se pretende generar corredores biológicos que facilitan el movimiento de especies de fauna que habitan los relictos boscosos  en CINTURÓN VERDE DE USME
</t>
  </si>
  <si>
    <t xml:space="preserve">Mejoramiento de componentes (ancestral, juegos, permanencia, multifunción, etc ), estructuras de apoyo y otros servicios, en parques existentes para una mayor vitalidad y seguridad   en VERAGUAS CENTRAL (BARRIO COMUNEROS Y BOCHICA)
</t>
  </si>
  <si>
    <t xml:space="preserve">Mejoramiento de componentes (ancestral, juegos, permanencia, multifunción, etc. ), estructuras de apoyo y otros servicios, en parques existentes para una mayor vitalidad y seguridad   en URBANIZACIÓN VERAGUAS CENTRAL 4§ SECTOR-  VERAGUAS OCCIDENTAL SECTOR TALLERES
</t>
  </si>
  <si>
    <t xml:space="preserve">Mejoramiento de componentes (ancestral, juegos, permanencia, multifunción, etc ), estructuras de apoyo y otros servicios, en parques existentes para una mayor vitalidad y seguridad   en VILLA INES MANZANA 64D
</t>
  </si>
  <si>
    <t xml:space="preserve">Mejoramiento de componentes (ancestral, juegos, permanencia, multifunción, etc ), estructuras de apoyo y otros servicios, en parques existentes para una mayor vitalidad y seguridad   en LA CAMELIA II SECTOR
</t>
  </si>
  <si>
    <t xml:space="preserve">Mejoramiento de componentes (ancestral, juegos, permanencia, multifunción, etc ), estructuras de apoyo y otros servicios, en parques existentes para una mayor vitalidad y seguridad   en URBANIZACIÓN LA CAMELIA
</t>
  </si>
  <si>
    <t xml:space="preserve">Mejoramiento de componentes (ancestral, juegos, permanencia, multifunción, etc ), estructuras de apoyo y otros servicios, en parques existentes para una mayor vitalidad y seguridad   en DESARROLLO CAMELIA SIR IV SECTOR
</t>
  </si>
  <si>
    <t xml:space="preserve">Mejoramiento de componentes (ancestral, juegos, permanencia, multifunción, etc ), estructuras de apoyo y otros servicios, en parques existentes para una mayor vitalidad y seguridad   en GORGONZOLA
</t>
  </si>
  <si>
    <t xml:space="preserve">Mejoramiento de componentes (ancestral, juegos, permanencia, multifunción, etc ), estructuras de apoyo y otros servicios, en parques existentes para una mayor vitalidad y seguridad   en DESARROLLO CAMELIAS FUCHA II SECTOR
</t>
  </si>
  <si>
    <t xml:space="preserve">Mejoramiento de componentes (ancestral, juegos, permanencia, multifunción, etc ), estructuras de apoyo y otros servicios, en parques existentes para una mayor vitalidad y seguridad   en URBANIZACION LA CAMELIA SUR
</t>
  </si>
  <si>
    <t xml:space="preserve">Adecuación de parques y zonas verdes para su uso y disfrute como parque  en parque La Candelaria
</t>
  </si>
  <si>
    <t xml:space="preserve">Mejoramiento de componentes (ancestral, juegos, permanencia, multifunción, etc ), estructuras de apoyo y otros servicios, en parques existentes para una mayor vitalidad y seguridad   en Desarrollo Egipto
</t>
  </si>
  <si>
    <t xml:space="preserve">"Mejoramiento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La Candelaria "
</t>
  </si>
  <si>
    <t>Mantenimiento Integral de coberturas vegetal en jardinería convencional establecida en Avenida Jimenez de Quesada 4 - 73-Zona del CAI el Rosario, eje ambiental.</t>
  </si>
  <si>
    <t>Mantenimiento Integral de coberturas vegetal en jardinería convencional establecida en casa cultural ZIPA_Cl. 9 #3-57, Bogotál.</t>
  </si>
  <si>
    <t>Mejoramiento de las franjas funcionales de paramento a paramento existentes incluyendo arborización, andenes, ciclorrutas, mobiliario y vías de fachada a fachada  en Calle 12 d Carrera 1 a Carrera 1 bis</t>
  </si>
  <si>
    <t>Mantenimiento Integral de coberturas vegetal en jardinería convencional establecida en espacio público
 en plazoleta de los talentos - Carrera 5 # 12C - 40</t>
  </si>
  <si>
    <t>Mantenimiento Integral de coberturas vegetal en jardinería convencional establecida en Carrera 1 a entre calle 12 c y calle 12 b BIS A-costado Sur</t>
  </si>
  <si>
    <t>Mantenimiento Integral de coberturas vegetal en jardinería convencional establecida en Carrera 4 # 87 - 93-Jardín del Parque de la carrera 4 con Avenida José Asunción Silva..</t>
  </si>
  <si>
    <t>Mantenimiento Integral de coberturas vegetal en separador de la avenida José Asunción Silva.</t>
  </si>
  <si>
    <t>Mantenimiento Integral de coberturas vegetal en  Parque barrio Egipto</t>
  </si>
  <si>
    <t xml:space="preserve">Mejoramiento de componentes (ancestral, juegos, permanencia, multifunción, etc ), estructuras de apoyo y otros servicios, en parques existentes para una mayor vitalidad y seguridad   en Urbanización Ciudadela Los Parques Etapa II
</t>
  </si>
  <si>
    <t xml:space="preserve">Mejoramiento de componentes (ancestral, juegos, permanencia, multifunción, etc ), estructuras de apoyo y otros servicios, en parques existentes para una mayor vitalidad y seguridad   en Urbanización El Labrador
</t>
  </si>
  <si>
    <t xml:space="preserve">Mejoramiento de componentes (ancestral, juegos, permanencia, multifunción, etc ), estructuras de apoyo y otros servicios, en parques existentes para una mayor vitalidad y seguridad   en Urbanización Colombiana de Capitalización Tercer Sector
</t>
  </si>
  <si>
    <t xml:space="preserve">Mejoramiento de componentes (ancestral, juegos, permanencia, multifunción, etc ), estructuras de apoyo y otros servicios, en parques existentes para una mayor vitalidad y seguridad   en Urbanización Polonesa
</t>
  </si>
  <si>
    <t xml:space="preserve">Construccion de malla vial y espacio publico que cuenta con diseños del contrato de consultoria CON-281-2019
</t>
  </si>
  <si>
    <t xml:space="preserve">Conservacion, mantenimiento y /o rehabilitacion de malla via Y /o espacio publico
</t>
  </si>
  <si>
    <t>Conservacion, mantenimiento y /o rehabilitacion de malla via Y /o espacio publico</t>
  </si>
  <si>
    <t>Modificación (adecuación y dotación) o reúso de edificaciones existentes en las que se prestan servicios del cuidado y sociales  en Biblioteca Centro Educativo Fe Y Alegría Molinos Del Sur</t>
  </si>
  <si>
    <t>Modificación (adecuación y dotación) o reúso de edificaciones existentes en las que se prestan servicios del cuidado y sociales  en Centro Comunitario Biblioteca Comunitaria Nuestra Señora De Filermo (Palermo Sur)</t>
  </si>
  <si>
    <t>Modificación (adecuación y dotación) o reúso de edificaciones existentes en las que se prestan servicios del cuidado y sociales  en  Centro Cultural Y Centro Educativo (Bibliolteca El Pesebre Colegio Distrital Restrepo Millan) (Restrepo Millan Sede C - El Pesebre)</t>
  </si>
  <si>
    <t>Modificación (adecuación y dotación) o reúso de edificaciones existentes en las que se prestan servicios   eCasa de la Cultura de la localidad de Rafael Uribe Uribe</t>
  </si>
  <si>
    <t>Mejoramiento de las franjas funcionales de paramento a paramento existentes incluyendo arborización, andenes, ciclorrutas, mobiliario y vías de fachada a fachada  en KR 5D entre CL 48P S Dy CL 48Bls</t>
  </si>
  <si>
    <t>Mejoramiento de las franjas funcionales de paramento a paramento existentes incluyendo arborización, andenes, ciclorrutas, mobiliario y vías de fachada a fachada  en CL 48N S entre KR 5Dbis S y KR 5D</t>
  </si>
  <si>
    <t>Mejoramiento de las franjas funcionales de paramento a paramento existentes incluyendo arborización, andenes, ciclorrutas, mobiliario y vías de fachada a fachada  en CL 48M S entre KR 5D y KR 5A</t>
  </si>
  <si>
    <t>Mejoramiento de las franjas funcionales de paramento a paramento existentes incluyendo arborización, andenes, ciclorrutas, mobiliario y vías de fachada a fachada  en KR 5G entre CL 48M S y CL 48P S</t>
  </si>
  <si>
    <t>Mejoramiento de las franjas funcionales de paramento a paramento existentes incluyendo arborización, andenes, ciclorrutas, mobiliario y vías de fachada a fachada  en CL 48M S entre KR 5G y KR 5D</t>
  </si>
  <si>
    <t>Mejoramiento de las franjas funcionales de paramento a paramento existentes incluyendo arborización, andenes, ciclorrutas, mobiliario y vías de fachada a fachada  en KR 5Dbis entre CL 48P S y CL 48M S</t>
  </si>
  <si>
    <t>Mejoramiento de las franjas funcionales de paramento a paramento existentes incluyendo arborización, andenes, ciclorrutas, mobiliario y vías de fachada a fachada  en KR 5F entre CL 48M S y CL 48Ps</t>
  </si>
  <si>
    <t>Mejoramiento de las franjas funcionales de paramento a paramento existentes incluyendo arborización, andenes, ciclorrutas, mobiliario y vías de fachada a fachada  en CL 48Pbisd S entre KR 5Abis y KR 5A</t>
  </si>
  <si>
    <t>Mejoramiento de las franjas funcionales de paramento a paramento existentes incluyendo arborización, andenes, ciclorrutas, mobiliario y vías de fachada a fachada  en KR 5Abisa entre CL 48Pbisd S y CL 48Q S</t>
  </si>
  <si>
    <t>Mejoramiento de las franjas funcionales de paramento a paramento existentes incluyendo arborización, andenes, ciclorrutas, mobiliario y vías de fachada a fachada  en KR 5Bis entre CL 48PBISC S y CL 48Q S</t>
  </si>
  <si>
    <t>Mejoramiento de las franjas funcionales de paramento a paramento existentes incluyendo arborización, andenes, ciclorrutas, mobiliario y vías de fachada a fachada  en KR 5A entre CL 48Pbis S y CL 48Q S</t>
  </si>
  <si>
    <t>Mejoramiento de las franjas funcionales de paramento a paramento existentes incluyendo arborización, andenes, ciclorrutas, mobiliario y vías de fachada a fachada  en CL 48Pbisb S entre TV 5Abis y KR 5</t>
  </si>
  <si>
    <t>Mejoramiento de las franjas funcionales de paramento a paramento existentes incluyendo arborización, andenes, ciclorrutas, mobiliario y vías de fachada a fachada  en CL 48M S entre KR 5G y Lr 5H</t>
  </si>
  <si>
    <t>Mejoramiento de las franjas funcionales de paramento a paramento existentes incluyendo arborización, andenes, ciclorrutas, mobiliario y vías de fachada a fachada  en DG 45Bis S entre KR 13H</t>
  </si>
  <si>
    <t>Mejoramiento de las franjas funcionales de paramento a paramento existentes incluyendo arborización, andenes, ciclorrutas, mobiliario y vías de fachada a fachada  en KR 13F entre CL 43 S y DG 45Bisb S</t>
  </si>
  <si>
    <t>Mejoramiento de las franjas funcionales de paramento a paramento existentes incluyendo arborización, andenes, ciclorrutas, mobiliario y vías de fachada a fachada  en TV 13Fbis entre DG 45Bisb S</t>
  </si>
  <si>
    <t>Construcción de malla vial y espacio publico que cuenta con diseños del contrato de consultoría CON-281-2019</t>
  </si>
  <si>
    <t>Construccion de malla vial y espacio publico que cuenta con diseños del contrato de consultoria CON-281-2019</t>
  </si>
  <si>
    <t>Adecuación de parques y zonas verdes para su uso y disfrute como parque   en Parque El Rosal I</t>
  </si>
  <si>
    <t>Adecuación de parques y zonas verdes para su uso y disfrute como parque  en Parque Desarrollo Palermo Sur</t>
  </si>
  <si>
    <t>Adecuación de parques y zonas verdes para su uso y disfrute como parque   en Consolidación del Parque San Agustín, como parque Lúdico</t>
  </si>
  <si>
    <t>Adecuación de parques y zonas verdes para su uso y disfrute como parque   en Consolidación del Parque Desarrollo Diana Turbay como parque contemplativo</t>
  </si>
  <si>
    <t>Adecuación de parques y zonas verdes para su uso y disfrute como parque  en Parque Cerros de Oriente II sector</t>
  </si>
  <si>
    <t>Adecuación de parques y zonas verdes para su uso y disfrute como parque  en Parque Urbanizacion Quiroga I, Ii, Iii Etapa</t>
  </si>
  <si>
    <t>Mejoramiento de las franjas funcionales de paramento a paramento existentes incluyendo arborización, andenes, ciclorrutas, mobiliario y vías de fachada a fachada  en KR 5G entre CL 48M S y CL 48L S</t>
  </si>
  <si>
    <t>Mejoramiento de cobertura de árboles, vegetación y suelo permeable en un parque existente  en San Diego - 11-053</t>
  </si>
  <si>
    <t>Mejoramiento de cobertura de árboles, vegetación y suelo permeable en un parque existente  en Parque Agrupacion De Vivienda Granada Norte - 11-073</t>
  </si>
  <si>
    <t>Mejoramiento de cobertura de árboles, vegetación y suelo permeable en un parque existente en Parque UrbanizacionAgrupacion Multifamiliar La Moneda - 11-1089</t>
  </si>
  <si>
    <t>Mejoramiento de cobertura de árboles, vegetación y suelo permeable en un parque existente  en  Parque Las Villas Tercer Sector - 11-186</t>
  </si>
  <si>
    <t>Mejoramiento de cobertura de árboles, vegetación y suelo permeable en un parque existente  en  Parque Ciudadela El Poblado - 11-584</t>
  </si>
  <si>
    <t>Mejoramiento de cobertura de árboles, vegetación y suelo permeable en un parque existente  en  Parque Ciudadela El Poblado - 11-585</t>
  </si>
  <si>
    <t>Mejoramiento de cobertura de árboles, vegetación y suelo permeable en un parque existente  en  Parque Urbanizacion Las Villas Iii Sector- Urbanizacion Lote Niza Telecom - 11-586</t>
  </si>
  <si>
    <t>Mejoramiento de cobertura de árboles, vegetación y suelo permeable en un parque existente en Parque Urbanizacion Portal De Mochuelo - 11-783</t>
  </si>
  <si>
    <t>Mejoramiento de cobertura de árboles, vegetación y suelo permeable en un parque existente en Parque Urbanizacion Taormina - 11-785</t>
  </si>
  <si>
    <t>Mejoramiento de cobertura de árboles, vegetación y suelo permeable en un parque existente  en Parque Conjunto El Llano De San JoseIi - 11-840</t>
  </si>
  <si>
    <t>Mejoramiento de cobertura de árboles, vegetación y suelo permeable en un parque existente  en  BALCONES DE SUBA</t>
  </si>
  <si>
    <t>Mejoramiento de cobertura de árboles, vegetación y suelo permeable en un parque existente  en  AGRUPACIÓN DE VIVIENDA CAMPANELLA</t>
  </si>
  <si>
    <t>Mejoramiento de cobertura de árboles, vegetación y suelo permeable en un parque existente  en URBANIZACIàN PARQUES DEL CAMPO- PREDIO EL CAMPITO</t>
  </si>
  <si>
    <t>Mejoramiento de cobertura de árboles, vegetación y suelo permeable en URBANIZACION RODESIA</t>
  </si>
  <si>
    <t>Mejoramiento de cobertura de árboles, vegetación y suelo permeable en un parque existente  en  URBANIZACIÓN BOSQUE DE LA CAROLINITA</t>
  </si>
  <si>
    <t>Mejoramiento de cobertura de árboles, vegetación y suelo permeable en un parque existente  en  URBANIZACIàN ENCONCLAVOS S A LOTE 2</t>
  </si>
  <si>
    <t>Mejoramiento de cobertura de árboles, vegetación y suelo permeable en un parque existente  en URBANIZACIÓN BOSQUES DEL PORTAL</t>
  </si>
  <si>
    <t>Mejoramiento de cobertura de árboles, vegetación y suelo permeable en un parque existente  en DESARROLLO BILBAO SEGUNDO SECTOR SECCIONES A, B, C, D, E</t>
  </si>
  <si>
    <t>Mejoramiento de cobertura de árboles, vegetación y suelo permeable en un parque existente  en  en URBANIZACIÓN PARQUES DE CAMPO  PREDIO EL CAMPITO</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</si>
  <si>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Mejoramiento de redes peatonales - SUB-03"</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</si>
  <si>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Salitre, Prados Salitre, Las Orquideas"</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</si>
  <si>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el barrio Britalia"</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</si>
  <si>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Prado veraniego"</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</si>
  <si>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los barrios Victoria Norte y Prado Pinzón"</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</si>
  <si>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Niza Sur"</t>
  </si>
  <si>
    <t>Mejoramiento de las franjas funcionales de paramento a paramento existentes incluyendo arborización, andenes, ciclorrutas, mobiliario y vías de fachada a fachada  en CL 157 entre KR 80 y KR 89</t>
  </si>
  <si>
    <t>Mejoramiento de las franjas funcionales de paramento a paramento existentes incluyendo arborización, andenes, ciclorrutas, mobiliario y vías de fachada a fachada  en CL 157A entre KR 97B y KR 99</t>
  </si>
  <si>
    <t>Mejoramiento de las franjas funcionales de paramento a paramento existentes incluyendo arborización, andenes, ciclorrutas, mobiliario y vías de fachada a fachada  en KR 150C Con CL 142C</t>
  </si>
  <si>
    <t>Mejoramiento de las franjas funcionales de paramento a paramento existentes incluyendo arborización, andenes, ciclorrutas, mobiliario y vías de fachada a fachada  en CL 143B entre KR 150C y KR 153A</t>
  </si>
  <si>
    <t>Mejoramiento de las franjas funcionales de paramento a paramento existentes incluyendo arborización, andenes, ciclorrutas, mobiliario y vías de fachada a fachada  en KR 141 entre CL 142 Bis A y KR 141</t>
  </si>
  <si>
    <t>Mejoramiento de las franjas funcionales de paramento a paramento existentes incluyendo arborización, andenes, ciclorrutas, mobiliario y vías de fachada a fachada  en KR 141 entre CL 143A y CL 144</t>
  </si>
  <si>
    <t>Mejoramiento de las franjas funcionales de paramento a paramento existentes incluyendo arborización, andenes, ciclorrutas, mobiliario y vías de fachada a fachada  en KR 141A entre AC 145 y CL 144</t>
  </si>
  <si>
    <t>Mejoramiento de las franjas funcionales de paramento a paramento existentes incluyendo arborización, andenes, ciclorrutas, mobiliario y vías de fachada a fachada  en KR 127C entre CL 144 y CL 143 A</t>
  </si>
  <si>
    <t>Mejoramiento de las franjas funcionales de paramento a paramento existentes incluyendo arborización, andenes, ciclorrutas, mobiliario y vías de fachada a fachada  en KR 126 entre CL 144 y CL 143A</t>
  </si>
  <si>
    <t>Mejoramiento de las franjas funcionales de paramento a paramento existentes incluyendo arborización, andenes, ciclorrutas, mobiliario y vías de fachada a fachada  en CL 130A Bis entre KR 87D y AK 91</t>
  </si>
  <si>
    <t>Mejoramiento de las franjas funcionales de paramento a paramento existentes incluyendo arborización, andenes, ciclorrutas, mobiliario y vías de fachada a fachada  en CL 134 Bis Con KR 91</t>
  </si>
  <si>
    <t>Mejoramiento de componentes (ancestral, juegos, permanencia, multifunción, etc ), estructuras de apoyo y otros servicios, en parques existentes para una mayor vitalidad y seguridad   en BALCONES DE SUBA</t>
  </si>
  <si>
    <t>Mejoramiento de componentes (ancestral, juegos, permanencia, multifunción, etc ), estructuras de apoyo y otros servicios, en parques existentes para una mayor vitalidad y seguridad   en AGRUPACIÓN DE VIVIENDA CAMPANELLA</t>
  </si>
  <si>
    <t>Mejoramiento de componentes (ancestral, juegos, permanencia, multifunción, etc ), estructuras de apoyo y otros servicios, en parques existentes para una mayor vitalidad y seguridad   en URBANIZACIÓN BOSQUE DE LA CAROLINITA</t>
  </si>
  <si>
    <t>Mejoramiento de componentes (ancestral, juegos, permanencia, multifunción, etc ), estructuras de apoyo y otros servicios, en parques existentes para una mayor vitalidad y seguridad   en URBANIZACIÓN BOSQUES DEL PORTAL</t>
  </si>
  <si>
    <t>Mejoramiento de componentes (ancestral, juegos, permanencia, multifunción, etc ), estructuras de apoyo y otros servicios, en parques existentes para una mayor vitalidad y seguridad   en DESARROLLO BILBAO SEGUNDO SECTOR SECCIONES A, B, C, D, E</t>
  </si>
  <si>
    <t>Mejoramiento de componentes (ancestral, juegos, permanencia, multifunción, etc ), estructuras de apoyo y otros servicios, en parques existentes para una mayor vitalidad y seguridad   en URBANIZACIÓN PARQUES DEL CAMPO- PREDIO EL CAMPITO</t>
  </si>
  <si>
    <t>Mejoramiento de componentes (ancestral, juegos, permanencia, multifunción, etc ), estructuras de apoyo y otros servicios, en parques existentes para una mayor vitalidad y seguridad   en URBANIZACIÓN LA SABANA DE TIBABUYES</t>
  </si>
  <si>
    <t>Mejoramiento de componentes (ancestral, juegos, permanencia, multifunción, etc ), estructuras de apoyo y otros servicios, en parques existentes para una mayor vitalidad y seguridad   en URBANIZACIàN PARQUES DEL CAMPO- PREDIO EL CAMPITO</t>
  </si>
  <si>
    <t>Mejoramiento de componentes (ancestral, juegos, permanencia, multifunción, etc ), estructuras de apoyo y otros servicios, en parques existentes para una mayor vitalidad y seguridad   en URB RODESIA</t>
  </si>
  <si>
    <t>Mejoramiento de componentes (ancestral, juegos, permanencia, multifunción, etc ), estructuras de apoyo y otros servicios, en parques existentes para una mayor vitalidad y seguridad   en Parque Agrupacion De Vivienda Granada Norte - 11-073</t>
  </si>
  <si>
    <t>Mejoramiento de componentes (ancestral, juegos, permanencia, multifunción, etc ), estructuras de apoyo y otros servicios, en parques existentes para una mayor vitalidad y seguridad   en Parque Urbanizacion San Diego - 11-053</t>
  </si>
  <si>
    <t>Mejoramiento de componentes (ancestral, juegos, permanencia, multifunción, etc ), estructuras de apoyo y otros servicios, en parques existentes para una mayor vitalidad y seguridad   en Parque Ciudadela El Poblado - 11-584</t>
  </si>
  <si>
    <t>Mejoramiento de componentes (ancestral, juegos, permanencia, multifunción, etc ), estructuras de apoyo y otros servicios, en parques existentes para una mayor vitalidad y seguridad   en Parque Ciudadela El Poblado - 11-585</t>
  </si>
  <si>
    <t>Mejoramiento de componentes (ancestral, juegos, permanencia, multifunción, etc ), estructuras de apoyo y otros servicios, en parques existentes para una mayor vitalidad y seguridad   en Parque Urbanizacion San Cipriano - 11-133</t>
  </si>
  <si>
    <t>Mejoramiento de componentes (ancestral, juegos, permanencia, multifunción, etc ), estructuras de apoyo y otros servicios, en parques existentes para una mayor vitalidad y seguridad   en BARRIO SANTA FE</t>
  </si>
  <si>
    <t xml:space="preserve">Mejoramiento de las condiciones de plazoletas existentes para su uso y disfrute  en Plaza España
</t>
  </si>
  <si>
    <t xml:space="preserve">Mejoramiento de componentes (ancestral, juegos, permanencia, multifunción, etc ), estructuras de apoyo y otros servicios, en parques existentes para una mayor vitalidad y seguridad   en RICAURTE
</t>
  </si>
  <si>
    <t xml:space="preserve">Mejoramiento de componentes (ancestral, juegos, permanencia, multifunción, etc ), estructuras de apoyo y otros servicios, en parques existentes para una mayor vitalidad y seguridad   en Barrio La Pepita
</t>
  </si>
  <si>
    <t xml:space="preserve">Mejoramiento de componentes (ancestral, juegos, permanencia, multifunción, etc ), estructuras de apoyo y otros servicios, en parques existentes para una mayor vitalidad y seguridad   en URBANIZACIàN SANTA FE III SECTOR
</t>
  </si>
  <si>
    <t>Mejoramiento de componentes (ancestral, juegos, permanencia, multifunción, etc ), estructuras de apoyo y otros servicios, en parques existentes para una mayor vitalidad y seguridad   en Parque Urbanizacion Portal De Mochuelo - 11-783</t>
  </si>
  <si>
    <t>Mejoramiento de componentes (ancestral, juegos, permanencia, multifunción, etc ), estructuras de apoyo y otros servicios, en parques existentes para una mayor vitalidad y seguridad   en Parque Urbanizacion Taormina - 11-785</t>
  </si>
  <si>
    <t>Mejoramiento de componentes (ancestral, juegos, permanencia, multifunción, etc ), estructuras de apoyo y otros servicios, en parques existentes para una mayor vitalidad y seguridad   en Parque UrbanizacionAgrupacion Multifamiliar La Moneda - 11-1089</t>
  </si>
  <si>
    <t>Mejoramiento de componentes (ancestral, juegos, permanencia, multifunción, etc ), estructuras de apoyo y otros servicios, en parques existentes para una mayor vitalidad y seguridad   en Parque Conjunto El Llano De San JoseIi - 11-840</t>
  </si>
  <si>
    <t>Mejoramiento de componentes (ancestral, juegos, permanencia, multifunción, etc ), estructuras de apoyo y otros servicios, en parques existentes para una mayor vitalidad y seguridad   en Parque Urbanizacion Las Villas Iii Sector- Urbanizacion Lote Niza Telecom - 11-586</t>
  </si>
  <si>
    <t>Mejoramiento de componentes (ancestral, juegos, permanencia, multifunción, etc ), estructuras de apoyo y otros servicios, en parques existentes para una mayor vitalidad y seguridad   en Parque Las Villas Tercer Sector - 11-186</t>
  </si>
  <si>
    <t>Mejoramiento de componentes (ancestral, juegos, permanencia, multifunción, etc ), estructuras de apoyo y otros servicios, en parques existentes para una mayor vitalidad y seguridad   en Parque Urbanizacion Niza Sur Iii Sector - 11-944</t>
  </si>
  <si>
    <t>Mantenimiento Integral de coberturas vegetal en jardinería convencional establecida en espacio público - Arboledas de la Fontana- Fontanar del Río-Identificador 11-1284</t>
  </si>
  <si>
    <t>Mantenimiento Integral de coberturas vegetal en jardinería convencional establecida en espacio público-Mirador Suba Salitre- Identificador 11-822</t>
  </si>
  <si>
    <t>Mantenimiento Integral de coberturas vegetal en jardinería convencional establecida en espacio público- Parque Bosques de San Jorge II- Identificador11-631</t>
  </si>
  <si>
    <t>Mantenimiento Integral de coberturas vegetal en jardinería convencional establecida en espacio público- (Plantación Sede Alcaldía) Caracol las Villas-Identificador 11-185</t>
  </si>
  <si>
    <t>Mantenimiento Integral de coberturas vegetal en jardinería convencional establecida en espacio público- Parque la Gaitana- identificador11-205</t>
  </si>
  <si>
    <t>Mantenimiento Integral de coberturas vegetal en jardinería convencional establecida en espacio público- Los alcaparros de suba-Identificador 11-049</t>
  </si>
  <si>
    <t>Mantenimiento Integral de coberturas vegetal en jardinería convencional establecida en espacio público-  Lombardía-Identificador 11-018</t>
  </si>
  <si>
    <t>Mantenimiento Integral de coberturas vegetal en jardinería convencional establecida en espacio público-  Parque Lombardía II- Identificador 11-052</t>
  </si>
  <si>
    <t>Mantenimiento Integral de coberturas vegetal en jardinería convencional establecida en espacio público- Parque Tierra Lind-Identificador 11-241a</t>
  </si>
  <si>
    <t>Mantenimiento de arbolado jovén establecido en espacio público -Parque 11-186- LAS VILLAS TERCER SECTOR</t>
  </si>
  <si>
    <t>Mantenimiento de arbolado jovén establecido en espacio público- separador AVENIDA BOYACA (RESERVA VIAL ETAPA 2</t>
  </si>
  <si>
    <t>Mantenimiento de arbolado jovén establecido en espacio público-  Parque 11-034- campiña I sector</t>
  </si>
  <si>
    <t xml:space="preserve">Mantenimiento de arbolado jovén establecido en espacio público
</t>
  </si>
  <si>
    <t>Mantenimiento de arbolado jovén establecido en espacio público</t>
  </si>
  <si>
    <t xml:space="preserve">Mejoramiento de las franjas funcionales de paramento a paramento existentes incluyendo arborización, andenes, ciclorrutas, mobiliario y vías de fachada a fachada  en CLL 41 B S ENTRE TR 74 Y TR 78  </t>
  </si>
  <si>
    <t>Mejoramiento de componentes (ancestral, juegos, permanencia, multifunción, etc ), estructuras de apoyo y otros servicios, en parques existentes para una mayor vitalidad y seguridad   en EL RECODO Y PETALUMA</t>
  </si>
  <si>
    <t>Adecuación de parques y zonas verdes para su uso y disfrute como parque   en Consolidar el parque Urbanización Rincón de Venecia II Sector</t>
  </si>
  <si>
    <t>Adecuación de parques y zonas verdes para su uso y disfrute como parque   en Nuevo parque con vocación cultural</t>
  </si>
  <si>
    <t>Mejoramiento de las condiciones de plazoletas existentes para su uso y disfrute  en Reverdecimiento y conformación de una plazoleta nueva para el encuentro en Urbanización Tunjuelito</t>
  </si>
  <si>
    <t>Mejoramiento de las franjas funcionales de paramento a paramento existentes incluyendo arborización, andenes, ciclorrutas, mobiliario y vías de fachada a fachada  en KR 54B entre TV 44 y DG 52B S</t>
  </si>
  <si>
    <t>Mejoramiento de las franjas funcionales de paramento a paramento existentes incluyendo arborización, andenes, ciclorrutas, mobiliario y vías de fachada a fachada  en KR 55A entre DG 52B S y TV 44</t>
  </si>
  <si>
    <t>Mejoramiento de componentes (ancestral, juegos, permanencia, multifunción, etc ), estructuras de apoyo y otros servicios, en parques existentes para una mayor vitalidad y seguridad   en URBANIZACIÓN CIUDADELA EL PORVENIR III ETAPA</t>
  </si>
  <si>
    <t>Mejoramiento de componentes (ancestral, juegos, permanencia, multifunción, etc ), estructuras de apoyo y otros servicios, en parques existentes para una mayor vitalidad y seguridad   en URB LUCERNA</t>
  </si>
  <si>
    <t>Mejoramiento de componentes (ancestral, juegos, permanencia, multifunción, etc ), estructuras de apoyo y otros servicios, en parques existentes para una mayor vitalidad y seguridad   en DESARROLLO JOSE ANTONIO GALAN</t>
  </si>
  <si>
    <t>Mejoramiento de componentes (ancestral, juegos, permanencia, multifunción, etc ), estructuras de apoyo y otros servicios, en parques existentes para una mayor vitalidad y seguridad   en URBANIZACION OLARTE</t>
  </si>
  <si>
    <t>Mejoramiento de componentes (ancestral, juegos, permanencia, multifunción, etc ), estructuras de apoyo y otros servicios, en parques existentes para una mayor vitalidad y seguridad   en DESARROLLO ANTONIA SANTOS</t>
  </si>
  <si>
    <t xml:space="preserve">Mejoramiento de las franjas funcionales de paramento a paramento existentes incluyendo arborización, andenes, ciclorrutas, mobiliario y vías de fachada a fachada  en CALLE 41B SUR ENTRE  CRA 78B Y CRA 78  </t>
  </si>
  <si>
    <t>Mejoramiento de componentes (ancestral, juegos, permanencia, multifunción, etc ), estructuras de apoyo y otros servicios, en parques existentes para una mayor vitalidad y seguridad   en URBANIZACIÓN MULTIFAMILIARES LA PAZ</t>
  </si>
  <si>
    <t>Mejoramiento de componentes (ancestral, juegos, permanencia, multifunción, etc ), estructuras de apoyo y otros servicios, en parques existentes para una mayor vitalidad y seguridad   en URBANIZACIÓN RIBERAS DE OCCIDENTE</t>
  </si>
  <si>
    <t>Mejoramiento de componentes (ancestral, juegos, permanencia, multifunción, etc ), estructuras de apoyo y otros servicios, en parques existentes para una mayor vitalidad y seguridad   en URBANIZACION GRAN BRITALI</t>
  </si>
  <si>
    <t>Mejoramiento de componentes (ancestral, juegos, permanencia, multifunción, etc ), estructuras de apoyo y otros servicios, en parques existentes para una mayor vitalidad y seguridad   en URBANIZACION LAGO DE TIMIZA II ETAPA</t>
  </si>
  <si>
    <t>Mejoramiento de componentes (ancestral, juegos, permanencia, multifunción, etc ), estructuras de apoyo y otros servicios, en parques existentes para una mayor vitalidad y seguridad   en LAS LUCES Y VILLA RICA</t>
  </si>
  <si>
    <t>Mejoramiento de componentes (ancestral, juegos, permanencia, multifunción, etc ), estructuras de apoyo y otros servicios, en parques existentes para una mayor vitalidad y seguridad   en URBANIZACION NUEVA ROMA ULTIMA ETAPA</t>
  </si>
  <si>
    <t>Mejoramiento de componentes (ancestral, juegos, permanencia, multifunción, etc ), estructuras de apoyo y otros servicios, en parques existentes para una mayor vitalidad y seguridad   en UNIDAD RESIDENCIAL AYACUCHO - SUPERMANZANA 9A</t>
  </si>
  <si>
    <t>Mejoramiento de componentes (ancestral, juegos, permanencia, multifunción, etc ), estructuras de apoyo y otros servicios, en parques existentes para una mayor vitalidad y seguridad   en CIUDAD KENNEDY OCCIDENTAL SUPERMANZANA 14</t>
  </si>
  <si>
    <t>Mejoramiento de componentes (ancestral, juegos, permanencia, multifunción, etc ), estructuras de apoyo y otros servicios, en parques existentes para una mayor vitalidad y seguridad   en CONJUNTO DE VIVIENDA SUPERMANZANA 9-A CIUDAD KENENDY-UNIDAD RESIDENCIAL AYACUCHO</t>
  </si>
  <si>
    <t>Mejoramiento de componentes (ancestral, juegos, permanencia, multifunción, etc ), estructuras de apoyo y otros servicios, en parques existentes para una mayor vitalidad y seguridad   en CIUDAD KENNEDY SUPERMANZANA 13</t>
  </si>
  <si>
    <t>Mejoramiento de componentes (ancestral, juegos, permanencia, multifunción, etc ), estructuras de apoyo y otros servicios, en parques existentes para una mayor vitalidad y seguridad   en DESARROLLO VILLA GLADYS</t>
  </si>
  <si>
    <t>Mejoramiento de componentes (ancestral, juegos, permanencia, multifunción, etc ), estructuras de apoyo y otros servicios, en parques existentes para una mayor vitalidad y seguridad   en URB MUISCA II PARQUE 1-2</t>
  </si>
  <si>
    <t>Mejoramiento de componentes (ancestral, juegos, permanencia, multifunción, etc ), estructuras de apoyo y otros servicios, en parques existentes para una mayor vitalidad y seguridad   en URBANIZACION FIORITA</t>
  </si>
  <si>
    <t>Mejoramiento de componentes (ancestral, juegos, permanencia, multifunción, etc ), estructuras de apoyo y otros servicios, en parques existentes para una mayor vitalidad y seguridad   en ALMACENES XITO AVENIDA 68 AUTOPISTA MEDELLIN</t>
  </si>
  <si>
    <t>Mejoramiento de componentes (ancestral, juegos, permanencia, multifunción, etc ), estructuras de apoyo y otros servicios, en parques existentes para una mayor vitalidad y seguridad   en URBANIZACION SANTA MARIA 1 Y2</t>
  </si>
  <si>
    <t>Mejoramiento de componentes (ancestral, juegos, permanencia, multifunción, etc ), estructuras de apoyo y otros servicios, en parques existentes para una mayor vitalidad y seguridad   en URBANIZACIàN LAS FERIAS</t>
  </si>
  <si>
    <t>Mejoramiento de componentes (ancestral, juegos, permanencia, multifunción, etc ), estructuras de apoyo y otros servicios, en parques existentes para una mayor vitalidad y seguridad   en LUIS MARIA FERNANDEZ</t>
  </si>
  <si>
    <t xml:space="preserve">Conservacion espacio publico Carrera 112 F entre calle 72 y calle 72 C PK 92050070 Y 92050112 realizando cambio de  estrutura en concreto para los andenes </t>
  </si>
  <si>
    <t xml:space="preserve">Conservacion espacio publico Carrera 112 F entre calle 72C y calle 72F  PK 92062527 Y 92062528 realizando cambio de  estrutura en concreto para los andenes </t>
  </si>
  <si>
    <t xml:space="preserve">Conservacion espacio publico  Calle 64D entre Carrera 110 y Carrera 110 BIS PK 42021 y PK 42022 realizando cambio de  estrutura e+J204:K208n concreto para los andenes </t>
  </si>
  <si>
    <t xml:space="preserve">Conservacion espacio publico Calle 64D entre Carrera 110A- 110bis  PK 42023 y PK 42024realizando cambio de  estrutura en concreto para los andenes </t>
  </si>
  <si>
    <t>Conservacion espacio publico Diagonal 47 entre la carrera 75 y Transversal 76 Pk 33225 y 33226 realizando cambio de estrutura en concreto para los andenes</t>
  </si>
  <si>
    <t>Conservacion espacio publico Diagonal 47 entre la carrera 74B y Carrera 75 PK 33223 y 33224 realizando cambio de estrutura en concreto para los andenes</t>
  </si>
  <si>
    <t>Conservacion espacio publico Diagonal 47 entre la carrera 74A y Carrera 74B PK 33221 Y 33222 realizando cambio de estrutura en concreto para los andenes</t>
  </si>
  <si>
    <t>Conservacion espacio publico Diagonal 47 entre la carrera 74 y Carrera 74 A PK 33219 Y 33220 realizando cambio de estrutura en concreto para los andenes</t>
  </si>
  <si>
    <t>Conservacion espacio publico Cra 93A dese la Calle 69A BIS hasta la calle 69ABISA PK 34328 Y 34327 realizando cambio de estrutura en concreto para los andenes</t>
  </si>
  <si>
    <t>Conservacion de la malla vial, Carrera 112 F entre calle 72 y calle 72 C PK 163923 realizando cambio de carpeta asfaltica y/o pavimento rigido</t>
  </si>
  <si>
    <t>Conservacion de la malla vial, Carrera 112 F entre calle 72C y calle 72F PK 163924 realizando cambio de carpeta asfaltica y/o pavimento rigido</t>
  </si>
  <si>
    <t>Conservacion de la malla vial, Calle 64D entre Carrera 110 y Carrera 110 BIS  PK 165281 realizandocambio de carpeta asfaltica y/o pavimento rigido</t>
  </si>
  <si>
    <t>Conservacion de la malla vial, Calle 64D entre Carrera 110A- 110bis PK 165282 realizando cambio de carpeta asfaltica y/o pavimento rigido</t>
  </si>
  <si>
    <t>Conservacion de la malla vial, Diagonal 47 entre la carrera 75 y Transversal 76 PK 158463-realizandocambio de carpeta asfaltica y/o pavimento rigido</t>
  </si>
  <si>
    <t>Conservacion de la malla vial, Diagonal 47 entre la carrera 74B y Carrera 75 PK 158463-realizandocambio de carpeta asfaltica y/o pavimento rigido</t>
  </si>
  <si>
    <t>Conservacion de la malla vial,Diagonal 47 entre la carrera 74A y Carrera 74B PK 158462 realizandocambio de carpeta asfaltica y/o pavimento rigido</t>
  </si>
  <si>
    <t>Conservacion de la malla vial,Diagonal 47 entre la carrera 74 y  Carrera 74 A 158461 realizandocambio de carpeta asfaltica y/o pavimento rigido</t>
  </si>
  <si>
    <t>Conservacion de la malla vial,Cra 93A dese la Calle 69A BIS hasta la calle 69ABISA PK 159202 realizandocambio de carpeta asfaltica y/o pavimento rigido</t>
  </si>
  <si>
    <t xml:space="preserve">Realizar mantenimiento a los árboles ubicados en el sector de Bochica </t>
  </si>
  <si>
    <t xml:space="preserve">Realizar mantenimiento a los árboles ubicados en el sector de Ciudadela Colsubsidio (aledaños a la Reserva Distrital de Humedal Juan Amarillo) </t>
  </si>
  <si>
    <t>Mantenimiento de jardineras para el embellecimiento del espacio público y garantizar el disfrute de lso diferentes grupos poblacionales</t>
  </si>
  <si>
    <t>Trabajar a escala para reconstruir la diversidad y abundancia de la vida silvestre y para dar a los procesos naturales la oportunidad de mejorar la resiliencia de los ecosistemas, con suficiente espacio para permitir que la naturaleza impulse los cambios y dé forma a los sistemas vivos.</t>
  </si>
  <si>
    <t>Mejoramiento de la malla vial local de la Localidad de fontibon, realizando intervencion en la calzada y en el espacio publico. Diagonal 24 C entre Calle 96  y        Calle 96B - CIV 9004913 - Barrio San Jose - 0,05 KM/CARRIL</t>
  </si>
  <si>
    <t>Mejoramiento de la malla vial local de la Localidad de fontibon, realizando intervencion en la calzada y en el espacio publico. Calle 25 G        entre Calle 96 y Calle 96B - CIV 9001090 - Barrio San Jose - 0,14 KM/CARRIL</t>
  </si>
  <si>
    <t>Mejoramiento de la malla vial local de la Localidad de fontibon, realizando intervencion en la calzada y en el espacio publico. Calle 25 G entre Calle 96 y Calle 96B - CIV 9001035 - Barrio San Jose - 0,05 KM/CARRIL</t>
  </si>
  <si>
    <t>Mejoramiento de la malla vial local de la Localidad de fontibon, realizando intervencion en la calzada y en el espacio publico. Kr 85B entre Calle 24F y Calle 25B - CIV 9002422 - Barrio Santa Cecilia - 0,09 KM/CARRIL</t>
  </si>
  <si>
    <t>Mejoramiento de la malla vial local de la Localidad de fontibon, realizando intervencion en la calzada y en el espacio publico. -Calle 22F        entre Carrera 107 y Carrera 108 - CIV 9001383 - Barrio Versalles - 0,13 KM/CARRIL</t>
  </si>
  <si>
    <t>Mejoramiento de la malla vial local de la Localidad de fontibon, realizando intervencion en la calzada y en el espacio publico. Calle 20D entre Carrera 96G y Carrera 96HBIS - CIV 9002482 - Barrio Villemar - 0,21 KM/CARRIL</t>
  </si>
  <si>
    <t>Mejoramiento de la malla vial local de la Localidad de fontibon, realizando intervencion en la calzada y en el espacio publico. -Carrera 101 entre Calle 16C BISA y Calle 16D - CIV 9002686 - Barrio La Laguna - 0,16 KM/CARRIL</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</si>
  <si>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FONTIBÓN HISTORICO DE LA 100</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</si>
  <si>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CIV 9000987 - Barrio Belen - 156,86 m2</t>
  </si>
  <si>
    <t xml:space="preserve">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 CIV 9001016 - Barrio Belen - 207,8 m2 </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</si>
  <si>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CIV 9001409 - Barrio Bahia Solano - 103,67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</si>
  <si>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CIV 9002804 - Barrio Villemar - 370,82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</si>
  <si>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22 H entre Carrera 106 y	Carrera 108 - CIV 9001291 - Barrio La Giralda - 348,82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</si>
  <si>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20 C entre Carrera 103A y Carrera 103B - CIV 9001959 - Barrio La Giralda -255,94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</si>
  <si>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Carrera 123 A entre Calle 17 F         y Calle 18 A - CIV 9000511 - Barrio San Pablo - 180,85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</si>
  <si>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Carrera 122  entre Calle 22 i y Calle 23 B - CIV 9000210 - Barrio El Refugio -178,59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</si>
  <si>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23 entre Transversal 73A y Carrera 74 B
 - CIV 9003545 - Barrio Modelia - 190,34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</si>
  <si>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Carrera 85B entre Calle 24 F y	Calle 25B - CIV 9002422 - Barrio Modelia - 229,55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</si>
  <si>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Diagonal 24 C entre Calle 96  y        Calle 96B - CIV 9004913 - Barrio San Jose - 359,05 m2</t>
  </si>
  <si>
    <t>Hacer mantenimiento a los muros y techos verdes que se tienen actualmente en la localidad de fontibón, asi como la construcción de un nuevo muro o techo verde de acuerdo con disponibilidad de área</t>
  </si>
  <si>
    <t>Modificación (adecuación y dotación) o reúso de edificaciones existentes en las que se prestan servicios del cuidado y sociales  en Centro De Desarrollo Comunitario La Giralda</t>
  </si>
  <si>
    <t>Mejoramiento de componentes (ancestral, juegos, permanencia, multifunción, etc ), estructuras de apoyo y otros servicios, en parques existentes para una mayor vitalidad y seguridad   en DESARROLLO VALLE VERDE</t>
  </si>
  <si>
    <t>Mejoramiento de componentes (ancestral, juegos, permanencia, multifunción, etc ), estructuras de apoyo y otros servicios, en parques existentes para una mayor vitalidad y seguridad   en URBANIZACION SHALOM</t>
  </si>
  <si>
    <t>Mejoramiento de componentes (ancestral, juegos, permanencia, multifunción, etc ), estructuras de apoyo y otros servicios, en parques existentes para una mayor vitalidad y seguridad   en URBANIZACION LA LORENA, URBANIZACION SAN LORENZO</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</si>
  <si>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25 G	entre Calle 96 y Calle 96B - CIV 9001090 - Barrio San Jose - 435,52 m2</t>
  </si>
  <si>
    <t>Mejoramiento de componentes (ancestral, juegos, permanencia, multifunción, etc ), estructuras de apoyo y otros servicios, en parques existentes para una mayor vitalidad y seguridad   en URBANIZACION CUNDINAMARCA</t>
  </si>
  <si>
    <t>Mejoramiento de componentes (ancestral, juegos, permanencia, multifunción, etc ), estructuras de apoyo y otros servicios, en parques existentes para una mayor vitalidad y seguridad   en URB PARQUE SANTA HELENA PARQUE 3</t>
  </si>
  <si>
    <t>Mejoramiento de componentes (ancestral, juegos, permanencia, multifunción, etc ), estructuras de apoyo y otros servicios, en parques existentes para una mayor vitalidad y seguridad   en URB PARQUE SANTA HELENA PARQUE 3B</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</si>
  <si>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25 G entre Calle 96 y Calle 96B - CIV 9001035 - Barrio San Jose - 138,5 m2</t>
  </si>
  <si>
    <t>Mejoramiento de componentes (ancestral, juegos, permanencia, multifunción, etc ), estructuras de apoyo y otros servicios, en parques existentes para una mayor vitalidad y seguridad   en Recodo (Predio La Estancia)</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</si>
  <si>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Kr 85B entre Calle 24F y Calle 25B - CIV 9002422 - Barrio Santa Cecilia - 229,55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</si>
  <si>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22F	entre Carrera 107 y Carrera 108 - CIV 9001383 - Barrio Versalles - 369,98 m2</t>
  </si>
  <si>
    <t>Mejoramiento de un entorno del cuidado y/o acción que consolida los Barrios.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Calle 20D entre Carrera 96G y Carrera 96HBIS - CIV 9002482 - Barrio Villemar -729,56 m2</t>
  </si>
  <si>
    <t>De acuerdo a listado suministrado por jardin botanico definir las jardineras de la localidad que se pueden intervenir</t>
  </si>
  <si>
    <t>MANTENIMIENTO DE ARBOLADO DE ACUERDO CON SHAPES SUMINISTRADOS POR JARDIN BOTANICO</t>
  </si>
  <si>
    <t>Mejoramiento de componentes (ancestral, juegos, permanencia, multifunción, etc ), estructuras de apoyo y otros servicios, en parques existentes para una mayor vitalidad y seguridad   en URBANIZACIàN INDUSTRIAL SREDNI</t>
  </si>
  <si>
    <t>Mejoramiento de componentes (ancestral, juegos, permanencia, multifunción, etc ), estructuras de apoyo y otros servicios, en parques existentes para una mayor vitalidad y seguridad   en Villa del Pilar I Etapa</t>
  </si>
  <si>
    <t>Mejoramiento de componentes (ancestral, juegos, permanencia, multifunción, etc ), estructuras de apoyo y otros servicios, en parques existentes para una mayor vitalidad y seguridad   en Villa Carmenza</t>
  </si>
  <si>
    <t>Mejoramiento de componentes (ancestral, juegos, permanencia, multifunción, etc ), estructuras de apoyo y otros servicios, en parques existentes para una mayor vitalidad y seguridad   en Prados de Alameda. Codigo 09-148</t>
  </si>
  <si>
    <t>Mejoramiento de componentes (ancestral, juegos, permanencia, multifunción, etc ), estructuras de apoyo y otros servicios, en parques existentes para una mayor vitalidad y seguridad   en URBANIZACION SAN LORENZO</t>
  </si>
  <si>
    <t>Mejoramiento de componentes (ancestral, juegos, permanencia, multifunción, etc ), estructuras de apoyo y otros servicios, en parques existentes para una mayor vitalidad y seguridad   en URB RESERVA DE CANTABRIA PARQUE 1</t>
  </si>
  <si>
    <t>Mejoramiento de componentes (ancestral, juegos, permanencia, multifunción, etc ), estructuras de apoyo y otros servicios, en parques existentes para una mayor vitalidad y seguridad   en SABANAGRANDE_1</t>
  </si>
  <si>
    <t>Mejoramiento de componentes (ancestral, juegos, permanencia, multifunción, etc ), estructuras de apoyo y otros servicios, en parques existentes para una mayor vitalidad y seguridad   en LA GIRALDA</t>
  </si>
  <si>
    <t>Mejoramiento de las condiciones de plazoletas existentes para su uso y disfrute  en TERMINAL DE TRANSPORTE</t>
  </si>
  <si>
    <t>Mejoramiento de componentes (ancestral, juegos, permanencia, multifunción, etc ), estructuras de apoyo y otros servicios, en parques existentes para una mayor vitalidad y seguridad   en URBANIZACIàN INDUSTRIAL MONTEVIDEO MANZANA 7</t>
  </si>
  <si>
    <t>Mejoramiento de la malla vial local de la Localidad de fontibon, realizando intervencion en la calzada y en el espacio publico. CIV 9000987 - Barrio Belen - 0,07 KM/CARRIL</t>
  </si>
  <si>
    <t xml:space="preserve">Mejoramiento de la malla vial local de la Localidad de fontibon, realizando intervencion en la calzada y en el espacio publico.  0,07 KM/CARRIL </t>
  </si>
  <si>
    <t>Mejoramiento de la malla vial local de la Localidad de fontibon, realizando intervencion en la calzada y en el espacio publico. CIV 9001409 - Barrio Bahia Solano - 0,06 KM/CARRIL</t>
  </si>
  <si>
    <t>Mejoramiento de la malla vial local de la Localidad de fontibon, realizando intervencion en la calzada y en el espacio publico.  CIV 9002804 - Barrio Villemar - 0,25 KM/CARRIL</t>
  </si>
  <si>
    <t>Mejoramiento de la malla vial local de la Localidad de fontibon, realizando intervencion en la calzada y en el espacio publico. Calle 22 H entre Carrera 106 y        Carrera 108 - CIV 9001291 - Barrio La Giralda - 0,14 KM/CARRIL</t>
  </si>
  <si>
    <t>Mejoramiento de la malla vial local de la Localidad de fontibon, realizando intervencion en la calzada y en el espacio publico. Calle 20 C entre Carrera 103A y Carrera 103B - CIV 9001959 - Barrio La Giralda - 0,12 KM/CARRIL</t>
  </si>
  <si>
    <t>Mejoramiento de la malla vial local de la Localidad de fontibon, realizando intervencion en la calzada y en el espacio publico. Carrera 123 A entre Calle 17 F         y Calle 18 A - CIV 9000511 - Barrio San Pablo - 0,16 KM/CARRIL</t>
  </si>
  <si>
    <t>Mejoramiento de la malla vial local de la Localidad de fontibon, realizando intervencion en la calzada y en el espacio publico. Carrera 122  entre Calle 22 i y Calle 23 B - CIV 9000210 - Barrio El Refugio - 0,10 KM/CARRIL</t>
  </si>
  <si>
    <t>"Mejoramiento de la malla vial local de la Localidad de fontibon, realizando intervencion en la calzada y en el espacio publico. Calle 23 entre Transversal 73A y Carrera 74 B
 - CIV 9003545 - Barrio Modelia - 0,18 KM/CARRIL "</t>
  </si>
  <si>
    <t>Mejoramiento de la malla vial local de la Localidad de fontibon, realizando intervencion en la calzada y en el espacio publico. Carrera 85B entre Calle 24 F y        Calle 25B - CIV 9002422 - Barrio Modelia - 0,09 KM/CARRIL</t>
  </si>
  <si>
    <t xml:space="preserve">Reverdecer y re naturalizar, sembrar árboles y recuperar suelo permeable en las franjas paralelas a las rondas de cuerpos de agua  en CIRCUITO DEL CUIDADO RURAL DE QUIBA BAJO
</t>
  </si>
  <si>
    <t xml:space="preserve">Reverdecer y renaturalizar, sembrar árboles y recuperar suelo permeable en las franjas paralelas a las rondas de cuerpos de agua  en CIRCUITO DEL CUIDADO RURAL DE MOCHUELO BAJO
</t>
  </si>
  <si>
    <t xml:space="preserve">Modificación (adecuación y dotación) o reúso de edificaciones existentes en las que se prestan servicios del cuidado y sociales  en Colegio Restituido - Arborizadora Alta
</t>
  </si>
  <si>
    <t xml:space="preserve">Modificación (adecuación y dotación) o reúso de edificaciones existentes en las que se prestan servicios del cuidado y sociales  en Rural Quiba Alta Sede A - Quiba Alta
</t>
  </si>
  <si>
    <t xml:space="preserve">Mejoramiento de las condiciones de plazoletas existentes para su uso y disfrute  en Recualificación de la plazoleta Sierra Morena para complementarla con mobiliario, paisajismo y SUDs
</t>
  </si>
  <si>
    <t xml:space="preserve">Mejoramiento de componentes (ancestral, juegos, permanencia, multifunción, etc ), estructuras de apoyo y otros servicios, en parques existentes para una mayor vitalidad y seguridad   en Cualificación Parque DESARROLLO SIERRA MORENA con vocación deportivo
</t>
  </si>
  <si>
    <t xml:space="preserve">Mejoramiento de componentes (ancestral, juegos, permanencia, multifunción, etc ), estructuras de apoyo y otros servicios, en parques existentes para una mayor vitalidad y seguridad   en Cualificación Parque DESARROLLO SIERRA MORENA con vocación cultural para fortalecer el encuentro
</t>
  </si>
  <si>
    <t xml:space="preserve">Mejoramiento de componentes (ancestral, juegos, permanencia, multifunción, etc ), estructuras de apoyo y otros servicios, en parques existentes para una mayor vitalidad y seguridad   en URBANIZACIàN PATICOS
</t>
  </si>
  <si>
    <t xml:space="preserve">Mejoramiento de componentes (ancestral, juegos, permanencia, multifunción, etc ), estructuras de apoyo y otros servicios, en parques existentes para una mayor vitalidad y seguridad   en BARRANQUITOS
</t>
  </si>
  <si>
    <t xml:space="preserve">Mejoramiento de componentes (ancestral, juegos, permanencia, multifunción, etc ), estructuras de apoyo y otros servicios, en parques existentes para una mayor vitalidad y seguridad   en Urbanización Fucha (Ciudad Berna)
</t>
  </si>
  <si>
    <t xml:space="preserve">Mejoramiento de componentes (ancestral, juegos, permanencia, multifunción, etc ), estructuras de apoyo y otros servicios, en parques existentes para una mayor vitalidad y seguridad   en DESARROLLO POLICARPA SALAVARRIETA
</t>
  </si>
  <si>
    <t xml:space="preserve">Mejoramiento de componentes (ancestral, juegos, permanencia, multifunción, etc ), estructuras de apoyo y otros servicios, en parques existentes para una mayor vitalidad y seguridad   en Urbanización Villa Mayor (Lotes C Sectores 1, 2, 3)
</t>
  </si>
  <si>
    <t xml:space="preserve">Mejoramiento de componentes (ancestral, juegos, permanencia, multifunción, etc ), estructuras de apoyo y otros servicios, en parques existentes para una mayor vitalidad y seguridad   en Urbanización Carlos E  Restrepo
</t>
  </si>
  <si>
    <t>Modificación (adecuación y dotación) o reúso de edificaciones existentes en las que se prestan servicios del cuidado y sociales  en Biblioteca Carlos E  Restrepo</t>
  </si>
  <si>
    <t>Mejoramiento de componentes (ancestral, juegos, permanencia, multifunción, etc ), estructuras de apoyo y otros servicios, en parques existentes para una mayor vitalidad y seguridad   en Urbanización Fucha</t>
  </si>
  <si>
    <t xml:space="preserve">Modificación (adecuación y dotación) o reúso de edificaciones existentes en las que se prestan servicios del cuidado y sociales  en Biblioteca Carlos E  Restrepo
</t>
  </si>
  <si>
    <t xml:space="preserve">Mejoramiento de componentes (ancestral, juegos, permanencia, multifunción, etc ), estructuras de apoyo y otros servicios, en parques existentes para una mayor vitalidad y seguridad   en Urbanización Fucha
</t>
  </si>
  <si>
    <t xml:space="preserve">Mejoramiento de componentes (ancestral, juegos, permanencia, multifunción, etc ), estructuras de apoyo y otros servicios, en parques existentes para una mayor vitalidad y seguridad   en Zona Verde 2 - Urbanización El Triunfo
</t>
  </si>
  <si>
    <t>Ejecutar tres diplomados en alianza con inspecciones de educación superior acreditados de alta calidad guiados en temas de participación democrática en temas de consecución políticas De Colombia 86 y 91 gobernanza digitales y marketing digital para jóvenes y herramientas disruptivas Diplomado de 80 horas de duración tres sesiones por semana dos horas por sesión con abordaje territorial para su ejecución</t>
  </si>
  <si>
    <t>Formar la población Afro de Usaquén a través de URAMBAS en las cuales se fortalecerá la transmisión de saberes ancestrales</t>
  </si>
  <si>
    <t>Proceso de formación en fundamentación deportiva de Maitai y Jiu Jitsu dirigido a los jívenes que integran las instancias de participación locales como el consejo de barras futboleras, Platraforma de Juventud, Consejo de Juventud. Que se realice durante un periodo de 6 meses (1 mes de inscripción y 5 de desarrollo) con sesiones a la semana de 3 horas cada una. Para el correcto desarrollo del proceso es necesario contar con los implementos de protección personal y del deporte como: vendas, guantes, cascos, bolsa, bob century, canilleras, 2 profesores, 1 coordinador, protectores.</t>
  </si>
  <si>
    <t>Realizar un torneo de microfutbol que cuente con la participación de las barras futboleras que pertenecen al consejo de barras futboleras de la localidad de Usaquén, entrega de kits o bonos de implementos deportivos y premiación y locación. Además, garanticen los implementos, escenarios y logística para desarrollar el torneo</t>
  </si>
  <si>
    <t xml:space="preserve">Promover el uso de nuevas tendencias deportivas en organizaciones de mujeres, buscando mejorar la salud mental y fisica a través de actividades dinámicas, utilizando nuevas tendencias como por ejemplo el "Jumping Boots" entre otras . Fomentando el tejido social en los barrios, la expresión corporal, y la superación de las mujeres por medio de la relación mente-cuerpo. </t>
  </si>
  <si>
    <t>Desarrollar un festival de nuevas tendencias deportivas, como Breaking, skate, bmx, parkour, entre otras. Buscando la activación del espacio público y la desestigmatización de estas practicas. Realizando batallas exhibiciones, dialogos, muestras de talentos y todas las acciones que permitan dar a conocer la práctica de cada una de las disciplinas</t>
  </si>
  <si>
    <t xml:space="preserve">Desarrollar 2 campeonatos deportivos en breakin en 2 etapas (1) clasificatorio (2) top 16 certamen de premiación teniendo como prioridad a nuestro jovenes entre los 14 a 28 años de la localidad de san cristobal sur, DOTACION DEL TOP 16 CON IMPLEMENTOS DEPORTIVOS(UNIFORMES) </t>
  </si>
  <si>
    <t>Crear escuelas de formación en nuevas tendecias deportivas que vinculen colectivos existentes y nuevos crear nuevos grupos con jovenes que se  quieran unir a la practica de las nuevas tendencias por medio de 2 impactos a la semana de dos horas.</t>
  </si>
  <si>
    <t xml:space="preserve">Fortalecer organizaciones de jovenes a traves de insumos que cuentes con nuevas tendencias como BOX BOXING MUSIC (tableros de boxeo) entre otros para fomentar el desarrollo de sus procesos juveniles y que ha raiz de este se generen eventos de competencia que permitan evidenciar el trabajo juvenil </t>
  </si>
  <si>
    <t xml:space="preserve">Realizar una olimpiada con las siguientes modalidades deportivas 1. juegos tradicionales (rana,tejo,bolirana,minitejo,pikis,etc) 2. futbol,futbol sala, voleibol,baloncesto); con un evento de inauguración del torneo de cierre y premiación; una caminata recreodeportiva para la localidad con un sistema de juego de acuerdo con cada deporte </t>
  </si>
  <si>
    <t>CREACIÓN DE LA RED DE CUIDADO COMUNITARIO LBT DE SAN CRISTOBAL EN LA QUE SE CAPACITARA A MUJERES DE LOS SECTORES SOCIALES LBT EN ESTRATEGIAS DE CUIDADO FORTALECIENDO SUS SABERES Y EXPERIENCIAS  EN CUIDADO COMUNITARIO Y RECONOCIENDO SU ROL COMO CUIDADORAS, SE DESARROLLARA EN LA SISGUIENTES FASES: 1.CAPACITACIÓN EN ESTRATEGIAS DE CUIDADO.2. CONSTRUCCIÓN CAJA DE HERRAMIEMTAS DEL CUIDADO ( DEBE INCLUIR ELEMENTOS PARA EL CUIDADO PERSONAL BÁSICO). 3, JORNADA PEDAGIGICA DE APLICACIÓN DE LA CAJA DE HERRAMIENTAS Y DE AUTOCUIDADO EN UN ESPACIO DE AGUAS TERMALES. 4, ARTICULACIÓN CON OTRAS REDES QUE TRABAJEN EN TEMAS  DE CUIDADO COMUNITARIO Y GRUPOS ASOCIADOS AL CUIDADO.</t>
  </si>
  <si>
    <t>REALIZAR UN PROCESO DE CARACTERIZACIÓN A LAS MUJERES CUIDADORAS, GENERAR ESPACIOS DE RESPIRO Y CUIDADO EN ENTORNOS COMUNITARIOS DIRECCIONADO POR PROFESIONALES PSICOSOCIALES DE LA LOCALIDAD Y TERAPEUTAS PARA DESARROLLAR ACTIVIDADES DE PREVENCIÓN Y CUIDADO EN PAUTAS,INSTRUCCIONES,TIPS, RECOMENDACIONES PARA EL MANEJO DE LAS EMOCIONES, DE MANERA QUE LE APORTEN AL CUIDADI Y PREVENCION DE LESIONES Y FUTURAS ENFERMEDADES GENERADOS POR LA PERSONA QUE TIENE A CARGO.</t>
  </si>
  <si>
    <t>la propuesta consiste en llevar actividades de respiro ( masajes faciales y corporalesrelajantes, estetica integral realizadas por mujeres cuidadoras formadas en los procesos de las manzanas del cuidado y que sean habitantes de la localidad) para mujeres cuidadoras de personas con discapacidad, adultas que por su condición de discapacidad no pueden salir de casa facilmente. contempla de manera simultánea acciones de cuidado para las personas con discapacidads o quienes ellas cuiden, las cuales deben ser ejecutadas por un equipo profesional idóneo (enfermera, psicologa y fisioterapeuta, priorizando profesionales que vivan en la localidad).estas acciones se realizaran casa a casa, finalizando con una salida ludico-pedagógica de respiro que contemple  biodanza,terapia en medio acuatico, tanto para la cuidadora como para la persona con discapacidad y entrega de kit.</t>
  </si>
  <si>
    <t xml:space="preserve">EN GENERAR UN PROGRAMA DE FORMACIÓN TÉNNICA Y TECNOLOGICA TITULADA EN AREAS DONDE HISTORICAMENTE NO SE HAN DESEMPEÑADO LAS MUJERES CON EL FIN DE REDUCIR LAS BRECHAS ECONÓMICAS Y FORTALECER CAPACIDADES PARA LA GENERACION DE INGRESOS. LAS AREAS DE FORMACIÓN SERAN, CONDUCIÓN,CONSTRUCCIÓN,ELECTRONICA, ELECTRICIDAD,AGRICULTURA, MECANICA AUTOMOTRIZ,LOGISTICA.CON LA CONDICION DE QUE AL FINALDE ESTE PROCESO DE FORMACIÓN SE GARANTICE LA VINCULACION LABORAL DE LA MUJERES QUE CULMINE SU CAPACITACIÓN. SE DEBERA PRIORIZAR A LAS MUJERES PARTICIPANTES DE ACUERDO CON ENFOQUE DIFERENCIAL, ETNIAS, DISCAPACIDAD, CUIDADORAS, VICTIMAS CONFLITO, LBT, SIN RESTRICCIONES DE EDAD, ESTABLECER ALIANZAS PARA LA VINCULACION LABORAL CON EMPRESAS RECONOCIDAS EN EL SECTOR ( LA ROLITA,TRANSMILINIO, METRO,AGUAS BOGOTA,JARDIN BOTANICO,CONSTRUCTORAS </t>
  </si>
  <si>
    <t>1. FORMACIÓN EN ARTES Y OFICIOS (ESTETICA INTEGRAR AVANZADA, JOYERIA CON RESINA EPOXICA,PRODUCTOS DE CUIDADO PERSONAL HERBOLARIO( JABONES ARTESANALES). 2.FORMACIÓN PARA EL EMPRENDIMIENTO (MERCADEO Y VENTAS, MARKETING,EDUCACIÓN FINANCIERA,MANEJO DE PRESUPUESTO). 3. SALIDA CON CIRCUITO DE ACTIVIDADES DE RESPIRO ( AROMATERAPIA, MASAJES,DANZAS,MUSICOTERAPIA), TODAS LAS FASES DEBEN CONTAR CON: DUPLA DE CUIDADO PARA LAS NIÑAS,NIÑOS Y PERSONAS CON DISCAPACIDAD, MATERIALES E INSUMOS, REFIGERIOS, AL FINAL SE ENTREGA UN KIT DE MATERIALES PARA GENERACIÓN DE EMPRENDIMIENTO EN LOS OFICIOS APRENDIDOS, SE DEBE PRIORIZAR LA CONTRATACIÓN DE PROFESIONALES Y/O TALLERISTAS.</t>
  </si>
  <si>
    <t>APOYAR 2 ORGANIZACIONES DEPORTIVAS ENFOCADAS EN SU BREAKING CON EL FIN DE FORTALECER SUS PROCESOS CON MATERIALES QUE FACILITEN LA PRACTICA DEPORTIVA DE LOS JOVENES DE LA LOCALIDAD</t>
  </si>
  <si>
    <t xml:space="preserve">La propuesta consiste en la implementación de escuelas de formación deportiva con un enfoque diferencial para los pueblos indígenas, en donde se resalten los deportes tradicionales de cada uno de los cabildos indígenas, dejando como cierre la realización de un intercambio deportivo entre las escuelas de formación. </t>
  </si>
  <si>
    <t xml:space="preserve">Intercambio de saberes en torno de formas de organizacion y participacion propias de las comunidades etnicas que inegren en la comunidad en general.
</t>
  </si>
  <si>
    <t>La propuesta consiste en consolidar cuatro escuelas de formación deportiva para la comunidad negra y afrocolombiana en las siguientes disciplinas: (1) Fútbol, (2) Microfútbol, (3) Baloncesto y (4) Patinaje, en donde en cada clase, se visibilice y practique un deporte ancestral.</t>
  </si>
  <si>
    <t xml:space="preserve">1. Identificacion de la poblacion a beneficiar ( institucion educativa- organizaciones sociales y comunidad) 2. Fomrcion y generacion de cartografia social de la localidad en donde se muestren los echos de violencia.3Modulo de liderazgo social en donde ka poblacion conozca las inicitavias de base en la localidad 4 Modulo de resolcuion de conflictos construidos por las organizaciones sociales de base a partir de la formacion popular y comunitaria, asi como los jueces de paz y consiladores de inequidad. 5 Modulo de articulacion en el sistma integral de verdad, reconciliacion y no repeticion para la terrritorializacion del sistema en la localidad. es de vital importancia que para la consecucion de la propuesta la formacion sea realizadad por las organizaciones sociales de la localidad asi como la mesa de victimas.
</t>
  </si>
  <si>
    <t xml:space="preserve">La propuesta consiste en desarrollar un proceso de fortalecimiento de habilidades y capacidades de las mujeres cuidadoras campesinas y rurales de la localidad, promoviendo la autonomía económica y la generación de ingresos de acuerdo con el tipo de cuidado que ejercen.
</t>
  </si>
  <si>
    <t>Reverdecer y renaturalizar, sembrar árboles y recuperar suelo permeable en las franjas paralelas a las rondas de cuerpos de agua  en “ECOBARRIO” HORIZONTE</t>
  </si>
  <si>
    <t xml:space="preserve">La propuesta consiste en desarrollar un evento multideportivo juvenil que involucre diferentes disciplinas deportivas, con el fin de promover la paz comunitaria y la articulación deportiva juvenil de la localidad.
</t>
  </si>
  <si>
    <t xml:space="preserve">La propuesta consiste en la contrucción y fortalecimiento de las escuelas de formación deportiva juveniles teniendo en cuenta las diferentes disciplinas tradicionales y modernas que practican los jóvenes dentro de la localidad.
</t>
  </si>
  <si>
    <t>La propuesta busca implementar un plan de acción detallado para asegurar el mantenimiento óptimo de los 14.000 m² de jardinería en la localidad de Usaquén. Esto incluye tareas como riego, poda, fertilización, control de plagas, reposición de plantas y limpieza de áreas verdes.</t>
  </si>
  <si>
    <t xml:space="preserve">La propuesta consiste en desarrollar un proceso pedagógico y didáctico de abordaje en las diferentes instituciones de la localidad mediante la reconstrucción de la memoria de los procesos y experiencias de los sectores sociales LGBTI, en donde se realizará la consolidación de un podcast en donde se cuenten las historias de vida de los sectores sociales y resalte el buen trato y la superación de las barreras para el acceso a la justicia.
</t>
  </si>
  <si>
    <t xml:space="preserve">La propuesta consiste en realizar el encuentro de juegos tradicionales de la ruralidad en donde se practiquen diferentes competencias deportivas, torneos, premiaciones e integración familiar.
</t>
  </si>
  <si>
    <t xml:space="preserve">La propuesta consiste en implementar escuelas de formación deportiva en la ruralidad en donde se involucren diferentes disciplinas para niños, niñas y adolescentes.
</t>
  </si>
  <si>
    <t xml:space="preserve">La propuesta consiste en generar mecanismos que permitan el acceso a la justicia y la convivencia de manera estratégica de acuerdo a las dinámicas propias del territorio rural. 
</t>
  </si>
  <si>
    <t xml:space="preserve">Hacerle mantenimiento integral a la 1125 arboles que esten en las zonas priorizadas por Jardin Botanico, debido a las especificaciones tecnicas de cada individuo (arbol)
</t>
  </si>
  <si>
    <t xml:space="preserve">Mejoramiento de las franjas funcionales de paramento a paramento existentes incluyendo arborización, andenes, ciclorrutas, mobiliario y vías de fachada a fachada  en CL 22A S entre KR 6 y KR 2 E
</t>
  </si>
  <si>
    <t>Construcción y mantenimiento del parque el dorado cra 7ma este #1-57</t>
  </si>
  <si>
    <t xml:space="preserve">Mantenimiento de los cerca de 5.000 M2 de Jardineria local establecida en los ultimos 3 años como estrategia para la apropiacion social del espacio publico
</t>
  </si>
  <si>
    <t xml:space="preserve">La propuesta consiste en el fortalecimiento de las capacidades de las mujeres cuidadoras en donde se les permita generar y promover su autonomía económica desde su contexto social y diferencial desde la labor del cuidado mediante una escuela popular que logre visibilizar todas las acciones propias de las mujeres cuidadoras.
</t>
  </si>
  <si>
    <t xml:space="preserve">"Mejoramiento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Nodo de encuentro Veraguas"
</t>
  </si>
  <si>
    <t xml:space="preserve">Reconstruir y reconocedr la identidad y la memooria de las victimas del conflicto armado a través de acciones de encuentros de saberes que por medio de una metodologia pedagogica artistica y cultural que permita a las victimas del conflicto armado transmitir sus experiencias de vida y de construcción de paz en espacios como instituciones educativas, espacios academicosm, simposios, organizaciones sociales, impactando distintos grupos poblacionales para reconstruir el tejido social en la localidad </t>
  </si>
  <si>
    <t>Identificar, caracterizar y fortalecer mediante acciones de capacitación y entrega de incentivos a 60 iniciativas de emprendimientos populares para la generación de ingresos e independencia de la población victima del conflicto armado</t>
  </si>
  <si>
    <t>Realizar la georreferenciación de la economia informal, de las comunidades Negras, Afrocolombianas de la localidad de Santa Fe, los cuales aporten al tejido empresarial local, respetando la cosmovisión y cosmogonia de las comunidades mención</t>
  </si>
  <si>
    <t xml:space="preserve">Dentro de la propuesta se desarrollara y formara, para ello se requiere: dotación e insumos para la formación y participación de juegos propios ancestrales, revitalización de los juegos ancestrales propios de cada pueblo convocando a la comunidad perteneciente a la mesa local indígena de Santa Fe. Un encuentro de juegos ancestrales de los pueblos indígenas pertenecientes a la mesa local indígena de santa fe. De acuerdo a la ley 2160 del 2021, requerimos que está propuesta sea ejecutada y concertada con la instancia de participación local </t>
  </si>
  <si>
    <t>Se realizará un encuentro de los pueblos indígenas Inga, Uitoto, Kamëntsá y Pastos en la localidad donde se fortalecerá la música, danza y alimento propio, se contará confería indígena en la exposición de emprendimientos durante 2 días y se visibilizara la cultura de cada uno de los pueblos. De acuerdo a la ley 2160 de 2021, requerimos que está propuesta sea ejecutada y concertada con la instancia de participación local</t>
  </si>
  <si>
    <t>Se requiere fortalecer a través de círculos de saberes la formación político organizativa en la jurisdicción especial indígena de los pueblos Inga, Uitoto, Kamëntsá y Pastos. se realizarán 5 mingas de pensamiento de acuerdo a los usos y costumbres. De acuerdo a la ley 2160 de 2021, requerimos que está propuesta sea ejecutada y concertada con la instancia de participación local</t>
  </si>
  <si>
    <t>Conmemoración de cuatro fechas que son el 11 de febrero mujer y la niña en la ciencia 28 de mayo día de acción de la salud plena 20 de septiembre día de la visibilidad lésbica 14 de noviembre día de la mujer colombiana festival de las mujeres artistas y reconstrucción de la memoria</t>
  </si>
  <si>
    <t>Dotación de insumos tecnologico y lo audiovisuales como: Licencias para PC, pantallas, monitores, proyectores, micrófonos entre otros, cámara fotográfica y video con lente compatible. Dotación de insumos de circo y representación artistica como vinilos de diferentes colores, boquillas en general, disolventes, marcadores graffiti. Instrumentos como piano, guitarras, bateria, bajo con su respectivos amplificadores. Instrumentos de viento saxofon, trompeta, clarinete, flauta, transversal. Estudio de grabación con insumos de producción musical.(computador, microfono,mixer,tornamesa con licencia de producción). Los insumos que tengan fecha de vencimiento con fecha extensa no cercana a la entrega.</t>
  </si>
  <si>
    <t>Realizar dos acciones para las mujeres de la localidad en el marco de dos fechas de conmemoración 8 de marzo de internacional de la mujer trabajadora 11 de octubre día de la niña en el que se debe realizar una salida a un parque como Maloka</t>
  </si>
  <si>
    <t>Dotar en general de insumos con elementos pedagogicos que promuevan el desarrollo deneral de los niños y niñas. Las unidades operativas son: Jardin Atanasio Girardot,  Jardin Santa Rosa de Lima, Jardin Goticas de Ilusión.</t>
  </si>
  <si>
    <t>Formación a mujeres para promover su autonomía económica a partir de la realización de talleres en pedicure manicure macramé tejido en coche trapillo bisutería política pública transformación de huertas urbanas muñequería en tela para brindar herramientas que promuevan la generación de ingresos y la promoción de la autonomía económica de las mujeres</t>
  </si>
  <si>
    <t>Dotar el centro de desarrollo Lourdes con el fin de mejorar la productividad, aumentar la comodidad y satisfacer a los participantes de los diferentes cursoos y talleres ofrecidos por el CDC Lourdes</t>
  </si>
  <si>
    <t>Garantizar los derechos de los NNA en condición de discapacidad a traves de la dotación de elementos como horno microondas, licuadora industrial 4 litros, sillas de ruedas, bipedestados niño, colchonetas, camillas del centro Crecer Lourdes.</t>
  </si>
  <si>
    <t>Fortalecer el acueducto El Verjón en insumos para los mismos. Monitoreo y calidad del agua.
 - Mangueras(polietileno de alta densidad)
- Tuberia para cometidas y accesorios
- Tanques</t>
  </si>
  <si>
    <t>Reflexionar en torno a la responsabilidad del auto cuidado de todos los miembros del hogar y favorecer espacios de respiro en el marco de la celebración del aniversario de la manzana del cuidado del centro. 
Conmemorar el día internacional del autocuidado 24 de julio con jornadas de servicio gratuito de manicure pedicure primeros auxilios psicológicos, salud preventiva indígena ancestral y entrega de un recordatorio que incluya una Tula botilito aceites humificador se debe incluir también artista musical tropical y sonido</t>
  </si>
  <si>
    <t>Fortalecer a las organizaciones sociales de comunidades Negras, Afrocolombianas, de la localidad de Santa Fe, priorizando, las necesidades internas de cada organización social, y consolidar la base de datos la cual permita la construcción de un tejido social y redes étnicas en la localidad.</t>
  </si>
  <si>
    <t>Se propone que se realice un proceso de capacitación en hábitos saludables que brinda herramientas a las cuidadoras para su labor enfocado en nutrición que incluya la entrega de un recetario y o plan de alimentación de acuerdo a las patologías de las cuidadoras y de quienes cuidan también deberá incluir una clase práctica con entrega de insumos en las que pongan en práctica y elaboren una comida saludable así mismo en el proceso de cuidado a las cuidadoras incluir un día de masajes con enfoque médico fisioterapeuta para las mujeres que hayan asistido al proceso de capacitación en nutrición y hábitos de cuidado y autocuidado saludable debe incluir una o dos clases de primeros auxilios convencionales y primeros auxilios psicológicos así como clases de estiramientos autónomos</t>
  </si>
  <si>
    <t>Realizar la II versión de la copa de futbol NARP, atribuyendo la cosmovisión y cosmogonia de las comunidades Negras, desde un ejercicio de visibilización y trasmisión de los saberes y costumbres en el territorio</t>
  </si>
  <si>
    <t>Impulsar el reconocimiento la visibilización y promoción de reconexión y articulación de las organizaciones sociales de mujeres entre y con el colmo promover el acceso y la participación en la instancia que permita robustecer las articulaciones existentes crear nuevas y buscar el bienestar emocional de las y por las mujeres</t>
  </si>
  <si>
    <t>Formación intergeneracional según la misionalidad de cada organización que participa en el comité operativo local de mujeres equidad de género de Santa Fe que sea una modalidad semipresencial condicionada con líneas temáticas de pedagogía popular y derechos de las mujeres en el marco de la política pública esto será dirigido a 50 mujeres</t>
  </si>
  <si>
    <t>Realizar la II Versión del koloquio de saberes ancestrales, el cual tiene como proposito la protección, conservación y difusión de practicas culturales y medicinales, creando un ambiente propicio para la reflexión conjunta la cual resignifique las costumbres y saberes de las comunidades Negras</t>
  </si>
  <si>
    <t>Formar y capacitar a 30 personas de la ruralidad de Santa fe a partir de un curso en formulación de proyectos con enfoque diferencial, atendiendo las dinámicas del territorio rural de los y las campesinos. Dicha formación tendrá contenido teórico y práctico a través de la modalidad presencial y virtual asistida. Al finalizar el componente teórico, se realizará un recorrido a salida pedagógica para intercambio de saberes y se entregará una cartilla o videos tutoriales que recopilen la información.</t>
  </si>
  <si>
    <t xml:space="preserve">Fortalecer 50 emprendimientos y/o actores de economía informal mediante acciones de capacitación e impulso económico. </t>
  </si>
  <si>
    <t>Realizar y propiciar un espacio ciudadano en el marco de la cultura con la inclusión de muestras artisticas y culturales de los sectores sociales LGBTI de la localidad de Santa Fe. Este festival debe garantizar espacios seguros, libres de discriminación y estigma</t>
  </si>
  <si>
    <t>Realizar la formación en disminución de prejuicios hacia la población de los sectores LGBTI, desde los sectores de base comunitaria a las instancias de participación ciudadana</t>
  </si>
  <si>
    <t>Fortalecer las organizaciones sociales por medio de microproyectos que vayan dirigidos a la eliminacion de imaginarios y prejuicios hacia las personas de los sectores LGBTI</t>
  </si>
  <si>
    <t xml:space="preserve">Fortalecer 50 emprendimientos y/o actores de economía informal mediante acciones de capacitación e impulso económico, ferias y ruedas de negocios. Resumen: acciones de fortalecimiento a la economía informal  de la localidad </t>
  </si>
  <si>
    <t xml:space="preserve">Realizar una escuela de lideres juveniles por Santa Fe 2.0 para promover la participación </t>
  </si>
  <si>
    <t>Fortalecer organiaciones juveniles sociales e instancias de participación que trabajen y que contribuyan a los y las jovenes de la localidad como la mesa escolar, comite local de juventud, plataforma de juventud</t>
  </si>
  <si>
    <t>Desarrollar un festival campesino alrededor de tematicas culturales, gastronomicas artes, y protección ambiental que aporte al reconocimiento de las prácticas tradicionales propias campesinas. Este festival se desarrollará en 2 días. El festival priorizará la contratación y circulación de procesos de la ruralidad.</t>
  </si>
  <si>
    <t>Promoviendo los talentos juveniles de la localidad enfocados al arte, cultura y patrimonio se reaizará un concurso  de todas estas expresiones</t>
  </si>
  <si>
    <t xml:space="preserve">Se identificarán y fortaleceran las diferentes organizaciones sociales que tengan las tres veredas rurales de la localidad de Santa Fe, para brindarles dotación de acuerdo a sus necesidades evidenciadas en el diagnostico. </t>
  </si>
  <si>
    <t xml:space="preserve">Resignificacion: tomas culturares, de recreacion y musicales desarrollas por mujeres de la localidad en espacios identificados como inseguros para las mujeres en donde se sensibilice en prevencion de violencias y feminicidios </t>
  </si>
  <si>
    <t>A TRAVES DE LABORATORIOS SOCIALES SE BUSCA FORTALECER LA SALUD MENTAL DE LA POBLACION DE PUENTE ARANDA, LA CAPACIDAD DE RESPUESTA ANTE DIFERENTES SITUACIONES RELACIONADAS AL TEMA MEDIANTE ACTVIDADES VINCULANTE NO SOLO A NIVEL INDIVIDUAL SINO POTENCIALIZANDO PROCESOS NUEVOS Y YA PUESTOS. SE PLANTEA REALIZAR UNA SERIE DE ACTVIDADES INTERACTIVAS RELACIONADAS CON DEPORTE,ARTE,MUSICA,ETC. CON ENFOQUES DIFERENCIAL TERRITORIAL, INTERSECTORIAL Y COMUNITARIO.</t>
  </si>
  <si>
    <t xml:space="preserve">MANTENER Y FORTALECER  LOS PROCESOS DE FORMACIÓN CULTURAL, ARTISTICOS Y PATRIMONIALES, COMO LO SON (CENTRO ORQUESTAL (COPA) PUENTE ARANDA Y ESCUELA DE FORMACIÓN ARTISTICA PARA PUENTE ARANDA (EFAPA)) EN INTENSIDAD HORARIA, EQUIPAMIENTO Y MANTENIMIENTO DE LOS ELEMENTOS UTILIZADOS PARA TAL FIN. ADICIONAL  SE PROPONE LA CONSTRUCCIÓN DEUN TERCER  PROGRAMA EN ARTES HIP HOP, ALTERNATIVAS, URBANAS Y ARTES ESCENICAS  QUE GENERE COBERTURA E INTERES DE LA POBLACIÓN JUVENIL DE LA LOCALIDAD DE PUENTE ARANDA </t>
  </si>
  <si>
    <t>Esta propuesta esta visualizada en el fortalecimiento de las capacidades  de los 5 pueblos que conforman la mesa indigena de puente aranda, con el fin de promover su participación e incidencia en la localidad, por ello se requiere realizar capacitaciones en formulación de proyectos y marketing digital, el cual contribuira a su aporte participativo en la localidad y dentro de sus pueblos, con ello se requieren unas herramientas fundamentales para el refuerzo de la instancia.</t>
  </si>
  <si>
    <t xml:space="preserve">A PORTA DEL CAMBIO DE IMAGINARIOS, ENMARCADOS CON UN ENFOQUE DIFERENCIAL EN LAS 7 FECHAS EMBLEMATICAS SIGUIENTES:
1, CONCIERTO POR LA PAZ Y LA RECONCILIACIÓN EN EL MARCO DE LA VISIBILIDAD TRANS.
2, RODADA LESBICA.
3,JUNTOS Y JUNTAS POR LAS .JUNTAS, CONMEMORACIÓN DE LA VISIBILIDAD BISEXUAL.
4, MES DEL ORGULLO QUE INCLUYE MARCHAS IZADAS DE BANDERA Y SEMANA POR LA IGUALDAD.
5, REINADO MUJER EN EL MARCO DE LA MEMORIA TRANS 
6, VIVIENDO EN POSITIVO 
7, GALA EN EL MARCO DE LA VISIBILIDAD DE HOMBRES GAY
EN EL MARCO DEL DESARROLLO DE LAS ACTIVIDADES REQUERIMOS LA ENTREGA DE PRENDAS DISTINTIVAS A LAS PERSONAS PARTICIPANTES.
 </t>
  </si>
  <si>
    <t>RECONOCER LA RESISTENCIA DE LOS PUEBLOS INDIGENAS QUE FUERON VICTIMAS DEL CONFLICTO ARMADO EN COLOMBIA, REALIZANDO UNA JORNADA DE VISIBILIZACIÓN POR MEDIO DE UN MUSEO INTERANTE, CIRCULOS DE PALABRA Y MUESTRAS ARTISTICAS CON EL FIN DE FOMENTAR LA SOLIDARIDAD CON LAS VICTIMAS IMPACTANDO LOS DIFERENTES SECTORES QUE HACEN PARTE DE LA LOCALIDAD.</t>
  </si>
  <si>
    <t>Se busca fortalecer las experiencias y saberes de la población VCA en miras a la autogestión la reconciliación y la memoria para ello se desarrollarán</t>
  </si>
  <si>
    <t xml:space="preserve">General acciones de formacion y respiro para las mujeres cuidadoras de puente aranda </t>
  </si>
  <si>
    <t xml:space="preserve">PROMOVER ESPACIOS QUE PERMITAN A LAS MUJERES DE LA COMUNIDAD ACEDER A LA FORMACION DE LAS TICS </t>
  </si>
  <si>
    <t xml:space="preserve">AUTONOMIA ECONOMICA DE LAS MUJER Y FORTALECIMIENTO DE LAS CAPACITACIONES PRA EL EJERCICIO DE DERECHO </t>
  </si>
  <si>
    <t>Desarrollar actividades culturales, artísticas, recreativas y deportivas dirigidas a diferentes sectores de los y las jóvenes de la localidad con enfoque diferencial</t>
  </si>
  <si>
    <t xml:space="preserve">Realizar jornadas semanales de actividad física, recreativa y deportiva que promuevan los hábitos de vida saludable, la salud mental y la autonomía de las mujeres candelarias, en donde se garantice el acceso a la participación integral de las mujeres con discapacidad. Las actividades realizadas brindarán a las mujeres para participar en unas "Olimpiadas Feministas" que se realizarán en el marco de la conmemoración de una fecha alusiva a los derechos de las mujeres </t>
  </si>
  <si>
    <t>Dotar de forma equitativa a 16 organizaciones recreativas y/o deportivas para el desarrollo de actividades artísticas, culturales, musicales, espirituales, para el desarrollo de torneos y de las prácticas promovidas por cada organización al tiempo que se les dota con elementos de identificación y se les oferta procesos de formación</t>
  </si>
  <si>
    <t>Proceso de formación informal en artes plásticas, musicales escénicas y audio visuales que confluyen en una creación conlectiva con enfoque diferencal, poblacional y eario para el fortalecimiento del patrimonio material e inmaterial de La Candelaria. La propuesta está dirigida a 250 beneficiarios de la población</t>
  </si>
  <si>
    <t>Un programa de formación integral para 50 actores culturales, patrimoniales y artísticos, incluidos los vigias, que abarcarán técnicas de construcción y tallado de gemas. También se impartirá formación en artes audiovisuales, centrado en la creación de contenidos, redes sociales y gestión cultural, para promover el patrimonio y la memoria cultural de nuestras comunidades para apoyar esta formación, solicitamos 3 kits tecnologicos que permitirán a los participantes aplicar lo aprendido</t>
  </si>
  <si>
    <t>Realizar procesos de formación presencial para el reconocimiento  y el fortalecimiento de los Derechos Humanos con enfoque diferencial (étnico, género, víctimas del conflicto armado, etc) para brindar herramientas a niños, niñas y adolescentes jóvenes y personas mayores para garantizar el cumplimiento de sus derechos.</t>
  </si>
  <si>
    <t>Realizar ciclos de formación para el reconocimiento y apropiación de las políticas públicas de niños, niñas y adolescentes, políticas de jóvenes y adultos mayores, políticas públicas sobre discapacidad y grupos étnicos y políticas públicas de mujer y género y del sector LGBTI</t>
  </si>
  <si>
    <t>Dotación de la casa de juventud de La Candelaria con sonido que cumpla con las especificaciones técnicas para las actividades en el territorio al aire libre, vestuario para el teatro, danza, maquillaje artístico, ollas, impresora 3d, maquinas de coser, aeroles, instrumentos musicales y pinturas. Potenciar en software para edición de video y sonido, impresion, luces portables, pantalla y puffs para visualización de video e imagen. Grabadoras, microfonos, estación audiodigital, tarima, camaras, tripode, computadores aptos para el manejo de software y cabina de sonido. Material deportivo para uso de parques, interfaz con multiples entradas</t>
  </si>
  <si>
    <t>Se propone realizar 400 esterilizaciones en los 7 barrios de la localidad, priorizando puntos críticos en la localidad. Las jornadas deberán incluir valoración previa con concepto favorable o desfavorable de esterilización e implantación de microchip</t>
  </si>
  <si>
    <t>Hacer jornadas de esterilización a todos los animales que se encuentran en puntos críticos de la localidad. Recorriendo y haciendo una identificación o censo de los animales que hay vulnerables</t>
  </si>
  <si>
    <t>Capacitaciones extraescolares a través de procesos comunitarios que utilicen herramientas artísticas, culturales desde la educación popular para la resolución de conflictos entre jóvenes en entornos escolares cons sus familiares y en la comunidad y que se genere un producto demostrable</t>
  </si>
  <si>
    <t>Proceso de formación y capacitación para aprender a ser mejores ciudadanos y ciudadanas mediante manifestaciones artísticas y culturales vinculantes con los sectores poblacionales y culturales de la comunidad, que permita construir una red de convivencia ciudadana. Estas actividades artísticas se llevarán a cabo en los puntos críticos de convivencia (parque del edificio torres, chorro, etc) en la localidad de La Candelaria</t>
  </si>
  <si>
    <t xml:space="preserve">La Candelaria es una pequeña ocalidad que recibe al día millones de personas. Entre ellas se generan conflictos por el uso del espacio, basuras, contaminación y gentrificación. </t>
  </si>
  <si>
    <t>Formación, construcción y promoción de los mecanismos de justicia alternativa en la localidad con el fin de que la comunidad conozca los mecanismos de justicia alternativa, que la comunidad pueda construir rutas de justicia comunitaria</t>
  </si>
  <si>
    <t>Adecuar, dotar y fortalecer la infraestructura física de la localidad de la candelaria, en la cual se disponga y asignen espacios dignos para el funcionamiento de los sistemas de justicia comunitaria y popular de la candelaria</t>
  </si>
  <si>
    <t>Crear una escuela ciudadana para el cuidado y la cohesión del territorio priorizando trabajar con el sector de comerciantes para fomentar su arraigo por la localidad. La escuela desarrollará habilidades de liderazgo, mediación y resolución de conflictos, que promuevan el diálogo constructivo, la empatía y la expresión asertiva. La escuela ciudadana incluirá procesos de sensibilización sobre la adecuada disposición de residuos, y estrategias para mantener un entorno limpio, saludable, y libre  de conflictos.  Incluir talleres que ayuden a los participantes a gestionar sus emociones y ansiedad, promoviendo una convivencia más pacífica y armoniosa</t>
  </si>
  <si>
    <t>Proceso de formación en habilidades digitales orientado a adultos mayores y jóvenes de toda la localidad. Desarrollar en Casa Zipa con una cobertura mínima de 100 beneficiarios, esto de la mano de la garantía de utilización de los espacios digitales de Casa Zipa. (proceso separados de adultos y jóvenes con enfoque diferencial)</t>
  </si>
  <si>
    <t xml:space="preserve">La propuesta plantea operativizar la emisora- canima de sonido de la Casa Zipa, para que sea un centro de comunicación local. La operativización incluirá un proceso de mantenimiento de los equipos existentes y dotar la cabina de sonido con implementos para el desarrollo de formación en habilidades y competencias para la realización de audiovisuales, programas radiales, podcast y fortalecimiento de la expresión oral y corporal. </t>
  </si>
  <si>
    <t>Desarrollar 3 espacios de formación en habilidades y/o capacidades técnicas y blandas de los emprendimientos indígenas de la localidad- Mesa Indigena de La Candelaria. Realizar 1 feria de las "artes y los saberes propios" de los pueblos indígenas de La Candelaria</t>
  </si>
  <si>
    <t xml:space="preserve">Mediante el desarrollo de talleres en marketing, técnicas en la presentación de productos redes de comercialización y ventas fortalecer las capacidades técnicas con el fin de mejorar el acceso a oportunidades de empleo mediante ferias empresariales que conmemoren las fechas especiales afrocolombianas e indigenas tales como el 4 de octubre fiesta de san francisco de asis. </t>
  </si>
  <si>
    <t>Mantenimiento de arbolado jovén establecido en la Calle 7 entre carrera 7 y carrera 3 E-CIC 53.158-Codigo de Identificacion Vial 17.000.260,00</t>
  </si>
  <si>
    <t>Formación en turismo con enfoque diferencial a través de las artes plásticas y escénicas para el diseño de un piloto de ruta turística diferencial, diseño de productos turísticos, planificación turística con el fin de lograr convertirlos en interpretes territoriales con metodología accequible darantizando el enfoque diferencial, poblacional y de género</t>
  </si>
  <si>
    <t>Ruta de formación de empleo en habilidades digitales, marketing y posicionamiento digital, construcción, gatronomía, periodismo y programación. Una formación orientada por ciclos mensuales y un cierre de empleabilidad para conexión al empleo con el debido seguimiento a los participantes del programa. Lo anterior, con garantías para que las personas puedan participar</t>
  </si>
  <si>
    <t xml:space="preserve">Formar y capacitar a mujeres en sus diferencias y diversidades en la habilidad técnica de conducción de vehículos para la generación de oportunidades de empleo y el fomento de la autonomía económica para las mujeres candelarias a través del mejoramiento de su perfil ocupacional. Para el proceso de formación se prioriza beneficiar a mujeres que no tengan restricciones para la conducción según los criterios de la Secretaria de Movilidad y otras entidades competentes. </t>
  </si>
  <si>
    <t>Es un proyecto integral que aborda necesidades específicas de las mujeres cuidadoras donde fomente su empoderamiento y les brinde herramientas para mejorar sus competencias y oportunidades laborales para mejorar su calidad de vida. Donde se busca el empoderamiento Femenino: Aumento en la confianza y habilidades laborales de las participantes. Mejora en la Calidad de Vida: Reducción del estrés asociado al trabajo de cuidado mediante el acceso a servicios integrales. Fortalecimiento de la Comunidad: Creación de lazos entre mujeres que comparten experiencias similares, promoviendo un entorno solidario.</t>
  </si>
  <si>
    <t>Generar procesos de formación, capacitación, orientación al emprendimiento a partir de la caracterización que se realiza de estas mujeres afro en la localidad de La Candelaria. Consolidando una red de mujeres afro participantes de las capacitaciones y procesos de formación, para trabajar temas de habilidades blandas, fortalecimiento de derechos, del rol familiar, social y comunitario</t>
  </si>
  <si>
    <t xml:space="preserve">Se realizarán 1 diálogo por cada uno de los 4 pueblos de la Mesa Indígena local de La Candelaria orientados a la prevención del feminicidio y de las desarmonías. En cada actividad participará la comunidad del pueblo kankuamo, wayúu, Uitoto y P. Inga. Posteriormente, se conmemorará el día distrital e Internacional de la Mujer Indígena. </t>
  </si>
  <si>
    <t>Generar espacios de formación para el fortalecimiento de los emprendimientos y actividades económicas del sector LGBTI con enfoque diferencial, poblacional y de género. La formación será sobre el conocimiento necesario para la realización de marketing digital con enfoque artístico y con orientación para la formalización de los emprendimientos</t>
  </si>
  <si>
    <t>Realizar formaciones del talento local sobre los tipos de violencia basados en género VBG incluyendo el feminicidio, mediante montajes de las puestas en escena del tema capacitado para finalmente presentar las obras en colegios, universidades y espacio público. Así mismo, brindar cursos y talleres en defensa personal, autocuidado de la salud mental a mujeres y hombres, también en temas de primeros auxilios psicológicos para mujeres y diversidades. Finalmente una cartografía social mapeo de los puntos inseguros de la localidad. Realizar bazares y ollas comunitarias para presentar las obras artísticas</t>
  </si>
  <si>
    <t>Promover espacios de encuentro y formación a las personas de la comunidad LGBTIQ para ser promotores en la salud mental, en donde las capacitaciones de gestión de emociones, autoestima, de salud desde el arte, la música y demás procesos artísticos para brindar apoyo a lo/as pare de la comunidad y reorientar desde la información viable a lo/as profesionales de la salud, teniendo en cuenta diversas estrategias</t>
  </si>
  <si>
    <t>Ruta hacia la profesionalización y empleabilidad de mujeres en la Candelaria a través de la formación en habilidades digitales, economia solidaria y social, redistribución entendimiento y corresponsabilidad de las labores del cuidado</t>
  </si>
  <si>
    <t>A través de procesos de formación en educación artística y socioemocional con perspectiva de género que incluya a mujeres y a estudiantes de colegio, se creará un laboratorio que se concibe como un espacio de encuentro seguro que facilita la consolidación de redes comunitarias de mujeres, el fortalecimiento de capacidadades y la exigibilidad del derecho a una vida libre de violencias en La Candelaria.</t>
  </si>
  <si>
    <t xml:space="preserve">Esta propuesta busca empoderar a las mujeres en Candelaria, proporcionándoles no sólo habilidades prácticas sino también una red sólida que les permita crecer en sus emprendimientos y en cualificación.
Capacitación, Mentoría y Redes para Mujeres en Candelaria, que incluya cursos teórico-prácticos en diferentes áreas para fortalecer las capacidades de las mujeres para el fortalecimiento de sus emprendimientos que aporte a la autonomía económica de las mujeres. </t>
  </si>
  <si>
    <t xml:space="preserve">CREAR UN DIRECTORIO DE DSE LAS EMPRESAS DE PUENTE ARANDA , REALIZAR ACERCAMIENTOS CON LOS EMPRESARIOS Y ASI PROMOVER ESPACIOS DE OFERTAS LABORALES, TENIENDO EN CUENTA LA CANTIDAD DE EMPRESAS QUE HAY EN PUENTE ARANDA EN LAS CUALES SE PUEDEN ABRIR ESTACIOS PARA NUESTRA POBLACION </t>
  </si>
  <si>
    <t>Fortalecer el Distrito Creativo mediante una estrategia de articulación de las artes con la economía circular creativa (un circuito), reconociendo a gestores y artistas locales a través de un evento colaborativo  de "juntanza". En este evento, se promoverán talleres (4),  focalizados en áreas como artes visuales, patrimonio cultural, artes vivas, producción de eventos y de manera transversal en economía creativa . Además, se dinamizará un espacio público mediante presentaciones culturales y promoción de 10 emprendimientos del sector para exhibición de productos y servicios en el marco de la economía creativa.
El proyecto también priorizará el arte, tecnología, saber ancestral e inclusión de poblaciones diferenciales , incentivando su participación activa en la cadena de valor cultural, fomentando la colaboración intersectorial e impulsando innovaciones sostenibles que generen un impacto directo e indirecto a alrededor de 500 personas, entre artistas, 
 y participantes del evento</t>
  </si>
  <si>
    <t xml:space="preserve">Crear talleres para la sensibilización a los ciudadanos en la importancia del reciclaje y la separación en la fuente, donde se involucre a los recicladores y sean ellos los talleristas, crear espacios creativos como puntos de recolección y reciclaje </t>
  </si>
  <si>
    <t xml:space="preserve">Realizar actividades culturales que resignifican las raices e historia de la localidad a través de acciones artísticas, creativas, culturales y de impacto social tales como Forja, obras de arte, graffitti, recreaciones, dramatizaciones, entre otros. En este sentido, se busca resaltar la historia del recorrido de la Chicha, calle de la vivienda de Gaitán, Plaza de Rumichaca, entre otros. El corazón de Bogotá revive a partir de su historia y cultura. </t>
  </si>
  <si>
    <t xml:space="preserve">Jornadas de sensibilización con estrategias pedagógicas, coordinadas y desarrolladas por el Consejo PyBA enfocadas a visibilizar la fauna de La Candelaria, tenencia responsable, proscribir el maltrato animal, sinantrópicos, animales de trabajo. Así mismo, fortalecimiento a las proteccionistas, hogar de paso y fundaciones. 
Estrategia de comunicación para pedagogía con piezas publicitarias y capacidad instaladas para proteccionistas. </t>
  </si>
  <si>
    <t>Realizar brigadas medicas por protecciónistas, calles (animales) habitabilidad de calle, jornadas para pagadiarios. 
Articulación temática con el IDPYBA y el CLPyBA 
Jornada medicoveterinaria
Realizar procesos de sensibilización creativa durante las jornadas
Urgencias: con atención y elementos necesarios para cualquier urgencia o atención requerida- el presupuesto debe ser como mínimo 20%</t>
  </si>
  <si>
    <t>Jornadas de esterilización para como mínimo 400 animales que incluya puntos álgidos de sobrepoblación, en la localidad con revisión previa antes de cirugía. La esterilización debe incluir microchip e implantación, durante jornada realizar procesos de sensibilización. 
Articular con la junta de accionarial comunal para llegar a todos los barrios.</t>
  </si>
  <si>
    <t>Consiste en fortalecer la identidad cultural de La Candelaria mediante la dotación de insumos técnicos, vestuario y elementos pedagógicos a organizaciones dancísticas que promueven la formación de personas adultas y mayores, fomentando la inclusión social y la perspectiva de género. A través de talleres de danza folclórica, se promoverá la participación de personas cuidadoras y población étnica, apoyando la salud física y psicológica de los participantes mientras se preserva el patrimonio dancístico local. Además, se facilitará la socialización y el encuentro, fortaleciendo el sentido de pertenencia y ocupando el tiempo libre de manera constructiva. El proyecto se fortalecerá con presentaciones públicas en La Candelaria y otros territorios, visibilizando el talento de los participantes y promoviendo la diversidad cultural local. Este enfoque integral contribuirá a la valoración de la cultura local y ofrecerá un espacio de aprendizaje y disfrute que refuerce la cohesión y el bienestar.</t>
  </si>
  <si>
    <t>Busca fortalecer la cadena de valor del sector cultural y promover la transmisión de saberes de oficios artesanales en una zona estratégica de La Candelaria, adicionalmente promover la transmisión de saberes y oficios artesanales locales. Se instalarán carpas para la exhibición y comercialización de productos artesanales y se organizará una rueda de negocios que conectará artesanos con compradores, fomentando a su vez prácticas con un enfoque de  desarrollo sostenible. Esta iniciativa  incluirá una pasarela en la que se exhibirán elaboraciones artesanales y un conversatorio sobre temas relevantes para el sector. Los talleres demostrativos permitirán que artesanos, especialmente de grupos poblacionales y diferenciales, compartan sus técnicas y conocimientos ancestrales, incentivando la preservación cultural. Este evento integrará la innovación con la tradición, posicionando los productos locales en mercados más amplios y visibilizando el valor de la cultura como motor económico y social</t>
  </si>
  <si>
    <t>La experiencia ambiental de la Fundación Palante ha permitido entender que los procesos organizativos de los barrios de la antigua UPZ 89 emergen alrededor del agua. Por tanto, se propone la iniciativa Alfabetización digital para la gestión comunitaria del agua y la mitigación del cambio climático como una propuesta de participación y liderazgo comunitario que tiene como objetivo desarrollar un proceso de fortalecimiento organizativo comunitario mediante la formación en herramientas digitales para la gestión comunitaria del agua y la mitigación del cambio climático dirigido a las personas habitantes de los barrios San Luis, San Isidro y la Sureña de los Cerros Nororientales de la Localidad de Chapinero.
Así mismo, esta propuesta pretende potenciar habilidades digitales para la gestión comunitaria del agua y la mitigación del cambio climático, fortalecer los procesos organizativos de los barrios San Luis, San Isidro y La Sureña y mejorar la purificación del agua para el consumo humano.</t>
  </si>
  <si>
    <t>Nuestra propuesta busca fortalecer la Casa Cultural Comunitaria de la Perseverancia como un espacio vivo para la creación, formación y participación comunitaria. A través de la promoción de actividades artísticas, educativas y ambientales, queremos consolidar nuestras iniciativas en beneficio de la comunidad. El proyecto incluye la ampliación del Corredor Cultural “Cultura Perse”, potenciando festivales como Micoloco, el desarrollo del podcast Memorias Chicheras, talleres de formación en energías renovables y programas de refuerzo escolar. Además, fomentaremos la participación juvenil mediante el arte urbano con el Museo Urbano de la Memoria Perseverante y actividades educativas innovadoras como Cine Club La Perse. Esta propuesta refuerza nuestro compromiso con la cohesión social, la economía popular y la preservación de la memoria histórica, alineándose con los principios del Plan Nacional de Cultura para fomentar la paz y la inclusión social en el territorio.</t>
  </si>
  <si>
    <t xml:space="preserve">Fortalecer el sistema de escuelas deportivas comunitarias de la localidad Santa Fe.
Brindar asistencia técnica, pedagógica y logística al sistema de escuelas deportivas de la localidad en los deportes que se vienen desarrollando incluidos los deportes adaptados para población con discapacidad, durante por lo menos 10 meses.
Contratar profesores especializados para cada disciplina, con formación y experiencia comprobada y que sean habitantes de la localidad.  
Contratar un monitor que acompañe y asista a cada profesional en campo. Este monitor debe ser habitante de la localidad y líder deportivo comprobado.
Entregar uniformes a cada participante de acuerdo a su deporte.
Realizar test y desarrollar herramientas que permitan medir el impacto que va teniendo el programa en el desarrollo individual de cada participante. 
Diseñar y elaborar plan de desarrollo deportivo para cada grupo.
Incentivar y motivar la competencia de las escuelas.
</t>
  </si>
  <si>
    <t>Fortalecer las escuelas de patinaje comunitarias de la localidad mediante apoyo pedagógico y logístico para desarrollar procesos formativos en iniciación y fundamentación de patinaje haciendo énfasis en nuevas tendencias deportivas.
Las nuevas tendencias deportivas en patinaje han venido teniendo un auge y un proceso de formación importante dirigidas a niños, niñas y adolescentes de la localidad. 
Para alcanzar sus metas es necesario seguir manteniendo el apoyo de parte de la alcaldía local Santa Fe. Este proceso necesita varios componentes formativos en patinaje slalom y patinaje artístico, y necesita también un espacio de practica adecuado a sus necesidades.</t>
  </si>
  <si>
    <t>Dotar con implementación deportiva adecuada y pertinente a las diferentes escuelas deportivas comunitarias de la localidad.</t>
  </si>
  <si>
    <t>Dotar de implementos necesarios a las escuelas de patinaje comunitarias de la localidad.
Dotar de patines profesionales, conos, uniformes de entrenamiento y de gala a las escuelas de patinaje Slalom de Santa Fe.</t>
  </si>
  <si>
    <t xml:space="preserve">Organización de una serie de eventos deportivos de Patinaje Freestyle Slalom Inline en la localidad de Santa Fe para que los deportistas locales tengan una posibilidad de demostrar sus habilidades y al mismo tiempo difundir esta disciplina deportiva que está incluida dentro de las nuevas tendencias deportivas NTD.
Las muestras competitivas se realizarán en diferentes parques y escenarios que cuenten con la superficie necesaria para el deporte y además contará con los elementos mínimos de sonido, tecnología, juzgamiento, video y animación que hacen parte del reglamento del deporte. </t>
  </si>
  <si>
    <t>Ofrecer talleres y capacitaciones sobre Derechos ciudadanos, gestión de proyectos y técnicas de mediación que ayudarán a que los miembros del CPL entiendan mejor su rol y desarrollen habilidades necesarias para la participación y con la provisión de recursos materiales y financieros como presupuesto para actividades, material de oficina y tecnología adecuada para la comuniación habrá mayor inclusión social, se promoverá la participación de los sectores diversos de la comunidad y se asegurará que las voces de grupos vulnerables sean escuchadas</t>
  </si>
  <si>
    <t>Desde la localidad de La Candelaria realizar estrategia para el cuidado, bienestar de los animales</t>
  </si>
  <si>
    <t>Realizar actividades recreativas, deportivas o culturales que fomenten el sentido de pertenencia y el trabajo en equipo, fortaleciendo las relaciones interpersonales.</t>
  </si>
  <si>
    <t xml:space="preserve">Se propone la realización de un torneo de ajedrez abierto a la localidad de la Candelaria, con el objetivo de fomentar la práctica del ajedrez como deporte mental, promover la sana competencia y la integración social entre personas de diferentes edades.
Justificación
El ajedrez es un juego que estimula el pensamiento crítico, la concentración y la resolución de problemas
Objetivos
 -Realizar un torneo de ajedrez con una participación mínima de 50 personas.
 - Promover el ajedrez como deporte y actividad recreativa.
 - Fomentar la convivencia y el juego limpio.
 - Identificar y apoyar a jóvenes talentos en el ajedrez.
 Recursos solicitados
  Económicos: Se solicita un presupuesto para cubrir los siguientes gastos:
   - Premios para los ganadores.
   - Material deportivo (tableros, relojes, piezas).
   - Publicidad y difusión del evento.
  Logísticos:
   - Apoyo en la difusión del evento a través de los canales de comunicación de la alcaldía.
</t>
  </si>
  <si>
    <t>Enseñar a los niños y jovenes sobre temas de seguridad y el codigo de convivencia a traves de  juegos y actividades interactivas que mantengan a los niños interesados mientras aprenden.</t>
  </si>
  <si>
    <t>La escuela de saberes es una apuesta por fortalecer los procesos culturales y comunitarios del barrio Mirador de Tocaimita donde reside población vulnerable, comunidades étnicas (indígenas y afrocolombianos), víctimas del conflicto armado, firmantes de paz y desmovilizados de grupos armados que, buscan enriquecer sus usos y costumbres mediante la música, la danza y el fortalecimiento de capacidades de liderazgo que permita potenciar las acciones de la comunidad desde la paz, la reconciliación y la pervivencia cultural a favor del barrio. En este sentido, la escuela busca generar espacios de formación artística y política con niños, niñas, jóvenes y sus familias desde el reconocimiento de la educación propia como estrategia de fortalecimiento y pervivencia tanto social como cultural de los pueblos que residen en el barrio gestando intercambios generacionales, culturales enfocados a la paz y la reconciliación desde el aporte de cada comunidad</t>
  </si>
  <si>
    <t>ART4  nace como un espacio que visibiliza y comercializa el talento local. Al reunir a artistas, artesanos y creadores, se busca fomentar la reactivación económica solidaria, valorizando las piezas únicas y artesanales.</t>
  </si>
  <si>
    <t>Rescatar y documentar las recetas, técnicas culinarias y tradiciones gastronómicas de San Cristóbal.
buscando generar un impacto positivo en la comunidad de San Cristóbal, fortaleciendo la identidad local, impulsando el turismo gastronómico y promoviendo la economía local.</t>
  </si>
  <si>
    <t>Consiste en realizar diferentes talleres pedagógicos en 3 colegios de la localidad, por medio de juegos como escalera, twister, lotería, etc., por medio de los cuales se realizarán fichas con casos de convivencia escolar, que deberán ser resueltas en grupo por los/as estudiantes para pasar al siguiente nivel del juego. Con estos talleres buscamos las reflexiones constantes sobre las violencias que se viven en la escuela y como los/As estudiantes a través de la reflexión y el autoanálisis pueden transformarlas para el beneficio de sus entornos, creando una metodología para la paz. Porque la paz de los territorios es compromiso también de los entornos escolares.</t>
  </si>
  <si>
    <t>Esta propuesta consiste en realizar a través del arte y de diferentes juegos, talleres pedagógicos para promover la paz y la convivencia de la localidad. Para esto proponemos 2 colegios.
A través de la metodología del juego, buscamos que los/as jóvenes se conecten con sus necesidades convivenciales, tanto como del auto reconocimiento sobre el papel que cada uno/a cumple en la convivencia escolar, promoviendo el buen trato, el respeto, la identidad y reconociendo las estructuras escolares que a veces refuerzan las malas actitudes en los/as jóvenes. Buscamos que haya paz en el territorio y que estas reflexiones se den dentro de los entornos escolares.</t>
  </si>
  <si>
    <t>La propuesta consiste en crear una red de emisoras escolares en la localidad de San Cristóbal, vinculando a la emisora Vientos Stereo 94.4 FM y a seis colegios locales. Se implementará un programa de podcasts en vivo los sábados de 9 a.m. a 10 a.m., con el objetivo de rescatar y revitalizar las emisoras escolares como espacios de convivencia y resolución de conflictos.</t>
  </si>
  <si>
    <t>Consiste en realizar jornadas medicoveterinarias para los perros y gatos de la localidad, a traves de la ejecucion de valoracion medico veterinaria, desparacitacion internas y externas,vacunacion triplefelina para los gatos y vacunacion pentavalente para los fgatos y vitaminizacion  de acuerdo a la condicion del animal y atencion de urgencias y jornadas de adopcion.</t>
  </si>
  <si>
    <t>Hacer talleres para personas mayores en temas de manejo de emociones, autoestima, relajación y de autoreconocimiento con el fin de promover la salud mental en esta población</t>
  </si>
  <si>
    <t xml:space="preserve">El "Fortalecimiento del Consejo Local de Arte, Cultura y Patrimonio de La Candelaria" tiene como finalidad potenciar la participación ciudadana en el ámbito  del arte, la cultura y el patrimonio, visibilizando la instancia, promoviendo la consolidación de procesos artísticos, culturales y patrimoniales de la localidad. En respuesta a las necesidades identificadas en la caracterización del IDPAC y la Agenda Participativa Anual, el Consejo implementará acciones orientadas a la promoción de la oferta cultural, el desarrollo de procesos de gestión documental y la creación de un entorno digital que incentiva la participación activa en el sector. Estas acciones facilitarán el reconocimiento y la visibilidad de la instancia, así como de los actores, la oferta y los procesos culturales, con el objetivo de establecer una red de aliados estratégicos que potencie la gestión, colaboración sectorial e intersectorial, promoviendo  así un desarrollo cultural sostenible para La candelaria. 
</t>
  </si>
  <si>
    <t>Reestablecer, actualizar y promover la seguridad y convivencia en la localidad de Santa Fe, mediante el fortalecimiento de los frentes de seguridad con la creación y fortalecimiento de redes de comunicación y apoyo ciudadano, involucrando a sectores residenciales, comerciales, informales, grupos y organizaciones sociales y la institucionalidad local, para mejorar la seguridad, confianza ciudadana y calidad de vida de los moradores.</t>
  </si>
  <si>
    <t>Crear un semillero de convivencia de NNAJ con enfoque de derechos, habilidades y capacidades para la convivencia, en donde se promuevan la cultura ciudadana, la eficaz resolución de conflictos desde la prevención de violencias en los diferentes entornos en donde los niños se desempeñan dotándolos de herramientas y habilidades para la provención, prevención y participación comunitaria</t>
  </si>
  <si>
    <t>La propuesta nace para motivar la participación incidente de la comunidad en el espacio, buscando el reconocimiento de la instancia por parte de la ciudadanía para articular con la Administración Distrital el amplio potencial que ofrece el sector religioso a nivel local. A través de las acciones focalizadas que se generan en estos espacios de participación y que requieren un proceso de participación. Creada por el Decreto 11 de 2019, se propone adelantar un trabajo de planeación, estructuración, dotación de elementos, que faciliten su rol e identificación a nivel social, con el fin de avanzar en el reconocimiento de los derechos fundamentales de religión, culto y conciencia, y fortalecer el área de formación y pedagogía respecto a derechos humanos, libertad religiosa y políticas públicas, considerando que en la localidad de la Candelaria el 94% de las personas se consideran creyentes, según estadísticas de la Secretaría Distrital de Gobierno.</t>
  </si>
  <si>
    <t>La propuesta "Copa Santafe por la paz y la convivencia" consiste en organizar un torneo local de banquitas en la localidad de Santafe, con la participación de hombres y mujeres. El deporte se utiliza como una herramienta de transformación social, enfocada en fomentar la paz, la convivencia y la resolución de conflictos entre los ciudadanos. Torneo de Banquitas:
Se organizará un torneo, con la participación de equipos formados por hombres y mujeres.
Se busca que, a través de la competencia deportiva, los participantes aprendan a trabajar en equipo, respetar las reglas y gestionar los conflictos de manera constructiva.
Participación Comunitaria:
La meta es involucrar a por lo menos 160 ciudadanos.
Los participantes desarrollarán habilidades de convivencia y liderazgo comunitario a lo largo del torneo.
Capacitación en Convivencia y Paz:
Durante el desarrollo del torneo, se realizarán talleres y charlas sobre resolución de conflictos, convivencia pacífica y liderazgo comunitario.</t>
  </si>
  <si>
    <t xml:space="preserve">1. Implementar una huerta comunitaria que promueva la apropiación del espacio público. 
2. Recuperar espacios verdes que son utilizados como punto de acumulación de basuras. 
3. promover el consumo de alimentos locales y nativos con el fin de aportar a un modelo de soberanía alimentaria para la comunidad. 
4. Reutilizar los desechos orgánicos  generados por la comunidad de manera sostenible. 
5. Desarrollar este proceso en conjunto con el Jardín Botánico y la alcaldía local. </t>
  </si>
  <si>
    <t xml:space="preserve">Crear una escuela de ciclismo para niños y niñas de la localidad donde se incentive el uso de la bicicleta desde temprana edad como medio de transporte y como disciplina deportiva </t>
  </si>
  <si>
    <t xml:space="preserve">Realizar acciones de formación en procesos de convivencia y transformación social a 200 mujeres habitantes de san Cristóbal y pertenecientes a organizaciones futboleras, esto, mediante diferentes procesos sociales y acciones que aportan a la sana convivencia, tales como talleres en resolución de conflictos, violencia de genero, participación incidente en los territorios. El proceso de formación debe culminar en la ejecución de un evento denominado: festival aguante lucha y corazón, el cual busca promover la visibilización la convivencia y la memoria de mujeres emprendedoras pertenecientes a las organizaciones futboleras. </t>
  </si>
  <si>
    <t>Este proyecto propone la creación de producciones artísticas colectivas a través de talleres de graffiti y actividades recreativas dirigidos a jóvenes y adultos de la comunidad, con el objetivo de fortalecer el tejido social con arte, promoviendo la expresión creativa como herramienta de transformación social que genera conexión y participación ciudadana para el diálogo y la construcción de una cultura de paz. Con la intervención en espacios públicos estratégicos, se busca revitalizar entornos urbanos, fomentar el sentido de pertenencia y transmitir mensajes positivos que aborden temáticas como la tolerancia, el respeto, la inclusión y la no violencia para la mejora en la calidad de vida de la comunidad. Generar conciencia sobre la importancia de la paz y la convivencia, empoderando a los jóvenes como agentes de cambio, empleando una metodología participativa y colaborativa, en la cual los participantes serán los principales protagonistas del proceso creativo.</t>
  </si>
  <si>
    <t>Seleccionar y capacitar proyectos musicales de la localidad mediante mentorías y talleres que fortalezcan y promuevan estas propuestas en términos de preproducción, producción y postproducción audiovisual, dinamizando la cadena musical en los procesos de formación, creación y circulación, articulándolos con la industria para el posicionamiento de estos proyectos dentro del mercado nacional, destacándose por su calidad, variedad y organización. Se beneficia directamente a 24 artistas del sector musical de la localidad con la entrega de un producto de audio en estudio y video de sesión en vivo. Se llegará a 1200 personas en la localidad mediante talleres y shows en escenarios del sector para el fortalecimiento de los lazos comunales, la mitigación de problemáticas sociales, la promoción de la cultura, la tradición y la apropiación del patrimonio.</t>
  </si>
  <si>
    <t>Capacitar a las personas mayores residentes en la localidad sobre la brecha digital que afecta a las personas mayores, lo anterior realizando talleres en redes sociales como facebook y whatsapp, a traves del uso adecuado del celular.</t>
  </si>
  <si>
    <t xml:space="preserve">Proceso de formación interdisciplinar para fortalecer las capacidades musicales, de promoción musical, producción de medios audiovisuales, registro de producciones y una presentación en espacio público con los y las integrantes de las bandas musicales de rock para impulsar la sostenibilidad y la cualificación necesaria para la consolidación de propuestas y proyectos musicales del territorio. Establecer alianzas con el sector cultural y turístico de la localidad y del distrito para la circulación de las agrupaciones en el escenario laboral. </t>
  </si>
  <si>
    <t xml:space="preserve">Fortalecer la conciencia ambiental, el compromiso y la habilidad técnica para la conservación de la naturaleza, a través de talleres de formación que permitan manejar y aprender de los proyectos, así como la gobernanza comunitaria mediante la participación activa en incluyente, para generar alternativas económicas, sostenibles y el arraigo territorial a través de la agricultura urbana.  </t>
  </si>
  <si>
    <t>Fortalecer a las personas de la localidad con procesos de formación en disciplinas deportivas como KIc Boxing, Hap Kido, Hard Kombat  para contribuir al mejoramiento de la calidad de vida, salud mental y hábitos de vida saludables, complementado con un acompañamiento psicosocial.</t>
  </si>
  <si>
    <t xml:space="preserve"> Proveer dotaciones deportivas a comunidades vulnerables para fomentar la práctica del deporte y promover un estilo de vida saludable, gestionar la entrega de insumos deportivos para el desarrollo de sus habilidades ludico deportivas</t>
  </si>
  <si>
    <t xml:space="preserve">"El proyecto busca beneficiar a 10 artistas y/o proyectos musicales de la localidad de san Cristóbal mediante la producción de un sencillo original e inédito 
Este proyecto se enfoca en la identificación de talentos musicales locales así como en la producción y promoción de sus obras a través de un proceso integral, descubriendo y apoyando a artistas en su desarrollo creativo brindándoles las herramientas necesarias para que puedan expresar su arte de manera efectiva, identificando talentos, realizando audiciones y talleres para detectar el potencial de artistas musicales en diversos géneros 
Ofreciendo a los elegidos la posibilidad de realizar producción musical en apoyo en la grabación, producción y edición de sus obras, asegurando que su música alcance la calidad necesaria 
De igual modo darles promoción a sus productos fonográficos, desarrollando estrategias de marketing y comunicación, que permitan visibilizarlos en plataformas digitales, redes sociales y eventos en vivo.
</t>
  </si>
  <si>
    <t>Realizar una campaña de sensibilización para evitar el abandono de animales; crear una estrategia de alimentación para animales en habitabilidad en calle</t>
  </si>
  <si>
    <t>POR LA CANTIDAD DE ANIMALES EN CONDICION VULNERABLE EN LA LOCALIDAD Y LA POBLACION CON RECURSOS LIMITADOS SE HACE NECESARIO CONTAR CON UNA ATENCIÓN MEDICA VETERINARIA GRATUITA, ATENCION EN URGENCIAS Y ESTERILIZACIONES</t>
  </si>
  <si>
    <t>Promover un semillero de participación, de reconocimiento de Derechos Humanos, dirigido a niños, niñas y adolescentes de la comunidad, proponiendo espacios de capacitación a través de talleres formativos presenciales y virtuales, desde líneas artísticas, trabajo comunitario y liderazgo social, para la libre posibilidad de participación de la infancia al plantear intereses, propuestas y soluciones a las necesidades de su comunidad , a fin de incidir en la transformación de su entorno, y capacitar a la nueva generación para ser individuos activos en su pleno derecho ciudadano en la toma de decisiones respecto al manejo de los recursos y las acciones que tienen un impacto en el desarrollo de sus comunidades.</t>
  </si>
  <si>
    <t>REALIZAR JORNADA DE ADOPCION POR TODA LA LOCALIDAD, TAMBIE QUE SE REALICEN PUNTOS DE ATENCIÓN VETERINARIA Y URGENCIA YA QUE MUCHOS NO TIENEN DINERO PARA DESPLAZARSE</t>
  </si>
  <si>
    <t>REALIZAR JORNADAS DE ESTERILIZACIÓN Y QUE SE TENGA UN PUNTO FIJO DE ESTERILIZACION CONSTANTE PARA BAJAR LA POBLACIÓN DE ANIMALES DOMESTICO EN CALLE</t>
  </si>
  <si>
    <t>Desarrollar sesiones de Capacitaciones a la familia y a la comunidad en buenas practicas de reciclaje, partiendo de acciones promovidas desde el hogar, estrategias practicas llamadas, "Por mi parte yo hago parte, en mi casa reciclar es un arte" fomentando la conciencia de implementar acciones sencillas pero muy significativas para cuidado del ambiente y de nuestro planeta, transformando al máximo los residuos provenientes del hogar. A su vez la propuesta se desplegará en un escenario comunitario a partir de encuentros intergeneracionales desde capacitaciones comunitarias para llamadas "Por mi parte yo hago parte, reusar, reutilizar y reciclar en comunidad se comparte." Logrando que a través de talleres y capacitaciones se de un gran impacto de disminución de contaminación, exceso de residuos y recuperación de materias primas con el fin de reutilizar o producir nuevos productos, industriales o artesanales.</t>
  </si>
  <si>
    <t xml:space="preserve">Promover la adopción de mascotas encontrando hogares amorosos y responsables para perros y gatos sin hogar.  A traves de actividades como: 1. campaña de concienciación (redes sociales, fotos y videos de mascotas para adopción). Historias de exito (compartir testimonios de familias que han adoptado mascotas). 2. Eventos y jornadas de adopción (organizar eventos en universidades, entes gubernamentales y privados, parques). 3. Descuentos en servicios veterinarios (ofrecer descuentos en vacunas y estrilizaciones para las mascotas adoptadas). Kit de bienestar (entregar un kit de alimentos, juguetes y una guia de cuidados basicos a cada adoptante. 4. Monitoreo y seguimiento (mantener un registro de todas las adopciones realizadas). Seguimiento post-adopción (realizar visitas para asegurar el bienestar de las mascotas adoptadas) </t>
  </si>
  <si>
    <t>Tejiendo la Convivencia Escolar en San Cristóbal busca desarrollar integralmente en los estudiantes un ambiente positivo y respetuoso,fomentando la comunicación abierta, la empatía y la resolución de conflictos entre los estudiantes, creando un espacio seguro para el diálogo. Favoreciendo el crecimiento emocional y social, desde un enfoque restaurativo, presentado como una alternativa efectiva para abordar y resolver conflictos, promoviendo la comunicación asertiva a través de la creación de un canal y/o medio juvenil de comunicación.
Promoviendo el entendimiento y el respeto entre los miembros de la comunidad educativa. Este proceso buscara transformar la cultura escolar en convivencia, hacia una en la que se valoren las relaciones interpersonales y se fomente la empatía y la colaboración entre pares.
 Pilares de trabajo:
1.ClimaEscolar Positivo
2.Habilidades Socioemocionales.
3. Reducción de la Violencia y el Acoso escolar.
4. Preparación para la Vida Adulta (PROYECTO DE VIDA).</t>
  </si>
  <si>
    <t>Promover un semillero de participación y enfoque restaurativo de justicia y convivencia, dirigido a niños, niñas y adolescentes de la comunidad proponiendo espacios de capacitación a través de talleres formativos presenciales ,desde líneas artísticas, trabajo comunitario y liderazgo social, para la libre posibilidad de participación de la infancia al plantear intereses, propuestas y soluciones a las necesidades de su comunidad , a fin de incidir en la transformación de su entorno, y capacitar a la nueva generación para ser individuos activos en su pleno derecho ciudadano en la toma de decisiones respecto al manejo de l</t>
  </si>
  <si>
    <t>Fortalecer la instancia del Consejo DRAFE de la localidad de la Candelaria, por medio de elementos tecnológicos: computador, video beam, escritorio, mesas, sillas, para la atención a la comunidad y con elementos deportivos como raquetas, pelotas de pimpón, balones de diferentes deportes, ajedrez, malla deportivas, ranas, canchas de minitejo, sonido para la ejecución de eventos deportivos y que se puedan guardar en una oficina de una casa comunitaria.</t>
  </si>
  <si>
    <t>Es un proyecto que busca fortalecer los procesos de formación musical mediante la dotación de instrumentos a organizaciones que promueven el arte y la cultura, creando conexiones significativas con la música y fomentando el talento local. El objetivo es empoderar a niñas, niños y adolescentes que presentan situaciones de riesgo, como pobreza y violencia, brindándoles herramientas teóricas, auditivas e instrumentales para su desarrollo integral en espacios seguros. La formación musical se complementará con un apoyo social que prioriza la salud mental y habilidades del siglo XXI, ayudando a los jóvenes a gestionar sus emociones y a forjar relaciones saludables. Además, se ampliarán coberturas y se reducirá la vulnerabilidad social, promoviendo la cohesión comunitaria y el uso positivo del tiempo libre. Culminará con presentaciones públicas en La Candelaria, visibilizando el talento musical local y fortaleciendo redes de apoyo territorial. Se espera beneficiar a 40 participantes y familia</t>
  </si>
  <si>
    <t>Se propone la sensibilización de niños y niñas mediante talleres lúdicos basados en la narración de cuentos y la convivencia armoniosa entre los seres humanos y la fauna de la localidad. La persona encargada de realizar los talleres será responsable de la consecución de los materiales y la implementación de la metodologia</t>
  </si>
  <si>
    <t>Fortalecer la instancia de participación mesa local LGBTIQ+ a través de la realización de Podcast, visibilizando las historias de los integrantes, acciones de impacto que han adelantado. Además, se requiere los derechos de la población en la localidad y demás insumos que beneficien su ejercicio</t>
  </si>
  <si>
    <t>Esta propuesta busca empoderar a las mujeres de Puente Aranda mediante la formación en periodismo, producción audiovisual y comunicación comunitaria, con el objetivo de prevenir la violencia de género y el feminicidio. A través de talleres y capacitaciones, las mujeres adquirirán habilidades en la creación de contenido periodístico, uso de herramientas digitales y audiovisuales.
El enfoque está en que las mujeres se conviertan en voceras y creadoras de sus propios medios de comunicación, promoviendo mensajes de prevención, empoderamiento y apoyo a víctimas. Se les formará en técnicas de periodismo comunitario, producción de programas radiales, podcasts y contenidos en redes sociales, 
El producto final de este proceso será la creación de nuevos  medios comunitarios creado por mujeres para  las mujeres  de la localidad   donde expresen por medio de estos nuevos canales testimonios , historias de las mujeres  sus emprendimientos , liderazgos y que han  trabajo por su comunidades.</t>
  </si>
  <si>
    <t>"Capacitar personal en temas básicos de seguridad y convivencia
Dotación Logística y reconocimiento 
Incluí personal idóneo donde se vincule a jóvenes, personas mayores y población en general "</t>
  </si>
  <si>
    <t>Este proyecto propone un programa de formación digital enfocado en el desarrollo de competencias digitales, como el uso de herramientas informáticas, el manejo de redes sociales, la programación básica, el comercio electrónico y la ciberseguridad. Está dirigido a diferentes segmentos de la población (niños, jóvenes, adultos y adultos mayores) con el objetivo de mejorar sus habilidades tecnológicas y prepararlos para un mundo cada vez más digitalizado.
En la era digital actual, las competencias digitales son esenciales para el desarrollo personal y profesional. Sin embargo, muchas personas en la localidad de San Cristóbal carecen de las habilidades necesarias para acceder a oportunidades laborales y educativas. Este programa tiene como objetivo ofrecer formación en competencias digitales a jóvenes y adultos, promoviendo así su inclusión en la sociedad digital y mejorando sus perspectivas de empleo.</t>
  </si>
  <si>
    <t xml:space="preserve">CREACION DE HUERTA URBANA
TALLERES DE CAPACITACION
 INTERACCION SOCIAL
</t>
  </si>
  <si>
    <t>La propuesta de fortalecimiento de la Mesa  Local LGBTI La Candelaria   (instancia caracterizada por IDPAC) La propuesta está orientada a la mejora de aspectos internos de la organización y a desarrollar acciones afirmativas que promuevan transformación  social que permitan el reconocimiento, el respeto y grafía de los derechos de las personas de los sectores LGBTIQ y la inclusión en los ámbitos familiar, comunitarios, laboral y económico y social a partir de los componentes de acciones afirmativas en: a).fortalecimiento interno de la Mesa LGBTIQ, b). acciones para la transformación social y la inclusión social y c). Formación de liderazgos LGBTIQ para la transformación social incluyente.</t>
  </si>
  <si>
    <t>La propuesta consiste en hacer entrega y seguimiento de dotaciones deportivas a integrantes de grupos recreo deportivas inscritos en el banco, que desarrollan iniciativas de carácter barrial en la localidad.</t>
  </si>
  <si>
    <t>La propuesta consiste en poner en marcha un espacio de promoción de Salud Mental y Bienestar Integral intergeneracional e intercultural. 
El espacio que se propone son los Parques de la Localidad de Santafé o de una de sus UPZ. 
La Naturaleza que existe en los Parques Locales y una serie de facilitadores profesionales de la psicología, expertos en Eco Terapia (Teoria Ecologica/ Modelo Ecologico -Urie Bronfenbrenner / C. Vaile Wright, PhD, director of research and special projects in APA’s Practice Directorate), Dialogo abierto /Terapia Narrativa y Técnicas de Alerta Plena o Alerta de los Sentidos o Mindfulness, son el co-equipo para ofrecer a la ciudadanía el servicio a través de 5 actividades. 
Se promueven dos jornadas  de mínimo 2 horas cada una (horario AM - PM), mínimo 6 días a la semana. 
Es transversal a otras actividades que ya se encuentran en marcha en las localidades como lo son Hambre Cero y las Manzanas del cuidado (Agricultura urbana y Naturaleza salud y Cultura)</t>
  </si>
  <si>
    <t xml:space="preserve">Realizar talleres teoricos, practicos sobre el qué hacer y el papel que cumplen de acción comunal, JAL, alcaldias locales guiadas a las entidades mencionadas </t>
  </si>
  <si>
    <t xml:space="preserve">Dictar talleres de seguridad y convivencia con justicia comunitaria social a toda la localidad, sobre el código de convivencia ley 1801 2017  </t>
  </si>
  <si>
    <t xml:space="preserve">Selección las Instituciones de Educación Distrital - IED, con programas de abordaje de la conflictividad escolar a intervenir.
Analizar los manuales de convivencia de las IED y el programa de abordaje de la conflictividad escolar.
Conceptuar para convertirlos los programas en herramientas pedagógicas de solución pacífica de conflictos.
Fomentar la participación estudiantil.
Aportar a la disminución de la violencia estudiantil.
</t>
  </si>
  <si>
    <t>La rivalidad entre barras futboleras en San Cristóbal ha generado, en algunos casos, conflictos que impactan la convivencia en la localidad. Para abordar estos desafíos, proponemos un programa que promueva la justicia restaurativa como enfoque para la resolución de conflictos, la reparación del daño y el fortalecimiento de las relaciones entre los miembros de las barras y la comunidad. Esta propuesta busca transformar las dinámicas de violencia en diálogos constructivos, facilitando la convivencia pacífica y la integración social.</t>
  </si>
  <si>
    <t>Conmemoración del mes de la discapacidad en la que se pueda tener un espacio de reconocimiento a las personas con discapacidad de la localidad y sus cuidadores.</t>
  </si>
  <si>
    <t xml:space="preserve">crear, dotar y poner en funcionamiento un centro de formación digital en el barrio la joyita, como estrategia para la ocupación del tiempo libre de los niños, niñas y adolescentes y personas mayores del sector, enfocado en temas tics  </t>
  </si>
  <si>
    <t xml:space="preserve">El Barrio Bello Horizonte ubicado en la UPZ 34, 20 de julio, consta de ciertas secciones comerciales y otras menos comerciales, actualmente se está presentando inseguridad y hace falta la intervención de las autoridades, así como la interacción de una comunidad unida y organizada.
Con el fin de fomentar actividades que fomenten la convivencia y la organización, la presente propuesta busca llevar a cabo jornadas de limpieza de zonas que permanecen con basuras, campañas de sensibilización, eventos deportivos y culturales con los niños y adultos. 
</t>
  </si>
  <si>
    <t xml:space="preserve">Realizar 9 círculos de palabra en torno a las formas de participación de los pueblos indígenas desde su cosmovisión, que permita el reconocimiento de los saberes ancestrales y otras formas de vivenciar lo comunitario. 
Estos talleres se realizarán en espacios ancestrales de los pueblos indígenas: Inga, Tubu y Pijao que hacen parte de la Mesa Indígena Local. 
Contara con alimentación y medicina Ancestral de acuerdo a los usos y costumbres de los sabedores que guiarán los círculos de palabra. 
Espacio dirigido a indígenas y no indígenas </t>
  </si>
  <si>
    <t xml:space="preserve">Enseñar a la comunidad a separa en la fuente y trasformar residuos para convertirlos en emprendimientos sostenibles  </t>
  </si>
  <si>
    <t xml:space="preserve">Desarrollar actividades sobre residuos recuperables, organizar conversatorios, talleres y conocimientos sobre la recuperación, el reciclaje y las trasnformación de los mismo en objetos y utencilios para aporvechar residuos y generar la economia circular como emprendimiento y trabajo pertinente </t>
  </si>
  <si>
    <t>Capacitar a la población negra, afrocolombiana de manera virtual a través de un diplomado para la participación ciudadana con el objetivo que la población conozca sus derechos y se vuelvan replicador de los mismos.</t>
  </si>
  <si>
    <t xml:space="preserve">El programa "Niños TIC" busca brindar a niñas y niños la oportunidad de desarrollar habilidades emocionales y digitales que faciliten su crecimiento y la consolidación de proyectos de vida. Mediante la creación y operativización de cuatro Centros de Acceso Comunitario en Chapinero, se mitigarán las barreras estructurales que limitan el acceso a las TIC. 
Estos centros ofrecerán un espacio seguro para que las familias trabajen el buen trato, fomentando vínculos cuidadores-hijos y la prevención de las violencias. A su vez, se implementarán programas formativos en habilidades digitales (como programación y pensamiento algorítmico) y habilidades socioemocionales (como reconocimiento de emociones), promoviendo así la integración de los niños y niñas en el ecosistema CTeI. 
Estos espacios son diseñados para fortalecer el capital humano y el desarrollo de capacidades digitales.
</t>
  </si>
  <si>
    <t>Alineada al Plan de desarrollo se busca impactar la formación de al menos 4000 personas en distintas temáticas clave para el fortalecimiento comunitario y el desarrollo sostenible. Promoviendo la conciencia ambiental y las prácticas sostenibles, fomentando la equidad de género y el empoderamiento ciudadano, fortaleciendo el respeto, la protección y la promoción de los derechos fundamentales dentro de sus comunidades, y dotándolas de herramientas para participar de manera activa en procesos sociales y comunitarios, tanto en espacios físicos como digitales, contribuyendo así a una ciudadanía más comprometida y participativa.</t>
  </si>
  <si>
    <t xml:space="preserve">REALIZAR TALLERES DE CREACION DE HUERTAS Y CONOCIMIENTOS EN CULTIVOS DE RAPIDOS CRECIMIENTOS PARA OBTENER CODECHAS TEMPRANAS </t>
  </si>
  <si>
    <t xml:space="preserve">CAPACITAR Y FORMAR A 50 MUJERES EN DEFENSA PERSONAL COMO UN ARTE QUE LES PERMITA AUTOCUIDADADO Y PROTECCIÓN A SI MISMA Y A SUS FAMILIARES Y ADQUIRIR NUEVOS CONOCIMIENTOS </t>
  </si>
  <si>
    <t>Tenemos un proyecto social de servicios resolución de conflictos ciudadanos, con el objetivo de despertar la conciencia del ser y la influencia personal en la vida propia y en el entorno. Proporcionamos herramientas de gestión emocional y técnicas de descarga emocional, promovemos el autocuidado en situaciones difíciles, especialmente en contextos de trabajo con poblaciones vulnerables, y fomentamos el bienestar emocional en el ámbito personal y comunitario. Proveemos a los participantes herramientas prácticas y estrategias para gestionar el estrés, mejorar el bienestar y alcanzar un equilibrio mental.</t>
  </si>
  <si>
    <t>La propuesta "PawCare: Atención Veterinaria Santa Fe" busca proporcionar atención médico-veterinaria integral y urgente a animales en situación de vulnerabilidad que se encuentran en la localidad, incluyendo aquellos en condiciones de abandono o en la calle., gestacional, gerontes, cachorros o lactantes. Se enfocará en ofrecer intervenciones de primer y segundo nivel, priorizando a los animales de estratos 1 y 2. El objetivo es garantizar el bienestar y la salud de estos animales, asegurando que reciban el cuidado necesario, así como promover la concienciación sobre la responsabilidad en la tenencia de mascotas en la comunidad</t>
  </si>
  <si>
    <t xml:space="preserve">La propuesta de campañas de esterilización en Santa Fe consiste en implementar un programa integral que ofrezca servicios de esterilización gratuita para animales vulnerables prioritariamente o a bajo costo para mascotas. Los objetivos incluyen:
1. Reducir el número de animales abandonados y no deseados en las calles, ayudando a disminuir la sobrepoblación
2. Mejorar la salud de los animales al prevenir enfermedades relacionadas con la reproducción y promover un entorno más saludable
3. Concienciar a la población sobre la importancia de la esterilización y la tenencia responsable de mascotas
4. Facilitar el acceso a servicios de salud animal, especialmente en estratos bajos, mediante clínicas móviles o jornadas comunitarias
5. Trabajar junto a proteccionistas para maximizar el alcance y efectividad de  alcance y efectividad de la campaña
6. Promover la adopción responsable de animales en lugar de la compra, alentando a la comunidad a cuidar y proteger a los animales
</t>
  </si>
  <si>
    <t>La Banda Músico-Marcial de la Parroquia Egipto es una innovadora iniciativa, busca transformar la vida de niños, niñas y jóvenes en situación de vulnerabilidad social mediante la música. Su principal objetivo es ofrecer un espacio inclusivo donde puedan descubrir y desarrollar sus talentos musicales, al mismo tiempo que fortalecen competencias clave como la disciplina, la perseverancia y el trabajo en equipo. Dotar a la banda de instrumentos musicales y herramientas pedagógicas será fundamental para garantizar la continuidad de este proceso transformador, asegurando que más jóvenes accedan a una formación integral. La música será el vehículo para promover la comunicación efectiva, el liderazgo y el sentido de pertenencia, en un ambiente seguro y estimulante. Este proyecto no solo busca ocupar el tiempo libre de los jóvenes de manera productiva, sino también empoderarlos, brindándoles una plataforma para expresarse, fortalecer su autoestima y abrirles nuevas oportunidades en el futuro.</t>
  </si>
  <si>
    <t>Crear un programa para la implementación de huertas urbanas y cultura ambiental en la localidad de san Cristóbal, a través de un proceso de formación y asistencia técnica, con el aprovechamiento de residuos orgánicos para asi crear cultura ambiental dentro de la comunidad local y poder asi ayudar a un proceso de alimentación saludable a cada de las poblaciones que puedan llegar, desde los niños hasta los ancianos.</t>
  </si>
  <si>
    <t xml:space="preserve">Fortalecer procesos de formación artística en grafiti en La Candelaria mediante la dotación de materiales y elementos pedagógicos a organizaciones y colectivos de arte urbano, con el objetivo de cultivar competencias artísticas, desarrollar la creatividad y acercar a niños, niñas y adolescentes en situación de vulnerabilidad al grafiti. El proyecto incluirá prácticas individuales y colectivas que permitirán a los jóvenes expresarse y fortalecer su identidad cultural. Se fomentará la participación de niños, jóvenes y adultos en riesgo, contribuyendo a la reducción de la vulnerabilidad social, la cohesión comunitaria y el desarrollo social. Promoverá el trabajo colaborativo intergeneracional y el uso adecuado del tiempo libre, potenciando el grafiti como expresión urbana. El proceso culminará con la creación de un mural en La Candelaria, visibilizando el talento local y reforzando el orgullo por el entorno urbano. Se espera que la propuesta beneficie de manera directa a 30 personas.
</t>
  </si>
  <si>
    <t>Promocionar productos artísticos de la localidad de San Cristóbal por medio de un magazine Cultural (plataforma digital) que permita la visibilización de artistas y agrupaciones locales de Teatro, danza, circo y música, con el fin de fortalecer el sector y proporcionar una programación artistica para los habitantes de la localidad. Proyectando de esta manera las artes escénicas locales a nivel distrital y nacional.</t>
  </si>
  <si>
    <t>Mejorar la calidad de vida de los animales de callejeros, sensibilizando a la población, fomentando una adopción responsable</t>
  </si>
  <si>
    <t>Capacitar y fortalecer a los administradores, consejos de administración y comites de convivencia de 20 conjuntos residenciales priorizados en temas de convivencia, seguridad y mecanismos alternativos de solución de conflictos.</t>
  </si>
  <si>
    <t xml:space="preserve">Un centro de desarrollo comunitario debe establecer alianzas ccon empresas que puedan donar computadores de desuso para repontenciarlos y acondicionarlos y que puedan ser usados por niños, niñas de escasos recursos de la localidad para realizar sus tareas y consultas permitiendo la inclusión digital y el desarrollo social. </t>
  </si>
  <si>
    <t xml:space="preserve">El taller musical TulCan es una propuesta autogestionada de formación musical que se ha desarrollado a lo largo del año 2024 con gran éxito a través de 5 módulos que abordan la gramática y lectoescritura, guitarra, técnica vocal, ensamble, composición, entre otros aspectos de la música. Para el año 2025 se proyecta beneficiar a 1500 participantes de la localidad desde los 5 años y sin límite de edad, con talleres teórico-prácticos dentro de un ambiente seguro, tranquilo y agradable que aporte al desarrollo de las habilidades artísticas de los participantes. De acuerdo con lo anterior, para ampliar la cobertura y fortalecer los procesos de autogestión que beneficien a la comunidad garantizando calidad formativa, se hace necesaria la adquisición de elementos básicos como: Instrumentos musicales (guitarras, ukeleles, bajo, batería, teclado, atriles, baquetas, entre otros), tableros, micrófonos, sonido de estudio y elementos tecnológicos. 
</t>
  </si>
  <si>
    <t xml:space="preserve">tiene como finalidad familiarizar a los participantes con los conceptos de derechos humanos y la cultura de paz, así mismo pretende motivar la reflexión sobre cultura de paz y derechos humanos en los ámbitos personales, familiares, escolares, comunitarios y en general, como ciudadanos. </t>
  </si>
  <si>
    <t>La propuesta "Bogotá Talento Activo" tiene como objetivo fortalecer las capacidades técnicas y blandas de los ciudadanos de la localidad, mejorando su acceso a oportunidades de empleo. A través de actividades innovadoras, como una Hackatón de Soluciones Comunitarias, se promueve la creatividad y el trabajo en equipo para resolver problemas locales. Con las Clínicas de Empleabilidad 4.0, los participantes aprenden a manejar herramientas digitales y simulan entrevistas laborales en realidad virtual. Los Talleres de Emprendimiento Circular fomentan el desarrollo de negocios sostenibles basados en la economía circular. Finalmente, el Bootcamp de Liderazgo e Innovación Comunitaria capacita a los asistentes en liderazgo y gestión de proyectos sociales. Esta propuesta integra la formación técnica con el desarrollo de habilidades interpersonales, impulsando tanto el autoempleo como la inserción laboral en sectores modernos.</t>
  </si>
  <si>
    <t>La propuesta consiste en implementar talleres dirigidos a adolescentes escolarizados para la prevención de violencias contra la mujer y feminicidio. Los talleres buscarán fomentar el reconocimiento de derechos, la identificación de comportamientos de riesgo y la promoción de habilidades de liderazgo, reflexión y cuidado emocional, a través de actividades dinámicas, lúdicas y participativas.</t>
  </si>
  <si>
    <t>Crear una escuela de capacitación práctica para el aprendizaje de diseño y confección de prendas de vestir con enfoque diferencial dirigido a la población negra afrocolombiano.</t>
  </si>
  <si>
    <t>"Desarrollo de actividad integral de bienestar mental en Usaquén para promover el uso de técnicas
orientales innovadoras, como el qigong, que buscan y ayuda a reducir niveles de estrés, ansiedad y
depresión logrando relajación que beneficia a la comunidad en general."</t>
  </si>
  <si>
    <t>"La Escuela AOA IMPARTE cursos en todas la áreas artísticas y cuenta con cuatro clases de cursos:
Presenciales: Tanto estudiantes como maestros asisten conjuntamente en una sede.
Semipresenciales: Algunas clases del curso se imparten presencialmente y otras virtualmente.
Virtuales: Tanto estudiantes como maestros estarán conectados por una plataforma virtual.
En Línea: Los estudiantes acceden a un contenido académico pregrabado en una plataforma virtual. Cada uno de los cursos pasan por tres estrategias formativas: Proceso de Recepción o Aprendizaje: En este proceso el maestro enseña su disciplina y arte al alumno, quien recepciona y aprende los conocimientos y saberes impartidos.Proceso de Creación: En este proceso los estudiantes de manera individual o colectiva crean una obra artística.Proceso de Socialización: Cada uno de los estudiantes y/o colectivos de los cursos socializan ante la comunidad sus creaciones artísticas.</t>
  </si>
  <si>
    <t>Se propone capacitar a 2500 personas de diferentes edades sobre la correcta separación de residuos en la fuente y practicas de recciclaje, promoviendo la protección del medio ambiente y el bienestar animal</t>
  </si>
  <si>
    <t>A través del trabajo de la mesa de circo y otros agentes desarrollar el festival de circo y comparsa en dos lineas de circulación artística para publico en general e instituciones educativas y espacios de competencias y habilidades circenses de comparsa</t>
  </si>
  <si>
    <t xml:space="preserve">Conjunto de intervenciones grupalese individuales con enfoque restaurativo y en salud mental que tiene como propisito la promoción de la gestión emocional, prevención de comisión de delitos y resocialización de población ex privada de libertad, atravez de un abordaje holitico y sistemico. liderado por un equipo interdiciplinarío herramientas y recursos tegnologicos.
</t>
  </si>
  <si>
    <t>Es necesario garantizar el abastecimiento alimentario desde un modelo de proximidad responsable con el territorio mejorando la nutrición y la y las condiciones sociales a través de las Huertas Rurales. Se debe garantizar el abastecimiento desde un rio de lo de responsabilidad responsable con su entorno y trabajar para salvaguardar la seguridad socrani alimentaria necesarias para el desarrollo de esta actividad que garantice el abastecimiento de la localidad beneficiaria minimizando los escenarios de riesgo, en los recorridos que se hacen por usaquén se ha observado que falta visitar huertas rurales para intercambio de saberes entre huerteros y revisar huertas existentes con casos de éxito.</t>
  </si>
  <si>
    <t>Ciclo completo: plantulación, composaje, sistema de riego, contenedores, estantes para plantas, control de plagas, capacitaciones y formació, comercializar productos, alianzas publico - privadas.</t>
  </si>
  <si>
    <t>Caracterizando las mujeres productoras y productivas consolidación de redes de mujeres productoras y productivas a través de un portafolio digital que esté en la alcaldía local y nos permita visitar los productos y servicios avorecer el fortalecimiento de la Red de mujeres a través de estrategias de rueda de negocios presentando sus productos las empresas serán invitadas y no  pagas Fomentar la autonomía económica de las mujeres a través de la de las plataformas digitales para la comercialización de los productos y servicios con pautas promocionales permanentes</t>
  </si>
  <si>
    <t>Desarrollo de actividades de respiro que promuevan la salud físico mental y emocional con un enfoque de género a través de espacios como yoga con enfoque género masajes terapéuticos talleres de manejo a sentido de las emociones salidas artísticas culturales y deportivas para el intercambio de saberes que fomenten entre otros una adecuada nutrición y a la salud femenina</t>
  </si>
  <si>
    <t>Se propone que la ejecución de la iniciativa se gestione en 3 fases. Diágnostico: identificar las vocaciones de los jóvenes perfiles ocupacionales necesidades de los empleadores y condiciones para el desarrollo de espacio de capacitación. Formacion y capacitación:para el empleo y desarrollo humano que incluya habilidades blandas digitales y técnicas entre otras. La formación contará con certificación de institución de educación avalada.realizar procesos de conexión laboral mediante ferias laborales de carácter general. Es indispensable que los representantes elegidos 2 por la juventud que hagan parte del comité técnico</t>
  </si>
  <si>
    <t>Fortalecer y reconocer las actividades de los dispositivos comunitarios ya instaurados en la localidad desde la mesa LGBTIQ con la réplica de otro dispositivo de base comunitaria en otro sector además de crear incentivos monetarios para los diferentes talleristas crear una Red de afecto y apoyo solidario donde se desarrollen talleres de bienestar emocional campañas de sensibilización para educar a la comunidad en general sobre los desafíos que enfrenta la comunidad LGBTIQ en términos de salud mental el talento humano a contratar debe ser concertado desde la mesa LGBTIQ</t>
  </si>
  <si>
    <t>Desarrollo e implementación de las diferentes acciones de orientación y asesoría psicosocial y jurídica para la prevención de violencias contra las mujeres y niñas a través de encuentros a nivel individual, familiar y grupal</t>
  </si>
  <si>
    <t>Realizar una dotación para los colectivos artisticos  que conforman la instancia de participación, la plataforma local de juventud usaquen, para cerrar la brecha de implementos necesarios para desarrollar sus actividades de una manera digna y que garantice el derecho a acceso y desarrollo del potencial artistico</t>
  </si>
  <si>
    <t>Capacitar y reivindicar al sector social diverso, lideres de instancias, organizaciones y allegados que apoyan el patrimonio cultural histórico LGBTIQ, a través de la creación de una escuela de artes y oficios artísticos interculturales de acciones de reconocimiento social, además de dotar al talento de los grupos, acrónimos e identidades del sector social diverso que logren culminar los talleres. Habilitando un espacio seguro como Casa Madre Usaquén con talleres temáticas desde patrimonio e historia LGBTIQ, diseño de modas, maquillaje, artes plásticas, artes escénicas, el vougue, ballrom, transformismo, drag entre otros,que culmine cada proceso con una muestra cultural, donde prime la contratación de talento técnico y logístico de la localidad aplicar la presencialidad o virtualidad según los talleres. La planificación, ejecución y evaluación de esta propuesta debe ser concertado con mesa diversa LGBTIQ</t>
  </si>
  <si>
    <t xml:space="preserve">Implementar circuitos de base comunitaria con enfoque diferencial de juventud para la promoción y prevención de la salud mental teniendo en cuenta el enfoque cultural, las diferentes realidades del territorio, ademñas tener en cuenta los planes de trabajo y acciones de los pares y la familia; considerear en el plan formas creativas de realizar los diagnosticos como por ejemplo a traves de actividades artisticas. Reforzar la convocatoria de parches ya existentes, colegios y universidades. </t>
  </si>
  <si>
    <t xml:space="preserve">Desarrollar talleres de capacitación en herramientas digitales dirigido a poblacion y productores locales de la vereda El Verjon Bajo para optimizar la difusión, venta y comercialización de los productos del agro con enfoque diferencial rural y de genero. </t>
  </si>
  <si>
    <t xml:space="preserve">Dotar a la comunidad para con implementos y herramientas que fortalezcan los circuitos para los senderos que promueven el turismo pasivo y ecologico y gastronomico de la región para lo cual principalmente se necesitan luces, paneles solares, radios, alarmas, generadores pequeños de energía. </t>
  </si>
  <si>
    <t xml:space="preserve">Implementar una feria gastronómica, cultural y agronómica local en la vereda Verjón Bajo que se desarrolle por lo menos 3 veces en el año donde participen productores locales con enfoque diferencual rural y de genero. </t>
  </si>
  <si>
    <t xml:space="preserve">Desarrollar un proceso de capacitación en manejo de residuos sólidos en la vereda Verjon Bajo con la finalidad de reducir los residuos solidos que se generan en la vereda y fortalecer las capacidades de aprovechamiento de residuos organicos en los habitantes de la vereda. </t>
  </si>
  <si>
    <t xml:space="preserve">Desarrollo de un estudio socioeconómico y/o demográfico que le permita ala vereda conocer y poder tomar decisiones frente a las entidades distritales competentes; además que el proceso de estudio hayan espacios de retroalimentación y pedagogía para que la ciudadanía conozca las entidades distritales y su funcionamiento </t>
  </si>
  <si>
    <t>Realizar 2 jornadas de respiro intergeneracional de mujeres indígenas para fortalecer el ejercicio de derechos y autonomía económica. Estas 2 jornadas se llevarán a cabo en espacios al aire libre con intención de retiro.</t>
  </si>
  <si>
    <t>Participar a la comunidad de Chapinero en la importancia de los de las expresiones culturales de los pueblos indígenas, conectando los saberes ancestrales desde la lengua materna, música, danza, entre otros que representan la identidad, cosmovisión, etcétera. Radicados en la localidad.</t>
  </si>
  <si>
    <t>Festival y feria de emprendimiento de la economía informal de las comunidades negras, afrodescendientes, raizales y palenquera de Chapinero.</t>
  </si>
  <si>
    <t>Hacer juntanza de expresiones artísticas e interculturales, culturales y patrimoniales de la comunidad NARP.</t>
  </si>
  <si>
    <t>Diseñar un programa para fortalecer las competencias laborales de las Comunidades NARP en sus oficios tradicionales certificados por entidades avaladas por el Min. de educación y capitalizar los proyectos para potencializar la atonomía económica de las mujeres NARP.</t>
  </si>
  <si>
    <t>Articular y promocionar una ruta turística de servicios y productos relacionados a los sabores tradicionales de la comunidad NARP.</t>
  </si>
  <si>
    <t>Raíz de la ruta turística, cultural y gastronómica indígena que permita la visibilidad nación de los usos y costumbres de los pueblos indígenas que habitan la localidad de Chapinero.</t>
  </si>
  <si>
    <t>Promoción e incentivos a la formalización y fortalecimiento de organizaciones de base comunitaria del sector LGBTIQ+, para desarrollar un proceso de memoria de diversa el sector turístico y estímulos económicos, identificando, diseñando y fortaleciendo experiencias y productos turísticos, en el cual se promocione el surgimiento del movimiento social LBTIQ+ a nivel local y en otros países.</t>
  </si>
  <si>
    <t>Es una ruta en los parques de la localidad de Chapinero diferentes a parques “Lourdes e Hippies” y en los espacios culturales existentes, en el cual por colores. Se da un evento de cada color en el cual se desarrollará las actividades de teatro, intercambio de prácticas culturales diversas, música, arte. Baile, cine, exposiciones y presentaciones artísticas que vincule a los colectivos artísticos de base comunitaria y población diversa.</t>
  </si>
  <si>
    <t>Identificar, caracterizar, dinamizar las organizaciones sociales de medios de comunicación y artísticas, estrategia de comunicación, arte, no más talleres. Operadores, tener en cuenta el recurso humano del sector LGBTIQ mínimo 60%. Potencializar los artistas y medios diversos, mediante formación y garantizar los elementos y recursos que cualifiquen su labor y ejecución de las actividades.</t>
  </si>
  <si>
    <t>Promover gestores de redes territoriales que sean profesionales idóneos en enfoques territoriales y salud mental que sean del sector LGBTIQ+ y se vele por la implementación de la circular 004 de la dirección de diversidad del sexual. Donde existirá un Plan Operativo por cada territorio priorizado (rural y periferia) con entregables por actividad. Con el aprovechamiento y articulación con los medios de comunicación diversos para divulgan la estrategia de salud mental.</t>
  </si>
  <si>
    <t>Entrenamiento intensivo e integral para la empleabilidad y el proyecto de vida del sector social de la comunidad LGBTIQ + en el cual participan expertos, alianzas con el sector académico y empresarial, priorizando la oferta dentro del sector LGBTIQ+, en el cual confluyan las necesidades de empleo junto con los expectativas, talentos, educación, formación, experiencia y proyectos de vida de los participantes, haciendo un seguimiento de los resultados de la inclusión en las dinámicas de empleabilidad, generando Incentivos para la participación del sector social LGBTIQ+. (Se solicita que los operadores sean priorizados dentro del sector Y/O cuenta con experiencia en trabajos con este sector, adicionalmente para la ejecución de está propuesto contrate al menos el 60% de dicha población LGBTIQ+).</t>
  </si>
  <si>
    <t>Se constituye en la creación de grupos de dispositivos de base comunitaria que se conformaran en diferentes áreas estratégicas de la localidad, que serán priorizados a partir de los diagnósticos distritales y locales, así como acciones intersectoriales te se realicen en relación salud. Los “DBC” abordarán o construirán un plan operativo que definirá entre expertos, entidad y comunidad quienes definirán las actividades y temáticas a realizar.</t>
  </si>
  <si>
    <t xml:space="preserve">Hacer un proceso de sensibilización, reconocimiento y cuidado en la cultura Hip Hop para la prevención y vulneración de derechos contra niños, niñas y adolescente. </t>
  </si>
  <si>
    <t>IMPLEMENTAR ACCIONES PEDAGOGICAS CON EL PROPOSITO DE FORTALECER LA SEGURIDAD Y CONVIVENCIA CIUDADANA A TRAVES DE LA SENSIBILIZACION CONOCIMIENTO Y APROBACION DEL CODIGO NACIONAL DE SEGURIDAD Y CONVIVENCIA CIUDADANA. LOS TALLERES ESTARAN LIDERADOS POR UN EQUIPO DE PROFESIONALES ESPECIALIZADOS DE CONVIVENCIA Y RESOLUCION DE CONFLICTOS QUIENES EMPLEARAN METODOLOGIA PEDAGOGICAS PARTICIPATIVAS</t>
  </si>
  <si>
    <t>REALIZAR UN PROCESO PEDAGOGICO A TRAVES DE LABORATORIOS DIRIGIDOS A MUJERES EN TODAS SUS DIFERENCIAS Y DIVERSIDADES QUE HABITAN EN LAS 05 UPZ DE LA LOCALIDAD EN LOS QUE INVOLUCRA EL TEATRO Y EL MURALISMO COMO EXPRESIONES ARTISTICOS CULTURALES QUE POSIBILITEN LA INTERVENCION DEL ESPACIO PUBLICO PARA LA PREVENCION DE VIOLENCIAS HACIA LAS MUJERES Y UB6</t>
  </si>
  <si>
    <t>Generar proceso de sensibilización,formación y apropiación territorial a través de una comunidad de apoyo porUPZ que desde el arte, la cultura, el deporte, etc, se se repliquen los conocimientos y los saberesa en prevención de violencia intrafamiliar y sexual en sus entornos.</t>
  </si>
  <si>
    <t>Se realizará un festival artístico y cultural durante una semana donde la mujer será la principal protagonista, tanto artístas como gestoras culturales, liderezas comunales y mujeres en general destacadas por su labor en diferentes ambitos. Se llevará a cabo muestras artísticas, encuentros, un conversatorio y talleres en pro de reflexionar en torno al rol de la mujer en la sociedad y a su vez concientizar sobre la vulneración de derechos que aun persisten en diferentes espacios. Se realizará un laboratorio donde se desarrolle previamente una caracterización de organizaciones artísticas compuesta en su mayoria por mujeres y que arroje un consolidado de las líneas artísticas y culturales de las mujeres de San Cristóbal.</t>
  </si>
  <si>
    <t>Promover el Festival Diverso de San Cristóbal, visibilizando las prácticas culturales del territorio, a tráves de de la inclusión de la danza, artes escenicas, música, conmemoraciones, con el objetivo de visibilizar el sector cultural artístico.</t>
  </si>
  <si>
    <t>Generar procesos de formación en prevención de violencias (familia y sexual) a través de la gestión emoional empleando el teatro como medio de sensibilidad y promotora del buen trato y la diversidad.</t>
  </si>
  <si>
    <t>Formar Promotores LGBTIQ+ en habilidades de salud mental para poder recepcionar, caracterizar, identificar y remitir a las diferentes rutas de salud mental; con acomáñamiento en el proceso</t>
  </si>
  <si>
    <t>DESARROLLAR ACCIONES PEDAGOGICAS PARA LA CONVIVENCIA Y LA PREVENCION DE VIOLENCIAS A TRAVES DE ENCUENTROS Y DIALOGOS PARA RECONOCER EL PAPEL DE LA MUJER EN LA CONSTRUCCION DE TEJIDO SOCIAL</t>
  </si>
  <si>
    <t>CARNAVAL DIVERSO DE PROMOCION Y PREVENCION DE LAS VIVENCIAS BASADAS EN GENERO PARA PERSONAS DE LOS SECTORES SOCIALES LGTBIQ+ CON 03 ACTIVIDADES DE IMPACTO QUE INCLUYAN ESPACIOS DE FORMACION INCLUSION Y VISIBILIZACION</t>
  </si>
  <si>
    <t>DESARROLLAR UN DIPLOMADO QUE ABORDE LA TRANSFORMACIÓN DE IMAGINARIOS CULTURALES, LA INCLUSIÓN Y RECONOCIMIENTO DE TODA LAS DIVERSIDADES,LAS DISTINTAS PRACTICAS DE VBG Y VIOLENCIA POR PREJUICIO, USO DEL LENGUAJE INCLUYENTE, ENTRE OTROS ELEMENTOS QUE CONTRIBUYAN A LA PREVENCIÓN  DE VIOLENCIAS. RESULTADO DE PROCESO FORMATIVO, SERA QUE LAS PERSONAS PARTICIPANTES SEAN LAS PROMOTORAS COMUNITARIAS DE LOS APRENDIZAJES ADQUIRIDOS,CONTRIBUYENDO SU RECONONOCIMIENTO EDUCATIVO, ECONOMICO Y SOCIAL.</t>
  </si>
  <si>
    <t>GENERAR UN PROCESO DE FORTALECIMIENTO DE GRUPOS Y COLECTIVOS DE MUJERES EN TODAS NUESTRAS DIVERSIDADES QUE PROPICIE DIÁLOGOS DE SABERES Y EXPERIENCIAS, A TRAVÉS DE INSTALAR CAPACIDADES MATERIALES Y DE CONOCIMIENTO, PARA TRANSFORMAR SUS ENTORNOS PARA LA PREVENCIÓN DE VIOLENCIAS HACIA LAS MUJERES.</t>
  </si>
  <si>
    <t>Beneficiar 400 personas en procesos de atencion y promocion de salud mental.                                                                                                             Diseñar espacios de participacion donde las personas aprendan a gestionar sus emociones. Trabajar en habiliadades individuales y colectivas que permitan el reconocimientoyel tramite de las emociones. Promover la salud mental de los y las jovenes de la localidad por medioo de una feria de emociones que les permita el reconocer los elementos claves en la gestion de las mismas.</t>
  </si>
  <si>
    <t xml:space="preserve">DESARROLLLAR UN PROCESO DE FORTALECIMIENTO DE LAS CAPACIDADES INDIVIDUALES Y COMUNITARIA ENCAMINADAS HACIA UNA VIDA LIBRE DE VIOLENCIA ATRAVÉS DE TRES MOMENTOS.                                                      
1. RECONOCIMIENTO Y FORMACION FRENTE A TIPOS DE VIOLENCIA Y RUTAS DE ATENCIÓN.                                                                                             
2. METODOLOGIAS DINAMICAS PARA TRANSFORMAR IMAGINARIOS Y ESTEREOTIPOS.                                                                                                           3.INTEGRACION DE LA COMUNIDAD ATRAVES DE UN EVENTO DE BATALLAS ARTISTICAS DONDE SE ENTREGUE UNA CARTILLA PEDAGOGICA. </t>
  </si>
  <si>
    <t>REALIZAR UN PROCESO DE CUALIFICACION Y CAPACITACIÓN CERTIFICADO POR UNA ENTIDAD COMPETENTE EN GESTION EMPRESARIAL, USO DE TECNOLOGIAS DIGITALES, ACCESO A RECURSOS TECNOLOGICOS, FORTALECER HABILIDADES DE COMUNICACION ACERTICA, MARKETING Y VENTAS. PLANIFICACION ESTRATEGICA ( FORMULACION DE PLAN DE TRABAJO,OBJETIVOS RESPONSABILIDADES, MONITOREOS) FINANZAS, ADAPTIBILIDAD QUE POTENCIEN LA AUTONOMIA DE LAS MUJERES LBT DESDE UN ENFOQUE DE GENERO,DDHH Y TERRITORIAL.</t>
  </si>
  <si>
    <t>PROMOVER LA IGUALDAD DE GÉNERO ENTRE LAS JOVENES DE LA LOCALIDAD, A TRAVES DE LA CREACIÓN DE REDES MEDIANTE LAS CUALES SE RECONOZCA LA PARTICIPACIÓN HISTORICA EN CUANTO AL RECONOCIMIENTO DE LOS DERECHOS DE LAS MUJERES</t>
  </si>
  <si>
    <t>CONFORMAR GRUPOS DE MUJERES HABITANTES DE LAS 5 UPZ DE LA LOCALIDAD QUE PARTICIPEN DE UN DIPLOMADO, EN EL CUAL ADQUIERAN CONOCIMIENTOS Y HABILIDADES RELACIONADAS CON LA PREVENCIÓN DE VIOLENCIAS Y EXPRESIONES ARTISTICAS COMO EL TEJIDO, DANZA Y TEATRO. PARA LOGRAR LA CONFORMACIÓN DE REDES DE MUJERES QUE REALICEN ACCIONES TERRITORIALES DE INTERVENCIÓN DEL ESPACIO PÚBLICO.</t>
  </si>
  <si>
    <t>REALIZAR UNA RUTA DE INTERVENCIONES TERRITORIASLES EN PARTES ESTRATEGICAS COMO ENTORNOS ESCOLARES, SECTORES COMERCIALES, TRANSPORTE PÚBLICO Y PUNTOS INSEGUROS, QUE PERMITAN SENSIBILIZAR SOBRE EL ACOSO CALLEJERO Y LOS DELITOS SEXUALES, A TRAVÉS DE JUEGOS INTERACTIVOS, MATERIAL PEDAGÓGICO (CARTELES,VOLANTES),HERRAMIENTAS DE EMERGENCIA( ALARMAS). ESTA RUTA FINALIZARA EN ACCIONES CONMEMORATIVAS CON EVENTOS DE ALTO IMPACTO .</t>
  </si>
  <si>
    <t>Crear una escuela de formacion, con enfoque de derechos etnicos y culturales del conflicto armado, que permita la resolucion de conflictos, reparacion de la memoria hisotrica, dirigido a niños, jovenes, adultos,por medio de talleres artisticos, obras, cultura y deporte para una localidad en paz.</t>
  </si>
  <si>
    <t xml:space="preserve">Caracteriza y categorizar a la poblacion beneficiaria segun sus capacidad y experiencias. Desarrollar un proceo de sensibilizacion y formacion para fortalecer las capacidaddes existentes de las personas victimas. Promover espacios de reconciliacion y paz para las victimas del conflicto armado que evidencia las experencias de las victimas </t>
  </si>
  <si>
    <t>Conformar un semillero de investigación, que permita la identificación y caracterización de las mujeres victimas de feminicidio y transfeminicidio, identificación y caracterización de sus familias y huérfanos de la localidad de San Cristóbal, que posibilite una posterior formación de red de personas o familias que han vivido dicha situación.</t>
  </si>
  <si>
    <t>CAPACITAR Y FORTALECER A 150 MUJERES DE LA  LOCALIDAD DE SAN CRISTOBAL, EN LAS ACTIVIDADES LABORALES QUE PERMITAN SU AUTONOMIA  ECONOMICA, LAS CAPACITACIONES ESTARAN ORIENTADAS A DESARROLLLAR HABILIDADES DE BELLEZA Y ESTETICA, DISEÑOY CONFECCION DE MODAS, GASTRONOMIA Y CULINARIA,MANUALIDADES, HABILIDADES EN CONDUCCIÓN DE VEHICULOS ,EBANISTERIA Y ELECTRICIDAD. PARA GARANTIZAR LA CONTINUIDAD DE ESTAS ACTIVIDADES PROPONEMOS EL FORTALECIMIENTO DE LAS ASISTENTES CON INSUMOS ( HERRAMIENTAS, MAQUINARIAS,MATERIAS PRIMAS ETC.O EN ESTIMULO ECONOMICO QUE PERMITA A LAS ASISTENTES DESARROLLAR SUS PROYECTOS PERSONALES Y LAS HABILIDADES. APRENDIDAS PARA LA CULMINACION DE ESTE PROYECTO, PROPONEMOS LA REALIZACION DE UNA FERIA EMPRESARIAL QUE PERMITA, LA VISUALIZACIÓN DE LOS EMPRERNDIMIENTOS FORTALECIDOS CON ESTE PROYECTO.</t>
  </si>
  <si>
    <t>PROCESO DE FORTALECIMIENTO EN P.P.M.Y.G DERECHOS HUMANOS, PARTICIPACIÓN, NORMATIVIDAD, ELIMINACION DE BRECHAS, PARA LA PARTICIPACION INCIDENTE Y OTROS TEMAS DE INTERS Y ASÍ MISMO FECHAS CONMEMORATIVAS 8M 28 MAYO, 24/7 Y 11 DE OCTUBRE, 21 DE SEPTIEMBRE. Y LOS DIAS DE LA PARTICIPACION, FORJANDO PROCESOS QUE PERMITAN A LAS MUJERES EN SUS DIVERSIDADES. RECONOCER SUS DERECHOS.</t>
  </si>
  <si>
    <t>FORTALECER EL TEJIDO SOCIAL Y ECONIMICO DE LAS MUJERES MEDIANTE TALLERES QUE PROMUEVAN LA DURABILIDAD DE LOS EMPRENDIMIENTOS Y EL USO DE PLATAFORMAS DIGITALES PARA LOGRAR LA VISIBILIDAD Y VISIVILIZACIÓN A NIVEL LOCAL Y DISTRITAL DE TODOS LOS EMPRENDIMIENTOS . MEDIANTE ESTA PROPUESTA SE RESALTARA LAS HABILIDADES Y CONOCIMIENTOS DE LAS MUJERES</t>
  </si>
  <si>
    <t xml:space="preserve">identificar  y aprender cuales son los primeros sintomas en una emergencia de salud mental </t>
  </si>
  <si>
    <t xml:space="preserve">Generar espacios desde los saberes ancestrales de los siguientes pueblos indigenas: Inga, Tubu Humurimassa y Pijao. </t>
  </si>
  <si>
    <t>Identificar los talentos y emprendimientos de los jòvenes de la localidad. Visibilizar los talentos y emprendimientos locales. Brindar espacios de prevención y formación en los jóvenes. Certificar y reconocer económicamente a los artistas y emprendedores seleccionados de la convocatoria.</t>
  </si>
  <si>
    <t>Realizar 3 ferias de emprendimiento indígenas cada cuatro meses, que permitan el fortalecimiento de los emprendimientos de los pueblos indígenas con miras al fortalecimiento del tejido social.</t>
  </si>
  <si>
    <t>Desarrollar estrategias de prevención de violencias en el contexto familiar y/o violencia sexual a través de actividades culturales, recreo deportivas, raperos y otras en las (5) UPZ y la UPR de la localidad de chapinero que permita la construcción conjunta para la conmemoración de la semana distrital del buen trato</t>
  </si>
  <si>
    <t>Escuela de formación para el liderazgo, participación y autonomía económica de las mujeres de la localidad de chapinero, mediante la cual se visibilice las fechas conmemorativas, así mismo, recibir la capacitación y formación que manera permanente que Fortalezcas sus Competencias laborales.
Desarrollar Liderazgos democráticos, políticos, Sororos desde metodologías humanísticas, holísticas para la ciudadanía incidente, participativa con agendas locales, claras desde todas, un control social y oportuno.</t>
  </si>
  <si>
    <t>Implementar escuelas itinerantes de formación, sensibilización y bienestar para las mujeres cuidadoras que incluya transporte, materiales y herramientas didácticas.</t>
  </si>
  <si>
    <t>La propuesta tiene como alcance abordar, aspectos para i) fortalecer la difusión y divulgación de la Ruta de Atención y los mecanismos para la exigibilidad de Sus derechos; ii) Realizar tropas, Campañas y sensibilización en escenarios deportivos que incluyan a los hombres para la prevención de violencia contra la mujer, regulación de emociones, salud mental conmemoración de fecha 25 de noviembre y el 4 de diciembre iii) pacto Interinstitucional efectividad de ruta en la localidad</t>
  </si>
  <si>
    <t xml:space="preserve">Abrir espación en deportes, cultura en focados desde la salud mental apra que los jovenes puedan fortalecer el manejo de sus emociones 
</t>
  </si>
  <si>
    <t>La propuesta consiste en realizar siete encuentros de saberes de las mujeres negras y afrocolombianas mediante espacios de comadreo, intercambio de experiencias, usos y costumbres, dejando como insumo la elaboración de una memoria mediante el uso de las TIC'S  que será presentada en el marco de la conmemoración del día de la mujer negra, afrolatina, afrocaribeña y de la diáspora, en donde se hará entrega de un souvenir con enfoque afro. Concertando la metodología con la consultiva afro.</t>
  </si>
  <si>
    <t>La propuesta consiste en realizar encuentros de mujeres indígenas en donde se empleen circulos de palabra en dos enfoques: (1) Resaltando la identidad y el conocimiento propio de los pueblos indígenas respecto a la prevención de violencias en contra de la mujer y (2) Vinculando las rutas y acciones occidentales desde un enfoque diferencial identificado por los propios pueblos indígenas de la localidad, fortaleciendo las organizaciones y redes de mujeres de los pueblos indígenas en el marco del derecho de las mujeres a una vida libre de violencias. Como evento de cierre, se realizará la conmemoración del día de la mujere indígena.</t>
  </si>
  <si>
    <t>La propuesta consiste en implementar cuatro escuelas de formación artísticas, culturales y patrimoniales integrales en cuatro líneas: (1) Cocina ancestral de las comunidades afro, (2) Danza ancestral, (3) Música ancestral del pacífico y (4) Oralidad.</t>
  </si>
  <si>
    <t>La propuesta consiste en implementar tres escuelas de formación artística, cultural y patrimonial en tres componentes: 1) Música ancetral, 2) danza ancetral y 3) lenguas propias para cada uno de los pueblos indígenas.</t>
  </si>
  <si>
    <t>La propuesta consiste en desarrollar el festival LGBTIQ+ en donde se visibilice las identidades y orientaciones sexuales</t>
  </si>
  <si>
    <t xml:space="preserve">La propuesta consiste en el fortalecimiento de la mesa local LGBTIQ+ de Usme y sus Veredas vinculando a las organizaciones de los sectores sociales mediante la entrega de insumos.
</t>
  </si>
  <si>
    <t xml:space="preserve">La propuesta consiste en realizar la conmemoración de la mujer campesina y rural mediante un reconocimiento de los liderazgos históricos de los ejercicios de participación en donde se genere un fortalecimiento de mujeres productoras campesinas y rurales en condición de vulnerabilidad que cuenten con unidades productivas para reducir la feminización de la pobreza.
</t>
  </si>
  <si>
    <t xml:space="preserve">La propuesta consiste en generar una estrategia que permita el fortalecimiento de organizaciones de mujeres campesinas que trabajan por la prevención de las violencias basadas en género en el territorio rural, donde se generen espacios de formación en defensa personal, primeros auxilios y entrega de insumos que permitan disminuir el feminicidio y las violencias contra la mujer.
</t>
  </si>
  <si>
    <t xml:space="preserve">La propuesta consiste en generar escenarios de formación de líderes, lideresas y lidereses de los sectores sociales LGBTI mediante la estrategia de formador de formadores enfocados en la identificación de violencias basadas en identidades de género y orientaciones sexuales diversas a través de las artes escenicas.
</t>
  </si>
  <si>
    <t xml:space="preserve">La propuesta consiste en implementar una escuela de formación popular comunitaria con enfoque en DDHH, orientados a DESCA, dirigida a mujeres Usmeñas, con el fin de fortalecer su autonomía y empoderamiento por medio de una metodología participativa desde procesos de formación empático en artes, oficios tradicionales, saberes locales, políticas públicas de género y diversidad cultural, para promover su participación activa en la sociedad y en la toma de decisiones.
</t>
  </si>
  <si>
    <t xml:space="preserve">La propuesta consiste en la entrega de tres gimnasios que permitan potenciar la actividad física y logren prevenir las enfermedades cardiovasculares en la comunidad rural.
</t>
  </si>
  <si>
    <t xml:space="preserve">La propuesta consiste en realizar circuitos multiculturales para la promoción de los derechos de las niñas en el marco de la conmemoración del 11 de octubre como día internacional de la niña, en donde se realicen recorridos integrados por mínimo 20 estaciones que serán lideradas por las niñas de la localidad; en cada estación se realizarán diversas expresiones artísticas, culturales y patrimoniales por temáticas, en donde se resalte el saber patrimonial y ancestral desde las niñas . El medio para realizar los recorridos será a través del uso de la bicicleta, en donde se pretende fomentar el aprecio y conocimiento por el patrimonio local y su diversidad cultural, así como la movilidad independiente; lo que permite la integración de las generaciones, el fortalecimiento de su identidad y el sentido de pertenencia.
</t>
  </si>
  <si>
    <t xml:space="preserve">La propuesta consiste en el fortalecimiento del COLMYEG a través de un proceso de cualificación y formación por medio de talleres concertados, dinámicos y prácticos de reconocimiento de acciones de las violencias basadas en género, manejo de emociones, manejo de estrés, discriminación, primeros auxilios psicológicos, comunicación y escucha activa, en donde se creen espacios de reconstrucción de la instancia como su historia y luchas individuales y colectivas con la vinculación de las organzaciones de mujeres de la localidad.
</t>
  </si>
  <si>
    <t xml:space="preserve">La propuesta consiste en realizar brigadas médico-veterinarias en puntos estratégicos de la zona rural de Usme.
</t>
  </si>
  <si>
    <t xml:space="preserve">La propuesta consiste en desarrollar diez foros donde se trabajen y proyecten las historias de vida de las personas de los sectores sociales LGBTI enmarcado en la prevención y la promoción de la salud mental, realizando una proceso de caracterización para el sector social LGBTI.
</t>
  </si>
  <si>
    <t xml:space="preserve">La propuesta consiste en la conmemoración del día del campesinado usmeño dividido en dos jornadas; veredas altas y veredas bajas en donde se realicen actividades artísticas, culturales y patrimoniales en el marco de la identidad rural y campesina.
</t>
  </si>
  <si>
    <t xml:space="preserve">La propuesta consiste en la implementación de cuatro escuelas de formación intergeneracional en los campos artísticos, culturales y patrimoniales para el beneficio de las veredas altas, medias y bajas con un enfoque en música, teatro, danza y patrimonio cultural y ambiental.
</t>
  </si>
  <si>
    <t xml:space="preserve">La propuesta consiste en beneficiar organizaciones y colectivos culturales, artísticas y patrimoniales de la ruralidad con elementos pedagógicos entregados.
</t>
  </si>
  <si>
    <t xml:space="preserve">La propuesta consiste en desarrollar un evento intercultural de circulación itinerante enmarcado en la realización de la semana de la juventud para la visibilzación del arte, la cultura y el patrimonio de los jóvenes de la localidad.
</t>
  </si>
  <si>
    <t xml:space="preserve">La propuesta consiste en la consolidación de una escuela artística, cultural y patrimonial dirigido a los jóvenes de la localidad dividida en cinco ramas: (1) Escuela de arte urbano, (2) Escuela de gestión cultural, (3) Escuela audiovisual, (4) Escuela de artes escenicas y (5) Escuela de patrimoio cultural.
</t>
  </si>
  <si>
    <t xml:space="preserve">La propuesta consiste en desarrollar un carnaval artístico y cultural por la exigibilidad del derecho de las mujeres a una vida libre de violencia en articulación con el Comité Local de DDHH, en donde se contemple un recorrido de sensibilización en diferentes puntos de la localidad, con un componente en defensa personal en krav magá.
</t>
  </si>
  <si>
    <t>Realización de ferias de saberes ancestrales de los pueblos indígenas a través del fortalecimiento, dotación y fabricación de productos ancestrales. De acuerdo a la ley 2160 de 2021, requerimos que está propuesta sea ejecutada y concertada con la instancia de participación local</t>
  </si>
  <si>
    <t>Se busca tener 10 acciones territoriales en zonas inseguras de la localidad para las mujeres con apoyo logístico con presentaciones artísticas de mujeres locales ofertas de corte de cabello y peluquería que busquen la prevención del acoso sexual callejero en las diferentes espacios públicos, asimismo por medio de una cartilla con los tipos de violencia de acoso callejero en espacio público para tener incidencia en colegios con el fin de divulgar la ruta única y atención y determinar metodologías de difusión que permita llegar a más mujeres</t>
  </si>
  <si>
    <t>Formación a mujeres en primeros auxilios y en defensa personal para atender mujeres que generen acciones de prevención e identificación de violencias. Este grupo tendrá una identidad y contará con los elementos necesarios como gorra botilito para hidratación bolsa material POP.</t>
  </si>
  <si>
    <t>Se propone realizar tomas itinerantes con muestras culturales en el marco de las conmemoraciones del 25 de noviembre y 4 de diciembre que incluye los aspectos logísticos necesarios para el desarrollo de los eventos que incluya la elaboración de un mural donde se plasme gráficamente el resultado de la cartografía de lugares inseguros de la localidad. Esta iniciativa debe dar continuidad a los eventos de carácter deportivo que promueven el deporte en las mujeres la apropiación de espacios deportivos que puedan considerarse inseguros para las mujeres y la promoción de una vida sana y libre de violencias.</t>
  </si>
  <si>
    <t>Generar una red de comercialización campesina y productiva, las cuales permitan el fomento de cinculos comerciales y productivos en la ciudad.</t>
  </si>
  <si>
    <t>Capacitacion fortalecimintos y dotacionpara la organizaciones NARP</t>
  </si>
  <si>
    <t>Fortalecer dos (2) centros de accesos comunitarios (Punto Vive Digital) para desarrollar la formación y competencias digitales basicas, intermedias y avanzadas en la localidad de Puente Aranda, con un enfoque poblacional y diferencial.</t>
  </si>
  <si>
    <t>Realizar festival deportivo en deportes como futsal, tenis de mesa, ajedrez y voley ball, entre los colegios públicos y privados de la localidad para eliminar barreras sociales y crear paz por medio del deporte en las diferentes categorias segun el deporte.</t>
  </si>
  <si>
    <t xml:space="preserve">Buscar acuerdos mediante el diálogo social con los actores desconocidos del comercio formal e informal que hacen uso del espacio público para lograr el cuidado, organización, mejoramiento y aprovechamiento del espacio público con responsabilidad social. </t>
  </si>
  <si>
    <t xml:space="preserve">Fortalecer la organización social IURAZOLI presente en la localidad, a través de la generación de espacios de aprovechamiento del tiempo libre de las personas con discapacidad a través de procesos pedagógicos, lúdicos, recreativos, artísticos para garantizar el derecho al ocio y tiempo libre de las personas con discapacidad y así fomentar su autoestima y el fortalecimiento de sus capacidad. </t>
  </si>
  <si>
    <t>Fortalecer el Consejo de protección y bienestar animal y protección de la localidad en atención psicosocial y mejoramiento de sus capacidades. Identificar los proteccionistas y/o animalistas de la localidad. Realizar 6 jornadas de autocuidado y atención psicosocial con enfoque holístico durante el año con 30 personas proteccionistas, entregar material y/o artículos a cada una de cuidado y salud integral. Elaborar una infografía de salud integral para personas cuidadoras impresa y para redes. Mejorar las capacidades de las proteccionistas en su labor con incentivos que fortalezcan el cuidado de los animales.
Articular con instancia de mujeres y cuidadoras.</t>
  </si>
  <si>
    <t>Desarrollar una estrategia de comunicación que visibilice el trabajo, la trayectoria y los principales logros del COLMYEG con el objetivo de fortalecer la instancia de participación a través de la vinculación de nuevas integrantes y de la consolidación de la batucada de mujeres a través de un proceso de cualificación. La estrategia de comunicación se construirá a partir de podcast, video clips, folletos informativos entre otras piezas comunicativas necesarias.</t>
  </si>
  <si>
    <t>Sensibilizar a la comunidad en el tema de manejo de residuos, por medio de separación en la fuente, manejo de basuras, recoger excrementos, de esta manera embellecemos el paisaje y la imagen de nuestra localidad. Realizar una planeación estrategica para el manejo de los residuos de la localidad. Fortalecer los emprendimientos que manejan el material de reciclaje, para que la localidad sea ambientalmente sostenible.</t>
  </si>
  <si>
    <t>Dada la modificación del decreto 315 de 2024 proponemos hacer uso del concepto actividad cultural enunciado en dicho decreto, para desarrollar un evento de exhibición y comercialización de la obra de los artistas regulados por el IDARTES. Dicho evento se realizará semanalmente el día viernes en la carrera 7 entre calle 11 y avenida Jiménez, entre las 10:00 am y las 6:00 pm, para esto es necesaria la adecuación del espacio para cada práctica artística (escénicos y no escénicos). Esta propuesta aportara para (i) el uso adecuado y ordenado del espacio público (ii) el fortalecimiento de la escena artística local (iii) el fortalecimiento del turismo en la Candelaria.</t>
  </si>
  <si>
    <t>Desarrollar talleres de formación con juguetes elaborados en material reciclable, así como formación para construir historias con los menores a través de la lúidca de la música, fabricación y consolidación de historias que concluya en una muestra de títeres que se presentará en una fiesta cultura para niños y niñas de la localidad. El proceso se hará con NNA en condición de vulnerabilidad de La Candelaria.</t>
  </si>
  <si>
    <t>Realizar clases de yoga en los diferentes puntos de la localidad con la participación de animales compañía aportados por fundaciones animalistas o institutos como el distrital de protección y bienestar animal (IDPYBA) lo cual facilite y promueva la adopción de animales las clases deben contar con el acompañamiento de instructores o un instructor dependiendo de la cantidad de asistentes y un Psicólogo preferiblemente joven adicionalmente se requiere de los implementos necesarios para una sesión de yoga exitosa con la hidratación alimentación propia de la misma el enfoque de las clases de yoga es la prevención y promoción de la salud mental en jóvenes</t>
  </si>
  <si>
    <t xml:space="preserve">Beneficiar al consejo local de juventud  de Chapineri con insumos artísticos y pedagógicos para el fortalecimiento y formación de organizaciones juveniles de Chapinero. </t>
  </si>
  <si>
    <t xml:space="preserve">Realizar caminatas por los senderos ecológicos y patrimoniales de Chapinero con jóvenes de la localidad propiciando el reconocimiento comunitario. </t>
  </si>
  <si>
    <t xml:space="preserve">Realizar un circuito de jornadas deprotivas juveniles por chapinero en puntos estrategicos de la localidad que permita capacitar a joveens en actividades recreodeportivas. </t>
  </si>
  <si>
    <t xml:space="preserve">Procesos de formación para jóvenes estudiantes (colegios 10 y 11, universidades) en habilidades para el manejo de TICS IA manejo de base de datos, ventas, y que inlcuya un evento tipo BootCamp con expertos, empresas, que permita un proceso experiencial y de afianzamiento de las habilidades adquiridas y un espacio de NetWorking. </t>
  </si>
  <si>
    <t>Capacitar , formar, sensibilizar a mujeres, PcD y cuidadores sobre temas de salud mental con enfasis en apoyo emocional, primeros auxilios psicologicos, propiciar herramientas a nivel mental que permitan desarrollar las labores cotidianas, tejiendo redes soliudarias para construir conciencia ciudadana desde el ambito comunitario para multiplicar los saberes. De igual manera capacitar en el ejercicio de derecho y herrramientasmejoramiento de condiciones de calidad de vida</t>
  </si>
  <si>
    <t xml:space="preserve">La propuesta consiste en la dotación de escuelas de formación deportiva juveniles de la localidad que cuenten con procesos barriales y de impacto local con esta población.
</t>
  </si>
  <si>
    <t xml:space="preserve">3 Talleres de medician ancestral se le sele entregaran un kit  de medicina ancestral en cada talller capacitacion garan fe derechos </t>
  </si>
  <si>
    <t>Jornadas de capacitación en como reciclar de manera correcta desde las casas, lo que permita crear conciencia en jovenes y niños de la localidad</t>
  </si>
  <si>
    <t xml:space="preserve">brindar informacion a la comunidad de la localidad para que se puedan cuidar unos a otros. Realizando jornadas de aprendizaje de lineas de atencion, de los canales informativos,  </t>
  </si>
  <si>
    <t>Fortalecer la asociación de juntas de acción comunal, de Barrios Unidos, (ASOJUNTAS) consolidando su desarrollo organizativo, con el proposito de ser un espacio de dialogo y participación que permita el conocimiento de la practicas culturales y la difusión de cada una de las Juntas de accion comunal con presencia en la localidad de Barrios Unidos a la comunidad para una participación incidente.</t>
  </si>
  <si>
    <t>Conjunto de intervenciones grupales e individuales con enfoque restaurativo y en salud mental, que tiene como proposito la promoción de la gestión emocional, prevención en la comisión de delitos y resocialización de problación ex-privada de la libertad. A travpes de un abordaje holístico y sistemico liderado por equipo multidisciplinario y respaldado por herrammientas y recursos tecnológicos</t>
  </si>
  <si>
    <t xml:space="preserve">La propuesta tiene como fin la creación de la red de comunicacion y cultura de la localidad. Esta red busca conectar a los medios comunitarios y alternativos, acoteres culturales, organizaciones sociales y la ciduadanía para fomentar la producción y circulación de contenidos desde una perspectiva de las industrias culturales y creativas y las expresiones artísticas. La red se apoyará en una plataforma tecnológica para facilitar el trabajo colaborativo, la gestión de contenidos y la capacitación en nuevas tecnologías. Se hará entrega de incentivos tecnológicos pertinentes mediante concurso en beneficio de todos los medios. Además se organizaran eventos públicos para fortalecer el vínculo entre los medios y la visbilización del sector cultural. La sostenibilidad economica sera clave, impulsada por alianzas estrategicas con actores comerciales. </t>
  </si>
  <si>
    <t xml:space="preserve">El sello disquero independiente White Golden Music propone, Promover la creación de obras musicales para su circulación en escenarios virtuales especializados como plataformas digitales, con el ánimo de dinamizar la cadena de valor de la música y guiar a los artistas emergentes hacia un producto profesional aumentando su proyección comercial y sostenible. </t>
  </si>
  <si>
    <t>La propuesta consiste en desarrollar una mini serie web de tres capítulos que resalte y reconstruya la memoria histórica de las víctimas de la localidad. A través de un proceso de co-creación, se integrarán testimonios, relatos y experiencias de las víctimas, permitiendo que sean protagonistas en la narración de sus propias historias. Este proyecto busca sensibilizar a la comunidad sobre la importancia de la memoria histórica, fomentar el diálogo intergeneracional y promover el reconocimiento de las vivencias sufridas.
Además, se contempla el fortalecimiento de las organizaciones que desarrollen el proyecto mediante la provisión de insumos, recursos humanos y capacitaciones específicas. Se realizarán talleres de formación en narración, guionismo y actuación para las víctimas y los miembros de las organizaciones, asegurando que puedan contribuir efectivamente al proyecto. El objetivo es empoderar a las víctimas, darles voz y generar un producto audiovisual que sirva como herramienta de</t>
  </si>
  <si>
    <t xml:space="preserve">Talleres vivenciales con diferentes metodologías, conversatorios dirigidos a víctimas de VIF y ciudadanía en general para erradicar la permeabilización de la violencia, disminuir embarazos anticipados. Talleres dirigidos a funcionarios ALBU y comisarías para disminuir la revictimización. Talleres productivos de emprendimiento a víctimas de VIF para tener opciones de salida económica. Caracterización en la localidad de las causas de la VIF para dirigir acciones más acertadas. Seguimiento y evaluación. 
</t>
  </si>
  <si>
    <t xml:space="preserve">Desarrollar un proyecto pedagógico y formativo por medio del arte y la cultura mediante la prevención de violencias en el contexto familiar, violencia sexual, y derechos. Para ello talleres de paz, obra de teatro, campañas de prevención, cine al cuidado. Enfocados en adolescentes y jóvenes. Importante reconocer la experiencia de los jóvenes, organizaciones  y colectivos que permite liderar y transformar territorios
</t>
  </si>
  <si>
    <t xml:space="preserve">Estrategia de cualificacion en relacion de los DDHH de las mujeres, foros, talleres, contexto historico de los DDHH de las mujeres, control social como el 8 de marzo, 25 de julio, fortalecimientos a las capacidades, convenios cooperativos, incentivos economicos, participacion en espacios para la defensa de los DDHH, capacitaciones en elementos tecnologicos, emprendimiento.
</t>
  </si>
  <si>
    <t xml:space="preserve">Crear un entorno seguro para las muejeres en la comunidad a traves de las formacion, la intervención en espacios inseguros, el fortalecimiento de redes de apoyo y la promocion de la cultura del respecto y la no violencia con enfoque de genero, derechos de las mujeres y diversidad.
</t>
  </si>
  <si>
    <t xml:space="preserve">desarrollar temporada teatral que visibilice las experiencias y estigmas que rodean la población y sectores LGBTIQ+ conjuntamente con exposición artística itinerante ubicada en varios lugares de la localidad.  Finalizando la temporada teatral con espacio dialógico frente a la misma experiencia artística y de los sectores LGBTI
</t>
  </si>
  <si>
    <t xml:space="preserve">Realizar un ciclo Formativo enfocado en laboratorios experienciales en: escritura creativa, relatos corporales, memoria emotiva con artes escenicas, creación audiovisual, muestra de resultados. Proceso orientado hacia personas de la comunidad LGBTI. 
</t>
  </si>
  <si>
    <t xml:space="preserve">Realizar un festival recreodeportivo y de juegos tradicionales en la localidad de Barrios Unidos que incluya un torneo de ultimate, juegos tradicionales para la visibilización de las culturas afro e indígena. 
</t>
  </si>
  <si>
    <t xml:space="preserve">Llegar a traves de diversas acciones el sensibilizar a la ciudadania de manera incluyente en cuanto a la interacción generacional.
</t>
  </si>
  <si>
    <t xml:space="preserve">Involucrar a Jóvenes en acciones comunitarios y pedagogías que  promuevan el Bienestar, El Cuidado, la reparación y apropiación del entorno  a través de actividades culturales, embellecimiento En especial Cll 72A # 20 – 7, por medio de talleres formativos, cortometrajes, talleres, teatro, pinturas, naturalismo, temiendo en cuenta a los Jóvenes colectivos con reconocimiento  de CASA MEMORIA, espacio juvenil y cultural de Barros Unidos
</t>
  </si>
  <si>
    <t>"Se realizará un circuito llegando a un barrio por UPZ de la localidad, barrios: Granjas de San Pablo, San José, El Claret, Paz la Torre y Bosque de Ibari. En cada barrio habrá un circuito con cuatro estaciones: 
- Deporte Adaptado
- Juegos tradiciones
- Deporte y Actividad física
Posibilitando la participación de diferente grupos etarios y poblacionales. Al finalizar se hará un encuentro de encuentro con los participantes de los barrios para generar integración y reconocimiento local, propiciando la convivencia pacifica y el sentido de pertenencia. "</t>
  </si>
  <si>
    <t>Promover habitos de vida saludable y la memoria cultural de las practicas de los pueblos indigenas transmitiendo y fortaleciendo los juegos tradicionales</t>
  </si>
  <si>
    <t>Crear un proceso de formación integral e intercultural para transmitir los saberes tradicionales a partir de los juegos autóctonos de la comunidad Negra - Afrocolombiana en RUU para fortalecer el autoconocimiento y autopersepción de sí mismo. 2. Encuentro intercultural e intergeneracional como evento de cierre con los juegos mencionados en la acción del proceso de formación que tendrá como actividades los talleres</t>
  </si>
  <si>
    <t>Realizar una escuela de formación de los sectores LGBTI con metodologías alternativas innovadoras y participación desarrollado por líderes y lideresas LGBTI que vivan en la localidad o tengan incidencia en la misma siendo formar 50 personas con 120 horas certificadas de manera presencial</t>
  </si>
  <si>
    <t>Empoderar y dar a conocer la política pública de juventud para generar nuevos liderazgos disminuyendo la brecha de asimetría de información para una participación ciudadana plural e igualitaria</t>
  </si>
  <si>
    <t>"Realizar un diplomado de 120 horas con un 70% de teoría y un 30% prácticos en temas como: 
- Participación ciudadana 
- ⁠Veeduria Distrital
- ⁠ liderazgo 
- ⁠ley 80 
- ⁠contratación estatal 
- ⁠control social"</t>
  </si>
  <si>
    <t xml:space="preserve">Crear escuela de liderazgo indìgena de la localidad Rafael Uribe Uribe, con el fin de potenciar la participaciòn en escenarios locales.a travès de un procesos de formaciòn virtual y presencial contematicas pertinetnes para profubndizar en la nueva realidad de los pueblos indìgenas. </t>
  </si>
  <si>
    <t xml:space="preserve">* capacitaciones mixtas (presenciales y virtuales) sobre : 1. Resolución de conflictos 2. Derechos humanos 3. Discriminaciones 4. Étnias 5. Manejo de herramientas virtuales
</t>
  </si>
  <si>
    <t>Fortalecimiento de autonomía económica de las mujeres de Rafael Uribe Uribe a través de procesos que inciden la potencialización de los capacidades de las mujeres</t>
  </si>
  <si>
    <t>A través de la información a las mujeres LBT de Rafael Uribe Uribe sobre todos los temas relacionados con Atención y tipos de violencia bicivilizar las vivencias de las mujeres LBT generando apatía y reconocimiento para avanzar en sus procesos personal</t>
  </si>
  <si>
    <t>"Por medio de la transformación cultural buscamos que las personas identifiquen los tipos de violencia y las reconozcan para mitigar y prevenir los feminicidios en Rafael Uribe Uribe
Diplomado en prevención de violencia y herramientas jurídicas presencial y virtual
Proceso de pedagogía sobre tipos de violencia, Medidas de prevención, rutas de atención y defensa personal
Resignificación de espacios inseguros a través de tomas artísticas y culturales (en el año dos tomas artísticas)
Espacios de escucha para las mujeres que han vivido la violencia con un picnic</t>
  </si>
  <si>
    <t>1. Sencibilización a funcionarias de la Alcaldía Local y de la administración que trabajen en la localidad Rafael Uribe Uribe. 2. Resignificación de un espacio inseguro a través de una toma artística y cultural 3. Realización de 2 Urambas por UPZ, por las mujeres negras afrocolombianas para la identidad étnica y el reconcimiento de las violencias de imaginarios y estereotipos.</t>
  </si>
  <si>
    <t>Mejoramiento de componentes (ancestral, juegos, permanencia, multifunción, etc ), estructuras de apoyo y otros servicios, en parques existentes para una mayor vitalidad y seguridad   en Urbanización Gustavo Restrepo</t>
  </si>
  <si>
    <t>Mejoramiento de componentes (ancestral, juegos, permanencia, multifunción, etc ), estructuras de apoyo y otros servicios, en parques existentes para una mayor vitalidad y seguridad   en Urbanización Quiroga IV, V, VI Etapas</t>
  </si>
  <si>
    <t>Mejoramiento de componentes (ancestral, juegos, permanencia, multifunción, etc ), estructuras de apoyo y otros servicios, en parques existentes para una mayor vitalidad y seguridad   en URBANIZACION LOS MOLINOS I SECTOR 1</t>
  </si>
  <si>
    <t>"Mejoramiento de componentes (ancestral, juegos, permanencia, multifunción, etc ), estructuras de apoyo y otros servicios, en parques existentes para una mayor vitalidad y seguridad   en Parque Desarrollo el Portal
Parque Desarrollo el Portal"</t>
  </si>
  <si>
    <t>Mejoramiento de componentes (ancestral, juegos, permanencia, multifunción, etc ), estructuras de apoyo y otros servicios, en parques existentes para una mayor vitalidad y seguridad   en Cualificación del Parque Urbanización Los Molinos II Sector como parque lúdico</t>
  </si>
  <si>
    <t>Mejoramiento de componentes (ancestral, juegos, permanencia, multifunción, etc ), estructuras de apoyo y otros servicios, en parques existentes para una mayor vitalidad y seguridad   en Cualificación del Parque Diana Turbay como parque Contemplativo</t>
  </si>
  <si>
    <t>Reyes del Beat es un evento único que reunirá a las 10 mejores batucadas de Bogotá en una vibrante competencia performática. Durante un fin de semana lleno de ritmo y cultura, el público podrá disfrutar de un circuito de actividades gratuitas como ferias de emprendimiento cultural, comparsas, presentaciones colectivas y el esperado concurso de batucadas.
Este evento busca visibilizar y fortalecer el arte emergente de las batucadas, que han cobrado gran relevancia en la ciudad. A través de esta iniciativa, se creará un espacio para que la comunidad bogotana se acerque a estos lenguajes artísticos, promoviendo la integración y el disfrute cultural.
Reyes del Beat será un festival que transformará las calles de la localidad, celebrando el poder de la percusión y la creatividad urbana. ¡Únete a la fiesta y sé parte de la coronación de la mejor batucada de Bogotá!</t>
  </si>
  <si>
    <t xml:space="preserve">La mesa local de comunicaciones junto con la comunidad ubicaran cinco puntos críticos (1 por UPZ) de convivencia y espacio publico en la localidad, para hacer jornadas de reflexión por medio de la comunicación y el arte, con el fin de sensibilizar a 50 personas por UPZ.
muestras artisticas (cine, foros, títeres, circo, teatro, documental)    </t>
  </si>
  <si>
    <t>Realizar talleres frente a temas de sana convivencia con los copropietarios como  contra el ruido manejo  de basuras, tenencia correcta de mascotas</t>
  </si>
  <si>
    <t xml:space="preserve">Realizar talleres y diálogos de  prevención para sensibilizar y educar a las personas desde su etapa de niñez y adolescencia y sus familias (padres, madres y cuidadores)
De estos espacios de socialización nacerá una escuela de formación popular para debatir y definir estrategias para la prevención de violencias en el contexto familiar y violencia sexual en NNA y sus familias, así como las de buen trato, de aquí debe salir un producto final que se trabajará dentro de los talleres y se verá reflejado en una obra de títeres </t>
  </si>
  <si>
    <t xml:space="preserve">Consiste en fortalecer y crear circuitos creativos en la localidad de manera que se pueda impulsar económicamente para que sigan funcionando y que puedan seguir beneficiando a la comunidad
Poder crear un circuito creativo de la localidad quiere decir que las organizaciones se encuentren definidas y establecidas como una idea de negocio para construir o empalmarnos y poder realizar festivales que nos den a conocer no solo en la localidad sino en toda la ciudad </t>
  </si>
  <si>
    <t>Realizar el treceavo festival que promueve la visibilización y prácticas socioculturales y artísticas de las personas LGBTI promoviendo su visibilizacion  en el territorio</t>
  </si>
  <si>
    <t>Fortalecer emprendimientos e ideas de negocio de la localidad de Rafael uribe Uribe, a través del apoyo económico y formación, generando el crecimiento y desarrollo local bajo un efecto multiplicador de la economía</t>
  </si>
  <si>
    <t>Fortalecer emprendimientos y /o mipymes y actores de la economía local a través de formación capacitación y formalización generando el crecimiento y desarrollo económico local bajo un efecto multiplicador de bienestar económico</t>
  </si>
  <si>
    <t>Identificar y fortalecer lo epmredimientos y unidades productivas , con pertinencia cultural de los pueblos indìgenas de Rafael Uribe Uribe, a travès de la formaciòn, en habilidades empresariales, marketing digital, gestiòn financiera y promover el uso y aprovechamiento del espacio pùblico idoneos para la comercializaciòn y espacios de acceso al empleo.</t>
  </si>
  <si>
    <t>"Implementar una estrategia de salud mental con rehabilitación basada en la comunidad integrando los factores de riesgo psicosocial que afectan a los sectores LGBTI y sus familias y redes de apoyo.
Población a impactar 100 personas 10 por cada componente planteando los siguientes componentes
1. Bienestar social: relaciones interpersonales y mapa emociones salida de conexión con la naturaleza
2. ⁠ Salud mental: primeros auxilios psicológicos cartografía
3. ⁠ Autocuidado: bio danza, yoga, musicoterapia, logoterapia."</t>
  </si>
  <si>
    <t>Fomentar una cultura de cuidado colectivo bienestar emocional y salud mental combinando factores innovadores, Interactivos y sostenibles para la comunidad de Rafael Uribe Uribe a través de actividades lúdicas, talleres, Eventos De ejercicio al aire libre caminatas por espacios verdes jornadas de yoga aeróbicos biblioterapia asimismo cierre actividad con un picnic comunitario y saludable lo anterior con el fin de fortalecer la rutas de apoyo emocional y salud mental</t>
  </si>
  <si>
    <t>"Fortalecer acciones que promuevan el bienestar de las mujeres que permitan construcción de su proyecto de vida a través del reconocimiento de su ser integral. Personas a impactar 150 mujeres planteando los siguientes componentes:
Intercambio cultural mujeres en toda su diversidad Dimensionando la violencia
Capacitaciones o fortalecimiento a Personas en manejo de emociones (Duelo, apego)
Salida Pedagógica: rumba, zumba, yoga, terapia, Lodo terapia, bio danza, SPA
Encuentro de saberes medicina ancestral
Construcción del proyecto de vida</t>
  </si>
  <si>
    <t>Diseñar e implementar estrategias para la atención y prevención de la salud mental en la poblaciòn indìgena de la localidad Rafael Uiribe Uribe, de acuerdo a los saberes usos , costumbre y cosmovisiones. Identificando los factores de riegos, para abordar a traves de los conocimientos y saberes porpios, medicina propia para la armonia y equilibrio espiritual.</t>
  </si>
  <si>
    <t>1. Invitar como panelistas a 4 mujeres sabedoras al conversatorio con el fin de que compartan conocimientos sobre prácticas anscestrrales que han utilizado para cuidar la salud mental de su comunidad (técnicas de sanación, plantas medicinales, bebidas ancestrales, rituales y armonizaciones) 2. El impulso de emprendimientos que están ligados a las prácticas ancestrales como el uso de plantas medicinales y el trabajo comunitarioen rituales de sanación contribuyen a la salud física y mental emprendimientos que incorporen estas prácticas alternativas y holísticas para el cuidado para el cuidado de la salud. 3. las ferias serían el producto final del diálogo de saberes en salud mental y el impulso de emprendimientos que promueven el integral de la comunidad a trvés de comidas, bebidas, Dralitura, sonoridad, oralidad, danzas y bailes</t>
  </si>
  <si>
    <t>Dotación 3 computadores portatiles, 5 trabajo mesa pesado, Extención ancauchetada (3), extensión de fuente de poder (3), guayas (3), conversor ethana usb, sonido con tripode, cabinas (4) retorno (2) planta electrica (1) , dimmer (1), sonido mixer consola 16 canales, (1), set inalambricos (4), microfonos de solapa (3), microfonos de diadema (4), microfono con cable (2), bafle parlante con tripode (3),   Bandejas para limpiar rodillos (10), kit herramientas electricas llaves(1), Escaleras 5 metros (2) escalera en V  (1) Tarima plegablede 2 metros de altura 3X4 (1), Tarima 50 mts de 12 piezas para pasarela, letraro iluminado bajo los criterios de comunicaciones, 10 banderas trans 2X1, 10 banderas lgbt 2x1, Maquina de sublimación, bancos de trabajo mueble, con sillas plegables, maquinas de coses semiindustrial (2), fileteadora (1), Aceite galones de maquina de coser (4), 10 kit de bisuteria, 10 kilos gancho pico loro</t>
  </si>
  <si>
    <t>Acondicionar y dotar 10 jardines infantiles de la localidad de RUU con pisos pedagógicos, cerramientos, cubiertas, pintura, sistema ESCAL/REDES HIDROSANITARIAS y Kit de material pedagico</t>
  </si>
  <si>
    <t>Dotar el Centro de Desarrollo comunitario Colina con elementos para el acondicionamiento y mantenimintos del CDC y dotación para el desarrollo de actividadess que permitas las capacidaes y generación de oportunidadess de la población.</t>
  </si>
  <si>
    <t xml:space="preserve">Realizar un festival cultural y deportivo de murga futbolera que incentive al corresponsabilidad, respeto y solidaridad dentro de las organizaciones futboleras y su entorno. Fomentando practicas deportivas deacuerdo a las disciplinas priorizadas por las organizaciones futboleras de la localidad RUU , enfocandoa sus participantes a trasnfromar comportamientos mediante acciones pedagogicacs que ayuden a transformar la percepción de seguridad y convivencia </t>
  </si>
  <si>
    <t>Divulgar el codigo nacional de seguridad y convivencia a través de sensibilización y muestras artisticas, culturales y foros con la comunidad , promoviendo la autoregulación, corresponsabilidad y solidadridad.</t>
  </si>
  <si>
    <t>Se realizará una estrategia mediante una campaña que garantice la prevención y el acceso a los servicios de seguridad y convivencia para los sectores LGBTI de Rafael Uribe Uribe a través de manifestaciones artísticas y culturales en el espacio público y entidades</t>
  </si>
  <si>
    <t>Implementar acciones para fomentar sana convivencia a través de historias de vida mediante el arte y la música en sitios patrimoniales de la localidad</t>
  </si>
  <si>
    <t>Implementar Huerta urbana con material de madera para aprovechamiento de espacio construcción de camas y posibles semillero de acuerdo a estudios disponer de tres camas de un metro de ancho y 3 m de largo disponiendo una cama para obtención de semillas y un espacio de germinación de árboles arbustos y hortalizas se proyectan talleres y capacitación a través de la propuesta</t>
  </si>
  <si>
    <t>Fortalecimiento de la producción de Huertas garantizando sistema de riego y producción de plántulas</t>
  </si>
  <si>
    <t>Realizar un festival en tres espacios diferentes de la localidad de carácter intercultural que promuevan el diálogo, el respeto por la diversidad local y la inclusión social a través de arte, la cultura y patrimonio</t>
  </si>
  <si>
    <t>Mitigar la violencia intrafamiliar es Rafael Uribe para la convivencia en paz y un desarrollo armónico por medio de acciones que ejercen la prevención de la violencia</t>
  </si>
  <si>
    <t>La estrategia involucra una estrategia comunicativa que involucran sesiones con profesionales psicosociales para la recolección de narrativas las cuales se sistematizarán en una cartilla o libro y serán socializadas en una movilización social en el Marco de conferencia donde se posibilite una jornada de 200 atenciones psicosociales y 50 visitas domiciliarias</t>
  </si>
  <si>
    <t>Realizar una sensibilización a la población objeto en cada UPZ de la localidad mediante procesos de formación psicosocial</t>
  </si>
  <si>
    <t>Incentivar un espacio seguro para las mujeres por medio de la integración de los jóvenes en talleres que sensibilicen sobre la violencia basada de género</t>
  </si>
  <si>
    <t>Generar acciones para la prevención de las violencias contra las mujeres indígenas de Rafael Uribe Uribe acorde a los modos de vida y cosmovisiones , y que reconozca los tipos de violencia existentes en los diferentes pueblos para lograr garantía de derchos de las mujeres indígenas.</t>
  </si>
  <si>
    <t>"Implementar procesos ambientales establecí sostenible en el tiempo así:
1. Recolección de excretas mediante jornadas con el uso de pacas biodigestores
2. ⁠ Sensibilización y capacitación en resultados COP16 manejo de residuos, paca biodigestoras, recursos hídricos, recolección aguas lluvias, reutilización de materiales reciclables y/o biodegradables
3. ⁠ Articulación entre el generador y el operador de aseo, Secretaría distrital de ambiente, recuperador  de oficio, limpieza de espacios y realizar el fortalecimiento de Organizaciones sociales ambientales en generación de residuos legalmente constituidas
4. ⁠ Implementación de alternativas de recolección de aguas lluvias y el tratamiento o actividades  de que  se puede hacer con ellas"</t>
  </si>
  <si>
    <t xml:space="preserve">Realizar un PROCEDA ambiental que permita la identificaciòn de sitios de conservaciòn para promover el cuidado del agua, las epecies animales y vegetales, aplicando las metodologias de conocimiento tradicionales de los pueblos indígenas mediante una cartografìa.
</t>
  </si>
  <si>
    <t>1. Formción en manejo de residuos sólidos y orgánicos 2. Construir guia metológica para socialización con la comunidad en general 3. Realización de actividad de impacto ambiental y social para la localidad 4. manejo sostenible y de continuidad a las actividades por medio de acuerdo con las comunidades a las JAC.</t>
  </si>
  <si>
    <t>Proceso de generación de sustratos y abonos orgánicos dentro de los territorios para mejoramiento de suelos y producción de las Huertas urbanas</t>
  </si>
  <si>
    <t>Aprovechamiento de los residuos orgánicos a través del lombricultivo especialmente de la vermicompostura qué consta de tres camas escaladas con el propósito de aprovechar el lixiviado para un proceso de fertilización y aporta de materia orgánica a los cultivos en las huertas locales acompañado de sensibilización recolección y ruta de acopio incluyendo trituradora</t>
  </si>
  <si>
    <t>Realizar 12 clases de actividades recreo deportivas de diferentes temas  con un evento de clausura</t>
  </si>
  <si>
    <t xml:space="preserve">Desarrollar un centro de escucha con profesionales que brinden acompañamiento, generando un espacio seguro para que los estudiantes se puedan manifestar y exponer de una manera mas asertiva respecto a los conflictos que se presenta en las aulas escolares
</t>
  </si>
  <si>
    <t xml:space="preserve">Circuito de la convivencia, realizar una semana con diferentes actividades, incluyendo la comunidad que permitan mediante juegos conocer, aprender, interiorizar la resolución pacífica del conflicto
</t>
  </si>
  <si>
    <t xml:space="preserve">Crear estrategias de intervención para el autocuidado y cuidado en Salud Mental con los siguientes temáticos:
- Identificación y gestión emocional
- Fortalecer la autoestima
- Redes de apoyo (construcción)
- Validación emocional
- Estrés, ansiedad y depresión
 - Prevención del suicidio
- Autocompasión
- Ocupación significativa
- Relaciones socioafectivas y sexo
- Actividades complementarias con animales en jóvenes de la localidad de suba
</t>
  </si>
  <si>
    <t xml:space="preserve">Se realizará un seminario de 4 a 8 sesiones por 8 horas en el cual irá dirigido a gente del campo del deporte la recreación y la actividad física en contenidos pedagogías metodologías y didácticas
</t>
  </si>
  <si>
    <t xml:space="preserve">Se realizará un festival recreo-deportivo por dos días seguidos. El  cuál tendrá diferentes actividades recreativas y diferentes torneos de deportes, urbanos nuevas tendencias,  tradicionales y deportes de combate 
</t>
  </si>
  <si>
    <t xml:space="preserve">Realizar un proceso de convocatoria para que las organizaciones e instancias de participación nacientes se inscriban al proceso de formación,  asistencia técnica y entrega de incentivos.  igualmente,  desarrollar el proceso de selección de las organizaciones e instancias de participación que estarán en el proceso de fortalecimiento.  Después,  realizar el proceso de formación y asistencia técnica .  finalmente,  desarrollar de incentivos.
</t>
  </si>
  <si>
    <t xml:space="preserve">Consolidar un banco de las iniciativas entregadas por las Organizaciones e instancias de participación de suba. 
Se desarrollará un proceso de selección de las propuestas establecidas dentro del banco de iniciativas,  aquellos que se han seleccionadas desarrollarán un proceso de intercambio de experiencias a aquellas  organizaciones que recientemente han sido creadas,  con los conocimientos que han adquirido en los procesos de fortalecimiento.
</t>
  </si>
  <si>
    <t xml:space="preserve">Realizar conmemoraciones representativas y de la diversidad y disidencias sexuales desde los sectores LGBTI de reconocimiento, memoria, expresiones artísticas, culturales patrimoniales, donde se contemplen acciones tales como: Gala - festival QUEER - memorias - Pride.
</t>
  </si>
  <si>
    <t xml:space="preserve">Realizar procesos de capacitación, con enfoque diferencial para personas del sector LGBTIQ+, en la temática de prevención de violencia en el contexto familiar, violencia sexual y promoción y garantía de derechos, donde el proceso de sensibilización se establezca como producto con metodología de intensidad de 5 a 8 sesiones de dos horas con grupos de 15 a 25 personas, dirigido a población mayor de 14 años, padres, madres, cuidadores, líderes, lideresas y comunidad en general. sensibilización (según Los criterios del sector) foros temáticos en modalidad presencial o virtual o mixta, con el fin de sensibilizar y fomentar la presencia prevención de violencia.
</t>
  </si>
  <si>
    <t xml:space="preserve">Se crearán y fortalecerán dispositivos comunitarios diferenciales que realicen estrategias de: re-educación, resignificación, desestigmatización,  atención a la depresión,  gestión emocional,  participación familiar,  que permitan tomar Barriales en sectores sensibles para la población LGBTIQ+ de suba. Las temáticas se definirán de acuerdo a los intereses de cada nodo.
</t>
  </si>
  <si>
    <t xml:space="preserve">Fortalecer a las organizaciones que hacen parte de la mesa federación suba LGBTIMAZ a través de un proceso de formación,  visibilización,  asistencia tecnica  y entrega de incentivos
</t>
  </si>
  <si>
    <t xml:space="preserve">1. Realizar la resignificación de espacios percibidos como inseguros por medio de dos murales fijos los cuales contemplen la línea calma y la línea púrpura y la línea diversa
2. Realizar cuatro tomas artísticas,  culturales,  y patrimoniales con cuatro performance de alto Impacto y que aborden de forma simbolica la prevencion, del feminicidio, y las violencias basadas en genero, y galerias itinerantes.
3.  Realizar  un mural itinerante con estructura para la resignificación de escenarios políticos y sanación por medio de una velatón, plantón y círculo de la palabra
4.  Festival de la memoria trans 20N que contemple 20 emprendimientos y 10 presentaciones locales y 5 distritales con la entrega de reconocimeintos economicos y tangibles.
5.  contemplar la realización de juegos asociados a preguntas.
</t>
  </si>
  <si>
    <t xml:space="preserve">"Realizar un diplomado enfocado a artistas,  gestores culturales y líderes De la localidad donde por medio de un proceso de formación se certifiquen los conocimientos culturales multiplicando el aprendizaje en el sector joven de la localidad contemplando formación en aspectos  de la gestión cultural como financiación de la cultura,  políticas públicas culturales,  proyectos culturales,  cultura y desarrollo humano,  y producción del evento.
Además,  se realizara  una escuela de formación cultural y desarrollo  artístico donde participen todas aquellas personas jóvenes que deseen encontrar en las expresiones artísticas el Disfrute con forma vivencial de la comunidad
</t>
  </si>
  <si>
    <t xml:space="preserve">"Crear una escuela de formación política,  a través de expresiones Artísticas,  ludo-recreativas,  y cultural,  para la movilización social y la manifestación de imaginarios colectivos en el ámbito público y privado,  la cual se ha desarrollado por organizaciones sociales,  de base de suba y mujeres de la localidad,  teniendo en cuenta la metodología de investigación y AP por descubrimiento y fomento del pensamiento crítico,  desarrollando y/o ejecutando los siguientes componentes.
1. sensibilización de prevención de violencia y riesgo de feminicidio
2. movilización social “ visibilizar Las violencias”
3. Conmemoración del 25N,  8 de marzo,  y fechas emblemáticas para las mujeres
4. Guía práctica ”caja de herramientas”  replicadores de rutas de atención formador de formadores"
</t>
  </si>
  <si>
    <t xml:space="preserve">La propuesta se abordará e implementará mediante talleres Flashmobs, Encuentros, círculos de palabras,  murales artísticos,  campañas,  festivales,  campamento familiar,  concursos familiares,  conmemoración o celebraciones, como es el Día de la familia, encuentros o integraciones, orientaciones psicosociales familiar, mediante instrumentos y disciplinas artísticas,  como teatro,  videos,  concursos, súpermatch y juegos competitivos que faciliten la visibilización de la violencia y permita la transformación de patrones culturales, violentos para disminuir y minimizar las violencias.
</t>
  </si>
  <si>
    <t xml:space="preserve">Fortalecer la participación del COLMYEG  a través de la conformación de semilleros COLMYEG en las diferentes UPZ de la localidad,  teniendo en cuenta procesos de formación de la PPMYEG,  incidencia en la formulación y transversalización de género en los proyectos locales,  estructura y funcionamiento del estado,  derecho de la participación y representación,  construcción de equipo,  gestión de conflictos,  evaluación y seguimiento de proyectos alianzas  estratégicas,  Manejo de la tecnología e Innovación entre otros.
</t>
  </si>
  <si>
    <t xml:space="preserve">Conformación de redes de apoyo para el fortalecimiento del autocuidado, la redistribución de las cargas,  la formación y capacitación en prácticas que conllevan a la autonomía económica de personas dedicadas a labores de Cuidado directo e indirecto,  vinculado a mujeres de la localidad en labores de relevo pagos.
</t>
  </si>
  <si>
    <t xml:space="preserve">La propuesta consiste en generar procesos de formación, creación, investigación, divulgación de los derechos de las mujeres, y por otra parte se contempla generar espacios para el fortalecimiento de la economia.
</t>
  </si>
  <si>
    <t xml:space="preserve">Realizar un festival entorno a las expresiones artisticas y patrimoniales  y las practicas cultural y patrimoniales representativas de las localidad de suba, donde por medios de diversos componentes artisticos, culturales y patrimoniales y en espacios de encuentro se reconozca y se visibilice a las mujeres como agentes culturales  y artisticos y patrimoniales realizando realizando ademas un reconocimiento a aquellas mujeres que por sus artes oficios y saberes han aportado a la construccion de la reindivicacación de sus derechos.
</t>
  </si>
  <si>
    <t xml:space="preserve">Se evidencia un deterioro de inundaciones cuando llueve, las unidades operativas requieren adecuaciones locativas completas par mejorr los espacios que utilizan las niñas y niños.
</t>
  </si>
  <si>
    <t xml:space="preserve">La  localidad de los martires requoiere contar con un espacio de uso formativo que les permita el fortalecimiento de proceso de emprendimiento y desarrollo de capacidades para nios, niñas, jovenes, adultos y personas myores ya que actualmente es CDC no cuenta con elementos necesarios para estos espacios, y se requiere elementos de sistemas, tecnologia, confeccion, estetica, belleza, musica,deporte y moviliario en general.
</t>
  </si>
  <si>
    <t xml:space="preserve">Esta Propuesta busca fortalecer y promover os juegos ancestrales indigenas como una forma de fortalecer la identidad cultural y la transmision de saberes tradicionales entre las nuevas generaciones , los juegos ancestrales no solo son actividades recreativas,m sino tambien practicas que fomentan la cohesion comunitaria, el trabajo en equipo y la transmision de valores y conocimientos culturales propos de los pueblos indigenas,OBJETIVO:Revitalizar los juegos ancestrales indigenas en la localidad los martires como una estrategia para fortalecer a identidad cultural y el sentido de perenencia de la comunidades indigenas presentes.OBJETIVOS ESPECIFICOS:Identificar y seleccionar juegos ancestrales representativos de las cominidades indigenas vitoto,pasto,inga, y kichwa.
</t>
  </si>
  <si>
    <t xml:space="preserve">El centro crecer de acuerdo a sus necesidades locativas actuales, requiere de manera prioritaria, adecuaciones locativas completas, cubiertas,redes electricas,hidro sanitarias y/o de gas,seguridad y pintura interior y exterior.
</t>
  </si>
  <si>
    <t xml:space="preserve">Desarrollo de una esrategia de fortalecimiento para ejercicio de derechos y autonomia economica.
</t>
  </si>
  <si>
    <t xml:space="preserve">Realizar un podcast el cual incluya 8 episodios dirigidos a las mujeres donde se van a contar historias de vidas, relatos y experiencias vividas.
</t>
  </si>
  <si>
    <t xml:space="preserve">Se evidencia la necesidad de fortalecer los procesos de desarrollo y ampliacion de capacidades para las personas que son usuarias, para mejorar su calidad de vida, por ello se solicita la dotacion de equipos de formacion y tecnologia, materiales de capacitacion y sensibilizacion, espacios de formacion y encuentro, infraestructura de apoyo, espacios culturales y artisticos, esos elementos garantizaran mejorar para la adherencia en procesos de atencion psicosocial y procesos de capacidades para el emprendimiento al interior de la casa Diana Navarro.
</t>
  </si>
  <si>
    <t xml:space="preserve">Se realizaran los juegos de la juventud martirenses, en los cuales se tendrian juegos en conjunto como futbol, voleibol,basketball, rugby,Natacion, como tambien deportes individuales, tenis de mesa, nuevas tendencias, juegos de mesa y deportes de combate, de igual manera juegos tradicionales con torneos intercolegiados, atletismo y carreras de bici, teniendo enfoque diferenciales.
</t>
  </si>
  <si>
    <t xml:space="preserve">Realizar una gira artistica, con insentivos a los artistas, con tomas de graffity, talleres de formacion instrumental y vocal, danza. Realizando ferias en diferentes lugares para recuperar espacios publicos y giras con festivales en el cual tendra como componentes emprendimientos de jovenes y muestras artisiticas, gira artistica.
</t>
  </si>
  <si>
    <t xml:space="preserve">Fortalecer la semana de la juventud Dylan Cruz en dos componentes artistico y recreativo, como ultimo componente formato
</t>
  </si>
  <si>
    <t xml:space="preserve">Realizar unas olimpiadas en las diferentes disciplinas  y modalidades deportivas de las comunidades negras y afrocolombianas de la localidad, llevándose a acabo en los diferentes parques de la zona, visibilizando de esta forma como estos pueblos étnicos por medio del deporte y los juegos tradicionales de ellos aportan a la construcción de la identidad y unidad haciendo participes a grandes y pequeños en materia deportiva con el enfoque diferencial étnico
</t>
  </si>
  <si>
    <t xml:space="preserve">"Dotacion de los siguietes elementos para el centro de paso, los caminos dirigida al desarrollo de capacidades y generacionn e oportunidades:
1.Implementos deportivos.
2.Equipos de computo y audiovisuales.
3.Dotacion de Bienestar para la formacion, el empredimiento y mejormiento de ingresos economicos.
4.Juegos dedacticos."
</t>
  </si>
  <si>
    <t xml:space="preserve">Crear una escuela de participacion integral con envoque de paz, en donde las vicgtimas del conflicto armado, especialmente los delegados de la mesa local de victimas sean formados en tecnologia e informaica, DDHH, normativa vigente de victimas y estructuracion y formulacion de proyectos.
</t>
  </si>
  <si>
    <t xml:space="preserve">Desarrollar 2 momentos: No.1 Vincular firmantes de paz por medio de ntercambio de experiencias y vivencias culturales y locales, espacio de sanacion interior y reconciliacion, justicia restaurativa vinculando la JEP para escuchar las vivencias de los grupos poblacionales. No.2 Fortalecer sus proyectos productos de estos dos grupos poblacionales recibir un fortalecimiento que permita el desarrollo territorial, generar un intercambio de saberes sobre sus perspectivas socioeconomicas, entregar bonos de fortalecimientos que paermita que estos proyectos tenga sostenibilidad
</t>
  </si>
  <si>
    <t xml:space="preserve">El festival de las artes diversas martires permite generar un espacio de esparcimiento, resaltacion artistica y transformacion social para las personas que ejercen actividades sexuales pagas y poblacion LGBTIQ+, sirve como ejemplo de referencia para redignificar  el trabajo sexual baja la estigmatizacion y permite la identidad de genero.
</t>
  </si>
  <si>
    <t xml:space="preserve">Modificación (adecuación y dotación) o reúso de edificaciones existentes en las que se prestan servicios del cuidado y sociales  en Biblioteca Publica Ricaurte Alberto Gutierrez
</t>
  </si>
  <si>
    <t>Realizar un festival recreo deportivo en la vereda Chorrillos en el cual se puedan beneficiar todos los grupos etarios, sociales y étnicos de la ruralidad.</t>
  </si>
  <si>
    <t>Capacitar a la comunidad de la vereda chorrillos en entrenamiento y juzgamiento deportivo.</t>
  </si>
  <si>
    <t>Implementar procesos de educación en derecho ambiental en la ruralidad de suba para la apropiación y conservación de la Estructura Ecológica Principal y los conectores ecosistémicos dirigido a toda la población rural</t>
  </si>
  <si>
    <t>Conmemorar el día del campesino con un festival, a realizarse en la ruralidad, que posibilite el encuentro de los diferentes actores del sector. Se realizarán presentaciones artísticas, intercambios artísticos, rurales, feria de emprendimientos rurales. Olla comunitaria, espacios de intercambio de saberes y experiencias priorizando la compra de bienes y servicios rurales y garantizando la logística y producción.</t>
  </si>
  <si>
    <t>Capacitación básica en herramientas digitales enfocada en las habilidades iniciales y conocimientos que poseen los habitantes de la zona rural de Chorrillos</t>
  </si>
  <si>
    <t>Desarrollar una escuela de formación integral en artes, que comprende temas de música, danza, teatro, saberes como tejido y oficios como la gastronomía y el cultivo, en un enfoque cultural. Se desarrollará de manera presencial, para todas las edades, dictados en la vereda chorrillos, priorizando sabedores del territorio. Tener en cuenta horarios asequibles para la formación.</t>
  </si>
  <si>
    <t>Desarrollar 3 componentes para el cuidado de las mujeres cuidadoras.
1) Taller: herramientas de autocuidado, a través de actividades de respiro que contiene un momento y inicial de las 3R y el momento vivencial (masajes terapéuticos, limpieza facial, técnicas de relajación)
2) Curso básico en belleza para fortalecer la autonomía económica de las mujeres cuidadoras, el cual debe ser certificado, así mismo, se les haga entrega de insumos para desarrollar el curso.
3) Cierre: Salida y/o recorrido con las mujeres que participaron en el proceso.</t>
  </si>
  <si>
    <t xml:space="preserve">Realizar procesos formativos y de fortalecimiento de capacidades para la participación política e incidente de las mujeres en la localidad de los Mártires., que busca trabajar y mejorar la convivencia ciudadana, mejorar el acceso a la justicia y resolucion de conflictos  Realizar escuelas de formación para el fortalecimiento de capacidades dirigidas principalmente a las mujeres en todos sus grupos etarios, entrega de materiales e incentivos para el desarrollo de estas capacidades ciudadanas. </t>
  </si>
  <si>
    <t xml:space="preserve">Realizar una ruta turista de la localidad de los Mártires, donde se logre visibilizar a los emprendimientos de la localidad de los Mártires. Donde se logre captar una afluencia de comensales  </t>
  </si>
  <si>
    <t>Es una iniciativa dirigida a mujeres que lideran solas o con apoyo de otra persona un hogar y que tienen experiencia o quieren incursionar en las artes decorativas, en la perspectiva de generar emprendimientos, al tiempo que descansan de sus rutinas y fortalecen sus sueños, identidad y auto estima, compartiendo con otras mujeres en espacios que facilitan el ocio creativo. Se conformarán seis clubes con 10 mujeres cada uno. Ellas, recibirán capacitación técnica, formación para el emprendimiento y la asociatividad y desarrollarán habilidades para la vida. Finalmente, el proyecto implementará un componente de orientación psicosocial. Durante la última fase de ejecución, se facilitará un espacio ferial para la venta de sus productos, el relacionamiento con actores claves para su actividad artística y la articulación con la cadena del arte decorativo.</t>
  </si>
  <si>
    <t>Proyecto dirigido a mujeres artistas que desarrollan roles de cuidadoras y que tienen experiencia o quieren incursionar en las artes decorativas, buscando crear  emprendimientos, oxigenando su actividad como cuidadoras y reavivando sus sueños y talentos. Compartiendo con otras mujeres en espacios que promueven la creatividad. Se conformarán tres Grupos Creativos con 15 mujeres cada uno, que recibirán instrucción técnica, formación para el emprendimiento, desarrollarán habilidades blandas y recibirán orientación socioemocional, durante la ejecución de la propuesta. Por último se realizará una Rueda de conexión, para impulsar asociatividad, hacer negocios y vincularse con el ecosistema cultural y creativo.</t>
  </si>
  <si>
    <t>Realizar un recorrido turistico por los puntos mas representativos de la localidad de los martires , con el fin de recordar y rescatar la historia de la localidad, dinamizando  unenfoque cultural, social y económica de la localidad y se puedan involucrar a los emprendimientos que se ubican en estas zonas. En cada estacion del recorrido, poder contar con muestras artisticas y culturales que representen la historia que se cuenta de esa estacion,con el fin vicular a las organizaciones culturales de la localidad de los martires.</t>
  </si>
  <si>
    <t xml:space="preserve">La localidad de Los Mártires en Bogotá cuenta con un rico potencial cultural, artístico y patrimonial que merece ser potenciado y valorado. Conscientes de la importancia de la formación y capacitación de los habitantes en estos campos, proponemos una estrategia que facilite el acceso a herramientas y materiales que fortalezcan los procesos pedagógicos en organizaciones culturales, artísticas y patrimoniales de la localidad.
La dotación de elementos pedagógicos contribuirá a la formación integral de los habitantes de Los Mártires. Esto fortalecerá no solo las habilidades artísticas, sino también el tejido social y humano, creando un entorno propicio para el crecimiento personal y comunitario.
</t>
  </si>
  <si>
    <t xml:space="preserve">Desarrollar el laboratorio audiovisual TIBABUYES MI BARRIO, integrando multiples practicas artísticas y culturales de la UPZ 71 con el animo de experimentar y concertar obras de video y musica mediante la integracion de actores y lideres, los cuales circulan en diferentes espacios de la localidad a modo de exposicion los diferentes insumos y experiencias, dando como resultado la consolidacion de una Red artistica que promueve la integracion y la produccion de procesos audiovisuales de forma comunitaria. 
 </t>
  </si>
  <si>
    <t>Empoderar a 80 mujeres participantes y 8 como talleristas de 19 años en adelante que habiten en la localidad de Suba, mediante la formación en múltiples manualidades, adicionalmente se busca una independencia económica con clases sobre finanzas, contabilidad, presupuestos y creación de empresa. También se trabaja la parte de prevención de lesiones musculoesqueléticas en salud y salud mental. Creando así una cultura de autonomía, independencia, creación y sostenimiento de empresas con unas líderes saludables.
Se realizará los días miércoles en la mañana en 2 salones comunales en simultaneo; en el primer salón se trabajará lencería, paño lency y resinado en pintura country, en el segundo salón se trabajará tejido z agujas, amigurumis y wayuu; en la primera hora de formación en simultaneo se trabajará taller de finanzas y en el segundo pisos talleres de salud física y mental.</t>
  </si>
  <si>
    <t>Iniciativa de apoyo apersonas que se dedican o quieren vincularse al sector de las artes de la confección, mediante capacitación técnica, formación para el emprendimiento y/o para la vinculación laboral, formación de habilidades blandas y articulación con el mercado del sector de la confección. Mujeres, hombres y personas LGBTIQ+ parten del conocimiento y la practica de estas artes para superar sus miedos, bloqueos, prejuicios y las barreras del entorno, proyectándose ahora como agentes culturales con visión de futuro, generando al tiempo ingresos para ellas y sus familias.
Capacitar técnicamente a 30 participantes en la apropiación de conceptos básicos de diseño. Formar a los participantes en las opciones de emprendimiento y vinculación laboral. Facilitar espacios de desarrollos de habilidades blandas. Realizar evento de exposición y venta de productos, conectando los participantes con actores claves del mercado.</t>
  </si>
  <si>
    <t>"Suba en Escena" es un proyecto audiovisual que busca resaltar la cultura y la sostenibilidad de Suba. Consiste en crear un documental colaborativo que presenta historias de líderes comunitarios, artistas y agentes culturales que desarrollan bienes o servicios culturales. Además, se ofrecerán talleres de producción audiovisual para capacitar a los participantes en guion, filmación y edición, permitiéndoles desarrollar sus propios proyectos y negocios. Al finalizar, se proyectará el documental en parques de la localidad y se difundirán entrevistas y charlas en un  podcast , que se anunciará más adelante, disponible en diversas plataformas. Este proyecto tiene como objetivo fomentar la participación comunitaria, fortalecer la identidad local y empoderar a los habitantes a través del aprendizaje y la colaboración, así como fortalecer la cadena de valor de los artistas locales.</t>
  </si>
  <si>
    <t>En realizar actividades de que mitiguen la presencia de actores delictivos en la zona que comprende el frente de seguridad #32588, que abarca una gran zona de la urbanización Villa del Prado, apoyados en medios tecnológicos con cámaras y alarmas comunitarias, que nos brinden herramientas para controlar los riesgos que se presentan cotidianamente en la zona.</t>
  </si>
  <si>
    <t>la propuesta a continuación presentada, responde al interés de personas adultas, especialmente madres cabeza de familia, por formalizar lo aprendido en los talleres de artes y oficios desarrollados  en la casa de la cultura juvenil el Rincón. ello les ha permitido vislumbrar la posibilidad de poner en consideración a la población en general la venta de los productos resultado de su proceso formativo, es así como  desde la experiencia vivida, proponen la cualificación de su oferta y la posibilidad de la formalización de su emprendimiento. así las cosas esperan se cualifiquen en aspectos de índole administrativo y el acceso a un capital semilla para dar el empujón que se requiere para avanzar en el posicionamiento de sus productos.
para ello concretamente se propone una cualificación en términos de :
aspectos contables básicos, marketing, manejo de redes, construcción de marca y presentación del producto.
de igual manera la realización de dos ferias de emprendimiento
en espacio publico</t>
  </si>
  <si>
    <t xml:space="preserve">Arte en Foco: Sesiones Fotográficas y Audiovisuales para Mujeres Artistas de Suba, es un proyecto que busca fortalecer la visibilidad y proyección de 12 mujeres artistas de Suba, brindándoles herramientas audiovisuales y digitales. Las participantes, provenientes de disciplinas como danza, teatro, música y artes plásticas, recibirán sesiones fotográficas y videográficas profesionales para mejorar la imagen de sus obras y performances. Además, asistirán a un taller de marketing digital, donde aprenderán a gestionar su imagen y presencia en redes sociales. El proyecto culmina con una rueda de negocios culturales, donde las artistas presentarán sus portafolios a promotores y gestores culturales, promoviendo el desarrollo y fortalecimiento de la cadena de valor del ecosistema cultural y creativo. El objetivo es impulsar el talento artístico femenino, proyectándolo en espacios locales y nacionales.
</t>
  </si>
  <si>
    <t>Creación de un taller gráfico con procesos de co-creación (identificación, ideación, construcción e implementación) de estrategias para el cambio del comportamiento de las personas y así, generar soluciones a problemáticas y retos barriales. También se busca el sostenimiento del proyecto a través de la promoción y divulgación de productos y servicios que ofrece los eslabones de la cadena de valor de las individualidades, colectivos, organizaciones sociales, mercados populares que contribuyen al desarrollo social, económico, ambiental, artístico, cultural y patrimonial. Se tendrá como componente cultural transversal a la educación, las prácticas artísticas y la transmisión de los saberes a las nuevas generaciones, haciendo memoria a partir de nuestra identidad, trabajando el sentido de pertenencia por el territorio y sembrando para el proyecto de vida en la niñez y juventud.</t>
  </si>
  <si>
    <t>LAS OLIMPIADAS CULTURALES SERA EL ENCUENTRO DE LAS EXPRESIONES ARTISTICAS DE ORGANIZACIONES, PROCESOS ORGANIZATIVOS, COLECTIVOS , ARTISTAS Y GESTORES EN LOS QUE A TRAVES DE TRES ENCUENTROS CULTURALES SE EXPONEN Y CIRCULAN SUS PRODUCTOS ARTISTICOS, OFERTAN SERVICIOS Y SE PROMUEVE EL RECONOCIMIENTO DE LA GRAN OFERTA CULTURAL, ADEMAS DEL ENCUENTRO ARTISTICO</t>
  </si>
  <si>
    <t xml:space="preserve">EXPOCULTURA, SERA UNA VITRINA COMERCIAL DE LOS SERVICIOS, PRODUCTOS, VISIBILIZACION DE LA RIQUEZA CULTURAL, PROCESOS ARTISTICOS, EMPRENDIMIENTOS Y ESPACIO DE CIRCULACION DE ARTISTAS DE LA LOCLALIDAD DE SUBA, EN EL QUE A LO LARGO DE UNA SEMANA SE REALIZARA UNA GRAN TOMA CULTURAL ARTISTICA Y DE MERCADEO DE LOS PRODUCTOS ARTISTICOS COMO ESPACIOS DE DIFUSION DE TURISMO Y DE POSICIONAR LA MARCA DE SUBA COMO UN SITIO TURISTICO CON RIQUEZA Y DIVERSIDAD CULTURAL. SE VINCULARAN A ASRTISTASM GESTORESM CULTORES, ORGANIZACIONES, COLECTIVOS Y PROCEOSS CULTURAKES QUE DESEEN POTENCIAR AL MUNDO Y LA LOCALIDAD SU QUE HACER, SUS SERVISIOD Y PROESOS DE CREACION, FORMACION Y FOMENTO DE LAS ARTES. </t>
  </si>
  <si>
    <t>BABS, BELLAS ARTES BARRIALES DE SUBA, PARTE DE RECONOCER EN LOS BARRIOS TALENTOS ESCONDIDOS EN TORNO A LAS PRACTICAS DE PINTURA, ESCULTURA, MUSICA, DANZA Y LITERATURA  QUE SE GESTEN EN LOS TERRITORIOS, CON EL FIN DE REALIZAR UNA EXPOSICION Y CIRCULACION DE LOS TALENTOS LOCALES EN CENTROS COMERCIALES DE LA LOCALIDAD VINCULANDO CON ELLO LA CIRCULCION, LA ELABORACION DE BROCHURE DE ARTISTAS, TARJETAS DE PRESENTACION, ETC DE LOS ARTISTAS EMERGENTES, O DE CORTA TRAYECTORIA. SE SELECCIONARAN 40 ARTISTAS PARA REALIZAR LA CIRCULACION EN TRES ESPACIOS COMERCIALES Y ESTRATEGICOS DE LA LOCALIDAD.</t>
  </si>
  <si>
    <t>La propuesta busca fusionar la inteligencia artificial con la danza como una forma de impulsar la cadena de valor local cultural. A través de esta integración, los artistas podrán reinventar sus formas de expresión, dando lugar a nuevas tendencias creativas donde la IA complementa la creatividad humana. buscamos transformar la manera en que el arte, la danza y las tradiciones culturales interactúan con la tecnología, específicamente con la inteligencia artificial (IA), así mismo fortalecen sus competencias emprendedoras. Su objetivo es aprovechar el poder de la IA para complementar y masificar el impacto social de las expresiones artísticas y culturales, utilizando plataformas digitales para expandir su alcance y generar oportunidades para 8 agrupaciones culturales principalmente de danza.  Se desarrollarán sesiones de mentorías, co-creación espacio digital virtual, desarrollo de las redes sociales de cada grupo y un fortalecimiento para unas acciones de acciones de circulación.</t>
  </si>
  <si>
    <t xml:space="preserve">Esta propuesta tiene como objetivo capacitar a un grupo de mujeres participantes de grupos artísticos y culturales de Suba en maquillaje artístico, con el fin de brindarles habilidades profesionales que les permitan generar ingresos, dinamizar la cadena de valor cultural y mejorar sus procesos. A través de esta propuesta, las participantes no solo adquirirán competencias técnicas en maquillaje, sino también en emprendimiento y gestión de negocios, con el objetivo de fomentar su autonomía económica y promover su inclusión social.
El maquillaje artístico es una disciplina en crecimiento que ofrece oportunidades en diversos sectores del sector cultural de las localidades. Brindar capacitación en esta área no solo dotará a las participantes de habilidades especializadas, sino que también les permitirá acceder a nuevas formas de empleo, difusión virtual y autoempleo, fortaleciendo sus emprendimientos culturales.
</t>
  </si>
  <si>
    <t>Fortalecer las organizaciones sociales locales que desarrollan procesos de huertas comunitarias y agricultura urbana a través de capacitación, asistencia técnica y suministro de insumos, propiciando la transformación de los residuos orgánicos en compostaje.</t>
  </si>
  <si>
    <t xml:space="preserve">Actualizar el directorio de los agentes culturales artísticos y patrimoniales que se encuentran actualmente en la plataforma, incluir nuevos actores, dinamizar alianza público privada que favorezca la economía del sector. </t>
  </si>
  <si>
    <t xml:space="preserve">Por medio de este proyecto se ofrecen capacitaciones en variedad de oficios artesanales (emprendimiento, marketing, vitrinismo, estrategias de venta fotografía) con la finalidad de formar nuevos emprendedores que exhibirán sus creaciones en corredores culturales por medio de eventos feriales dándose un impulso a la economía popular, al final del proyecto cada participante habrá recibido materiales de trabajo y tendrán participación en un evento ferial. Se enseñarán artes y oficios como tejido a mano, joyería artesanal, pintura en cerámica, bisutería con mostacillas, arte decorativo con reciclaje, agricultura urbana (creación de huerta casera), clases de emprendimiento dando como resultado la formación de emprendedores que ofertarán sus nuevas creaciones en un evento ferial </t>
  </si>
  <si>
    <t xml:space="preserve">Proceso de fortalecimiento de las competencias emprendedoras en el desarrollo de bienes y servicios culturales para 70 mujeres de la UPZ Tibabuyes. 
Un primer momento se desarrollarán encuentros presenciales de capacitación sobre habilidades de emprendimientos culturales. Un segundo momento cada mujer como mínimo deberá participar en una de las siguientes ofertas:  1. Formación de belleza artística 2. Formación básica de gastronomía cultural. 3. Formación manualidades culturales 4. Formación de danza artística. 
Un tercer momento se desarrollará una feria comercial cultural abierta a la comunidad. Por otro lado, se desarrollará una salida cultural a un espacio patrimonial para que las mujeres puedan tener un intercambio de experiencias. Un cuarto momento se les presentará la oferta de mentorías y procesos de formación en el uso de las herramientas digitales para el fomento del marketing. Se elaborará un sitio web conjunto 
</t>
  </si>
  <si>
    <t>Fortalecer los procesos culturales de la localidad a través de la visualización, exhibición y circulación de las diferentes propuestas del sector cultural como: danza, teatro, artes plásticas y emprendimientos culturales.</t>
  </si>
  <si>
    <t xml:space="preserve">se pretende enseñarles a todos los Jovenes a que manejen , la seguridad digital y creación de contenido para que puedan generar ingresos pero también hacer un uso responsables de todas las plataformas digitales. 
</t>
  </si>
  <si>
    <t>Durante el proyecto, mujeres jóvenes de la localidad que se dedican o quieren vincularse al sector de las artes de la confección, recibirán capacitación y entrenamiento básico en Upcycling (moda sostenible y transformación de prendas de vestir) de parte de diseñadoras reconocidas en el sector de la alta costura. Además de la capacitación técnica, tendrán formación para el emprendimiento y tendrán oportunidad de plantear sus ideas de negocio y reflexionar sobre proyectos de vida, gracias a un componente socio emocional que implementará el proyecto. Las jóvenes tendrán comprensión y conocimiento de las rutas y recursos clave tanto para encaminar sus negocios como posicionarse como agentes culturales y artistas valiosas para la localidad, que también generan ingresos para ellas y sus familias.</t>
  </si>
  <si>
    <t xml:space="preserve">El proyecto “Cultura en la Calle” busca revitalizar y dinamizar los territorios y los espacios públicos a través de la promoción y fortalecimiento del ecosistema cultural local, creando un ambiente inclusivo donde la comunidad pueda interactuar, aprender y disfrutar de diversas expresiones artísticas, y así mismo fortalecer competencias emprendedoras culturales por medio del marketing digital. Este proyecto está diseñado para fomentar el sentido de pertenencia y fortalecer la identidad cultural en una comunidad urbana. Por eso se buscarán diez espacios publico infrautilizados y con conflictos sociales y ambientales, donde se desarrollará una intervención de urbanismo táctico de la mano con una feria de productividad de emprendimientos culturales y un acceso a un sitio virtual donde los procesos culturales podrán difundir y comercializar sus artes. 
</t>
  </si>
  <si>
    <t>Realizar 3 jornadas de socializacion para reconocer las diferencias de la comunidad educativa, lo anterior en 3 escenarios: 1. Personalidad. 2. Gustos. 3. Habilidades. Proponer un espacio fisico en el colegio para la socializacion y desahogo de los estudiantes.</t>
  </si>
  <si>
    <t>.  Generar un proceso de apropiación ciudadana en torno a la mejoría de la seguridad y convivencia del barrio Urbanización Los Alcaparros que permita la mejora del uso de los espacios comunes del sector. Se necesita que se pueda desarrollar un proceso de identificación de las zonas de mayor inseguridad y uso/abuso de spa en el barrio. En segundo momento poder apoyar las acciones de resignificación de espacios inseguros del sector. En tercer lugar, poder desarrollar un proceso de fortalecimiento de redes y formación en temas de seguridad. Y por cuarto lugar fortalecer las capacidades ciudadanas de seguridad por medio de dotación y apoyo.</t>
  </si>
  <si>
    <t>La propuesta busca crear un circuito cultural en la UPL Niza, integrando y promoviendo los espacios culturales como casas culturales, galerías, academias de arte, y otras instituciones creativas con los espacios comerciales del área. El objetivo es generar una red de colaboración entre estos sectores para fortalecer la oferta cultural local, atraer más público a las actividades culturales y comerciales, y fomentar la participación comunitaria a través de eventos y actividades que involucren tanto a los espacios creativos como a los comercios.</t>
  </si>
  <si>
    <t>La propuesta "Fortalecimiento Comunitario y Seguridad en San Alfonso" busca mejorar los procesos de seguridad y convivencia en el barrio San Alfonso, vereda Cerros de Suba II, a través de la capacitación de actores comunitarios en un enfoque restaurativo para la resolución pacífica de conflictos. Se realizarán talleres de formación sobre convivencia y seguridad, promoviendo la apropiación del espacio público mediante actividades comunitarias. Además, se creará una red de trabajo colaborativo que permitirá monitorear problemas de seguridad, fomentar la cohesión social y fortalecer la participación ciudadana en la mejora de su entorno.</t>
  </si>
  <si>
    <t>La propuesta tiene como fin integrar el sector cultura y los medios comunitarios y alternativos de la 
Localidad de Los Mártires. Esta red humana conecta a los medios comunitarios y alternativos, actores 
culturales, organizaciones sociales y la ciudadanía para fomentar la producción y circulación de 
contenidos desde una perspectiva de las industrias culturales y creativas. Se tendrá un trabajo 
colaborativo, la gestión de contenidos y la capacitación en nuevas tecnologías. Se hará entrega de 
incentivos tecnológicos en beneficio de todos los medios y de expresiones culturales. Además, se 
organizarán eventos públicos para fortalecer el vínculo entre los medios y la visibilización del sector 
cultural. La sostenibilidad económica será clave, impulsada por alianzas estratégicas con actores 
comerciales y el fomento de sinergias entre los participantes. El proyecto será un motor de dinamización 
cultural en la localidad, que contribuirá a la cohesión social y al desarrollo creativo</t>
  </si>
  <si>
    <t xml:space="preserve">La presente iniciativa tiene como objetivo dotar y fortalecer la gestión de la instancia de participación, para promover y ejecutar acciones de movilización social y de promoción del barrismo social especificas del Plan de Acción del Consejo Local de Barras Futboleras de Suba, en concordancia con los lineamientos del acuerdo local que lo constituye.
</t>
  </si>
  <si>
    <t>Es una propuesta de 3 fases que busca reunir a diferentes colectivos artisticos de suba para realizar el gran festival '' cultura en movimiento''. La primera fase busca que por medio de una convocatoria amplia y publica, reunir colectivos, etc. Para carcaterizar y definir los elementos de fortalecimiento de la segunda fase. La segunda fase se centra en fortalecer a cada colectivo en sus necesidades con el fin de desarrolar ala cadena de valor del ecosistema cultural y creativo.. los elementos para el fortalecimiento se centrara en la asistencia tecnica para el desarrollo de competencia emprendedoras, formacion de marketing y la creacion de emprendedores para dinamizar a memoria historia y cultural. 
Por ultima fase se plantea la organizacion del gran festival para dar a conocer los productos artísticos y crear una pagina web con el portafolio del colectivo para fortalecer su cadena de valor</t>
  </si>
  <si>
    <t>Nuestro proyecto busca la recuperación de los entornos en lugares emblemáticos de la localidad como plaza España, iglesia del voto nacional entre otros espacios de alta importancia patrimonial, la propuesta consiste en adelantar procesos pedagógicos que incluyan actividades lúdicas y practicas, proyectando involucrara colectivos de grafiteros, recicladores,, jóvenes, parches e instancias de participación para crear conciencia en el uso adecuado del espacio publico, involucrando mediante la pintura, el arte y puestas escénicas acciones de cuidado, reparación y apropiación de los mártires</t>
  </si>
  <si>
    <t>este proyecto realizara el fortalecimiento de la organización del adulto mayor con rutas de atención del cuidado igual que la comunidad  en general como niños, jóvenes, adultos con salidas pedagógicas 2 en el año con salidas patrimoniales centros de interés talleres en capacitación en sistemas que nos  dieron el recurso tecnológico, talleres, danzas, degústate paladar y aprende lo ancestral, con emprendimientos, incentivos de dotaciones deportivas como sudaderas, camisetas, implementos
demostremos   que las organizaciones sociales llevan e el bien común de sus organizaciones.</t>
  </si>
  <si>
    <t>Consolidar un espacio de diálogo  del sector económico y productivo de la localidad que incluya los emprendedores, industriales, comerciantes, artesanos, artistas, economía popular, campesinos, que permita  generar acciones, incentivos y capacitaciones con el fin de fortalecer las capacidades locales para la gestión y el desarrollo turístico, contribuyendo a fortalecer las instancias de participación ciudadana.</t>
  </si>
  <si>
    <t>Este proyecto tiene como objetivo fortalecer a Asoniza, para promover acciones de corresponsabilidad en la gestión de la seguridad y la convivencia en el barrio en dos frentes: Vigilancia para prevención y reacción frente al crimen y gestión de un entorno más seguro.   A través de un enfoque participativo, se realizarán talleres de capacitación y formación en vigilancia comunitaria; charlas con policía, expertos en seguridad y en autoprotección física y digital, así como talleres para resolución de conflictos.  
El proyecto incluye la dotación con soluciones tecnológicas que permitan apoyar la gestión de prevención y reacción contra la delincuencia.  El funcionamiento y administración de dichas herramientas tecnológicas será acorde a los requisitos del sector de seguridad, de acuerdo con el marco normativo vigente.    
El proyecto buscará empoderar a los vecinos para que asuman un rol activo en la seguridad y el bienestar de su entorno, creando un sentido de pertenencia.</t>
  </si>
  <si>
    <t>Crear Escuelas de Ajedrez en la localidad sin límite de edad, a través de la cual se pueda identificar y potencializar el talento deportivo en la localidad, dar formación y prefeccionamiento deportivo así como realizar prácticas deportivo-competitivas de forma presencial y virtual (e-sport) dirigido a todo tipo de población mayor de 6 años.</t>
  </si>
  <si>
    <t>El proyecto busca promover Spiral Waver como plataforma de producción, catalogación y aprendizaje artístico, consolidándola como un referente en la ciudad. Se potenciarán los contenidos mediante el uso de inteligencia artificial para mejorar la calidad y visibilidad de las creaciones de los artistas locales. Se articularán los servicios de los artistas con el sector privado para incrementar el alcance y generar oportunidades laborales. Además, se fortalecerán los conocimientos en gestión digital para la promoción de productos artísticos. Se implementará un laboratorio de creación enfocado en la investigación y uso de herramientas vanguardistas para diseñar insumos y utilería escénica, combinando expresión creativa con tecnologías emergentes. El objetivo es empoderar a los artistas locales y posicionar a Spiral Waver como un motor de desarrollo cultural en Suba.</t>
  </si>
  <si>
    <t>Visibilizar, promocionar, fomentar, circular y comercializar la obra de artistas locales, piezas con diseños exclusivos de sus obras de arte originales en joyas, mugs, textiles, portavasos, fomentando la visibilidad, la promoción y circulación de los artistas en medios no convencionales que se conviertan en una fuente adicional de ingreso, apoyando la reactivación económica de los mismos, al mismo tiempo que se fortalecen las capacidades en emprendimiento dentro del dentro del ecosistema cultural, a través de la formación en marketing digital con talleres realizados por expertos en el tema</t>
  </si>
  <si>
    <t>Realizar una dotación de medios tecnológicos para la realización de un canal digital de transmisión y podcast, que permita la visibilización de los procesos locales</t>
  </si>
  <si>
    <t xml:space="preserve">Creación y fortalecimiento de la zona segura las chocitas, con acompañamiento y capacitación en temas de seguridad, apoyo técnico y logístico </t>
  </si>
  <si>
    <t>Tejeremos comunidad por medio de la realización BICIBRIGADAS en la localidad, que permita a varios grupos de vecis identificados en territorio con caracterización especial, conocer como la bicicleta es una herramienta de transformación cultural y pedagógica, en donde podamos establecer acuerdos con varias instancias de participación, entre ellas el Consejo Local de la Bicicleta, juntas de acción comunal JAC, el COLMYG, entre otras entidades tanto distritales como del sector privado, esto con el fin de promover múltiples acciones que tenemos contempladas en territorio que generarán un impacto significativo hacia el cambio social desde el uso y apropiación de LA BICICLETA DESDE SU VALOR PATRIMONIAL como medio de transporte, herramienta de trabajo, forma de recreación y bienestar, integrando a población LGTBI, Mujeres, Victimas del conflicto armado, firmantes de paz, adultos mayores, niños y niñas y personas con diferentes tipos de discapacidad principalmente visual</t>
  </si>
  <si>
    <t>Se busca fortalecer las organizaciones de baje comunitaria del sector LGBTI, con elementos tecnologicos como torres de sonido, microfonos inalambricos, dispositivos USB, instrumentos como llamador, tambores, guacharacas, gaita corta y material artistico como pendones, megafonos y otros, se busca tambien fortalecer con carpas</t>
  </si>
  <si>
    <t>Fortalecimiento  de las huertas ya existentes, capacitaciones  en temas de agricultura urbana dependeiendo de laas necesidades de cada huerta, partiendo de una identificacion de necesidades dew cada huerts , partierndo de una identificacion de necesidades hacuieindo u n diagnostico, destinar un paquete de insumos  con relacion a la necesidad de cada huerta, esta necesidad  esta acompañada de mano de obra. Dentro de las capacitaxiones estan temas  de desaerrollo de productos transformados , especilamente en las huertas  que ya tiene un alcance significativo, fortalecer el tejido  social haciendo intercambio  de semillas  y conocimikentos. Realizar capacitaciones a persnosa que deseewn vincularse ahuertas ya existentes, realizando actividades con buertas ya existentes para el final, las nuevas huertas  qjje se vayan a implemetar que tengan diseños innovadoresem para invitar a la comunidad</t>
  </si>
  <si>
    <t xml:space="preserve">Adecuación locativa  completa de la casa de la juventud </t>
  </si>
  <si>
    <t xml:space="preserve">Procesos de formación teorico practicas </t>
  </si>
  <si>
    <t xml:space="preserve">"Fortalecer y portenciar a los medios de comunicación comunitarios y alternativos para la investigación, creación, difusión, divulgación, producción y circulación de contenidos locales con enfoque social y solidario de la Localidad de Suba.
Identificar y caracterizar las necesidades tecnológicas, logísiticas y de talento humano de los medios comunitarios y alternativos, para realizar la respectiva dotación y así fortalecer a los medios locales de Suba. Con base en lo anterior se desarrollará un proceso de articulación con población, las instancias de participación y la administración, a través de la implementación de la cadena de valor para potenciar las actividades desarrolladas por la administración Local de Suba  los procesos comunitarios."
</t>
  </si>
  <si>
    <t xml:space="preserve">Realizar acciones que visibilicen expresiones artísticas y culturales por medio de estrategias dialogantes y de intercambio de saberes que a través de la comprensión de las memorias juveniles permita integrar las experiencias de las diversas acciones sociales del territorio con base en las prácticas culturales asociadas a las juventudes de la localidad.
 se propone que la semana de la juventud tenga una duración de aproximadamente de 3 a 5 días con diversas intervenciones en torno a la música,  foros,  encuentros y demás prácticas que permitan una convergencia y participación de las juventudes de suba,  garantizando además la participación de actores principales de los diversos enfoques diferenciales de la localidad.
</t>
  </si>
  <si>
    <t xml:space="preserve">El personal medico veterinario de la alcaldia  son quienes deben realizar las brigadas medico veterinario que inluya:Valoracion del animal fisica (constantes fisiologicas), Vacunacion con los tiempos que se deban aplicar(hexavaliente/Triplefelina/tos de los dureras),desparasitacion interna y externa,alimentacion para hogares de paso con la identificacion de los animales que se tengan en su momento, brigada par animales de habitantes de calle.
</t>
  </si>
  <si>
    <t xml:space="preserve">Priorizar esterilizaciones a punto fijo para los habitantes de calle y animales rescatados de hogares de paso:Jornadas de esterilizaciones presupuestadas con los cupos disponibles, dando prioridad a los animales de habitantes de calle y rescatados de hogares de paso previamente inscritos en la alcaldia, los animales que sean de la calle y se esterilicen se debe garantizar 3 dias su tendencia despues del procedimiento quirurgico articulando con hogares de paso, jac, proteccionistas, brindadno apoyo alimenticio y medicamentos duratne la recuperacion.
</t>
  </si>
  <si>
    <t xml:space="preserve">Desarrollar un ciclo de talleres con perfiles expertos en construccion de hojas de vida enfocados en el sector de las artes, cultura y deporte, que brinde oportunidades de incerjion a los sectores especificos. asi mismo hacer capacitaciones en excel y oratoria con el fin de mejorar el acceso a la convocatorias distritales y generar un impacto positivo en los sectores LGBTI en el acceso de oportunidades de empleo.
</t>
  </si>
  <si>
    <t>Mejoramiento de un entorno del cuidado y/o acción que consolida los Barrios Vitales  Es la base para acceder a equipamientos del Sistema del Cuidado y de Servicios Sociales y disfrutar del espacio público peatonal para el encuentro y del transporte público 
En una zona delimitada consolida una red con mecanismos de pacificación de tráfico, mejora y reconstruye franjas de circulación peatonal para personas con discapacidad y en riesgo y peatones   en Urbanización Tunjuelito</t>
  </si>
  <si>
    <t>Modificación (adecuación y dotación) o reúso de edificaciones existentes en las que se prestan servicios del cuidado y sociales  en Bibloteca Publica Las Ferias</t>
  </si>
  <si>
    <t xml:space="preserve">Realizar un campeonato en diferentes disciplinas deportivas, beneficiando a las personas con los campeonatos y la entrega de dotación como implementos, prendas, accesorios, premiso trofeos y medallas garantizando la participación de personas con discapacidad y adultos mayores. </t>
  </si>
  <si>
    <t>conformar las escuelas de formacion de adulto mayor mujer en el barrio fortaleciendo los procesos de Salud Mental física y emocional reconfigurando la mujer en el deporte kennediano dotacion entrega a la CIOM acorde a la actividad y refrigerio</t>
  </si>
  <si>
    <t>Busca apacitar personas del sector LGBITQ+ mediante una serie de capacitaciones que fomenten el desarrollo personal y profesional se realizaron actividades formativos que aborden desde habilidades tecnicas hasta talleres de sensibilizacion sobre derechos  y participacion comunitaria se espera que al finalizar el programa los participantes esten mejor equipados para contribuir activamente en sus comunidades y defender sus derechos</t>
  </si>
  <si>
    <t>Estrategia pedagógica direccionada a construcción y valor de lo público, democracia y enfoques diferenciales movimientos juveniles con enfoque territorial itinerante de acuerdo al subsistema de participación juvenil.</t>
  </si>
  <si>
    <t>Proceso de formación e investigación que promueva la articulación entre organizaciones sociales, instituciones publicas y comunidades educativas para fortalecer la participación en el contexto escolar.</t>
  </si>
  <si>
    <t>Tomas ambientales en el espacio publico a traves de actividaes de arte y cultura biodiversas con capacitacion y sensibilizacion en la importancia del reciclaje y la separacion en la fuente para el aprovechamiento de materiales reciclables para el cuidado de nuestros espacio publico de la localidad adicionalmente realizar dos talleres de reutilizacion de material reciclable para darle una segunda vida util a los residuos</t>
  </si>
  <si>
    <t>Se requiere fortalecer la incidencia y la generacion de alianzas de las organizaciones que participan en el COLMYEG  para el fortalecimiento del tejido social por tanto se promueve realizar un proceso de formador de formadoras Con metodologia innovadora en temas de democracia participacion para la incidencia política publica de la mujer y equidad de genero
 generar un proceso de replica por parte de las organizaciones para esto las organizaciones deben ser beneficiadas con bienes consumibles para replicar lo aprendido tales como insumo para huertas artes plasticas escenas bordados entre otros</t>
  </si>
  <si>
    <t>Desarrollar un proyecto de mapeo y cartografia de organizaciones y liderazgos LGBTIQ+ y no binarios participativos de la locaclidad utilizando herramientas digitales y presenciales para involucrar a la comunidad en la identificacion y visualizacion de sus necesidades y que recursos posee y al finalizar un encuentro de experiencias</t>
  </si>
  <si>
    <t>Promover un acuerdo comunitario e institucional entorno al portal resistencia integrado por las organizaciones territoriales que permitan fortalecer la incidencia sus alcances estratégicos a través de materiales dotacionales para efectuar exposiciones permanentes entorno a la memoria contando con procesos de educación alternativa con enfoque diferencial para su difusión, ejecutado por los promotores a partir de la memoria artística, popular portal resistencia.</t>
  </si>
  <si>
    <t>"Realizar 4 recorridos por los humedales de la localidad y a su vez realizar talleres de sensibilización y capacitación en temas de medicina ancestral con plantas medicinales del territorio y Bogotá también otras temáticas como adaptación climática y ploggin.
Estas actividades se realizarán mediante encuentros con la población en general, pero con enfoque palenquero. Como actividad de cierre se quiere dar un entregable que son unas cartillas con los conocimientos adquiridos ene estos espacios y que en su escritura este la lengua palenquera, además de entregar algunas plántulas nativas.
Previo a las recorridos se quiere realizar un recorrido en el JBB para tener un espacio de respiro.|</t>
  </si>
  <si>
    <t xml:space="preserve">La propuesta consiste en un (1) proceso de formación artístico-ambiental teórico-práctico encaminado a generar un intercambio de saberes relacionados con la biodiversidad y el recurso hídrico de la localidad de Kennedy y a la vez construir un conocimiento colectivo, al interior de la comunidad Raizal residente en Kennedy, sobre una práctica artística ( fotografía). La fase teórica se desarrollará en aulas de la localidad y el 60% de las clases estarán enfocadas en temáticas de tipo ambiental. El 40% restante se dedicará a dar conocimientos básicos de los componentes artísticos mencionados. </t>
  </si>
  <si>
    <t>La propuesta "Raíces Gitanas" está enfocada en implementar un proceso comunitario de educación ambiental dirigido al pueblo gitano de la localidad de Kennedy, Bogotá. Liderado por sabedores y sabedoras Rrom en colaboración con referentes del sector ambiental, este proyecto busca promover la integración de los saberes ancestrales gitanos con prácticas ambientales actuales. Se abordarán temas como el manejo de residuos sólidos, el ahorro y uso eficiente del agua, la relación con los animales, y la agricultura urbana (medicina ancestral ), todo ello desde un enfoque diferencial étnico. Además, se realizarán actividades artísticas, talleres y jornadas de participación comunitaria que impulsarán la conciencia ambiental y el fortalecimiento de la cultura gitana, creando un entorno más sostenible y respetuoso con el medio ambiente.</t>
  </si>
  <si>
    <t>Recorridos para el avistamiento de aves en los humedales de la localidad desde la vista desde el Enfoque Afro, previa sensibilización virtual sobre cuidado de los humedales y al finalizar una activade de plantación de árboles.</t>
  </si>
  <si>
    <t>Implementar talleres ludico pedagogicos de educacion ambiental diversa e inclusiva en los ecosistemas estrategicos de la localidad como humedales y cuerpos de agua implementando un vivero con arboles nativos para la apropiacion a traves e la recuperacion y preservacion ambiental del territorio dirigido a grupos de 25 personas a traves de talleres</t>
  </si>
  <si>
    <t>Realizar encuentros entre mujeres de Kennedy en donde participen las victimas de conflicto armado población firmante y la comunidad en general para la apropiacion social de la memoria verdad y reparación integral a las víctimas paz y Reconciliacion con el fin de realizar un conversatorio en donde se socialice a la comunidad en general las experiencias la historia y el resultado de nuestra transformacion</t>
  </si>
  <si>
    <t>Realizar procesos pedagógicos artísticos y culturales con el fin de mitigar la violencia, promover la sana convivencia  y la reconciliación entre los sitios ASP, homozocializacion, comerciantes y comunitarios, a fin de generar espacios de paz, libres de violencia y discriminación.</t>
  </si>
  <si>
    <t>realizar el festival artístico y cultural de las madres kennedianas con enfoque de género que incluyan las áreas de danza teatro música y artes plásticas en el marco de la celebración del Día de la madre con ese festival se busca generar conciencia a través del arte y la cultura frente a la prevención de la violencia teniendo en cuenta los índices de violencia en contra de la mujer aumentan en estas fechas con relación al resto del año este festival está dirigido a agrupaciones y colectivos de la localidad de Kennedy conformados por mujeres y con enfoque de género Además este festival contará con un espacio de habilidad de visibilización de emprendimientos de mujeres y un reconocimiento especial a las lideresas locales que han luchado fervientemente por los derechos de las mujeres que será diseñado por artistas plásticas de la localidad</t>
  </si>
  <si>
    <t>Realizar un concierto con enfoque diferencial a los sectores LGBT de la localidad, en las categorías:  1 batucada, 2 solistas, 3 grupos musicales, 2 Danzas, escogidos por convocatoria publica y abierta a sectores LGBT habitantes de la localidad de Kennedy a su vez se hará una muestra de emprendimientos de sectores LGBT  y un espacio de juegos tradicionales.</t>
  </si>
  <si>
    <t>Festival de promoción de disciplinas artísticas de los y las jóvenes de la localidad de Kennedy.</t>
  </si>
  <si>
    <t>Realizar un circuito artístico de la memoria mediante la construcción colectiva y comunitaria de una caja de herramientas que contendrá narrativas sonoras, visuales, escritas de victimas del estallido social y juvenil que habitan la localidad de Techotiba con la realización de un evento y dignificación de la memoria.</t>
  </si>
  <si>
    <t xml:space="preserve">El proyecto en kennedy se teje paz, es un encuentro de memoria y paz que dignifica a las victimas del conflicto armado, violencias politicas, firmantes de paz y comunidad que hacen trabajo alrededor de la paz </t>
  </si>
  <si>
    <t>Realizar la cartografía social y cartografía emocional de las mujeres y organizaciones que realizan trabajo de cuidado comunitario, para qué para que auto reconozcan el horizonte político y como el cuidado comunitario aporta al desarrollo de la localidad y brindarles un espacio de reconocimiento de su labor y un espacio de respiro para estas mujeres y/o organizaciones que realizan cuidado comunitario.</t>
  </si>
  <si>
    <t>Desarrollar un programa de relevo de cuidado en casa para las personas totalmente dependientes y suple de cuidado en la manzanas de timiza y Bellavista para la persona requiera cuidado y se pueda desplazar (personas con discapacidad o adulto mayor) el  servicio estara condicionado por la asistencia y la participación de la cuidadora en las actividades de respiro formación y autonomía economica</t>
  </si>
  <si>
    <t>Espacios de encuentro entre mujeres que incluyan formación y reconocimiento del autocuidado entre paréntesis talleres dirigidos biodanza
Espacios y actividades para favorecer el diálogo de saberes e intercambio de experiencias de vida de las mujeres participantes
Salida de respiro salir de la ciudad piscina termales parques caminatas ecológicas
Cierre cultural muestra producto del proceso</t>
  </si>
  <si>
    <t xml:space="preserve"> Realizar proceso de capacitación con 100 mujeres liderezas en instituciones educativas formales es ESAP para fortalecer sus capacidades y conocimientos a traves del proceso formativo (no diplomados) Con el fin de cualificar sus habilidades sociopolíticas y actorías políticas de las mujeres lideresas de la localidad de Kennedy así como el proceso de formación derechos de las mujeres y políticas publicas mediante procesos de enseñanza artística cultural y deportiva generando resultados visibles  en cada fecha emblematica  En los que se realiza presentaciones artísticas culturales y deportivas de las organizaciones de mujeres de la localidad reciban remuneración por su participacion</t>
  </si>
  <si>
    <t>Realizar un proceso de capacitación formal para las mujeres en artes y oficios certificados por una entidad competente como técnicas o tecnologías en donde haya una amplia oferta de cursos</t>
  </si>
  <si>
    <t xml:space="preserve">fortalecer la actoria politica de las mujeres que redunden en una participacion efectiva de las mujeres de la localidad en el marco del reconocimiento de su liderazgo incidencia política y desarrollo social que promueva una construccion de cultura de paz reconciliacion </t>
  </si>
  <si>
    <t>Campañas por el derecho de las mujeres a una vida libre de violencias en espacios públicos para la prevención de violencias y feminicidios a través de acciones artísticas ferias para la prevención y promoción del derecho a la vida sin violencia involucrando a las instituciones responsables de la ruta de atención de mujeres víctimas y las organizaciones de mujeres que trabajen y certifiquen en la localidad de Kennedy y el tema del derecho a la vida de violencias teniendo en cuenta la asignación de los recursos para las organizaciones económicas justo de acuerdo al valor establecido dichas campañas deberán tener una promotora quien haga el acompañamiento para el éxito de la iniciativa quién debe estar certificada por el COLMYEG</t>
  </si>
  <si>
    <t>Las mujeres de las organizaciones sociales comunitarias y o colectivas realicen un semillero para la prevencion de acoso callejero y acoso sexual a través de herramientas pedagogicas ludicas y artísticas en las 15 instituciones educativas priorizadas por altos indices de violencias teniendo en cuenta realizar una caja de herramientas que tenga un presupuesto para la elaboracion del mismo y así mismo se le asigna un recurso economico</t>
  </si>
  <si>
    <t>realizar campañas masivas para concientizar a la ciudadanía en prevencion de feminicidios y violencia contra las mujeres las cuales debe impactar toda la poblacion y especialmente a NNA mujeres lgbti a traves de resignificacion de los sitios inseguros priorizadas en el mapa de calor del Consejo local de seguridad para las mujeres y el mapa de calor elaborado por mujeres conmemorar el 25 de noviembre a traves de la marcha liderada por la mesa de mujeres caminando hacia los encuentros ciudadanos la cual debe recibir apoyo de grupos artístico de mujeres de Kennedy con enfoque de genero</t>
  </si>
  <si>
    <t xml:space="preserve">Realizar el evento mujer por medio del arte y la cultura la experiencia de vida trans, el reconocimiento de las desigualdades, las violencias, promoviendo los derechos y las luchas de personas de los seectores  LGBTIQ+ y generando articulaciones, que posibiliten mejorar la experiencia de vida de las personas LGBTIQ++  desde la institucionalidad </t>
  </si>
  <si>
    <t>Realizar actividades recreo deportivas donde se visualicren nuetros juegos propios ancestrales y de territorio ( chaza, corrida de encostalados, el coco y baile del cuspe, quebrado de ollas y los namches, voleibol criollo, desgranado de maiz, toma de chicha, rajao de leña y escogida de frijol.</t>
  </si>
  <si>
    <t>Implementar un proceso de formacion informal, presencial que contruya a la pervivencia y salvarguarda  de los usos y cosntumbres de los pueblos indigenas pastos y kanetsa mediante la cpacitacion en legunas porpias muscia, dazna, medicina ancestral y tejido , lo anterior teniendo en cuenta que las generaciones mas jovenes ha perdido parte de la identidad cultural y asi mismo armonizar con la ciduadania los costrumbres y tradiciones de los pueblos que habitan la localidad de Tunjuelito.</t>
  </si>
  <si>
    <t>Crear una cátedra a usos y costumbres de los pueblos indígenas donde se aborden temas de jurisdicción especial indígena y ordinaria.</t>
  </si>
  <si>
    <t>Identificar y mapear actores de la cadena de valor del turismo recursos existentes y elementos potenciales con el fin de desarrollar planes de gestión turística local gracias al diagnóstico y caracterización, se priorizarán los negocios (ideas emprendimientos mipymes) que se beneficiarán de un proceso de capacitación y acompañamiento apoyo financiero y estímulos para el fortalecimiento empresarial y formalización</t>
  </si>
  <si>
    <t xml:space="preserve">Promocionar la cultura ciudadana y las diferentes expresiones artisticas, culturales y del patrimonio atraves de 10 clubes de educacion informal itinerantes que se pueden replicar en distintos lugares de la localidad.
Como actividad de cierre se realizara la exposicion de muestras artisticas, culturales u otras en un pinto de alto reconocimiento local para incentivar la memoria y el turismo </t>
  </si>
  <si>
    <t>Esta propuesta tiene como finalidad promover la práctica de los juegos tradicionales entre 50 niños niñas y adolescentes de la población afro de la localidad de tunjuelito como una forma de disminuir la dependencia de los juegos tecnológicos a través de actividades lúdicas y recreativas se busca fortalecer las relaciones interpersonales mejorar la salud física y fomentar valores como la cooperación y el respeto Los juegos que se trabajarán en la propuesta son la yuca yermis quemado las lleva dominó ponchado Márquez Tingo tango la cebollita la cucharita el luchito o canicas carrera de relevo el costalado la gallinita ciega la golosa y la caucho</t>
  </si>
  <si>
    <t>Capacitación presencial y virtual de 30 personas de la localidad pertenecientes a organizaciones sociales colectivos o expresiones organizativas enfocado en herramientas tecnológicas sistemas operativos básicos fotografía diseño de página web manejo de MGA capacitación para la formulación de proyectos locales nacionales e internacionales</t>
  </si>
  <si>
    <t>Vincular a 35 personas en un proceso de formación patrimonial de los usos y costumbres de las comunidades negras afrocolombianas en los sonidos instrumentales y los cantos ancestrales del Pacífico y la historia teórica práctica de la estética afro</t>
  </si>
  <si>
    <t>Consolidar la casa de la juventud Camilo Torres Restrepo como un punto tic para darle conectividad a los jóvenes de la localidad en alta velocidad y entregando equipos tecnológicos de última generación</t>
  </si>
  <si>
    <t>Realizar procesos de cualificación y capacitación certificados por instituciones competentes, en habilidades digitales, mercadeo, publicidad y ventas, finanzas personales. También adelantar cursos en conducción para mujeres que tengan emprendimientos o actividades productivas y curso en academia de conducción y zapatería entre paréntesis guarnición y soldador) para contribuir a mitigar la vulnerabilidad económica.
A su vez para la promoción de derechos se realizaron cuatro ferias de emprendimiento masivas dos por UPZ son presentaciones artísticas de mujeres como Y fecha oferta hable y garantizando transporte y refrigerio a las promotoras</t>
  </si>
  <si>
    <t>Realizar acciones formativas como la capacitación de gestores y creación de semilleros para nuevos liderazgos, fortalecimiento organizaciones colectivas de mujeres y liderazgos independientes y el evento de cierre con el encuentro intergeneracional garantizando olla comunitaria juegos y actividades y carrera de observación</t>
  </si>
  <si>
    <t>Realizar acciones que permitan reducir el tiempo de las mujeres cuidadoras con espacios de respiro, salidas pedagógicas, cuidado personal mediante spa. De igual manera realizar procesos de formación que permitan el desarrollo de capacidades de las mujeres cuidadoras de la localidad, en masajes corporales marroquinería y bisuteria</t>
  </si>
  <si>
    <t>Realización simultanea de torneos intergeneracioanles deportivos en distintas disciplinas (deportes tradicionales y nuevas tendecias) en 4 o 6 lugares de las 2 upz de la localidad con el fin de decentralizar  la oferta y generar apropiacion territorial por parte de la comunidad.
Se haria entrega de kits, certificados,  de participacion a las personas que asistan y se registren.
Se haria la entrega de premiacion a los 3 primeros puestos en cada disciplina en un evento general de cierre en el coliseo de nuevo muzu</t>
  </si>
  <si>
    <t xml:space="preserve">Desarrollar talleres de prevencion  de violencias aprtura de juntas, manejo de emociones, de manera didactica, jeugos, charlas para la educacion sexual enfocada en los niños, niñas y padres de familia, la poblacion vulnerable de la localidad de Tunjuelito </t>
  </si>
  <si>
    <t xml:space="preserve">Para garantizar el desarrollo de una propuesta de etnoeducación ambiental y propia desde una perspectiva indígena que aborde las cosmovisiones y saberes en torno a las leyes naturales de los pueblos de la Mesa Indígena de Kennedy, es necesario asegurar el acompañamiento, orientación y guía de los sabedores o sabedoras quienes son los pedagogos ambientales, los pedagogos y pedagogas del territorio. En este sentido, se hace necesario abordar espacios de sensibilización y educación ambiental a los niños, niñas y jóvenes indígenas de las comunidades que conforman la Mesa indígena de Kennedy que permitan fortalecer la identidad comunitaria y propia bajo los preceptos de origen de cada pueblo, así como visibilizar los impactos ambientales en los corredores ecológicos de la localidad.  </t>
  </si>
  <si>
    <t>La organización y/o la instancia  construirá y ejecutará con mínimo una instancias y una organización más que tengan presencia de más de una año en el territorio, un proceso de formación  con metodología teórico - práctica , participativa y territorial a partir de la construcción de un plan de trabajo que se apruebe colectivamente y en su implementación deberá trabajar los temas de convivencia, diálogos intergeneracionales, transformación positiva de realidades,  toma de decisiones colectivas, fortalecimiento organizativo y Participación ciudadana y control social.  Se trata de contar con una propuesta por cada una de las UPZ que aún identifican la localidad y las instancias no podrán estar en más de 2 territorios.</t>
  </si>
  <si>
    <t>crear una ruta turística que promocione la historia cultural, patrimonial y ancestral de la localidad a través de zonas de interés como la plaza fundacional de bosa centro, el cabildo muisca, la iglesia de san bernandino, entre otros que se consideren de gran relevancia para el sector turismo. Asimismo, fortalecer las empresas turísticas locales con un diplomado de mínimo 120 horas, certificado por una institución de educación superior acerca de gestión integral del turismo y un incentivo economico a las mipymes turisticas para fortalecer su oferta empresarial en herramientas sostenibles, de accesibilidad y promocion turistica.</t>
  </si>
  <si>
    <t>Dotaciones recreo deportivas , botiquines, incluyendo tensiometro, glucometros, personal como auxiliar en enfermería, todas la dotación de primeros auxilios para la población que en su mayoría son personas adultas.</t>
  </si>
  <si>
    <t>Consolidar una rueda de negocios para las y los escritores de Engativá. Este espacio comercial busca mejorar la cadena de valor en la industria editorial del territorio: distribución, promoción y comercialización.
Esta rueda de negocios también posee un componente pedagógico (talleres) que fortalece competencias en marketing de libros, diseño editorial y corrección de estilo para los colectivos editoriales de Engativá y escritores independientes.
Se busca dinamizar la circulación de los productos y servicios editoriales por medio de redes colaborativas y eventos comerciales como ferias, festivales y circuitos artísticos.</t>
  </si>
  <si>
    <t xml:space="preserve">Realizar la I FERIA DE JUEGOS TRDICIONALES en Kennedy, buscando activar y recuperar las tradiciones  como lo es el juego del trompo, yoyo, canicas, tejo,goloza entre otros juegos que son importantes en la educación de los niños, jóvenes y adultos, se realizara a través de concursos  por familias como forma de fortalecer los lazos en niños y adultos esta feria tendrá una duración de tres dias donde habrá feria de alimentos y el concurso como lugar para realizarlo se mira la posibilidad  en el cayetano cañizales en alianza con varias juntas de accion comunal </t>
  </si>
  <si>
    <t xml:space="preserve">Colombia se ha planteado una meta en la escuela contribuir a la formación de ciudadanos activos con el fin que prevenga y mitigue la violencia escolar, sin embargo, los índices de violencia dentro y fuera de la escuela, en la cual se confrontan integrantes de las comunidades educativas ha ido en incremento, en nuestra Localidad  se registran situaciones donde se refleja los altos grados de conflictividad y violencia que infortunadamente han cobrado vidas humanas,  además de otros daños, los indicadores  del sistema de alertas evidencian lo preocupante de la situación, poco alentadora, por tanto, se hace necesario que se realice formación de los comités de convivencia escolar para la atención y seguimiento oportuno a las situaciones que afectan la convivencia de tal manera que sea efectivos para los involucrados y fortalezcan los indicadores de superación de los mismos. </t>
  </si>
  <si>
    <t xml:space="preserve">En la localidad de bosa existe la unidad operativa orientada a la atención de jóvenes (casa de la juventud José Saramago que se encuentra activa actualmente, la cual requiere adecuaciones locativas tales como mejoramiento de cubierta y redes electicas que vienen presentando fallas en la actualidad, aduanalmente se requiere dotación en los siguientes temas: Elementos de mobiliario, elementos y material pedagógico, elementos para el desarrollo artístico, elementos para el desarrollo de oficios, elementos para el desarrollo deportivo, Elementos tecnológicos. Estos elementos e intervenciones son necesarios para el buen funcionamiento de la unidad operativa y prestar un buen servicio a las juventudes de la localidad de Bosa.
</t>
  </si>
  <si>
    <t xml:space="preserve">A tra´ves de la narración de historias y experiencias, los participantes explorarán temas de convivencia, respeto y diversidad, se crearán materiales didácticos que guíen las sesiones, incluyendo historias relevantes y actividades complementarias como ilustrar las historias contadas. Estos talleres fomentarán el entendimiento entre generaciones y fortalecerá los lazos comunitarios, promoviendo una cultura de convivencia pacífica. </t>
  </si>
  <si>
    <t>Taller formativo temporal gratuito de Ed ambiental con enfoque ambiental e intercultural. 
Incursiona a la comunidad en un ejercicio frecuente de investigación apreciación y resignificación del territorio mediante dinámicas pedagógicas disruptivas ,activas y vinculantes en toda la comunidad.</t>
  </si>
  <si>
    <t xml:space="preserve">Consiste en que los niños de 5 a 11 años desarrollen agilidad mental y demuestren  la capacidad , mediante el juego del parques y el ajedrez, con  la dinámica de probabilidades, que debe ser creados por ellos mismos orientados con un adulto   </t>
  </si>
  <si>
    <t>capacitar a los conjuntos de propiedad horizontal sobre la tenencia de mascotas , el diseño de mecanismos alternos para la solucion de conflictos para las administraciones de PH , propietarios de animales y otros residentes</t>
  </si>
  <si>
    <t xml:space="preserve">El conflicto y las violencias han impactado profundamente a las comunidades en nuestro territorio. Con el propósito de construir espacios de reparación y reconciliación, proponemos la realización de 4 procesos pedagógicos, artísticos, culturales y formativos para el fortalecimiento de iniciativas ciudadanas que promuevan la memoria, la verdad, la reparación integral a las víctimas, la paz y la apropiación del territorio.
Implementar 4 procesos pedagógicos, artísticos, culturales o formativos que fortalezcan las iniciativas ciudadanas para la apropiación social de la memoria, la verdad, la reparación integral a las víctimas, la paz y la reconciliación, a través de la creación artística, culminando en la realización de un mural colectivo con la comunidad, que simbolice la reparación, la memoria y la construcción de paz.
</t>
  </si>
  <si>
    <t xml:space="preserve">La iniciativa pretende hacer una maratón de actividad física para nuestros adultos mayores de toda la UPZ Timiza, así mismo integrar recreación, estaciones para desarrollar habilidades y diferentes clases rumba, yoga, y funcional. Poder fomentar los hábitos saludables y brindar una orientación según la necesidad de la población. </t>
  </si>
  <si>
    <t>fomentar la convivencia pacifica y la seguridad ciudadana como eje fundamental para el desarrollo integral de cuqluier comunidad. En especial la del barrio El Real, es crucial fomentar una cultura de respeto, colaboración y participación activa entre los habitantes. Promover u  entornos donde todos se sientan responsables y empoderados.</t>
  </si>
  <si>
    <t>Favorecer con apoyos económicos a las escuelas barriales escuderos del Rey y JAC Joga Bonito, del sector Riveras del Occidente I- El Rosario.</t>
  </si>
  <si>
    <t xml:space="preserve">Copa de Torneo intercolegiados, donde los equipos competirán en diversas disciplinas deportivas. Un evento deportivo que promueva la inclusión, el trabajo en
equipo y el respeto entre los jóvenes de diferentes colegios de Tunjuelito . Este evento busca no solo fomentar el deporte, sino también integrar a comunidades étnicas.
</t>
  </si>
  <si>
    <t>Copa de Torneo intercolegiados, donde los equipos competirán en diversas disciplinas deportivas. Un evento deportivo que promueva la inclusión, el trabajo en
equipo y el respeto entre los jóvenes de diferentes colegios de Kennedy. Este evento busca no solo fomentar el deporte, sino también integrar a comunidades étnicas.</t>
  </si>
  <si>
    <t xml:space="preserve">fortalecer habilidades y capacidades a las población victimas del conflicto armado y excombatiente como son firmantes y comparecientes  </t>
  </si>
  <si>
    <t xml:space="preserve">Realizar un festival para las juventudes reconociendo el trabajo de los colectivos juveniles, reivindicando el derecho a habitar el espacio público, promoviendo la articulación entre las organizaciones y jóvenes de la localidad. El festival contara con actividades como: concierto de artistas locales y distritales, actos performaticos, conversatorios y galería artística. Con enforques de resignificación de memoria, derechos humanos, ambiente y género. Reconociendo las diferencias y diversidades de los y las jóvenes. </t>
  </si>
  <si>
    <t xml:space="preserve">Realizar el proyecto de Bosa Joven, que potencie como marca los emprendimientos artísticos, culturales y digitales de la localidad, mediante capacitaciones (gestión cultural, marketing digital, economía cultural y creativa), laboratorios creativos e intercambio de experiencias, con un evento final mediante un mercado cultural que promueva e impulse a Bosa joven a nivel distrital y nacional. </t>
  </si>
  <si>
    <t xml:space="preserve">Realizar un diagnostico especializado del empleo de los jóvenes en la localidad, acompañado de procesos de capacitación en habilidades técnicas y tecnológicas, realizando ferias de empleo con enfoque diferencial y acompañamiento a la población con discapacidad incorporando indicadores para su evaluación.  </t>
  </si>
  <si>
    <t xml:space="preserve">Realizar una olimpiada popular y tradicionales en deportes reconocidos en la localidad con enfoque diferencial contemplando las siguientes fases: uno, diagnostico con el fin de contemplar los deportes mas incidentes en la localidad, dos, convocatoria e inscripciones abiertas, tres, desarrollo de las olimpiadas y cuatro, sistematización de experiencias mediante revista deportiva con directorio actualizado de los escenarios y procesos deportivos.   
</t>
  </si>
  <si>
    <t xml:space="preserve">Realizar formación en deportes urbanos emergentes como deportes extremos, danzas deportivas, artes marciales y deportes autóctonos.  </t>
  </si>
  <si>
    <t xml:space="preserve">Fortalecer las tres (3) instancias de participación juvenil (Consejo Local de Juventud, Plataforma Local de Juventud y Comité Operativo Local de Juventud) con elementos tecnológicos, mobiliarios, papelería y/o logísticos.  </t>
  </si>
  <si>
    <t>Desarrollar intervenciones en espacios públicos mediante campaña comunicativa en enfoque de género, diferencial y derechos de las mujeres, a través de acciones culturales, lúdicos, pedagógicas, que incluyan material POP, audiovisual y digital con TIPS para identificar el riesgo de feminicidio y violencias contra las mujeres, la RUAMV y directorio local, con el fin de impactar zonas de bares, puentes peatonales, parques, peluquerías, ciclorutas, ubicados en barrios priorizados y percibidos como inseguros para las mujeres.</t>
  </si>
  <si>
    <t>Fortalecer integralmente el bienestar emocional, social y económico de las mujeres cuidadoras, abarcando procesos formativos, estrategias prácticas para mejorar su calidad de vida y reconociendo la labor del cuidado. La implementación beneficiará a las personas cuidadoras y a quienes cuidan, promoviendo así un entorno más saludable y equilibrado para todas las personas involucradas.</t>
  </si>
  <si>
    <t>Implementar una escuela de Política Pública de Mujeres y Equidad de Género que fomente la incidencia política y la participación de las mujeres en sus diferencias y diversidades. Esta iniciativa debe incluir espacios de formación y fortalecimiento de capacidades en áreas clave como habilidades blandas, participación, emprendimiento y empleabilidad. Se busca empoderar a las mujeres para que asuman un papel activo en la esfera pública, aportando en la construcción de ciudadanas más autónomas que contribuyan a una localidad más inclusiva y equitativa</t>
  </si>
  <si>
    <t>Realizar el festival violeta por la vida, que tiene como propósito luchar por la no violencia contra las mujeres, la reivindicación de los derechos y la resignificación cultural de las mujeres.</t>
  </si>
  <si>
    <t xml:space="preserve">Realizar un festival con el fin de visibilizar los sectores sociales LGBTIQ+, la memoria trans, promover el emprendimiento, y las expresiones artísticas de la comunidad LGBTIQ+ e igualmente se garantizará que los artistas sean de la localidad y del sector LGBTIQ+ a través de convocatorias y recibirán un pago por sus presentaciones. </t>
  </si>
  <si>
    <t>Desarrollar feria de empleo en el marco de la orientación sexual e identidades de género, con el fin de no vulnerar el derecho al trabajo y mostrar experiencias significativas de los sectores sociales LGBTIQ+</t>
  </si>
  <si>
    <t>Construir una red comunitaria que permita facilitar las acciones de protección y acompañamiento a las comunidades para tener una comunicación más asertiva con la Policía Nacional, debido a que los nichos de inseguridad y consumo de sustancias psicoactivas ha aumentado, afectando principalmente a los jóvenes, vinculando principalmente a las juntas de acción comunal, las organizaciones sociales y las organizaciones que trabajan con los jóvenes.</t>
  </si>
  <si>
    <t xml:space="preserve">Esta propuesta tiene por objeto, implementar un acuerdo de acción colectiva con los actores correspondientes en la UPZ 49 apogeo, mediante la elaboración e implementación de un acuerdo de Acción Colectiva (Esta figura esta reglamentada en el Acuerdo Distrital 896 de 2023), Este tipo de acuerdos desarrolla acciones entorno a reglas y compromisos entre las entidades, la ciudadanía, los vendedores informales, la empresa privada y demás actores.
Para que estos procesos funcionen efectivamente, se requiere de una inversión que permita la identificación de los vendedores informales actores del acuerdo (chalecos, carnes, exhibidores) y un fortalecimiento a la organización que agrupa los vendedores informales, de tal manera que cuente con una infraestructura que facilite la garantía de procesos de seguridad comunitaria, apropiación del territorio, convivencia ciudadana y en general un adecuado desarrollo del acuerdo.
</t>
  </si>
  <si>
    <t>Organizar 200 personas de la localidad de Bosa en temas de justicia, paz y reconciliación. 50 personas por UPZ. Este proceso se desarrollará anualmente. Traer expertos académicos en los temas relacionados para que la comunidad adquiera el conocimiento y esté en capacidad de discutir los motivos de fondo que lleva a la población a resolver los problemas comunes en formas no convencionales generando así la violencia y la inseguridad</t>
  </si>
  <si>
    <t>Fortalecer procesos de formación en donde se involucre personas mayores, juventud, niñas y adolescencia en formación de procesos de desarrollo en competencias digitales.</t>
  </si>
  <si>
    <t xml:space="preserve">Este proyecto tiene como finalidad, apoyar a las 1000 mipymes y/o emprendimientos de la economía informal para el desarrollo y fortalecimiento de la economía dentro del territorio, en la localidad de Kennedy y las diferentes UPZs con estrategias empresariales en servicio al cliente, innovación, tecnología y un desarrollo ambiental, fomentando el tejido social, la planeación, organización, legalización y ejecución del emprendiento para la sostenibilidad Local y Empresarial.
</t>
  </si>
  <si>
    <t>Realizar encuentros territoriales intergeneracionales a través de espacios de sensibilización que permita por medio de cine foros por UPZ, fortalecer emocionalmente, autestima en las personas mayores. Empoderando a la ciudadania a transmitir amor, respeto y tolerancia, fortaleciendo asi una sana convivencia</t>
  </si>
  <si>
    <t>Queremos como colectivo cultural trabajar en un espacio de encuentro reflexivo y artístico enfocado en las adultas mayores que por muchos años han normalizado ciertas violencias de género que ellas por la cultura machista no reconocen. Lo que se busca es justamente que las adultas mayores empiecen a cuestionarse y con su voz desde sus experiencias propias puedan ser orientación para las nuevas generaciones, para la no repetición de estas violencias, donde por medio del teatro y la danza se pueda alzar la voz, se pueda visibilizar y disminuir prácticas violentas contra las mujeres.</t>
  </si>
  <si>
    <t>Desarrollar un programa integral de fortalecimiento y autonomía economica para las mujeres emprendedoras y quieran emprender a traves de organizaciones sociales con el fin de crear redes productivas sostenibles y replicables para garantizar la continuidad y sostenibilidad a largo plazo implementando el turismo realizando eventos en todas las upz para  dar a conocer las historias de sus barrios visibilizando los sitios de interés cultura gastronomica artesanal y artistica</t>
  </si>
  <si>
    <t>Fortalecer las capacidades de emprendimientos y MiPymes LGBTIQ+  con el fin de ubicar unidades operativas mediante un circuito turístico creando un plan de gestión turística local diversa con enfoque poblacional diferencial y de genero.</t>
  </si>
  <si>
    <t>Se quieren fortalecer los emprendimientos y MiPymes basados en la innovación, la ciencia y la tecnología con el propósito de generar ingresos y garantizar la sostenibilidad económica. En el marco del fortalecimiento de la gestión y desarrollo turístico.</t>
  </si>
  <si>
    <t>La conmemoración de la diversidad para Engativá, es una apuesta de circulación artistica, cultural y patrimonial, para visibilizar y fortalecer el tejido social y la memoria de la poblacion LGBTIQ+, apalancando procesos de revitalización y dignificación en tres jornadas de intercambio con expertos, presentaciones artisticas, cine y participación de emprendimientos culturales que aportaran en la cadena productiva, además de convocar de manera transversal a la ciudadania y agemtes culturales en clave de convivencia, resolución de conflictos y derechos culturales que reconoxcan y dignifiquen a las y los artistas pertenencientes a la localidad</t>
  </si>
  <si>
    <t>Desarrollar actividades de respiro bienestar físico emocional y mental de empoderamiento descentralizada en mínimo cinco UPZ de la localidad que incluya cualificación y una estrategia pedagógica a través de herramientas de sensibilización formación y comunicación formación titulada que permita el desarrollo de capacidades de las mujeres cuidadoras promoviendo su autonomía economía y consolidar una Red de mujeres cuidadoras donde se reconozcan sus saberes se socialicen servicios y se fortalezca el cuidado Comunitario</t>
  </si>
  <si>
    <t>Implementación de estrategias para la exigibilidad del derecho a una vida libre de violencias a través de actividades recreo deportivas, pedagógicas, artísticas y culturales con un enfoque intergeneracional, étnico e inclusivo que permita la desnaturalización de las violencia. la recuperación de zonas inseguras y el fortalecimiento de organizaciones para el desarrollo de actividades sociales sobre eliminación de violencias y la movilización social en rechazo de las violencias en fechas conmemorativas.</t>
  </si>
  <si>
    <t>Implementación de estrategias que promuevan la autonomía económica de las mujeres, con exposiciones de y muestras de saberes y servicios de las mujeres de la localidad. Además, con el fortalecimiento de capacidades con talleres de cualificación en la política pública de mujeres y equidad de género y entrega de kits para salud sexual y reproductiva, plan de medios con contenidos relacionados con la cultura y comunicación libre de sexismo. Adicionalmente, con talleres de inteligencia financiera y análisis de costo con digitalización. De negocios y pautas promocionales permanentes.</t>
  </si>
  <si>
    <t xml:space="preserve">El encuentro deberá desarrollarse en 2 o 3 semanas y tendrá en cuenta 3 aspectos. 1. reconstrucción viva de la memoria. 2. Diálogos interculturales, usos, costumbres y valores. 3. muestra expresiones y manifestaciones culturales. Tener en cuenta que cada uno de los espacios deberá contar con la armonización que se realiza desde los pueblos indígenas. </t>
  </si>
  <si>
    <t>El proyecto AfroEngativá tiene como objetivo principal la inmersión social y cultural de la comunidad negra y afrodescendiente en la localidad de Engativá. La iniciativa busca generar espacios de reconocimiento, participación y fortalecimiento de la identidad afrodescendiente, promoviendo la inclusión social, el respeto a la diversidad y el empoderamiento comunitario.</t>
  </si>
  <si>
    <t xml:space="preserve">Realizar feria raizal de un (1) día con estaciones tematicas orientadas a la gastronomia, cultura, patrimoio y recreación, con tradición oral (componente artistico raizal) (tener en cuenta que feria - es el festival tradicional de los pueblos raizales.  Este evento  salvaguarda del patrimonio material e inmaterial de los pueblos raizales. </t>
  </si>
  <si>
    <t>Realizar feria raizal de un (1) día con estaciones tematicas orientadas a la gastronomia, cultura, patrimoio y recreación, con tradición oral (componente artistico raizal) (tener en cuenta que feria - es el festival tradicional de los pueblos raizales.  Este evento  salvaguarda del patrimonio material e inmaterial de los pueblos raizales</t>
  </si>
  <si>
    <t>El festival cultural juvenil: semana expresarte busca un espacio de encuentro expresión artística para jóvenes de la localidad, organizado con comité operativo local de juventud plataforma local y Consejo local de juventud, permitiendo que los jóvenes exhiban su talento en música, danza, teatro, pintura y otras expresiones artísticas y culturales promoviendo la participación juvenil comunitaria este también incluirá charlas sobre emprendimiento juvenil derechos culturales así como espacios para los colectivos juveniles localesy sus redes de colaboración.</t>
  </si>
  <si>
    <t>Los CDC´S son espacios importantes para el fortalecimiento integral de la ciudadania, es por eso que se deben mantener los diversos programas que allí se oferten, tales como programas de confección, estetica, belleza, artisticos, culturales, deportivos, de panaderia entro otros. Tambien fortalecer los programas de atención a población excluida como habitantes de calle y migrantes. Estos progrmas y servicios no se pueden mantener solo de los elementos que pueden ser dotados, sino que tambien requieren de una infraestructura importante y adecuada para el buen funcionamiento, es por eso  que se sugiere tambien revisartemas de cubiertas, humedades, intalaciones  y redes, seguridad de los  CDC´S, pintura y las adecuaciones necesarias para restar un servicio de calidad a la ciudadania</t>
  </si>
  <si>
    <t>1. Cambio de cubierta: retirada de cubierta existente y disposición adecuada del material retirado, así como la instalación de una nueva cubierta adaptada a las necesidades de la unidad. El objetivo es asegurar la hermeticidad de la estructura y prevenir filtraciones de agua. 2. Cambio y adecuaciones de redes: (eléctrica, hidrosanitaria, gas). 3. Seguridad de la unidad operativa: adecuación de cerramientos, reforzamiento de accesos y la mejora de cerramientos perimetrales, con el objetivo de asegurar la unidad operativa. 4. Pintura general: Esta intervención abarca el resane y la pintura de muros en los espacios de la unidad operativa, tanto interiores como exteriores. Instalación de media cañas en las zonas húmedas para cumplir con los estándares de calidad y normativa, de acuerdo con las exigencias de la Secretaría Distrital de Salud. Estas adecuaciones y dotaciones se realizarán de acuerdo a las necesidades de cada jardín infantil</t>
  </si>
  <si>
    <t xml:space="preserve"> Adquisición de dotación de elementos como mobiliario, pedagógico, artísticos, de oficios, deportivos y tecnológicos para la casa de juventud con el fin de ofrecer atención de calidad a los jóvenes 
de la localidad</t>
  </si>
  <si>
    <t>Al ser la casa muy nueva en la localidad carece de diversos elementos que fortalezcan el desarrollo de habilidades y capacidades para la población objetivo, es por ello que es indispensable realizar una revisión los programas y actividades que se oferten para poder realizar la respectiva dotación. como ejemplo, la casa carece de equipos de computo que ayudan al fortalecimiento de habilidades tecnologicas, al igual de elementos astisticos, culturales y deportivos. Tambien se busca dotar de inmobiliarios idoeno para los encuentros y reuniones y la atencion digna psicosocial.</t>
  </si>
  <si>
    <t xml:space="preserve">Realización de talleres dirigidos a los diferentes miembros de la familia, diferentes ciclos de vida, a personas de la comunidad educativa e incluso a las autoridades de policía, en donde se toque temas como: Leyes de violencia intrafamiliar, pautas de crianza, comunicación en la familia, manejo de los adolescentes, temas de adicciones, comunicación afectiva, todos los temas de prevención de violencia sexual ,los diferentes tipos de violencia sexual. </t>
  </si>
  <si>
    <t xml:space="preserve">Beneficiar 10 organizaciones juveniles con procesos de formación artística y con trayectoria de más de un (1) año en la localidad. El proceso se realizará a través de convocatoria abierta.  
</t>
  </si>
  <si>
    <t xml:space="preserve">Implementar un proceso de educación ambiental comunitario en donde se promueva el reconocimiento de las fuentes hídricas y sus problemáticas, promoviendo la defensa y el cuidado de las fuentes acuíferas como sujetos de derecho con sistematización creativa dentro de la localidad con el objetivo de diseñar un producto y estableciendo un compromiso interinstitucional por medio de un acuerdo.   </t>
  </si>
  <si>
    <t>Fortalecer al Comité Operativo Local de Mujer y Género COLMYEG por medio de insumo tecnológicos, logísticos, elementos consumibles y/o papelería como cámara fotográfica, telón para proyección, video beam, computador, entre otros.</t>
  </si>
  <si>
    <t>Implementar estrategias de prevención de violencias basadas en género, a través de medios de comunicación de amplia difusión, estrategias de autocuidado, seguridad y defensa, masculinidades alternativas y cartografía social como alternativas de innovación social.</t>
  </si>
  <si>
    <t xml:space="preserve">El festival de filminutos y/o corto metrajes esta enfocado a mostrar la realidad que vive la comunidad LGBTIQ+ en relación a los diferentes tipos de violencia que sufren en entornos familiares y cotidianeidad, a través de narrativas visuales/digitales que permitan mayor impacto. </t>
  </si>
  <si>
    <t>Fortalecer los emprendimientos del sector turismo y conexos a la cadena de valor como artesanos, gastrobares, restaurantes y espacio culturales de los sectores sociales LGBTI mediante acceso a capital, formación y marketing digital con publicidad de youtubers.</t>
  </si>
  <si>
    <t>Fortalecer el Consejo Local LGBTI con elementos, bienes tecnológicos, mobiliaria y de consumo de oficina.</t>
  </si>
  <si>
    <t xml:space="preserve">vincular personas que digan que hagan parte de la red de cuidadoras de la localidad para que sean ellas las que hagan las campañas de sensibilizacion en los parques de la localidad en tenencia responsable y manejo de excretas los días sabados dirigidas a todas las familias incluidos los niños a través de un sketch y realizar una canaton integrando la comunidad dirigido a grupos de 30 personas </t>
  </si>
  <si>
    <t>fortalecer la identidad cultural de saberes propios que permitan brindar la creacion y circulacion de bienes y servicios especializados (practicas y productos de mediana ancestral, artesanias y servicios culturales en danza, musica y practica de medicina o armonización ancestral). 12 encuentros de fortalecimiento por pueblo. 2 saberes segun la necesidad del pueblo y previa concertación de la mesa indígena. 1 exposición artística y cultural de lo aprendido para toda la comunidad (como sección final "cierre" algunas muestras serán creadas para que generen memorias  Hipo museo) en los diferentes lugares patrimoniales y culturales de fontibón ( para permaneada i visibilidad de las prácticas de pueblos originarios de fontibón, exposición mediante feria artística y cultural.</t>
  </si>
  <si>
    <t>crear tres espacios para los pueblos originarios,  con torneos e insumos o materiales para cada uno de ellos con refrigerios y una armonización por todo el proyecto.
*juegos ancestrales dos por cada pueblo teniendo en cuenta los reconocidos.
* Juegos tradicionales (cucunoa, rana, gaminolimpiadas, raca center pueblos.
* Torneos deportivos: voleibol, futbol, microfútbol (entre pueblos y comunidad en general).</t>
  </si>
  <si>
    <t>Dinamizar el disttrito creativo de fontibon, a travez de una feria de servicios artisticos y culturales y patrimoniales de la poblacion LGBTQ+, para promoveer la creacion y circulacion de servicios, ademas de visibilizar y fortalecer la cadena de valor del sector LGBTQ+ de fontibon la cual esta dirigida a empresarios y ciudadania en las siguientes estapas.</t>
  </si>
  <si>
    <t>Esta Propuesta busca reconocer los derechos de las mujeres LBT en sus diversidades, comprendiendo sus interseccionalidades especialmente mujeres que realizan actividades sexuales pagadas en la localidad, apoyando sus procesos y garantia de los mismos.</t>
  </si>
  <si>
    <t>mi proceso de formacion para mujeres de kla localidad de fontibon es natacion en diferentes estilos y niveles. se busca desarrollo de diferentes habilidades para la natacion</t>
  </si>
  <si>
    <t>fortalecer el colectivo en capacitacion y formacion en la disciplina funcional para impactar las diferentes UPZ para multiplicar en la comunidad los conocimientos aprendidos. para este proyecto se requiere de esta dotacion, balones, ligas, colchonetas, lagos, ulaula, bandas, pelotas, pelotar grandes.</t>
  </si>
  <si>
    <t>acciones pedagogicas para la prevencion de todo tipo de violencias. caracterizacion de redes de apoyo con todos los frentes de seguridad, redes ciudadanas, para tener una ruta unificada de los casos de prevencion. Unificar una ruta con criterios que identifique el tipo de violencias en las diferentes UPZ - UPL</t>
  </si>
  <si>
    <t>Realizar un proceso de formación en diferentes escenarios en donde las víctmas de conflicto armado puedan ser facilitadores y promotores de paz. Dando a conocer sus experiencias de vida a otros grupos poblacionales y transmitiendo sus procesos y conocimientos, lo anterior generando conmemoraciones de fechas importantes alrededor de la paz.</t>
  </si>
  <si>
    <t>Fortalecer organizaciones sociales con capacidad de contratar con el Estado y administrar recursos para garantizar la incidencia territorial y a futuro poder participar y ejecutar proyectos, esto para las víctimas del conflicto armado</t>
  </si>
  <si>
    <t xml:space="preserve">Realizar un proceso de fortalecimiento y de suministros de capital semilla, a emprendimientos nuevos y existentes de población víctima del conflicto armado de  Fontibón. Este proceso constará de dos fases:
1. Identificación y caracterización de los emprendimientos nuevos y existentes en la localidad de Fontibón
2. Apoyo económico y suministro de recursos a emprendimientos nuevos y existentes de población víctima del conflicto armando 
3. Acompañamiento y seguimiento a emprendimientos
</t>
  </si>
  <si>
    <t>Crear un circuito artístico para el fortalecimiento de grupos artísticos conformados por población víctima del conflicto armado de Fontibón, que contribuya a la construcción de tejido social y la paz en la localidad de Fontibón</t>
  </si>
  <si>
    <t>Construir redes de apoyo de empoderamiento para las mujeres, niñas y jóvenes a partir de procesos psicosociales, cineforos, donde se reflexione desde la historia de vida de las mujeres en la sanación y empoderamiento de las mujeres, mujeres mayores 14 años, trabajando el vínculo afectivo  Talleres niñas interior, círculos de la palabra, cineforos, tener en cuenta el vínculo de las generaciones de mujeres; podcast. No solo jóvenes mujeres de # grupos</t>
  </si>
  <si>
    <t xml:space="preserve">Intervenciones artísticas, deportivas, murales, pintura, espacios públicos para transformar parques bares baldíos carreteras calles donde existan violencias hacia las  mujeres se realizarán: acciones teatrales, performance, sketches, para transformar espacios. También con un  campeonato de fútbol u otras modalidades deportivas para mujeres exclusivamente que incentiven el uso del espacio público, uniformes deben tener información de prevención # Fontibón Libre de violencias, colores feministas, árbitra y narradora del partido que hable de prevención. Se conmemora el 25 de noviembre con una toma cultural de las artistas mujeres de la localidad - evento masivo "Toma cultural para la vida de las mujeres" Dentro del proceso de transformación de las violencias en bares, se realizará diseño y entrega de material POP y proceso de sensibilización a comerciantes de bares con inclusión de material POP.
</t>
  </si>
  <si>
    <t>crear una escuela de formacion que permita desarrollar llas siguientes areas: artisticas, musica, danza, teatro, plasticas, arte audiovisuales, literatura y arte urbano, esto con un enfoque de genero representativo de nuestro territorio. rescatando los personajes, la cultura y las tradiciones de nuestras mujeres diversas con el fin de participar en celebraciones y conmemoraciones a nivel local y distrital. se culminará con una muestra artística abierta a la comunidad resultado de los talleres y adicionalmente se hará entrega de reconocimientos a los participantes (talleristas y comunidad).</t>
  </si>
  <si>
    <t>Desarrollo torneos priorizando a las comunidades negras afros colombianas, raizales y palenqueros, incluyendo la dotación de las mismas y que finalizará con un evento, el cual incluya los juegos tradicionales de las misma comunidad mencionada. Hacer invitación a participar a la comunidad en general</t>
  </si>
  <si>
    <t>Entrega de 300 uniformes dependiendo de la disciplina que incluya ( camisetas, pantalonetas, medias, guayos o tennis), balones (12) dependiendo de la disciplina, insumos para los juegos tradicionales.</t>
  </si>
  <si>
    <t>realizar 2 talleres dirigidos a niños, adolescentes y jovenes y 2 talleres para mujeres mayores adultas (entrega de kit antiriontencias)  60 kits que incluyen (pito, folleto, cartilla y pañoleta). las imagenes de mujeres afros, * encuentro relatorías intergeneracionales donde se aborde temas de prevención de violencia desde los diferentes grupos etarios. * espacio de conmemoración  en el marco del 25 de noviembre que resalte las practicas de las mujeres negras, afrocolombianas, raizales y palenquera, en el marco de la prevención de las violencias basadas en género.</t>
  </si>
  <si>
    <t xml:space="preserve">programa comunitario que tiene como finalidad cuidar el espacio público, incentivando a la reducción de desechar, desperdicios que contaminan e invaden el espacio público. </t>
  </si>
  <si>
    <t>arte y  movimiento programa diseñado para mujeres donde utilizan herramientas artísticas como la pintura el baile el canto combinadas con el acompañamiento, psicológico para mejorar las habilidades de comunicación y fomentar el respeto mutuo</t>
  </si>
  <si>
    <t xml:space="preserve">esta iniciativa busca empoderar a la juventud promoviendo un estilo de vida activa, saludable y comprometida con su comunidad  identificando y transformando espacios deportivos </t>
  </si>
  <si>
    <t>crear una escuela artística de formacion de jovenes de la localidad, que busquen generar nuevos artistas y agentes culturales en 3 áreas de formación: artes escénicas, música y artes plásticas. enfoque transversal de salud mental, orientación vocacional y características intra, inter y sociocultural cultural con las nuevas tecnologías</t>
  </si>
  <si>
    <t>Un Foro local sobre el derecho a la libertad religiosa de culto y conciencia, que promueva:
1. El desarrollo de habilidades personales y comunitarias para gestionar los conflictos de manera pacífica, en la localidad.
2. La creación de estrategias innovadoras que impulsen una narrativa de cambio y apropiación de la ciudad, desde el sector.
3. La orientación de acciones hacia la convivencia, la restauración, y la reconstrucción de la confianza. En el tejido social local.</t>
  </si>
  <si>
    <t>Colombia se ha planteado una meta en la escuela contribuir a la formación de ciudadanos activos con el fin que prevenga y mitigue la violencia escolar, sin embargo, los índices de violencia dentro y fuera de la escuela, en la cual se confrontan integrantes de las comunidades educativas ha ido en incremento, en nuestra Localidad se registran situaciones donde se refleja los altos grados de conflictividad y violencia que infortunadamente han cobrado vidas humanas, además de otros daños, los indicadores del sistema de alertas evidencian lo preocupante de la situación, poco alentadora, por tanto, se hace necesario que se realice formación de los comités de convivencia escolar para la atención y seguimiento oportuno a las situaciones que afectan la convivencia de tal manera que sea efectivos para los involucrados y fortalezcan los indicadores de superación de los mismos.</t>
  </si>
  <si>
    <t xml:space="preserve">Fortalecer 5 medios de comunicación comunitarios y/o alternativos de la localidad de Fontibón por medio de dotación de equipos tecnológicos y de sonido e impresión de tiraje de periódicos, según la infraestructura y formato de cada proyecto comunitaria. Los medios deben estar vigentes y caracterizados ante el IDPAC.
Periódico la Esquina, periódico el Sol
PSI radio (sonoro)
Oscura Radio TV - Región Capital </t>
  </si>
  <si>
    <t>Fortalecer espacios de comunicación para divulgar la gestion realizada en el sector y fomentar la participación a travez de un medio de comunicación impreso, que permita difundir la información comunitaria, social e institucional de la localidad y el sector, el cual tiene registro ISSM2322-6668; con 356 ediciones a la fecha y certificación de IDEPAC</t>
  </si>
  <si>
    <t xml:space="preserve">Realizar actividades con la participación de los diferentes tipos de arte en escenarios tales como salones comunales, parques zonales, parques de bolsillo. Para que los medios comunitarios tengan su stand para mostrar sus objetivos y productos, ya se aperiódico, material audiovisual, servicios de radio o medios TIC. Generando interacción con la comunidad de cada barrio o locación que se visite para la realización de cada actividad </t>
  </si>
  <si>
    <t xml:space="preserve">Fortalecer las instancias de participación de la localidad mediante un proceso de formación orientado al conocimiento de su rol, las políticas públicas que guían su trabajo, y el desarrollo de habilidades para interactuar de manera cualificada con la administración local y distrital. De este modo se busca: proveer herramientas teórico-prácticas sobre el rol y las funciones de las instancias de participación en el marco de la normatividad distrital y local; capacitar a los integrantes de las instancias en la comprensión y seguimiento de políticas públicas clave para sus territorios; fomentar habilidades de interacción efectiva y cualificada con la administración local y distrital, facilitando una mayor incidencia en la toma de decisiones; fortalecer el trabajo colaborativo y la articulación entre las diferentes instancias de participación y las organizaciones sociales del territorio. Este proceso formativo culminaría con el Festival de la Participación  entre instancias de la localidad </t>
  </si>
  <si>
    <t>En articulación con  el curso de herramientas para cuidadores MC Fontibón cualificar a las cuidadoras en temas tales como: primeros auxilios, cuidados paleativos, enfermería, primer respondiente, trámites necesarios para PCD, movilidad y desplazamiento, movilización de personas y demás temáticas concernientes a la labor de cuidado.</t>
  </si>
  <si>
    <t xml:space="preserve">En los últimos años las comunidades demostraron que la organización y la participación ciudadana son herramientas claves para el mejoramiento de la calidad de vida en los territorios. Siendo la seguridad un elemento fundamental de dicho bienestar, el fortalecimiento de tal sector, en el entendido de propiciar, auspiciar y generar la creación de nuevos frentes de seguridad, que contribuyen a crear entornos más seguros y cohesionados. 
Esta propuesta pretende crear frentes de seguridad comunitarios a través de un plan estratégico e integral que incluye: 
-Formación y capacitación a cargo de agentes locales con comprobada experiencia y reconocimiento en el tema a nivel local. 
-Tecnología, equipos de señalización y dispositivos de seguridad.
</t>
  </si>
  <si>
    <t xml:space="preserve">Fortalecer los frentes de seguridad creados y por crear con herramientas tecnológicas (Radios, Cámaras, alarmas comunitarias, Reflectores) Fomentar la participación ciudadana por medio de brigadas, capacitaciones interinstitucionales y compromiso entre los diferentes actores de nuestra comunidad (Empresas, Propiedad y Ciudadanía), esto con el fin de generar lazos de sana convivencia, pactos de no agresión, rutas seguras para niños, adolescentes y adultos mayores que necesitan una atención primordial.
</t>
  </si>
  <si>
    <t xml:space="preserve">Caracterización: Identificar y consolidar una base de datos que permita unificar la red de cuidado de la localidad.
Foro: espacios de visibilización a las organizaciones, grupos y redes de cuidado de la localidad.
Reconocimiento: fortalecer la labor del cuidado en sus diferencias y diversidades. </t>
  </si>
  <si>
    <t>Implementar  un diplomado presencial en los siguientes saberes artisticos, danzas, propias del sector LGBTQ+ (Vogue y nuevas tendencias),  artes escenicas, preformance, musica, voz (lipsing) y artes digitales.para el fortalecimiento de saberes de los artistas y organizaciones de mediana y larga trayectoria para integrar nuevas herramientas y enfoquesen la implementacion de su que hacer con prespectiva de diversidad. la peridiocidad del diplomado sera semanal con una intensidad de 160 horas, capacitando agentes culturales, creativos y ciudadania en general y el sector LBGTQ+</t>
  </si>
  <si>
    <t>se realizará feria de emprendimientos para sectores LGBTQ+ donde se reconocerá su labor y derechos laborales apoyando en especie y  8 emprendimientos LGBTQ+  teniendo en cuenta los enfoques diferenciales y teniendo apoyo del consejo consultivo LGBTI</t>
  </si>
  <si>
    <t>Este programa busca fortalecer la apropiacion de la comunidad del espacio publico en los diferentes territorios de fontibon en el marco del interes general, los derechos y deberes fundamentales de los actores involucrados en dichos escenarios. generando pactos de convivencia para el uso responsable y adecuado del espacio publico.</t>
  </si>
  <si>
    <t>mediante una propuesta de formacion en habilidades que mejoren la empleabilidad de la poblacion diversa aracterizaando las brechas en competencias y habilidades blandas, esto tendria como resultado un proceso de intermediacion laboral a traves de ferias de empleo diferenciales y servicios de gestion y colocacion de inclusion laboral</t>
  </si>
  <si>
    <t>Capacitación y fortalecimiento a emprendedoras de la localidad,
* Proceso de formación en inversión, marketing y posicionamiento. Posterior a ello y al culminar el proceso, en su 100%  se le  dara un Insumo ylo elementos que permitan arrancar y/o fortalecer la idea de emprendimiento.
* ¿Como ahorrar? den que invertir</t>
  </si>
  <si>
    <t>Fortalecer las competencias creativas y emprendedoras de las mujeres y sus organizaciones locales que posibiliten el capital semilla patra la producción, su acompañamiento formativo y de gestión cultural instalando un museo abierto por sectores públicos y privados que apropie y de sostenibilidad a los emprendimientos de las mujeres.</t>
  </si>
  <si>
    <t>fortalecer y reconocer los agentes culturales afrodescendientes de la localidad a través de un proceso creativo, el cual impulse su oferta artística de bienes y servicios, a reconocer la riqueza cultural de las comunidades mencionadas y fortalecimiento de capacidades emprendedoras que promuevan la sostenibilidad creativa y cultural con enfoque étnico</t>
  </si>
  <si>
    <t>busca capacitar a un grupo de jovenes en habilidades relacionadas con el turismo, el patrimonio y cultural, la comunicacion efectiva permitiendoles liderar recorridos turisticos . La capacitacion incluira aspectos historicos, cullturales y naturales de la zona junto con tecnicas de guia turistico y la promocion de un turismo sostenible</t>
  </si>
  <si>
    <t>fortalecer a los emprendedores jóvenes a través de un proceso integral con un componente formativo, entrega de incentivos (insumos o ayudas económicas coherentes a la necesidad de cada emprendimiento) y un espacio para la exposición, comercialización de sus productos y servicios</t>
  </si>
  <si>
    <t>fortalecer las competencias emprendedoras de las organizaciones juveniles como agentes culturales, sujetos artísticos y emprendedor, por medio de capacitaciones de expertos en gestión cultural, herramientas tecnológicas y formulacion de proyectos. para potencializar y promover la circulación de servicios con un circulo cultural que dinamice la cadena de valor del sector creativo de la localidad</t>
  </si>
  <si>
    <t>Se solicita insumos para desarrollar juegos ancestrales, tradicionales y occidentales para las comunidades indígenas de Fontibón, esto es para representar de manera permanente a los pueblos originarios tanto de la localidad como a nivel distrital.
Generar un espacio de manera de convenio o articulación con entidades para practicar natación, y para ello suministrar los vestidos de baño y gorra para quienes se inscriban (Validar con convocatoria). De igual forma, generar dotación para juegos tradicionales como ranas (4), cucunua (4),
Los materiales como mallas que se requiera para elaborar las canchas para volleyval, fútbol y microfútbol</t>
  </si>
  <si>
    <t>Realizar capacitaciones prácticas de manera certificada en los temas de separación de la fuente reciclaje para 300 recicladores, realizar un ejercicio de formación de formadores por medio de recicladores de oficio que está incapacitados y certificados, sensibilizar a la ciudadanía en separación de la fuente reciclaje resaltando el valor y el el oficio del reciclador</t>
  </si>
  <si>
    <t>La zona rural de la localidad de Ciudad Bolivar busca beneficiar a 1000 personas en actividades recreodeportivas comunitarias que permitan procesos de cambio de habitos y recreación para la comunidad rural</t>
  </si>
  <si>
    <t>Esta propuesta estará enfocada en el fortalecimiento de las organizaciones sociales juveniles comunitarias y populares la cual pretende fomentar el fortalecimiento de habilidades y capacidades en hábitos saludables la sana convivencia desarrollo humano y buenas prácticas recreo deportivas con un enfoque en políticas públicas formulación de proyectos y producción audiovisual</t>
  </si>
  <si>
    <t>Realizar una herramienta pedagógica en temas de diversidad sexual, desde servidores públicos, lideres y ciudadanía en general, para prevención de escenarios de discriminación en las zonas de bares, urbanización y vecinales para una zona convivencia entre las personas sexualmente diversa y la ciudadanía en general</t>
  </si>
  <si>
    <t>Intervención de obras existentes acueducto piedra parada 1 y 2
Construcción y elaboración de diseños para un tanque de almacenamiento de agua potable que benefice a la población rural de quiba baja</t>
  </si>
  <si>
    <t xml:space="preserve">Adecuación de parques y zonas verdes para su uso y disfrute como parque   en DESARROLLO LA ESMERALDA
</t>
  </si>
  <si>
    <t xml:space="preserve">Dotar con insumos  artísticos, trajes típicos, instrumentos  musicales , elementos deportivos como balones ,aros, colchonetas , bastones </t>
  </si>
  <si>
    <t>Esta propuesta se centra en capacitar a personas en habilidades de liderazgo y resolución de conflictos, preparándolas para ser candidatas atractivas para el mercado laboral y mejorar su empleabilidad.</t>
  </si>
  <si>
    <t>Fortalecer la organización comunitaria y educativa en la prevención de violencias hacia NNJA, a través de la creación de corredores comunitarios como entornos protectores en el territorio, Propiciando espacios pedagógicos con los distintos actores de la comunidad educativa y la comunidad residente del sector para el reconocimiento de los factores de riesgo que ponen en vulnerabilidad a los NNJA brindando herramientas para la prevención y actuación oportuna e Incentivando  la participación de la comunidad educativa, padres de familia, cuidadores y entidades a nivel local como principal agente cuidador de la vida de los NNJA, quienes cumplen un papel fundamental a la hora de desnaturalizar las violencias ocurridas en los territorios.</t>
  </si>
  <si>
    <t xml:space="preserve">Mediante la dotación de materiales, trajes e instrumentos músicales. Se busca fortalecer el area de Arte (Plasticas, danza y música) en el Coleio Nicolas Gómez Dávila, sede A, logrando impactar la Comunidad educativa y contribuir en la construcción de una sociedad más equitativa, justa y en paz en la localidad.  Mediante la generación de espacios de encuentro e intercambio que permitan a las comunidades fortalecer sus lazos y encuentren puntos de entendimiento mutuo.
El arte para las familias no solo cultiva habilidades técnicas y creativas, sino que también desarrolla competencias socio emocionales importantes, cómo la empatía, la resiliencia y el trabajo en equipo, herramientas esenciales para mejorar la convivencia, la comunicación, permitiendo que las personas podamos mejorar la resolución de conflictos, enfrentar los retos actuales sociales y se promueva la construcción de un país en paz, haciendo que seamos mejores seres humanos, en nuestro barrio y localidad.
</t>
  </si>
  <si>
    <t>Promover  las practicas deportivas atreves del   ciclismo  en la localidad de ciudad bolívar como una estrategia de articulación entre la comunidad atreves del deportiva aventura, la recreación activa el bici turismo, apropiación del territorio y reconocimiento ecosistémico  que en conjunto brinde herramientas para  mejor la salud y el bienestar de las personas, y  que adicional contribuya al desarrollo turístico por las areas  urbanas y rurales  de la localidad 19  promoviendo el hábito  sostenibles de transporte .</t>
  </si>
  <si>
    <t>Realizar el primer festival de la bicicleta, donde se busque fortalecer los procesos de los ciclistas de la localidad, con un festival que implemente diversos actores que practican deporte por medio de la bicicleta.
Este festival sería un encuentro de impacto en la localidad, donde involucre desde la niñez hasta la vejez, las personas con discapacidad, las diferentes etnias y todos los demás actores que tengan relación con el ciclismo.</t>
  </si>
  <si>
    <t>Beneficiar a los animales caninos y felinos de la ruralidad en programas de brigadas medicas, urgencias veterinarias y adopciones, con el fin de lograr el bienestar de nuestros animales</t>
  </si>
  <si>
    <t>Las 9 veredas de Ciudad Bolivar buscan fortalecer la cohesión comunitaria y convivencia rural a través de la formación en áreas culturales, artísticas y patrimoniales. Capacitar a 1000 personas incluyendo campesinos, niños, jóvenes, adultos y personas mayores en gastronomía ancestral , artesanías, artes esenciales, audiovisuales; promover el uso de tecnologías rurales e integrar a los participantes en redes de colaboración para la sostenibilidad, impulsando el emprendimiento y la productividad en la ruralidad.</t>
  </si>
  <si>
    <t>Realizar un proceso de formación y fortalecimiento a organizaciones sociales que trabajen en la prevencion de violencias hacía las mujeres y sus diversidades de lo artistico como producto de sensibilización a la comunidad en general sobre los temas de diversidad sexual con mujeres LGBTI</t>
  </si>
  <si>
    <t>La propuesta plantea que el presupuesto se ha usado principalmente para adecuaciones locativas como: Red sanitarias eléctricas, pintura, encerramiento y seguridad, cubiertas techos ventanas y algunos elementos de dotación en términos tecnológicos artísticos pedagógicos</t>
  </si>
  <si>
    <t xml:space="preserve">Se requiere la adecuación de 2 jardines infantiles de la secretaria de integración social con el fina de mejorar los espacios que utilizan los niños y niñas para lo cual se requiere realizar arreglos locativos para la infraestructura de dos unidades operativas (Arborizadora Alta y Jardín Infantil Aliso de Mochuelo) </t>
  </si>
  <si>
    <t>Realizar las adecuaciones y mejoras locativas que requiera el CDC arborizadora alta  de SDIS</t>
  </si>
  <si>
    <t>"Para el centro crecer Vistahermosa se propone: mantenimiento e impermeabilización de cubierta, adecuación Red eléctrica en general, mantenimiento redes hidro sanitarias, adecuación de bombas de agua potable.
Para el centro crecer Ecoparque se propone mantenimiento impermeabilización de cubierta, instalación cubierta de recorrido rampa de acceso, resané pintura general de muros, adecuación de baños mantenimiento de redes hidro sanitarias cambio de grifería cambio de accesorios de sanitarios"</t>
  </si>
  <si>
    <t>Escuela de formación para formadores para poder multiplicar formación en el territorio, proceso de formación artística cultural</t>
  </si>
  <si>
    <t>La propuesta consiste en apoyar el fortalecimiento de 60 emprendimientos de la comunidad afro colombiana de acuerdo a su actividad económica reconociendo que en la localidad sobresalen las pescaderías estéticas afro bebidas ancestrales artesanías emprendimientos artísticos culturales manufactura dulcería autóctona y comercialización de productos</t>
  </si>
  <si>
    <t>Esta iniciativa va dirigida al fortalecimiento de ferias anuales de cultura y Comercio centro de acogidas y ventas programas de capacitación sobre marketing digital y gestión financiera para fortalecer las habilidades uso de plataformas digitales promoción del turismo comunitario mesa indígena Local de Ciudad Bolívar</t>
  </si>
  <si>
    <t xml:space="preserve">Esta propuesta debe beneficiar las 9 veredas de la localidad de Ciudad Bolívar, en caso de que estén en zonas protegidas o de reserva, se deben apoyar lor procesos </t>
  </si>
  <si>
    <t>Operativizar 13 Centros de Acceso Comunitario en zonas rurales y/o apartadas y/o urbanas,
con énfasis en procesos de formación y desarrollo de competencias digitales.
Garantizar el desarrollo de los procesos de formación y desarrollo de competencias digitales en
todos los centros comunitarios.</t>
  </si>
  <si>
    <t xml:space="preserve">Operativizar los 13 Centros de Acceso Comunitario a partir de la dotación y mejoramiento del
mobiliario.
Realizar una priorización para la operatividad de los centro de acceso comunitario para realizar
un proceso de dotación y mejora de servicios que se requieren para el adecuado funcionamiento.
Garantizar todos los servicios tecnológicos (mantenimiento de equipos, redes internas y locaciones)
y de talento humano en los centros comunitarios. </t>
  </si>
  <si>
    <t xml:space="preserve">La propuesta tiene como objetivo implementar un programa de taekwondo para niños, jovenes y adultos, promoviendo los valores fundamentales como el respeto, la disciplina y la convivencia, actuando como una herramienta de prevencion de malos habitos, realizando sesiones semanales, los participantes seguiran un proceso de progresion a traves de un sistema por cinturones reforzando tanto su desarrollo fisico como su mentalidad ciudadana fortaleciendo el tejido social </t>
  </si>
  <si>
    <t>Iniciciativa de tai chi, como herramienta de trabajo para fortalecimiento corporal, respiración, relajación y trabajo colectivo mediante danzas contemporaneas de girasol, frailejón, café, victoria regia de animales, el condor, el jaguar, anaconda y tortuga galapagos.</t>
  </si>
  <si>
    <t>Este proyecto busca prevenir la violencia intrafamiliar y sexual mediante actividades de formación comunitaria y asesoría psicosocial. Se promueve la garantía de derechos a través de talleres y acompañamiento familiar, fomentando el buen trato en la comunidad.</t>
  </si>
  <si>
    <t xml:space="preserve">Circulo de palabra, musico terapia y practicas de medicina ancestral para la sanación espiritual del ser, y su salud mental para mas bienestar, a través  del circulo de la palabra, la musicoterapia y practicas propias de los pueblos indígenas, sesiones de medicina tradicional y musicoterapia desde los usos y costumbres, medicina ancestral </t>
  </si>
  <si>
    <t xml:space="preserve">De acuerdo con la ley 2166 de 2021 en su artículo 95, se pretende establecer un convenio solidario entre las JAC y la Empresa de Teléfonos de Bogotá, cuyo objeto será:
Brindar red WIFI gratuita a la comunidad en distintas bandas 2.4Ghz, 5.0Ghz, y con diferentes redes acordes al uso que, se les pueda dar. Prestando así un servicio complementario; en un caso los ciudadanos que lo requieran; en otro la conexión de equipos de las diferentes entidades. 
Por ejemplo, podría brindarse una red para las cámaras de seguridad privadas, las cuales permitirán fortalecer los frentes de En el sector educación, permitirá brindar una red estable para aquellas personas que se capacitan en los salones comunales de la localidad de Antonio Nariño. 
De igual forma,  permitirá la reducción de brechas sociales, permitiendo la inclusión a diversos grupos poblacionales que han sido discriminados históricamente. </t>
  </si>
  <si>
    <t>Por medio de los artistas del género urbano realizar eventos en colegios y parques con la temática del maltrato de la mujer, el feminicidio y sus consecuencias, todo en el entorno reflexivo y realizado por mujeres artistas de la comunidad.</t>
  </si>
  <si>
    <t>Generar conciencia a traves de campañas de sensibilizacion frente al cuidado y proteccion de los animales. Realizacion de brigadas en la comunidad para donacionde productos en especial alimento para animales en condicion de calle.</t>
  </si>
  <si>
    <t xml:space="preserve">Rescatar la artesania y enlazarla con el ambito cultural de la localidad, promoviendo y dando a conocer los productos artesanales </t>
  </si>
  <si>
    <t>Por medio del arte y articulos sensibilizar  a la comiunidad sobnre las consecuencias y daños que de la polarizacion politica</t>
  </si>
  <si>
    <t>Formar líderes comunales con la ley 2166 de 2023, para el cumplimiento de la misma por medio de la organizacion del segundo grado</t>
  </si>
  <si>
    <t>Que en lugares que no son muy centrales hayan centros de educacion para saberes del futuro tales como manejo de sistemas operativos entre otros, sin costo.</t>
  </si>
  <si>
    <t>Conformar el centro de pensamiento Magdalena Ortega y mesa que estaría a cargo de la red de mujeres quienes serán capacitadas en prevención de violencias quienes acompañarán y participarán en acciones de promoción del derecho a una vida libre de violencias por medio de muestras artísticas conmemoración de fechas emblemáticas 25N y  4D,  elaboración de revistas de papel con experiencias de mujeres lideresas locales</t>
  </si>
  <si>
    <t>Identificar las mujeres productoras, emprendedoras y artesanas, elaborando un directorio o portafolio de servicios y perfiles para su divulgación. Fortalecimiento certificado en gestión empresarial, uso de tecnologías digitales y acceso a recursos para la sostenibilidad de los emprendimientos de la red de mujeres LAN, que les permita su empoderamiento en derechos de las mujeres y su autonomía económica y participación e incidencia política. Lanzamiento de la red de mujeres - LAN en ferias en cualquier lugar de Bogotá</t>
  </si>
  <si>
    <t>Creacion de una estrategia de cuidado dirigido a mujeres cuidadoras de la localidad a partir del fortalecimiento de la Red de Mujeres de Antonio Nariño, actividades tendientes a contribuir a su bienestar, fortalecimiento organizativo y formacion para la autonomia economica mediante su cualificacion en conduccion.</t>
  </si>
  <si>
    <t>Fortalecer iniciativas en lo social, cultural para los habitantes de la localidad creando paz y reconciliacion entre sus vecinos y el sector. Convivencia ciudadana</t>
  </si>
  <si>
    <t>Dotar a los salones comunales en espacial de herramientas tecnologicas de buena calidad que contribuya al bien servicio de las juntas</t>
  </si>
  <si>
    <t>Llevar a cabo la conformación del centro de pensamiento de mujeres y equidad de género Antonio Nariño el cual estaría a cargo de la red de mujeres las cuales recibirán asistencia técnica superior y prevención de violencias así mismo acompañarán y participarán en acciones de promoción del derecho a una vida libre de violencias a través de muestras artísticas conmemoración fechas emblemáticas 25n y elaboración de revista física de mujeres lideresas a nivel local</t>
  </si>
  <si>
    <t>Identificar mujeres productoras, emprendedoras y artesanas, con la elaboración de un directorio o portafolio de servicios y su divulgación. Fortalecimiento certificado en gestión empresarial, uso de tecnologías digitales y acceso a recursos para la sostenibilidad de los emprendimientos del escuadrón de mujeres LAN, que les permita empoderamiento en derecho de las mujeres y su autonomía económica, participación e incidencia política. lanzamiento del escuadrón de mujeres LAN, en ferias en cualquier lugar de Bogotá.</t>
  </si>
  <si>
    <t>Creación de una estrategia de cuidado dirigido a mujeres cuidadoras de la localidad a partir del fortalecimiento de la red de mujeres de Antonio Nariño, actividades tendientes</t>
  </si>
  <si>
    <t>Implementar una escuela de artes y servicios por y para la población victima del conflicto armado, con enfo que integral que tenga en cuenta tanto sus programas las necesidades emocionales y de seguridad de los participacantes ( habilidades blandas) la adquisición de habilidades practicas y técnicos que les permita integrarse a la sociedad pero que cree conocimientos para la sostenibilidad económica, el acceso a recursos y a redes de apoyo.</t>
  </si>
  <si>
    <t>Promover la escuela inerrante de pedagógicas para la paz dirigida a victimas del conflicto armado, firmantes de paz, organizaciones sociales, liderazgo y población en general  a través del arte y la cultura y saberes que contribuyan a la convivencia , la reconciliación y la transformación del conflicto en la localidad.</t>
  </si>
  <si>
    <t>Realizar convocatoria para seleccionar los beneficiarios que promuevan el desarrollo de acciones barriales en el uso del espacio público, su re significación y/o apropiación. Los colectivos deben formular un proyecto que sustenta el apoyo económico en diversas disciplinas recreativas y deportivas (con impacto medible en la ciudadanía)</t>
  </si>
  <si>
    <t>Beneficiar personas con acciones de formación, para construir círculos de confianza y salud en los diferentes sectores de la localidad. Círculos por ciclo de vida, por población, por encuentros intergeneracionales e interculturales. Donde se identificarán, se caracterizará y de prioriza el territorio y las zonas.</t>
  </si>
  <si>
    <t>Mediante la convocatoria pública y directa, se realizaran actividad de formación, circulación y creación alrededor de las artes en general, esto en un periodo de 8 días y de forma simultanea con organizaciones locales.</t>
  </si>
  <si>
    <t xml:space="preserve">Realizar actividades o encuentros recreo deportivos que visibilicen y recuperen las tradiciones en juegos ancestrales que incidan tanto en las instituciones educativas públicas y privadas, como también en los diferentes parques o espacios de encuentro de la localidad. </t>
  </si>
  <si>
    <t>Cuidado integral: 
- Unidad de redes de afecto equipos móviles y creación de redes de afecto. 
- Inclusión de derechos: Capacitación de las mujeres cuidadoras de genero participación y derecho.
- Desarrollo personas: Capacitar en primeros auxilios psicológicos, alimentación saludable y ejercicios.
- Apoyo psicológico: Estratégicas de cuidado emocional.
Recursos para el bienestar.
Temas: Mapeo cuidadoras que no puedan salir de su unidad habitacional, fortalecimiento de los cuidadores como sujetos políticos e  identidad de género 
Espacio respiro: 
- Espacio incluyente para mujeres cuidadoras</t>
  </si>
  <si>
    <t>Sensibilización y pedagogía:
- Con los hombres de la localidad - Violentometro
- Con pre adolescentes en colegios privados.
- Talleres de prevención y acciones en espacio público
- Violencia y abuso sexual, acoso callejero, sumisión química, violencia intrafamiliar.
Activación de canales:
- Alerta violeta, patrulla rosa (frente de seguridad cuidado de mujeres), ruta única de prevención.
- Acciones con enfoque de género en instancias de participación, fortalecimiento institucional.
- Escuela de familias de diversas en colegios públicos y privados.
- Redes de apoyo para mujeres. 
- Mapas de calor - actualizaciones afros.
- Ley 1257 de 2008 
- Conmemoraciones  8M, 4D, 23N, y 16 de activismo.
- Atención en discotecas
- Abordaje en zonas residenciales.</t>
  </si>
  <si>
    <t>1. Escuela de ciudadanía política para las mujeres como sujetas de derechos.
2. Fortalecer organizaciones feministas y productivas de las mujeres R. materiales y R. Técnico/insumo.
Formación en actividades económicas de interés que permitan reducir la feminización de la pobreza.</t>
  </si>
  <si>
    <t>Implementar campañas de sensibilización artística para la recuperación del espacio público con inclusión de todos los actores de la comunidad.</t>
  </si>
  <si>
    <t>En la localidad viene aumentando una problemática preocupante a raíz de problemas de convivencia en la tenencia de mascotas, personas han intentando envenenar a las mascotas en los parques de la localidad, en 3 etapas se pretende:
- Capacitar jóvenes en protección y bienestar animal, dotándolos de materiales en colegios y universidades
- Fortalecer acompañamiento institucional en jornadas de esterilización, vacunación, inspección en parques 
-Realizar brigadas en parques enfocadas en alertas a dueños de mascotas y concientizar a la población en temas de responsabilidad y confianza</t>
  </si>
  <si>
    <t>Crear espacios de aprendizaje colaborativo donde los participantes puedan  compartir experiencias mediante la música, fomentando la resolución de conflictos a través de talleres musicales que fomenten la colaboración.</t>
  </si>
  <si>
    <t>Crear espacios culturales y académicos para la convivencia armoniosa y la prevención del consumo de spa, fomentando las actividades comunitarias y la cooperación generacional.</t>
  </si>
  <si>
    <t>Convocar personas que puedan capacitar y sensibilizar a la comunidad, sobre el aprovechamiento de materiales textiles. Posteriormente realizar jornadas y actividades de sensibilización junto con talleres para capacitar a la comunidad en separación, realización y aprovechamiento de materiales textiles.</t>
  </si>
  <si>
    <t>Buscar y convocar a grupos y personas interesadas en aprender o profundizar en conocimientos relacionados a la supervivencia, para que se encuentren en una serie de eventos y estos se reunan para poner a prueba las habilidades que tiene entre si, adicionalemente, se plantea la posiblidad de que estos aprendan y practiquen dichas habilidades en torno a la actividad Scaut y como estos lo plantean en el aire libre</t>
  </si>
  <si>
    <t>Buscar y convocar a grupos a personas o parches interesados en aprender en deportes alternativos  para que se acerue a conocer el Aro Indio como deporte propio como el contexto scout.
Promover la realización de este deporte a travéz de la organización de un evento masivo que reuna a personas nuevas interesadas en aprender del deporte y a personas que ya lo practiquen para que encuentren un espacio donde compartir y competir sanamente.</t>
  </si>
  <si>
    <t>Mediante la implementación de jornada de capacitación dirigida a los estudiantes y mientras se busca incluir y fomentar practicas adecuadas de reciclaje y separación de residuos. El objetivo es promover entornos mas limpios tanto en las instalaciones educativas como en los hogares de los participantes, instaurando una cultura de gestión de residuos responsables y compromiso ambiental en la comunidad local.</t>
  </si>
  <si>
    <t>Realizar actividades recreodeportivas que promuevan habitos de vida saludable y fortalezcan el tejido social de niños, niñas y adolescentes, con torneos de uno, rumyq, bicirecorridios, actividad fisica musicalizada, yoga, meditacion, y deportivos como ultimate, baloncesto, voley, natacion, golosa, germis, micro, boxeo, bmx, skate.</t>
  </si>
  <si>
    <t>Dotación de la casa LGBTI " Sebastián Romero" de acuerdo a los siguientes criterios. 
1. Espacios de formación y encuentro
2. Herramientas y recursos para el emprendimiento.
3. Elementos para el autocuidado</t>
  </si>
  <si>
    <t>Prestar servicios de urgencias a animales sin cuidadores, situación en calle, abandono, proteccionistas y bajo custodia de habitantes de calle.
Prestar atención medico - veterinaria priorizando animales bajo el cuidado de proteccionistas, hogares de paso, rescatistas, animalistas y habitantes de calle</t>
  </si>
  <si>
    <t xml:space="preserve">Realización de un carnaval de adopción con las mascotas dispuestas para proceso. 
 A su vez, incorporar un protocolo previo a la adopción, para verificar y asegurar el cumplimiento de los requisitos mínimos para el bienestar de los animales. </t>
  </si>
  <si>
    <t>Priorizar a los perros y gatos  que se encuentren  en custodio de proteccionistas, rescatistas, mediante la identificación de estos animales y su seguimiento posterior al proceso de esterilización, también priorización animales en custodia de habitantes de calle.</t>
  </si>
  <si>
    <t>La JAC del barrio Acevedo tejada, cuenta con instalaciones física. Montar un centro de acceso comunitario, con énfasis en procesos de formación y desarrollo en competencia digitales, que estará al servicio de toda la comunidad de la localidad de Teusaquillo</t>
  </si>
  <si>
    <t>Apoyo con capacitación, formación. Capitalización y ferias a personas actores de la económica informal, emprendimientos y Mypines de la localidad de Teusaquillo.
La capitalización puede ser gestionada con entidades públicas como el Sena, desarrollo económico y Ipes.</t>
  </si>
  <si>
    <t>Realizar un banco de pequeños productores de la localidad, y apoyar a la promoción de sus productos y servicios en redes sociales, para poder crecer y generar empleo local, apoyados con programas de capacitación en marketing digital, en las artes y oficios que demanden en el mercado laboral, conforme a lo acordado con los productores de las propuestas.</t>
  </si>
  <si>
    <t>Reactivación y creación de JAC juveniles, brindando a los jóvenes herramientas para crear proyectos comunitarios y promover el liderazgo</t>
  </si>
  <si>
    <t>Fortalecer en temas de dotaciones, encuentros e incentivos a organizaciones sociales, para el territorio. 
Actividades: Rueda de negocios, intercambio de experiencias, generación de redes y alertas</t>
  </si>
  <si>
    <t>Enlucir las fachadas del barrio Palermo y conservar  su patrimonio  urbanístico y arquitectónica</t>
  </si>
  <si>
    <t>Implementar capacitaciones sobre propiedad horizontal y convivencia a los administradores, al consejo de administración, coordinadores de frentes de seguridad, comerciantes y comités de convivencia.</t>
  </si>
  <si>
    <t xml:space="preserve">Embellecer con jardinería, pintura, implementación de puntos ecológicos, espacios de socialización y evaluación ambiental en la comunidad en general, en el sendero mirador la media torta ubicado en la calle 48z # 4-10 barrio diana turbay   </t>
  </si>
  <si>
    <t xml:space="preserve">En el barrio Marco Fidel Suarez se encuentra un punto critico frente y atrás de la iglesia por lo cual. se propone realizar sensibilizaciones con la comunidad en general y actividades practicas de recuperación, con materas y plantas polinizadoras y muralismo relacionado con temas de ambiente </t>
  </si>
  <si>
    <t xml:space="preserve">Implementar y fortalecer el Proceso comunitario de educación ambiental denominado "Ruta de la Sostenibilidad" en 7 Huertas Urbanas del Colectivo RU 072 "Agricultura Urbana Sostenible" para contribuir desde lo urbano a la Mitigación del Cambio climático y la conservación del agua, la biodiversidad, el uso de energía limpia y la cobertura agroecológica del cerro La Popa en la localidad 18 RUU </t>
  </si>
  <si>
    <t>Implementar proceso comunitario de educación ambiental, en la huerta urbana el Edén ubicado en el barrio el Consuelo con el fin de capacitar 30 personas en Agricultura urbana orgánica que permita la promoción de alimentos saludables, fortalecer el tejido social, ordenamiento del terreno, impacto ambiental y reducción de residuos en el Barrio</t>
  </si>
  <si>
    <t>Recuperar y revitalizar dos espacios públicos en la localidad de Rafael Uribe Uribe a través del "Festival Crea y Vive: Renovando Nuestro Territorio para el Futuro" . Este evento promoverá la participación activa de la comunidad mediante actividades culturales, talleres educativos y la colaboración de artistas locales, fomentando un sentido de pertenencia y responsabilidad colectiva. Se establecerán Ligas Vecinales de Cuidado del Espacio Público, integrando a los residentes en el monitoreo y mantenimiento continuo de estos espacios, asegurando su sostenibilidad. Además, se impartirán capacitaciones en liderazgo y sostenibilidad ambiental, y se utilizará la Liga SOS BIO como herramienta pedagógica para inspirar a los ciudadanos a cuidar su entorno. Al finalizar, se espera que estos espacios se conviertan en puntos de encuentro, cohesión social e identidad cultural para la comunidad.</t>
  </si>
  <si>
    <t>Fortalecimiento al proceso comunitario de educación ambiental denominado ecobarrio La cumbre San Martín en su tercera fase de desarrollo campañas de restauración ecológica y conservación de nuestros conectores eco sistémicos (parque entre nubes)</t>
  </si>
  <si>
    <t>Procesos comunitario educativo teórico prácticos, dónde se hagan recorridos por el sendero ecológico ya adecuado por la misma comunidad, para incentivar el mantenimiento de arbolado, restauración del sendero, talleres prácticos de conservación del ecosistema, agua (quebradas y fuentes alrededor) y biodiversidad. Creación de conectores ecologicos en este caso un sendero  con punto de inicio desde la piedra del amor y quebrada chiguaza, pasando por el barrio arrayanes subiendo por la montaña, hasta conectar al parque entre nubes, en los recorridos hacer jardinería y recolección de basuras para separación de residuos, arreglo y adecuación de espacios  dañados por el desgaste del medio ambiente, con esto incentivar a la comunidad a participar del cuidado y arreglo del sendero, motivando la participacion de familias, niños, jóvenes, instituciones y colegios a el aprendizaje y educación ambiental  dentro del recorrido ecologico y de visita de turistas en la localidad.</t>
  </si>
  <si>
    <t>Realizar dos eventos con el fin de conmemorar los lideres y lideresas de la localidad, escogiendo una persona por barrio, mediante un retablo y montando y una galeria con las respectivas sesiones de fotos para mostrar las en otro evento. 
De Igual manera fortalecer la instancia de COPACOS con un computador para mejorar la participación.</t>
  </si>
  <si>
    <t xml:space="preserve">Intervención del salón comunal del barrio santa Mónica, mantenimiento y adecuación de la infraestructura del techo el cual se encuentra en mal estado por su uso aproximadamente 30 años y esta estructura de madera, e impermeabilización
</t>
  </si>
  <si>
    <t>Capacitar personas con procesos de formación para la participación de manera virtual y presencial en democracia participativa c</t>
  </si>
  <si>
    <t xml:space="preserve">La propuesta consiste en realizar un foro interinstitucional en donde se creen espacios de integración y reconocimiento de experiencias en el manejo de la conflictividad escolar de las diferentes instituciones educativas.
</t>
  </si>
  <si>
    <t xml:space="preserve">La propuesta consiste en realizar un proceso de fortalecimiento a los emprendimientos y unidades productivas de las personas víctimas del conflicto armado de la localidad para su reactivación económica y estabilización socieconómica. 
</t>
  </si>
  <si>
    <t>Se busca realizar encuentros intergeneracionales que sensibilicen la prevención de violencias por medio de encuentros de creación gastronómica que potencian las habilidades de las juventudes y a la vez se reconozcan y respeten los saberes de las personas mayores por medio de aprendizajes experienciales</t>
  </si>
  <si>
    <t>LLevar a cabo tres eventos para la promoción del buen tratoo a través de jornadas locales de impacto social con temáticas específicas (cometas, hallowen, novenas) cada espacio buscará generar actividades que vinculen a las amilias, encuentros intergeneracionales y acciones de sensibilización en torno a la prevención de la violencia intrafamiliar y la protección de miembros más vulnerables de las familias.</t>
  </si>
  <si>
    <t>Se busca realizar encuentros de intergeneracionales Qué sensibilidad la prevención de violencias por medio de encuentro actos de creación Astronómica que potencian las habilidades de los jóvenes y a la vez Se reconozcan y respeten los saberes de las personas mayores por medio de aprendizajes experiencias</t>
  </si>
  <si>
    <t xml:space="preserve">Mantenimiento y reparación al salón comunal el Dorado con arreglos locativos </t>
  </si>
  <si>
    <t xml:space="preserve">Mantenimiento y reparación al salón comunal El Rocío Alto  con arreglos locativos </t>
  </si>
  <si>
    <t>Crear eventos recreo deportivos que incluyan la población de manera intergeneracional con un programa de actividad física, en la cual produzca efectos beneficiosos para la salud. Los beneficios están relacionados con la reducción de la obesidad, la salud física y mental, con esto la prevención de enfermedades cardiovasculares y la mejora de la autoestima, siendo este un programa incluyente. Las actividades serán clases presenciales para personas mayores de 18 años en adelante, las cuales serán guiadas por instructores idóneos.</t>
  </si>
  <si>
    <t xml:space="preserve">Con el objetivo de fomentar el desarrollo integral de la niñez y juventud en Puente Aranda, proponemos la creación de escuelas de formación deportiva integral, en los parques y escenarios deportivos existentes de la localidad. Este proyecto beneficiara a 1500 niños, niñas, jovenes y adolescentes. Ofreciendoles la oportunidad de participar en deportes de conjunto, deportes individuales y deportes de tiempo y marca. Las escuelas funcionaran de lunes a sabado en jornadas extraescolares, promoviendo el aprovechamiento del tiempo libre y el desarrollo de habitos saludables a traves de actividades deportivas, buscamos combatir el sedentarismo y fomentar un estilo de vida activa, mejorando la salud fisica y mental de los participantes. Esta iniciativa no solo transformara vidas si no tambien fortalecera el tejido social y generara un impacto positivo en nuestra comunidad Puente Arandina. </t>
  </si>
  <si>
    <t xml:space="preserve">Dotar y adecuar los 2 centros de desarrollo comunitarios Asunción y Jose Antonio Galan para mejorar la prestación de servicios respondiendo a las necesidades de la comunidad. </t>
  </si>
  <si>
    <t>REALIZACIÓN DE LOS EVENTOS TRADICIONALES, CULTURALES Y ARTISTICOS REALIZADOS EN LA LOCALIDAD DE PUENTE ARANDA.</t>
  </si>
  <si>
    <t>PROMOVER EL DESARROLLO Y FORTALECIMIENTO DE LA CADENA DE VALOR DEL ECOSISTEMA CULTURAL Y CREATIVO A TRAVÉS DEL FESTIVAL GOSPEL DEL LA LOCALIDAD, ES FUNDAMENTAL PARA UNIR EL SECTOR RELIGIOSO Y FORTALECER LA COMUNIDAD MEDIANTE PRESENTACIONES ARTISTICAS, LOGRANDO QUE SE VISIBILICEN LAS PRACTICAS ARTISTICAS, CONTRIBUYENDO AL DESARROLLO HUMANO Y A LA DEFENSA DE LOS DERECHOS CULTURALES DE TODOS LOS PARTICIPANTES.</t>
  </si>
  <si>
    <t>Implementar acciones lúdicas para prevenir las violencias intrafamiliares y las violencias sexuales; por medio de las competencias blandas, resolución y prevención de conflictos familiares y escuelas de padres lúdico dinámicas, talleres, orientaciones y asesorías familiares, con el aporte y participación activa del sector religioso. Vinculado por la norma "Atender necesidades de acompañamiento, según preferencias específicas y emocionales" dirigiéndoles a las familias de todo territorio, colegio y comunidad.</t>
  </si>
  <si>
    <t>La Candelaria es una localidad con una rica herencia cultural donde contamos con muchos relatos que están en riesgo de perderse debido a la falta de plataformas que los promuevan y a la disminución de espacios de diálogo comunitario, creación de un directorio de medios y un producto final transmedia donde preservemos la historia y fomentemos a un sentido de pertenencia y se promueve la apropiación del patrimonio</t>
  </si>
  <si>
    <t>Desarrollar procesos comunitarios de educación ambiental orientados al fortalecimiento de las comunidades y organizaciones ambientales de la localidad, con el fin de resignificar los espacios de alto valor ambiental con memoria histórica y apropiación social del conocimiento en torno a la biodiversidad flora y fauna y los recursos agua y suelo</t>
  </si>
  <si>
    <t>Reestructurar y fortalecer la mesa técnica de vendedores informales de todos los sectores como los productores, vendedores y comerciantes con el objetivo de regular el espacio público y de aprovechamiento económico. Esto teniendo en cuenta a la población de vendedores que actualmente trabajan en el espacio público</t>
  </si>
  <si>
    <t>Realizar dotación para la capacitación en elaboración de joyería, manejo de maquinarias de coser, dotación y mantenimiento de guitarras, baterias, musicales. Mantenimiento y uso de los hornos de panaderia de la casa de La Concordia, mantenimiento de los instrumentos musicales existentes</t>
  </si>
  <si>
    <t>Realizar un torneo local con los integrantes de todas las escuelas deportivas, fundaciones y organizaciones que realicen formacion de ortiva de futsal, niños entre siete años y los 17 años, con el fin de describir talentos deportivos para orientar hacia la liga del deporte Distrital</t>
  </si>
  <si>
    <t xml:space="preserve">Entrega de dotación deportiva (balones, petos, uniformes, conos, aros, vendas, banderines, mallas) a niños y niñas participantes en escuela El Tesoro.
</t>
  </si>
  <si>
    <t>Análisis situacional y comunitario: Se realizará un análisis DOFA para evaluar la situación de los sectores turístico, cultural y empresarial en Chapinero, con la recopilación de información de diversas fuentes (primarias, secundarias y terciarias) y la participación de la comunidad mediante encuestas y procesos participativos.
Identificación de actores clave: Se identificarán 300 actores directos y 400 indirectos de los sectores mencionados, incluyendo organizaciones, asociaciones, colectivos, líderes y empresarios. Se llevarán a cabo 24 reuniones para fomentar la cooperación entre los grupos.
Capacitación y fortalecimiento de capacidades: Se organizarán 20 talleres teórico-prácticos, enfocados en mejorar habilidades blandas y comerciales, así como en fortalecer las redes de cooperación entre los actores.
Creación de un portafolio digital: Se desarrollará un producto digital (guía, libro o directorio) para promover a 150 participantes fortalecidos, con el fin de aumentar su visibilida</t>
  </si>
  <si>
    <t>Crear una escuela de patinaje con el fin de fomentar una práctica deportiva y promover el desarrollo integral, en una disciplina que integre a niños y niñas del barrio de Antonio Jose del Sucre, ofreciendo una alternativa saludable y recreativa para el aprovechamiento del tiempo libre, desarrolando habilidades deportivas, proporsionando  entrenamiento especializado bajo la dirección de un profesional experimentado en patinaje.</t>
  </si>
  <si>
    <t>realiar una intervencion intercultural teniendo como tematica una noche de antifaces que contara con diferentes expresiones artísticas y culturales reuniendo a 300 personas en un espacio de gala y arte promoviendo el desarrollo de las bandas y grupos locales del territorio generando un sentido de pertenencia que deriva en un impacto positivo para el desarrollo sociocultural de san Cristóbal</t>
  </si>
  <si>
    <t>Establecer metas específicas para mejorar la eficiencia y efectividad en el trabajo diario de la fundación también  cómo estas mejoras impactarán positivamente en la productividad del personal, la calidad de los servicios y la experiencia de los beneficiarios en conferencias clases y capacitaciones.</t>
  </si>
  <si>
    <t xml:space="preserve">capacitar 25 jovenes en temas artísticos enfocados en la ejecución de instrumentos funcionales batería, guitarra eléctrica, bajo, con énfasis en el rock generando un impacto positivo en la localidad   del arte , realizando el proceso con un festival donde los participantes expongan lo aprendido </t>
  </si>
  <si>
    <t>formar veinticinco jovenes de la localidad de san Cristóbal en temas de producción musical enfocado en la creación de beats, y registros de voz en los programas como fl o pro tools cool edit etc generando a través del arte una herramienta positiva para el desarrollo socio cultural de la localidad promoviendo y descubriendo talentos ocultos en el territorio.</t>
  </si>
  <si>
    <t>Seguir fortaleciendo el proceso de formación deportiva   para las personas con discapacidad  en las siguientes modalidades; discapacidad múltiple boccia 20 personas, discapacidad cognitiva fútbol sala 20 personas, discapacidad física lanzamiento de disco 10 personas, discapacidad psicosocial atletismo adaptado 20 personas, discapacidad visual fútbol cinco 20 personas, discapacidad auditiva y sordo ceguera  tenis de mesa 10 personas , la continuidad de estas escuelas permitirán que los procesos de competencia  en los juegos paraolímpicos mejoren cada día más para seguir manteniendo la representación de nuestra localidad a nivel local y distrital.</t>
  </si>
  <si>
    <t>La "Escuela de Rock y Metal de Chapinero" ofrece talleres gratuitos de guitarra eléctrica, bajo eléctrico y batería para jóvenes y adultos, con el objetivo de fortalecer sus habilidades en rock y metal, fomentar la formación cultural, y revitalizar la escena local. Actualmente, no existe en Chapinero un programa de enseñanza musical especializado en estos géneros, lo que hace innovadora y necesaria esta iniciativa. Las actividades incluyen: diseño de estrategia de comunicación, convocatoria e inscripción de alumnos, selección y socialización de la metodología de los talleres, alistamiento de espacios e implementos, realización de talleres, reuniones de seguimiento, evaluación y un concierto de cierre. También se seleccionarán bandas locales para un evento con transmisión en vivo, completado con informes finales y evaluación de resultados.</t>
  </si>
  <si>
    <t>En realizar la versión número 13 del festival de integración y participación cultural movilicémonos y activémonos por las discapacidades, en donde se realizaran muestras artísticas y culturales por medio de la danza, poesía, canto y  feria exposición cultural, todas estas muestras artísticas son realizadas por las personas con discapacidad, sus cuidadoras y cuidadores que hacen parte de las organizaciones sociales, fundaciones y grupos focales de la localidad de Usme.</t>
  </si>
  <si>
    <t>En realizar cursos  por medio de talleres de manera  presencial de música, danza, artes plásticas  y teatro para 100 personas con discapacidad, en donde se logre adquirir capacidades en temas de formación artística y cultural para la población, estos procesos deben ser incluyentes para las siete discapacidades, con esto lograremos el desarrollo humano y reconocimiento  de sus habilidades.</t>
  </si>
  <si>
    <t>Realizar formación a 50 emprendedores del barrio la Gloria durante 3  meses, generando un apoyo económico para cada uno de los emprendedores em insumos dinero.</t>
  </si>
  <si>
    <t xml:space="preserve">La propuesta consiste en desarrollar un proceso de formación certificado, dirigido a lideres comunales y sociales que les permita cualificar sus conocimientos y mejorar sus habilidades en el desarrollo del trabajo con comunidades. 
Para el desarrollo de esta propuesta se propone que los contenidos pedagógicos sean los siguientes.
Manejo de las Tics.
Informática básica
Formulación de proyectos.
La metodología del desarrollo del proceso de formación debe ser presencial se garantiza un grupo de 20 personas de diferentes juntas de acción comunal y organizaciones sociales .
 </t>
  </si>
  <si>
    <t>La propuesta consiste en dotar al grupo de adulto mayor ternuritas de amor con insumos que les permita realizar terapias y ejercicios, mejorar su motricidad y salud mental.
Además, permite garantizar actividades de ocupación del tiempo de los adultos mayores y generarles espacios recreo deportivos que contribuyan a mejorar la calidad de vida.</t>
  </si>
  <si>
    <t>En los barrios de la upz 89 tenemos gran oferta cultural en relación a la cultura hip hop desde la organización páramo freestyle en la cual creamos procesos de formación ,eventos  festibales y productos audiovisuales nuestra propuesta busca fortalecer nuestros procesos de formación 
Requiriendo elementos pedagógicos ,loguistico ,tecnológicos para desarrollar las expresiones de la cultura hip hop  creando mas oportunidades para los artistas del territorio y la comunidad .</t>
  </si>
  <si>
    <t>Generar un espacio de innovación en el agenciamiento y/o relacionamiento entre los diferentes productores o realizadores de eventos locales con el sector privado y el ecosistema cultural festivo distrital nacional y los eslabones de la cadena de valor en la producción de eventos. La propuesta contará con las siguientes fases: Convocatoria, sondeo, cualificación, agenciamiento y negociación; permitiendo mostrar y motivar modelos diversos de gestión, negociación, exhibición, circulación, intercambio cultural, desarrollando capacidades para ser autosostenibles, crear estrategias de mercadeo, acciones colaborativas y brinde al eslabón artístico participante en los festivales locales la opción de plataforma hacia otros espacios. La propuesta pretende conectar a los diferentes festivales que se realizan en el territorio con potenciales aliados estratégicos, que puedan incidir en la sostenibilidad de los mismos, articulación  ampliación y diversificanción de las parrillas de programación</t>
  </si>
  <si>
    <t>Realizar jornadas de capacitación en recliclaje, en los sectores residenciales, comerciales e instituciones educativas (colegios, universidades, institutos)</t>
  </si>
  <si>
    <t xml:space="preserve">Realizar brigadas médico veterinarias </t>
  </si>
  <si>
    <t xml:space="preserve">Esterilizar animales en condición de vulnerabilidad </t>
  </si>
  <si>
    <t>El festival Candelalma resignifica la historia del barrio que conocemos como La Candelaria  centro histórico y la memoria del territorio sagrado: Mhuyqita, con una propuesta de artes vivas y tecnologías que se presentan en diferentes escenarios: hitos históricos de este territorio, señala una ruta y recorrido en  un mapa ancestral, para recrear, revitalizar y reconocer el vínculo de las culturas originarias y su profunda cosmovisión en conexión con la naturaleza, en donde los ejes centrales giran en torno al cuidado del agua, a través de la siembra de especies nativas  en los cerros orientales Tensacá y Tiaguachi, en donde el turismo y la celebración tengan un propósito de juntanza en cada una de las versiones de este festival.
Contribuye a la formación de públicos, con espacios pedagógicos no convencionales y nuevas tecnologías , revitaliza las dinámicas culturales, artísticas y  turísticas de la localidad, hacia una Candelaria despierta 24 horas.</t>
  </si>
  <si>
    <t>Promover jornadas de adopción al igual que jornadas medicas para los animales presentes en la localidad de chapinero</t>
  </si>
  <si>
    <t>Fortalecer 5 organizaciones de la red M180 con equipos tecnológicos, elementos lúdicos, materiales pedagógicos, equipos logísticos e instrumentos para planeación estratégica
Se fortalecerá la organización de media y producción audiovisual , la organización de infancias, la organización de jóvenes, la organización de dinamización territorial y la organización de cultura y artes a través del equipamiento tecnológico, logístico, lúdico -pedagógico e instrumentos de planificación estratégica</t>
  </si>
  <si>
    <t>Realizar una (1) Escuela de Ingles Básico y herramientas Tics para aumentar las capacidades productivas de los integrantes de la red de emprendimiento y trabajo M180</t>
  </si>
  <si>
    <t xml:space="preserve">Promover prácticas artísticas en danza de la localidad Santa Fe a través de procesos de formación, creación, circulación y producción que cualifiquen saberes e intercambios culturales en los beneficiarios, generando participación, transformación y tejido cultural a partir de la danza. Por lo tanto, el proceso también invita a los familiares y demás comunidad en ser parte de estos espacios que generan un mejor aprovechamiento del tiempo libre de la niñez, la juventud y los adultos. </t>
  </si>
  <si>
    <t>implementar con organizaciones de vendedores informales acuerdos de acción colectiva (acuerdo 896/23 consejo de Bogota), que permita la garantía de los derechos fundamentales de esta población, y la protección del derecho colectivo al trabajo y redunde en el beneficio general y la organización del espacio publico</t>
  </si>
  <si>
    <t xml:space="preserve">     Consiste en realizar una nueva versión del torneo deportivo ícono desde hace varios años en la localidad, Copa Usme, en las disciplinas de fútbol y fútbol sala o fútbol de salón, con el propósito de promover la participación activa de la ciudadanía en general a través de organizaciones deportivas públicas o privadas, con y sin aval o reconocimiento deportivo, juntas de acción comunal, juntas de conjuntos de propiedad horizontal, entre otros actores comunitarios; sirviendo como el espacio de visibilización de los talentos de la localidad, promoción de la sana competencia y fortalecimiento del tejido social. 
Para la ejecución, se efectuará en escenarios que salvaguarden la competencia e integridad física de los participantes (óptimos y de calidad), la información del torneo estará visible para toda la comunidad en un aplicativo web y se involucrará la mayor cantidad de participantes (niños, niñas, adolescentes, jóvenes, adultos).
</t>
  </si>
  <si>
    <t xml:space="preserve">Esta propuesta busca implementar huertas urbanas agroecológicas,  mediante  la realización de talleres prácticos , enfocados en el desarrollo de la agricultura urbana sostenible,  promover la participación activa de las comunidades y organizaciones locales, en la gestión de las huertas integrando técnicas de la agricultura regenerativa y fomentando la siembra de plantas medicinales y comestibles nativas con el fin de preservar el patrimonio cultural de la región, además contribuir a los procesos de adaptación al cambio climático en la localidad,  con un enfoque centrado en desarrollar huertas tanto en espacios públicos como privados de chapinero, utilizando prácticas sostenibles que promuevan la sostenibilidad ambiental y fortalezcan la seguridad alimentaria,  así mismo entregar insumos necesarios para fortalecer las huertas que salgan beneficiadas. </t>
  </si>
  <si>
    <t>Promover el desarrollo de habilidades artisticas en los estudiantes pertenecientes a los colegios de chapinero</t>
  </si>
  <si>
    <t xml:space="preserve">apoyar e impulsar un proceso de emprendimiento local que funciona en el territorio desde hace mas de diez años promoviendo y estimulando la economía local generando fuentes de empleo </t>
  </si>
  <si>
    <t>Implementar un proceso  educativos en el territorio sobre la importancia de la quebrada, su ecosistema y la biodiversidad local, así como los impactos de la contaminación y el uso irresponsable de recursos.</t>
  </si>
  <si>
    <t>Promover la salud mental a través de la actividad física y la música, utilizando máquinas de boxing music como herramienta principal para mejorar el bienestar emocional y físico de los participantes, esto dentro de las nuevas tendencias de deporte.</t>
  </si>
  <si>
    <t>La propuesta consiste en realizar el 3er Festival de Juegos tradicionales los cuales se componen de las modalidades de tejo, parques y rana. Es un Festival que convoca a personas de todas las edades en medio de los juegos tradicionales. Estos juegos amenazados por la desaforada tecnología que en algunos casos quita y segrega espacios de participación. Los juegos tradicionales se juegan por equipos y/o individual de acuerdo a una programación previa de enfrentamientos y al final habrá un podium para cada disciplina. Este Festival llegará a su 3ra  versión con participación de personas de los barrios de la localidad de Santafe y visitantes de otras localidades.</t>
  </si>
  <si>
    <t>crear un escenario paras las practicas artísticas, y el reconocimiento de nuestro folclore colombiano las danzas típicas los trajes típicos y las comidas típicas de cada región generando un sentido de pertenencia y de reconocimiento de nuestras raíces a través de musica baile y teatro, contribuyendo con el mejoramiento sociocultural del territorio</t>
  </si>
  <si>
    <t>Mi propuesta consiste crear una alianza con especialistas tesos en salud mental y  bienestar  para capacitar 425 chapinerunos que puedan tener la herramientas y se certifiquen como brigadista en salud mental de chapi en su entorno del día día  llámese, hogar, escuelas, universidad, escenarios deportivos, barrio, oficinas de trabajo y se pueda detectar y apoyar emocionalmente alguna persona de la localidad que presente ansiedad, intentos de suicidio, depresión entre otros y pueda atenderlo de primer respondiente con experticia la ruta previamente definida y construida en el certificación- capacitación y logremos salvar vidas en este mundo cada vez mas loco y denso.</t>
  </si>
  <si>
    <t xml:space="preserve">Nuestra propuesta consiste en la solicitud de la creación de un sendero peatonal o un puente peatonal que nos permita a los más de 2800 habitantes del conjunto recidencial Altavista del Portal tener acceso directo y seguro al Portal de Transmilenio Usme y el centro comercial Altavista del Portal, para tener acceso a los servicios de dichos lugares.
Los habitantes del conjunto a diario los vemos afectados por delincuencia común, peligro de accidente vehicular, abuso sexual a mujeres. Todo estodebido a que para llegar al portal o al centro comercial, debemos caminar más de 10 minutos por dos zonas que son altamente peligrosas. En varias ocaciones hemos sido victimas de atracos, abuso a mujeres y demá, por delincuentes que se camuflan el la zonas verdes a los alrededores del conjunto y permanecen esperando que alguien pase para despojarlo de sus pertenencias y tratar de abusar de las mujeres y habitantes que forzosamente deben pasar por allí para llegar al portal o al centro comercial
</t>
  </si>
  <si>
    <t>Fomentar una cultura de seguridad y convivencia activa en la comunidad de el Curubó Y Bolonia, basada en la corresponsabilidad entre autoridades, instituciones y ciudadanía. Esta iniciativa busca fortalecer los lazos sociales, prevenir la violencia y mejorar la calidad de vida en el territorio.
Participación ciudadana: Impulsar la creación de comités vecinales y espacios de diálogo para identificar problemáticas locales y co-construir soluciones.
Prevención de la violencia: Desarrollar programas educativos en escuelas y comunidades, enfocados en valores como el respeto, la tolerancia y la empatía.
Fortalecimiento institucional: Mejorar la coordinación entre las instituciones locales (policía, gobierno local, etc.) y la comunidad, para una respuesta más efectiva ante situaciones de riesgo.
Desarrollo social: Invertir en proyectos que mejoren las condiciones de vida de la población, como la generación de empleo, el acceso a servicios básicos y la recuperación de espacios públicos.</t>
  </si>
  <si>
    <t xml:space="preserve">La propuesta hace parte de una iniciativa que venimos realizando en el Verjón alto, con 83 jóvenes campesinos y del borde rural urbano de la localidad de Santa Fe. Con la cual buscamos fortalecer el proyecto en terminos de la función social que cumple el arte para garantizar los derechos culturales, en cuanto acceso, formación y creación  del arte que se hace en la ruralidad, desde las percepciones y expectativas de vida de las juventudes. Buscamos hacer aportes, reconocer, e incluir las compresiones de territorio, identidad, memoria, y sentidos de vida juveniles, con un proceso de conformación de semilleros a largo plazo para crear colectivizaciones entorno a lo audiovisual desde el ambito comunicacional, la expresión corporal desde las corporalidad, la Arcilla/Cerámica desde la identidad, la fotografía desde la memoria , y el teatro de las marionetas desde la idea de proyectos de vida juveniles rurales. </t>
  </si>
  <si>
    <t>Fortalecer la apropiación social del territorio mejorar la percepción de seguridad y convivencia en la localidad por parte de los actores que lo habitan y/o integran, en el marco del interés general, los derechos fundamentales de los involucrados, la protección de derechos colectivos, con énfasis en los derechos y los deberes de los vendedores informales de la localidad. Se promoverá la concertación entre las comunidades involucradas en los ámbitos educativos, social, económico y ambiental, para llegar a acuerdos que permitan un uso responsable y adecuado del espacio público, generando  acuerdos con los vendedores informales  con el fin de promover el transito hacia la formalización coadyuvando su desarrollo económico y productivo, propiciar espacios enfocados a la solución de conflictos y la promoción del uso, acceso y aprovechamiento del espacio publico con fines culturales, deportivos, recreacionales o de mercados temporales para facilitar el encuentro, la convivencia ciudadana...</t>
  </si>
  <si>
    <t>La propuesta consiste en la dotación de elementos deportivos para el grupo "Dinámicos de Valles de Cafam" conformado por 60 personas (Madres cabeza de familia, amas de casa y personas mayores) que participan en procesos de actividad física en el polideportivo Valles de Cafam.</t>
  </si>
  <si>
    <t>Capacitar y generar conciencia de la importancia del deporte en los habitos de vida de las personas en general, impulsando el deporte como motor para la convivencia, la salud y la empatia por nuestros similares.</t>
  </si>
  <si>
    <t>Somos un proceso de base comunitaria liderado por mujeres, con experiencia en procesos de formación pedagógica para el fortalecimiento de vínculos  en la localidad y  para esta ocasión queremos realizar un proceso de formación artística con un enfoque en el desarrollo de habilidades socioemocionales, que ayuden a la resolución de conflictos que se les presenta en la cotidianidad a los niños, niñas y jóvenes de los barrios Guavio, Rocio, Girardot, Lourdes y las Cruces. A la par de vincular y formar a artistas locales  en pedagogía y habilidades socioemocionales para que sean replicadores del aprendizaje en cada uno de los talleres.
Asi mismo el proyecto buscara fortalecer las redes comunitarias acercando al proceso a las familias, organizaciones comunitarias e instituciones con incidencia en este sector para garantizar en el tiempo una sostenibilidad comunitaria del mismo.</t>
  </si>
  <si>
    <t>atender animales de compañía desarrollando jornadas  y brigadas en prevención, protección en distintas brigadas 24/7 que estén en condición de calle en las diferentes UPL de la localidad y la ruralidad.</t>
  </si>
  <si>
    <t xml:space="preserve">A través de la meta de realizar 757 acciones se busca fortalecer capacidades técnicas y blandas en la localidad, enfocándose en competencias digitales y habilidades para la empleabilidad en el contexto de la reactivación económica. Se pretende cerrar brechas de formación mediante alfabetización digital (acciones que impartirían estudiantes del sector, posterior a su capacitación) y desarrollo de capacidades que respondan a las demandas del mercado laboral, cada vez más tecnológico. Las acciones incluirán cursos cortos en herramientas digitales (IA, Excel), marketing, gestión de proyectos y habilidades blandas como comunicación efectiva y trabajo en equipo, mejorando así las oportunidades laborales. Este enfoque integral permitirá a los participantes adaptarse a los cambios tecnológicos y acceder a oportunidades en sectores emergentes, como el emprendimiento digital.
</t>
  </si>
  <si>
    <t xml:space="preserve">Desarrollar espacios interactivos e informativos con la ciudadanía y empresas de la localidad con el objetivo de capacitar e incentivar prácticas ambientalmente responsables para el cuidado del entorno y de los ciudadanos por medio del reciclaje y del manejo apropiado de los diferentes materiales que son usados diariamente. 
La escuela será presencial desarrollada por profesionales y gestores de residuos en la vida practica (recicladores de oficio) junto a actividades pedagógicas que afiancen el conocimiento.  
Los temas a desarrollar son: Ética y valores, la importancia y el impacto de la gestión de los residuos, el reciclaje, especificar los materiales que son reciclable y los que no, educación de líneas de atención y puntos para la disposición de material de difícil manejo.  
</t>
  </si>
  <si>
    <t>Dotar con elementos deportivos a grupos y deportistas de la UPZ Danubio Azul, promoviendo la sana convivencia, actividad física, la PAZ y el buen uso de los escenarios deportivos</t>
  </si>
  <si>
    <t xml:space="preserve">Impulso a emprendedores informales con apoyos económicos informales sin tener que presentar documentos tan puntuales para hacer parte dle proyecto </t>
  </si>
  <si>
    <t>Fortalecimiento de la mesa local de vendedores informales en: EQUIPAMIENTO COMO SONIDO, PORTATIL, VIDEO BEAN CAMARA FOTOGRAFICA, CARPAS, IMPLEMENTACION DE CHALECOS EN UN TOTAL 20 Y CARNET EN UN TOTAL DE 20, para el desarrollo de las actividades que se ejecutan por medio de las reuniones de la mesa local, capacitación  en gestión de proyectos y marketing digital para el fortalecimientos de los proyectos</t>
  </si>
  <si>
    <t xml:space="preserve"> recorrido cultural por más de 7 pasajes peatonales en el eje de las carreras 8 y 9 en el Centro de Bogotá, basado en un guión interpretativo enfocado en el Turismo Comunitario desde las calles 26 hasta la calle 13. El recorrido destaca prácticas, saberes, oficios tradicionales, arquitectura y memoria histórica, objetos y monumentos con el objetivo de fortalecer y reactivar económicamente el sector, proporcionando una experiencia enriquecedora tanto para turistas como para la comunidad local  incluye un componente gastronómico, ofreciendo degustaciones en los pasajes y comercios tradicionales, lo que permite a los participantes disfrutar de la historia, cultura y sabores auténticos del área.</t>
  </si>
  <si>
    <t xml:space="preserve">Continuar con el proceso de vicibilizacion, reconocimiento y credibilidad; fortaleciendo a la instancia de participación;  “Consejo De Sabios Y Sabias De Santa Fe”, con formación  en Guanca de procesos sociales, resolución de conflictos  y gestión de paz, para contribuir a su objetivo social de promover la organización social y la cultura de paz; formación para la investigación diagnóstico, identificación y análisis de conflictos  y formulación de proyectos comunitarios y sociales; así como desarrollo de actividades propias de sus objetivos en los territorios buscando la construcción de liderazgos para promover la cultura de la paz en las comunidades del sector etario mayor y su interrelación con la demás generaciones. </t>
  </si>
  <si>
    <t xml:space="preserve">Teniendo en cuenta la política pública de envejecimiento y vejez, así como la estrategia (Bogotá cuidadora) más la metas del PDL de la localidad de santa fe.
Presentamos esta iniciativa con tres enfoques 1. Enfoque de salud mental a través de la auto Reconocimiento, fundando discernimientos de tendencia solidaria, integradora con su entorno familiar y social. 2.fortaleza física, con acciones recreativas, actividad física moderada de arreglo con edad y capacidades individuales en aras de proteger condiciones y costumbres saludables. 3.enfoque diferencial y de género; esta iniciativa está enfocada a la persona mayor, población de más de 60 años de la localidad de santa fe con la particularidad que allí la población más beneficiada sean individuos con características de vulnerabilidad con un porcentaje aproximado al, 80% de mujeres, en estas dos condiciones se entienden los enfoques; diferencial. y de género.
</t>
  </si>
  <si>
    <t xml:space="preserve">Se realizará un evento donde se tendrá un reinado, reactivación económica en la localidad en emprendimientos y turístico, muestras artísticas-culturales en diferentes puntos de la localidad y encuentros de torneos deportivos. </t>
  </si>
  <si>
    <t xml:space="preserve">Generar una red de agentes turísticos, públicos y privados, para fortalecer y potenciar la actividad turística, el desarrollo económico de la industria y turismo local.  </t>
  </si>
  <si>
    <t xml:space="preserve">Teniendo en cuenta que los procesos deben Continuar para poderse consolidar. Se busca Organizar y capacitar grupos artísticos de personas mayores de 55 años, en las áreas de la danza, y teatro con el propósito de generar grupos de organizados de representación artística y cultural de la persona mayor. Realizando 2 presentaciones de cada uno de los grupos como evento de muestra   de su proceso de formación y procurar organizarlos para su continuidad mediante una estrategia concertada con cada uno de los grupos. Esto buscando la continuidad del proceso. </t>
  </si>
  <si>
    <t>Capacitación relacionada con la paz, seguridad y convivencia virtual, presencial o mixta.
Fortalecimiento en dotación de Cámaras y alarmas de seguridad a las organizaciones, colectivos, juntas de acción comunal y propiedad horizontal.</t>
  </si>
  <si>
    <t>Capacitar por medio de talleres presenciales y virtuales a los integrantes de las organizaciones deportivas del sin numero de disciplinas de la zona quinta de USME, como clubes, escuelas de formación, fundaciones, asociaciones, conglomerados sociales y particulares, en la atención del primer auxilio dentro de los sucesos que se puedan presentar en la formación deportiva o la actividad física dirigida. Resaltar la importancia de la utilización (dotar) de un botiquín básico en todas estas organizaciones. Además de profundizar y actualizar en la utilización de elementos o sustancias NO nocivas, NO invasivas como sprays para el dolor, sprays para el pre y post entrenamiento, manejo y seguimiento de heridas leves.mejorar la competitividad a nivel profesional, en colectivos profesionales como son; formadores, educadores infantiles, entrenadores deportivos y educadores físicos, a quienes se les está demandando la adquisición de competencias y habilidades en primeros auxilios básicos</t>
  </si>
  <si>
    <t>Realizaremos  tres eventos culturales con artistas, organizaciones y procesos comunitarios locales para generar un gran impacto en la comunidad y la localidad de Santa Fe, al visibilizar el talento de los jóvenes que se articulan a la red; fortaleciendo así el trabajo colaborativo alrededor del arte y la cultura en los barrios.
Así mismo, buscaremos dignificar el trabajo popular y artístico en el territorio, vinculando las diversas disciplinas del arte como: la música, la danza, el teatro, la pintura, el deporte, entre  otras expresiones juveniles que se quieran sumar.
En este sentido, la 3ra versión de Circuitos Artísticos Juveniles por Santa Fe buscara fomentar el derecho al arte y la cultura, generando espacios de acceso para todos y todas, al convertir espacios convencionales y no convencionales en escenarios adecuados para el encuentro y la circulación artística.</t>
  </si>
  <si>
    <t xml:space="preserve">Fortalecer los emprendimientos y organizaciones turísticas  alrededor del sendero  de la quebrada las Delicias con capacidades técnicas( capacitación en idiomas y/o lengua de señas, intercambio de experiencias, otros) y apoyos económicos para equipos  e insumos que permitan ofrecer una mayor calidad en el servicio turístico. ( menaje, equipos, ayudas didácticas, pintura para murales, señalización, uniformes, otros).
Capacitar a los emprendedores de turismo con personal especialista en turismo, desde sus necesidades empresariales y desarrollo turístico. Realizar un intercambio de experiencias a otros destinos nacionales que manejen turismo sostenible y comunitario. Tener capacitación en otros idiomas como inglés, portugués, italiano, lengua de señas, otro. Ayuda económica para equipos como computadores, binoculares, radios, otros. Menaje para tema gastronómico, toldos, mesas, etc. Apoyos para espacios como pintura murales, señalizaciones, otros. 
</t>
  </si>
  <si>
    <t>Consiste en realizar Jornadas de atencion canina y felina en puntos criticos de las diferentes Upzs de la localidad  donde se realiza la esterilizacion para promover su bienestar y control poblacional.</t>
  </si>
  <si>
    <t>Dotar con elementos pedagógicos, vestuarios para la ejecución de muestras dancísticas y teatrales y recursos técnicos, a las organizacion artística y cultural COLECTIVO SEMILLERO DE INCLUSIÓN INTERCULTURAL MIS RAICES, el cual trabaja de manera constante y decidida por el fortalecimiento de las artes de la localidad de Puente Aranda, haciendo énfasis en la formación artística en danza, teatro y música, beneficiando a los adultos mayores, los niños, los jovenes, personas con discapacidad y la población intergeneracional e intercultural respetivamente que habita la localidad. Esta dotación permitirá cualificar los procesos de formación de por lo menos 70 personas dentro de los componentes formativos mencionados y motivar a más personas para que se unan a estos espacios donde además de aprender un arte, también se fortalece el tejido social y las redes de apoyo comunitario.</t>
  </si>
  <si>
    <t>La organización social Max viene trabajando procesos sociales desde hace 5 años en la localidad de Usme, en donde por medio de las acciones territoriales realizamos impacto en los siguientes temas:
1-Aprovechamiento del tiempo libre de Niños, niñas y adolescentes
2-Prevencion de violencias y consumo de Sustancias psicoactivas
Es por esto que nuestra propuesta consiste en desarrollar un proceso de fortalecimiento teórico practico que cuente con la participación de 50 niños, niñas y adolescentes de la localidad, se realizaran talleres de prevención de violencias con actividades lúdicas, estas actividades van enfocadas en el aprovechamiento del tiempo libre, se desarrollaran en espacios abiertos como parques y zonas verdes de los barrios periféricos de la localidad de Usme. Para la ejecución de la iniciativa que fortalecerá nuestra organización es necesario contar con los elementos tecnológicos y de papelería mínimos necesarios tales como: video beam, pc, sillas, marcadores, y demas.</t>
  </si>
  <si>
    <t xml:space="preserve">Realizar unas olimpiadas incluyentes y diversas en la localidad de Puente Aranda en la cual se incluyan los deportes tradicionales como futbol, microfutbol, baloncesto, voleibol, rana, tejo, ping pong. que se realicen por toda la localidad, teniendo en cuenta todas las organizaciones, colegios, JAC y demás organizaciones interesadas </t>
  </si>
  <si>
    <t xml:space="preserve">Fortalecer la infraestructura tecnológica y de equipamiento de la organización mediante la adquisición de computadores, video beam, cámaras digitales, impresoras y papelería, para optimizar la gestión de los procesos y mejorar la eficiencia operativa.
Con esto podemos mejorar la infraestructura tecnológica y de oficina de la organización, con el objetivo de optimizar la gestión de los procesos y aumentar la eficiencia operativa. Cada equipo tiene una función específica que impactará de manera positiva en las actividades diarias de la fundación 
</t>
  </si>
  <si>
    <t xml:space="preserve">Nuestra iniciativa consiste en fortalecer el proceso social y cultural de la Corporación Distrital Saguamanchica a través de la capacitación y entrega de materiales que apoyen el trabajo comunitario que se desarrolla dentro de la UPZ 58 Comuneros con niños, niñas, jóvenes y adultos mayores. La presentación de esta iniciativa tiene como fin continuar trabajando en temas como; Lectoescritura, música, talleres literarios, artísticos, talleres de fotografía, radio y la creación literaria. 
Para llevar a cabo la materialización de esta iniciativa se requieren los siguientes elementos:
*Mobiliarios y estantes para biblioteca, puff pera classic, televisor, escritorio, computador portátil, sillas y mesas de biblioteca. 
*Kit De Micrófono Usb 192khz / 24bit Maono Au-a04t Pc Condens para podcast. 
*Cámara fotográfica, cabina de sonido, micrófonos. 
</t>
  </si>
  <si>
    <t xml:space="preserve">La propuesta consiste en desarrollar un proceso pedagógico, de convivencia y de acciones territoriales, con la comunidad de la urbanización Oasis en relación a los siguientes temas:  
Tenencia responsable de mascotas 
Buen uso del espacio publico 
Buena disposición de residuos solidos 
recuperación de zonas verdes.
Se plantea que la propuesta se desarrolle de la siguiente manera 
Realizar un taller de visibilizarían y ubicación de problemáticas existentes y posibles soluciones a través de una cartografía social.
Generar 5 jornadas de sensibilización en relación a los temas propuestos y código de policía.
Generar unos compromisos de uso del espacio público y tenencia de mascotas
Demarcación de zonas de uso de espacio público.
Recuperación de zonas verdes:  Con siembra de árboles y jardines ornamentales.
Implementación de un aula ambiental en madera para la separación de residuos aprovechables y de una compostera para producción de abonos orgánicos.   
</t>
  </si>
  <si>
    <t>Fortalecer la organización social Gran Emanuel del barrio Doña Liliana en el sector de Juan Rey, para desarrollar talleres en valores y derechos humanos y políticas publicas de los niños, niñas y adolescentes.</t>
  </si>
  <si>
    <t xml:space="preserve">FOTALECER LOS CENTROS COMUNITARIOS EN TEMAS DE TIC´S DIRIGIDOS A LAS PERSONAS MAYORES DE LA LOCCALIDAD DE PUENTE ARANDA CAPACITANDOLOS SOBRE EL MUNDO DIGITAL PARA DESARROLLAR HABILIDADES DIGITALES. </t>
  </si>
  <si>
    <t xml:space="preserve">Este festival se propone visibilizar, promover e incentivar los talentos artísticos y culturales de la localidad. La Candelaria cuenta entre sus habitantes con artistas, pintores, músicos y bailadores, con gran capacidad, siendo exponentes de alto nivel. Por ese motivo, se requiere un escenario local de exposición que les permita a los artistas locales que puedan exponer sus artes e ir construyendo una carrera artística, al tiempo que la localidad se consolida como un referente cultural y artístico a nivel nacional.
</t>
  </si>
  <si>
    <t xml:space="preserve">El Festival Tulpa La Candelaria busca crear una plataforma que articule a agentes culturales que trabajan en el nicho musical en cualquiera de sus eslabones, en torno a la creación y gestión de un espacio digno y de calidad, que permita la circulación, visibilización, posicionamiento e impulso de sus servicios y productos enfocados en el rescate de saberes y tradiciones culturales en nuestro idioma, no solo ancestrales, sino también de aquellos que emergieron a partir de la resistencia y la revolución en los territorios latinoamericanos, como el Rock y La Canción Social. Esta plataforma beneficiará a 50 artistas de la localidad de La Candelaria y 5 interlocales mediante sus tres componentes: Educación, circulación y producción. Además,  promoverá la participación de 2.000 personas a lo largo de la ejecución del programa a partir de espacios educativos y culturales que apuntan a la dinamización de la economía colaborativa en la localidad.  
</t>
  </si>
  <si>
    <t>Producción de una serie documental que capture las historias, tradiciones y realidades de la localidad de Santa Fe en Bogotá. A través de episodios que involucren activamente a los habitantes, se busca promover la participación ciudadana y resaltar la riqueza cultural y social del territorio. El proyecto culminará con un evento final, un conversatorio abierto, donde se presentarán los episodios y se generará un espacio de diálogo entre los miembros de la comunidad.</t>
  </si>
  <si>
    <t xml:space="preserve">Fortalecer a la ciudadania en la creación de ideas y respuestas a sus necesidades y problemas, brindando espacios donde puedan dar su voz y vota, y demas tengan las capacidades para seguir realizandolo, mediante la implementación de un proyecto audiovisual que fomente la participación ciudadana. Este proyecto incluye la producción de 10 microdocumentales y 20 cápsulas audiovisuales, así como la realización de un taller de creación audiovisual con una duración de 16 horas. Las actividades están dirigidas a los miembros de la comunidad, permitiendo que se involucren activamente en la narración de sus propias historias y la solución de problemáticas locales.
</t>
  </si>
  <si>
    <t xml:space="preserve">se busca la resolución de conflictos, mejorar hábitos de vida saludable y el no consumo de sustancias psicoactivas por medio de la enseñanza de diferentes técnicas de defensa personal  orientado hacia los jóvenes y adultos de la localidad de san Cristóbal </t>
  </si>
  <si>
    <t>Realizar actividades recreo-deportivas comunitarias  por medio de eventos o dinámicas que combinan el deporte y la recreación con el objetivo de promover el bienestar físico, mental y social de una comunidad. 
Estas actividades buscan la integración social, la participación activa de los miembros de la comunidad Santa fe y el fomento de hábitos saludables a través del ejercicio y el juego.</t>
  </si>
  <si>
    <t xml:space="preserve">Desarrollar un programa de capacitación para el emprendedor y las mipymes del sector de la candelaria, que me permita por medio de 4 fases de formación generar un aceleración de las empresas beneficiarias del programa.
Fase 1: Mentalidad, propósito y visión de Exito 
Fase 2. Habilidades y herramientas del emprededor
Fase 3: Modelo de negocio y propuesta de valor
Fase 4 : Marketing y estrategias digitales
El programa se desarollará a través de bootcamps especializados y herramientas de digitales como podcast y microvideos que generan un seguimiento de las formaciones.
El programa utilizará mentores de la localidad para generar un mayor sentido de pertenencia con el territorio.
Adicional se entregara una capitalización a los cinco mejores proyectos de la localidad.
</t>
  </si>
  <si>
    <t>Esta se inscribe en el programa camino hacia una democracia deliberativa con un gobierno cercano a la gente y con participación ciudadana con el fin de dar continuidad al fortalecimiento  del CPL en aspectos de control social, veeduría, políticas públicas, derechos ciudadanos, asistencia técnica a instancias de participación y consejos locales con enfoque diferencial. Igualmente fortalecer el CPL en manejo de componentes, temas, generalidades, funcionamiento técnico y financiero del plan distrital del PDLSC. 
Capacitación al CPL en desarrollo de compentencias digitales, conectividad, plataforma SECOP y acceso al servicio de internet, manejo integral de las TICS cerrando las brechas digitales. 
El desarrollo de las propuestas de fortalecimiento tendrá un enfoque de formador de formadores al territorio local mediante ferias de servicios en las UPLs</t>
  </si>
  <si>
    <t>obtener los elementos técnicos y logísticos necesarios para la formación e impulso económico para la organización de la propuesta  del sector vendedores informales</t>
  </si>
  <si>
    <t xml:space="preserve">Ante el creciente número de aficionados a la práctica del Billar a tres bandas en la localidad, y con la intención de contribuir a combatir la estigmatización de este deporte, además, teniendo en cuenta el alto nivel que en la última década ha alcanzado el billar colombiano en la escena internacional, esta propuesta pretende iniciar el camino hacia la consolidación de semilleros de deportistas del Billar a 3 bandas en la localidad y en Bogotá, buscando una proyección nacional e internacional.  Esta propuesta contribuye al manejo adecuado del tiempo libre, así como a la generación de espacios seguros para la práctica del mismo para nuestros jóvenes de la localidad y hacer de la candelaria un territorio productor de grandes Billaristas. Este semillero estará dirigido a públicos de diversas edades, abarcando desde jóvenes de grados 10 y 11 de los colegios públicos de la localidad, así como a la demás comunidad interesada en este tema, incluyendo a personas mayores. </t>
  </si>
  <si>
    <t xml:space="preserve">somos una tienda que se ha Convertido en un rincón creativo donde el arte se transforma en accesorios únicos. Nuestra colección incluye llaveros originales, camisetas, buzos y gorras con diseños exclusivos y pocillos que son verdaderas obras de arte. Cada producto está diseñado para inspirar y celebrar la creatividad, convirtiendo lo cotidiano en algo excepcional. Ya sea que busques un regalo especial o un recuerdo único para ti, aquí encontrarás piezas que reflejan tu amor por la localidad
En nuestra tienda encontrarás una cuidada selección de productos locales que celebran nuestras raíces y tradiciones. Desde coloridas piezas de arte hasta textiles únicos, cada artículo cuenta una historia que conecta el pasado con el presente. Nuestro objetivo es fomentar el aprecio por la diversidad cultural y ofrecer un refugio para aquellos que buscan explorar y celebrar la riqueza de nuestra localidad. </t>
  </si>
  <si>
    <t>la propuesta consiste en Formar y capacitar a 500 habitantes de la localidad entre niños, jovenes y adultos en el desarrollo de capacidades musicales iniciales para la correcta interpretación de un instrumento musical en el formato de marching band, drum line, y color guard esto con el fin de consolidar un montaje artístico multidisciplinar llamado la leyenda de el dorado para que por medio del trabajo de formación musical y artística conozcamos y reconozcamos nuestras tradiciones culturales precolombinas.</t>
  </si>
  <si>
    <t xml:space="preserve">La movilidad es un tema crucial para el desarrollo y calidad de vida de los ciudadanos particularmente en la localidad de San  Cristóbal donde se enfrentan retos relacionados con la infraestructura vial y la falta de cultura de movilidad. En este contexto el concejo local de movilidad y cultura vial tiene la tarea de promover mejoras en la gestión del transporte e infraestructura, sin embargo para cumplir eficazmente con su misión es necesario dotar esta instancia de herramientas tecnológicas que permitan capturar , registrar y organizar evidencias de las gestiones institucionales realizadas.  </t>
  </si>
  <si>
    <t xml:space="preserve">
Este proyecto busca generar un impacto positivo en la comunidad de San Cristóbal, fortaleciendo la identidad local, impulsando el turismo gastronómico y promoviendo la economía local.
</t>
  </si>
  <si>
    <t xml:space="preserve">
La propuesta consiste en organizar una feria de emprendimiento en la calle 27 con carrera 10ma para fomentar el desarrollo económico y la formalización de los vendedores informales, priorizando su participación. La feria proporcionará formación y recursos para mejorar sus negocios, facilitando su integración a la comunidad y el acceso a oportunidades de crecimiento. La iniciativa adopta un enfoque pedagógico y restaurativo, incentivando a los vendedores informales a participar en actividades que promuevan comportamientos positivos en el cuidado del espacio público. Esto contribuirá a la creación de ambientes agradables y seguros para todos. Los talleres de la feria incluirán temas como el bienestar animal, el embellecimiento y revitalización de espacios, así como la protección ambiental, en sintonía con la Ley 1801 de 2016 y el Plan Integral de Seguridad, Convivencia y Justicia. La propuesta parte de un diagnóstico participativo que tendrá en cuenta las necesidades de la comunidad.</t>
  </si>
  <si>
    <t>La propuesta consiste en organizar una feria de emprendimiento en la calle 27 con carrera 10ma para fomentar el desarrollo económico y la formalización de los vendedores informales, priorizando su participación. La feria proporcionará formación y recursos para mejorar sus negocios, facilitando su integración a la comunidad y el acceso a oportunidades de crecimiento. La iniciativa adopta un enfoque pedagógico y restaurativo, incentivando a los vendedores informales a participar en actividades que promuevan comportamientos positivos en el cuidado del espacio público. Esto contribuirá a la creación de ambientes agradables y seguros para todos. Los talleres de la feria incluirán temas como el bienestar animal, el embellecimiento y revitalización de espacios, así como la protección ambiental, en sintonía con la Ley 1801 de 2016 y el Plan Integral de Seguridad, Convivencia y Justicia. La propuesta parte de un diagnóstico participativo que tendrá en cuenta las necesidades de la comunidad,</t>
  </si>
  <si>
    <t>realización de una feria  que integre, a los actores del turismo( agencias, artesanos, transportadores de turismo) huerteros, guías, emprendedores, artistas, asociaciones y colectivos, que le aporten desde su que hacer al turismo</t>
  </si>
  <si>
    <t>la propuesta tiene como objetivo solicitar el apoyo financiero del Distrito para garantizar la sostenibilidad y el crecimiento del Centro Filarmónico de Chapinero,  la inversión en nuestro centro no solo enriquecerá la vida cultural de la ciudad, sino que también generará un impacto positivo en diversos ámbitos sociales y económicos.
Impacto Social, Cultural y económico
Formación musical: Nuestro centro ofrece programas de formación musical de alta calidad a niños, jóvenes y adultos, fomentando el desarrollo artístico y cultural de la comunidad.
Inclusión social: A través de nuestros programas, promovemos la inclusión social y la equidad, brindando oportunidades a personas de todos los estratos sociales.
Enriquecimiento cultural: Organizamos conciertos, talleres y eventos culturales que enriquecen la oferta cultural de la ciudad y atraen a un público diverso.
Fortalecimiento del tejido social: Fomentamos la cohesión social y el sentido de comunidad a través de actividades que promueve</t>
  </si>
  <si>
    <t>la propuesta gira alrededor de la elaboración de un diagnostico, que nos permita identificar a los diferentes actores que integran e intervienen en la cadena de valor en el turismo en la localidad de san Cristóbal.</t>
  </si>
  <si>
    <t>Instalación de cámaras ciber domo en el barrio Managua, Bogotá, suele estar relacionado con mejorar la seguridad y la vigilancia en la zona. Estas cámaras permiten monitorear áreas específicas, ayudar en la prevención del delito, facilitar la identificación de situaciones sospechosas y proporcionar evidencia en caso de incidentes. Además, contribuyen a la sensación de seguridad entre los residentes y pueden ser parte de un esfuerzo más amplio de la comunidad y las autoridades locales para combatir el crimen y mejorar la calidad de vida en el barrio.</t>
  </si>
  <si>
    <t xml:space="preserve">"El proyecto busca fortalecer una sala de ensayo dispuesta los artistas locales de san Cristóbal que deseen ensayar y grabar sus álbumes o EP´S
Este proyecto se consolida con el préstamo y uso adecuado de instrumentos y consolas en alquiler a las agrupaciones o artistas que se ven en la necesidad de salir de la localidad para el uso de estas salas de ensayo 
Este fortalecimiento busca expandir el venue  en espacio para más impacto a las agrupaciones grandes."
</t>
  </si>
  <si>
    <t>Formar a jovenes y adultos en realidad virtual y artes digitales a traves de la dotacion de elementos tecnologicos tales como portatiles, gafas de realidad virtual, camars 360 , sensores de movimiento y de mas elementos requeridos para la conbstruccion del proceso de formacion.</t>
  </si>
  <si>
    <t xml:space="preserve">Creación de escuelas deportivas en iniciación para niños de 5 a 11 años y especialización deportiva para 12 a 18 años en la localidad, En el proceso de iniciación rotar a los niños en las diferentes modalidades deportivas de tiempo y marca, precisión, pelota, nuevas tendencias y para las personas de especialización, escuelas en deportes de natación, ciclismo, atletismo, baloncesto, futsal, ajedrez, futbol, futbol de salón, y nuevas tendencias con elementos necesarios para su práctica. Beneficiando 300 niños y niñas. </t>
  </si>
  <si>
    <t>Realizar un festival de mini tejo para 120 personas mayores de la localidad de san Cristóbal, discriminado de 6 grupos de 4 equipos mixtos cada uno, cada equipo estará conformado por 5 jugadores</t>
  </si>
  <si>
    <t>La propuesta consiste en formar una escuela de gastronomía afro, con los platos étnicos del pacifico con el fin de exaltar los conocimientos en la gastronomía  de esta zona del pais  y trasmitir los conocimientos y saberes en esta área a las comunidades usmeña.
Esta escuela tendría como ejes las bebidas, los platos típicos, la medicina ancestral y la parte cultural con un enfoque gastronómico como base.</t>
  </si>
  <si>
    <t>Fortalecimiento de organizaciones turísticas que trabajen en la localidad, realizando mesas de trabajo convocando actores del turismo de la localidad, realizar una ruta turística donde puedan participar los actores claves como museos, artesanías, emprendimiento, arte, música, ferias, emprendimientos, joyeros, esmeralda, café, modo, etc. Incluir a los guías que manejan diferentes idiomas, fortalecer sus conocimientos y en atención al cliente.</t>
  </si>
  <si>
    <t xml:space="preserve">Realizar 10 festivales de juegos tradicionales (Rana, cucunuba, ajedrez, mini-tejo, domino, dardos, entre otros ) con lo que se beneficiaran doscientas (200) personas mayores de la localidad de San Cristobal (UPZ San Blas y UPZ la Gloria) donde se cuente con música para amenizar el ambiente y una actividad inicial de rumba aeróbica de apertura en cada uno de los festivales.
</t>
  </si>
  <si>
    <t xml:space="preserve">Apoyar con dotación de carritos con chaza y un capital semilla para la venta de confiteria, dulceria, bebidas no alcohólicas y empanadas o comidas de paquete a vendedores informales que se encuentren en vulnerablidad económica e inseguridad social por sus bajos ingresos y más aun con pocas posiblidades de empleabilidad lo que conlleva a no tener garantizado sus necesidades básicas. Lo anterior contribuye al desarrollo y fortalecimiento de sus capacidades y potencialidades, a que las personas, familias y hogares que enfrentan situaciones de vulnerabidad social y económica cuenten con los medios para suplir sus necesidades básicas.
</t>
  </si>
  <si>
    <t>Capacitar a mujeres en el manejo del carro y moto para potenciar la competitividad, promover y apoyar la actividad económica de las mujeres de la localidad y aumentar sus posibilidades de acceder a trabajos formales o generar ingresos de manera independiente  potencian la competitividad y sostenibilidad.</t>
  </si>
  <si>
    <t>Desarrollar el primer foro local de deporte de base donde las personas se reúnan para comprender, desde la experiencia propia y la de los otros cuáles son las claves del deporte de base en la actualidad y cuál sería su futuro. Buscamos contar con prestigiosos speakers del ámbito formativo del deporte. También participarán técnicos y especialistas en los diferentes campos de análisis, que harán del Foro un espacio donde cualquier actividad relacionada con deporte de base tendrán cabida. El proyecto incentivara un campo olvidado en la promoción del deporte y que se fundamenta en que la localidad se convierta anualmente en el foro local, reflexión, análisis, trabajo y propuestas sobre el deporte de base en la actualidad. Abriremos un lugar donde acudan personas de todas las UPZ y donde también existan la promoción de iniciativas locales. Lo anterior sustenta la necesidad de este proyecto, que trata de crear un referente de prestigio en el mundo del deporte de base.</t>
  </si>
  <si>
    <t>Generar una ruta de fortalecimiento empresarial, bajo un programa diseñado para impulsar la competitividad y sostenibilidad del sector turístico. 
Estructurado en diferentes módulos de capacitación que abarcan temas como: Neuro Marketing, manejo de redes, diseño de productos turísticos, lengua de señas, atención al cliente enfocado al turismo y gestión empresarial. 
Que vincule a los prestadores de servicios y actores conexos a la cadena de valor del turismo.
 Así mismo la asignación de recursos económicos para la adquisición de un equipo de cómputo que le permita al beneficiario poner en práctica lo aprendido y tener la herramienta para crear, divulgar y promocionar su portafolio de servicios de la localidad.</t>
  </si>
  <si>
    <t>La propuesta consiste en implementar una escuela de formación artística y cultural en danza tradicional para las personas mayores de la localidad.</t>
  </si>
  <si>
    <t>Propuesta que busca implementar la segunda fase del proyecto "Red de Saberes Rurales y Campesinos de Usaquén". La primera fase está en ejecución actualmente,  y es financiada a través de la beca "Cultivando Territorios Rurales y Campesinos" de la Sec. Cultura Recreación y Deporte de Bogotá.
Éste proceso creó  5 nodos de trabajo en diferentes puntos de la ruralidad de Usaquén ( Nodo 1. Cerro Norte, Nodo 2. Santa Cecilia Baja, Nodo 3. Buenavista. Nodo 4. Delicias del Carmen. Nodo 5. Torca); son 30 personas habitantes de éstos 5 territorios, que están elaborando una AGENDA de trabajo en torno a la recuperación de saberes campesinos, que no se estén practicando actualmente en los territorios y que estén en riesgo de olvidarse.  
Para la segunda fase de ésta red, proponemos recuperar 5 prácticas campesinas priorizadas en las respectivas agendas.  La memoria social del proyecto, se puede ver en Instagram: @MoroCreativeBogotá.</t>
  </si>
  <si>
    <t>La JAC el triunfo ha venido realizando varias acciones en pro de fortalecer  los diferentes espacios  publicos  con que cuenta el barrio, mediante proyectos  de  OSP IDEPAC,presupuestos participativos entre otros, sin embargo  se hace necesario continuar con el fortalecimiento y adecuación de la huerta el triunfo ya que, aun presenta deslizamiento en una de sus áreas la cual hemos tratado de mitigar con tablas, pedazos de laminas metálicas y ladrillos, se hace necesario continuar con la construcción del muro y reparar la escalinata de acceso,esto permitiría mitigar riesgo y dar seguridad a los niños y niñas que visitan y comparten las actividades que con ellos realizamos, a los  adultos  y adultas que apoyan en las diferentes actividades en este espacio. Continuar promoviendo  formación y capacitación en agricultura urbana, elaboración de cremas y jabones con plantas medicinales  cosechadas en la huerta encuentros intergeneracionales y ampliación hacia las huertas caseras</t>
  </si>
  <si>
    <t xml:space="preserve">Desarrollar un espacio de fortalecimiento de capacidades en las mujeres para la prevencion de la violencia economica. A traves de manualidades y artesanias promoviendo el desarrrollo y ahbilidades practicas con el fin de contricuir y fomentar el ejercicio de los derechos fundamentales de la mujer.
</t>
  </si>
  <si>
    <t xml:space="preserve">Las violaciones al Código Nacional de Seguridad y Convivencia Ciudadana han desencadenado problemas en la localidad. Este proyecto buscará fortalecer la convivencia comunitaria sensibilizando a los ciudadanos sobre sus derechos y deberes.
1.	Realizar talleres de sensibilización y formación sobre los siguientes temas:
-	Derechos y deberes frente a la comunidad
-	Tácticas de resolución de problemas
-	Decretos importantes del código
2.	Jornadas lúdicas y recreativas que fomenten el sentido de pertenencia a la localidad y propicien la unión entre sus habitantes. (juego de roles con situaciones cotidianas) 
3.	Difusión de información clave del Código Nacional de Seguridad y Convivencia a través de diferentes canales de contacto.
4.	Creación de un Comité Comunitario y de Convivencia que represente la voz de los habitantes ante las autoridades o situaciones de orden que se presenten. 
Se debe garantizar la medición de las métricas para verificar que se estén cumpliendo los objetivos. 
</t>
  </si>
  <si>
    <t>Desde la Tienda por la Paz de 'Memorias Colombia, Emprendimientos de Paz', hemos promovido el encuentro, el diálogo y el intercambio de experiencias entre mujeres sobrevivientes del conflicto y firmantes de la paz. Con el proyecto 'Mujeres diversas hilando memorias con saberes ancestrales para resignificar identidades culturales', buscamos reivindicar y revitalizar las culturas y territorios de mujeres indígenas, campesinas y afrodescendientes que habitan en La Candelaria, a través de la fusión de sus técnicas de tejido. Promovemos el intercambio de conocimientos, la valoración de sus memorias ancestrales y el fortalecimiento de su identidad colectiva. Este proyecto tiene como objetivo empoderar a las mujeres como guardianas de la tradición, fortalecer su papel en la preservación cultural y crear un espacio de visibilidad y reconocimiento para sus aportes en la construcción de un futuro más inclusivo y sostenible.</t>
  </si>
  <si>
    <t xml:space="preserve">propuesta para promover el arte y el deporte en espacios no convencionales, parques públicos y proyectos de proximidad en la upz 51 Barrio Gaviotas </t>
  </si>
  <si>
    <t>A través del Laboratorio de Memoria: "Si la guerra es heredada, la paz será nuestra herencia", buscamos llevar a cabo procesos artísticos y creativos en diversas comunidades afectadas por el conflicto armado, firmantes de la paz en Colombia, y artistas que trabajan por la memoria.
Este proyecto tiene como objetivo fortalecer el tejido social y promover una cultura de paz y memoria histórica. Para ello, se desarrollarán capacidades en técnicas de ilustración, tanto análogas (esténcil, linograbado, pirograbado, serigrafía) como digitales, en diversos formatos.
A través de este laboratorio, aspiramos a reconocernos desde la diversidad y a hacer memoria sobre hechos del pasado y del presente, con el fin de resignificar el territorio y las culturas que lo habitan.</t>
  </si>
  <si>
    <t>Diseñar y poner en funcionamiento la red de comunicación comunitaria y alternativa de la localidad con la acción central de los medios comunitarios y alternativos que permita la comunicación entre los actores de la comunidad, sus organizaciones y movimientos sociales, los espacios de participación y la interlocución con las autoridades de la administración y la Junta Administradora Local. En igual sentido la producción de contenidos desde el escenario de las industrias culturales y creativas y las actividades correspondientes a la circulación del sector cultura.
La red permitirá a su vez difundir con eficiencia la información sobre la oferta pública de bienes y servicios generados de los procesos de contratación y el ejercicio del control social y fortalecer los medios comunitarios y alternativos activos en la Localidad de Usme, por ser parte de las MiPymes de las industrias culturales y creativas.</t>
  </si>
  <si>
    <t>La presente propuesta busca fortalecer el tejido social de la localidad de San Cristóbal a través de la reactivación de emprendimientos para la población mayor de 18 años, sin distinción de género, etnia y otras condiciones especificas. El objetivo principal es brindar capacitación practica en diversas técnicas productivas que permitan a los participantes desarrollar y fortalecer sus emprendimientos construyendo así en su inclusión en la económica local y mejorando su calidad de vida.</t>
  </si>
  <si>
    <t>La práctica de las artes marciales mixtas (MMA) ha ganado popularidad mundial debido a su enfoque en el desarrollo físico, mental y emocional de las personas, en la localidad de San Cristóbal las organizaciones de barras futboleras han utilizado este deporte para promover la disciplina, el adecuado uso del tiempo libre y el autocontrol. En este contexto, la comunidad de San Cristóbal puede beneficiarse de un programa integral que fomente la salud, el bienestar y la cohesión social a través de la formación en MMA. Esta propuesta tiene como objetivo implementar un programa de formación accesible para personas de todas las edades, niveles de habilidad y género, promoviendo el respeto, la disciplina y el crecimiento personal, en minimo tres barrios por cada UPZ de la localidad.</t>
  </si>
  <si>
    <t>Diseñar y poner en funcionamiento una estrategia de comunicación con los medios comunitarios y alternativos activos en la localidad, tendiente al cambio voluntario de hábitos de vida con el propósito de reverdecer la localidad, adaptarla al cambio climático y gestionar adecuadamente los riesgos y desastres.</t>
  </si>
  <si>
    <t>Sensibilizar a los habitantes de la localidad con los procesos de reconciliación y memoria en un espacio en dónde todos los participantes puedan empatizar, ya sean víctimas o no.  Para así, generar dentro de un ambientes de armonía la dignificación en el territorio, el aprendizaje de los diferentes saberes multiculturales que caracterizan a la población de La Candelaria.</t>
  </si>
  <si>
    <t xml:space="preserve">Desarrollar un programa dirigido a persona mayor, desde la parte técnica de actividad física, para la salud de la persona mayor 3 veces a la semana con instructores cualificados en persona mayor y así mismo la dotación para el desarrollo de las actividades.  </t>
  </si>
  <si>
    <t>Desarrollar una plataforma web interactiva que facilite el acceso a itinerarios, reservas, experiencias, directorio de guías y operadores locales y/o conexos a la cadena de valor del turismo.
La plataforma servirá como herramienta que conectará al visitante con la oferta turística de la localidad promoviendo una oferta autentica, innovadora y sostenible. 
Igualmente se implementarán rutas turísticas temáticas que integren la gastronomía, la naturaleza, la cultura y el patrimonio.
Se promoverá a través de fam trip y press trip, para destacar las experiencias locales.
Esta estrategia dinamiza la economía local, fomenta el turismo sostenible, genera apropiación del territorio y fortalece la identidad de la localidad.</t>
  </si>
  <si>
    <t xml:space="preserve">Ofertar a la comunidad de La Candelaria formación deportiva, competencias, entrenamiento dirigido por habitantes de la localidad con experiencia deportiva y experticia, en las disciplinar de boxeo y voleibol, tanto para la comunidad en general, como para las niñas, niños y adolescente.
Además, generar un torneo recreo-deportivo para las personas que practican las dos disciplinas. </t>
  </si>
  <si>
    <t>DESARROLLAR EL SEGUNDO FESTIVAL LOCAL DE MUSICA Y EMPRENDIMIENTO POPULAR (NORTEÑA, GUASCA, BANDA, RANCHERA) RECONOCIENDO NUEVOS TALENTOS LOCALES DE LA MUSICA POPULAR Y RESCATANDO TALENTOS DE TRAYECTORIA LOCAL Y DISTRITAL, BRINDANDO A LA CIUDADANIA UN ESCENARIO DE CONVIVENCIA, CULTURA Y SANO ESPARCIMIENTO, ASI COMO LA POSIBILIDAD DE ENCONTRAR UNA FERIA POPULAR PRODUCTIVA. EN EL MARCO DEL FESTIVAL SE DESARROLLARÁN PRESENTACIONES DE SOLISTAS Y AGRUPACIONES EN CATEGORIAS QUE INCLUYAN LOS DIFERENTES GRUPOS ETAREOS, NIÑOS, JOVENES, ADULTOS Y ADULTOS MAYORES, DE IGUAL FORMA ESTARA ACOMPAÑADO DE UNA FERIA POPULAR PRODUCTIVA CON GASTRONOMIA, ARTESANIAS Y PRODUCTOS TIPICOS RELACIONADOS CON LA MUSICA POPULAR, LOS ARTISTAS RECIBIRAN INCENTIVOS POR SUS PRESENTACIONES Y CADA EMPRENDIMIENTO CON LOS INNSUMOS REQUERIDOS PARA SU EXPOSICION. CONTARA CON TODOS LOS ELEMENTOS LOGISTICOS Y TECNICOS REQUERIDOS PARA SU REALIZACION.</t>
  </si>
  <si>
    <t>SE BUSCA EL FORTALECIMIENTO DE LA INSTANCIA DE PARTICIPACION DE LA MESA INDIGENA LOCAL DE USME POR MEDIO DE INSUMOS, MATERIALES Y DISTINTIVOS PROPIOS</t>
  </si>
  <si>
    <t xml:space="preserve">En la cancha de futbol del parque la joyita se reúne la escuela de formación deportiva La Joyita Jericó, la cual vincula a niños, niñas y adolescentes en tres categorías, contando con un promedio de 80 niños y niñas vinculados en el deporte del futbol, por lo que se requiere contar con elementos que permitan el desarrollo optimo de la actividad.  </t>
  </si>
  <si>
    <t xml:space="preserve">Realizar un proceso de fortalecimiento para los dignatarios de la junta de accion comunal del barrio la joyita, en temas de participación ciudadana, a través de una actividad lúdico recreativa. </t>
  </si>
  <si>
    <t>Realizar talleres de formación para la comunidad sorda de la localidad de San Cristóbal con enfoque en el desarrollo de habilidades blandas y técnicas, para lograr la venta eficaz de los productos y/o servicios ofrecidos por ellos.   Beneficiando a 30 personas sordas. con un cierre de muestra comercial y Networking, en un lugar de fácil acceso, donde empresarios y compradores puedan establecer relaciones comerciales exitosas, además de ofrecer un intercambio intercultural con la comunidad sorda y la lengua de señas.</t>
  </si>
  <si>
    <t>Formar a 1800 mujeres de Usme en el conocimiento de la ley 1257 de 2008 y temas de prevención, de violencias de genero y feminicidio, salud sexual y reproductiva, salud mental y autocuidado, ya que en nuestras localidad se ha incrementado el número de mujeres que sufren de violencia intrafamiliar esto haciendo referencia a lo que va corrido del presente 
año 2024. 
En lo que va corrido del año 2024 en la ciudad de Bogotá se ha notado un incremento en los casos de violencia intrafamiliar; ya que en el primer trimestre de 2024 se reflejó un aumento de 25% en casos de este tipo respecto al mismo periodo de 2023. Esto demuestra que el hogar ha pasado de ser un refugio 
seguro se ha convertido en una fuente de peligro para muchas mujeres Bogotanas. Este proyecto tiene como propósito dar conocimiento de herramientas legales de apoyo a las mujeres 
que estén o no sufriendo casos de violencia intrafamiliar</t>
  </si>
  <si>
    <t>Esta propuesta tiene como objetivo principal dotar de elementos fungibles y no fungibles , herramientas y elementos tecnologicos, instrumentos, vestuarios, parafernalia al proceso artistico y cultural de la organizacion  Corporacion folklorica y cultural Mulatos de Colombia con proceso de formacion en danza  con niños, niñas, jovenes adulto y persona mayor ; musica, emprendimientos y desarrollo social mixto con un sentido afrocolombiano, organizacion que fomenta el acceso a la cultura, el fortalecimiento del talento local, y la dinamización de la identidad cultural de la comunidad, el fortalecimiento a esta organizacion beneficiara aproximadamente a 60 personas de la localidad en desarrollo artistico y cultural y social.</t>
  </si>
  <si>
    <t>Fortalecer, capacitar y dotar a la organización Fundación moderno siglo XXI para mejorar en temas turísticos, culturales, eventos y  deportivos, con niños, niñas, jovenes y adultos.</t>
  </si>
  <si>
    <t>Realizar el mantenimiento para la mejora y aprovechamiento de la infraestructura física del parque. El Nogal, específicamente del cambio del parque de niños y de la cancha múltiple</t>
  </si>
  <si>
    <t xml:space="preserve">
fomentar el autoconocimiento y el bienestar emocionala
Fortalecer la expresión física y la confianza.
Capacitar a las participantes en derechos humanos y derechos de la mujer ,
OBJETIVO: Desarrollar competencias digitales y tecnológicas que le
Promover el trabajo en equipo, la creatividad y la autoexpresión mediante un trabajo personal y grupal se busca proporcionar a los participantes un conjunto de herramientas prácticas y emocionales que no solo les permitan mejorar su calidad de vida, sino también generar oportunidades para un futuro más autónomo y que les permitan acompañar el proceso de sus hijos,
Taller 1: Desarrollo Personal y Amor Propio
Taller 2: Expresión Corporal y Danza
Taller 3: Derechos de la Mujer
Taller 4: Sistemas y Competencias Digitales
Duración: 3-4 semanas
Distribución de sesiones:
Cada taller tendrá entre 2 y 3 sesiones.</t>
  </si>
  <si>
    <t>Esta iniciativa virtual busca conectar a 500 mujeres cuidadoras a través de una plataforma digital, creando espacios online donde puedan recibir formación, apoyo y desarrollar proyectos emprendedores. La propuesta incluye capacitaciones online, talleres interactivos, mentorías virtuales y la creación de una red digital de apoyo y colaboración.</t>
  </si>
  <si>
    <t>Promover la participación ciudadana de la población en proceso de reincorporación en las instancias locales de participación en la localidad para contribuir a la reconciliación y la no estigmatización.</t>
  </si>
  <si>
    <t>Este proyecto busca reactivar el área económica y comercial de Puente Aranda mediante una combinación innovadora de freestyle, capacitaciones en marketing, merchandising y el uso de herramientas digitales. La propuesta tiene como objetivo fomentar la unión y creatividad entre los emprendedores locales, generando un espacio donde puedan aprender y aplicar estrategias efectivas para atraer a diferentes públicos.</t>
  </si>
  <si>
    <t>Desarrollar actividades en torno al turismo local dando a conocer la historia es de sus antepasados promoviendo recorridos visitas a diferentes sitios icónicos y coloniales de nuestra localidad y barriales dar a conocer esa cultura ancestral cultural y artesanal de nuestras comunidades de todos los tiempos</t>
  </si>
  <si>
    <t>El Diplomado 360° es un programa de formación integral que combina la educación virtual y presencial con experiencias inmersivas y gamificación. Este diplomado está diseñado para capacitar a los y las ciudadanas de Puente Aranda en habilidades de participación ciudadana, resolución de conflictos y cohesión social. Utilizando tecnologías avanzadas y metodologías participativas, el diplomado busca empoderar a la comunidad para que participe activamente en la gestión de la seguridad y convivencia, alineándose con el Plan Integral de Seguridad, Convivencia Ciudadana.</t>
  </si>
  <si>
    <t>Nuestra iniciativa consiste en reverdecer nuestro barrio o ciertas zonas o fachadas en la localidad, buscamos con este movimiento generar conciencia ambiental, mitigar los efectos del cambio climático y a la vez embellecer las cuadras del sector que habitamos. "JARDINES POR LA CUADRA" es el sueño de muchos de los habitantes del barrio las cruces que se han visto muy interesados en la idea de cultivar en sus fachadas o ventanas plantas que llenen de belleza y oxigeno nuestro territorio, contaremos con toda la capacitación y asesoría profesional para lograr que este proyecto sea sostenible y a la vez motive a los barrios circunvecinos a realizar acciones de siembra que sumen al buen vivir de sus habitante.</t>
  </si>
  <si>
    <t xml:space="preserve">Teniendo en cuenta que la localidad de la candelaria es el centro histórico y turístico de Bogotá, y ante la creciente llegada de extranjeros que la visitan, es necesario fortalecer las capacidades comunicativas de aquellos pequeños vendedores informales y/o tenderos que en su mayoría son personas con limitaciones educativas y económicas que se representan en un bajo o nulo contacto o comprensión de una segunda lengua.  
Lo anterior dificultad la comunicación efectiva con personas angloparlantes entorpeciendo la comercialización de sus los productos, esto claramente, redunda en que el ingreso familiar disminuya.  
Frente a esta problemática identificada, proponemos que tanto los vendedores informales como los tenderos, reciban capacitación en el idioma inglés nivel básico-medio y que al final del proceso tengan las habilidades necesarias para generar una comunicación eficaz con personas angloparlantes y así comercializar de manera más asertiva de sus productos. 
</t>
  </si>
  <si>
    <t>puente aranda .una vibrante y dinamica poblacion .
Se presenta como un destino turístico .lleno de oportunidades para explorar su única cultura e histórica, Este proyecto del parche de Puente Aranda busca no solo resaltar los atractivos locales cómo parques, espacios culturales, .,y su oferta gastronómica sino también fortalecer y fomentar la economía local.</t>
  </si>
  <si>
    <t>Realizar programas de prevención  enfocados en desarrollar hábitos saludables  y conectar a los niños con servicios cuando necesiten ayuda, mejorar la calidad de vida mediante el desarrollo educativo e inclusión .  Desarrollar encuentros comunitarios identificando las necesidades de niños y niñas en  su entorno familiar .y social .   los niños son uno de los grupos más vulnerables y se pretende sensibilizar a distintos colectivos con el objetivo de enviar ayuda con la que mejorara las condiciones de vida, generar alianzas en salud alimentaria. se realizaran charlas en Psicologia, higiene oral , salud mental que fortalezcan las familias junto con los niños  donde se  evidencie el resultado de hábitos y entornos saludables y generadores de amor y convivencia validos para el buen desarrollo de los niños y niñas de puente aranda. el proyecto pretende tener una continuidad y posicionamiento en cada uno de los niños y niñas de puente aranda .</t>
  </si>
  <si>
    <t xml:space="preserve">Consolidar el *Comité Local de Libertad Religiosa, Culto y Conciencia de San Cristóbal*, creado por el Decreto Local 005 de 2019, como una instancia activa de participación ciudadana e interlocución con la administración local. El Comité promueve la libertad y pluralidad religiosa, la resolución de conflictos, la cohesión social y la construcción de alianzas comunitarias que favorezcan la convivencia social. Esta instancia beneficia a toda la comunidad, facilitando la participación de personas de todas las edades, tanto creyentes como no creyentes, en pro del bienestar colectivo. Se desarrollará una jornada anual de rendición de cuentas para informar los avances y retos, así como actividades de visibilización e intercambio de experiencias con otras instancias, fortaleciendo su capacidad de gestión e integración. El sector interreligioso es columna vertebral y referente por su rol clave en la toma de decisiones inclusivas y respeto por las libertades fundamentales en San Cristóbal.
</t>
  </si>
  <si>
    <t>Fortalecer la huerta "los recuerdos de ella memoria de paz y reconciliación" mediante acciones de capacitación asistencia técnica suministro de herramientas semillas e insumos
Adicionalmente apoyará acciones encuentros con otras huertas mercados campesinos e intercambio de experiencias Y conocimiento</t>
  </si>
  <si>
    <t>El proyecto "Rescate y Promoción del Patrimonio Cultural Campesino" busca fortalecer las expresiones culturales y saberes ancestrales de las comunidades campesinas a través de la documentación de sus tradiciones, la capacitación en producción creativa, y la creación de canales de comercialización de productos culturales. Mediante talleres, exposiciones y plataformas digitales, se promoverá la preservación de su identidad cultural mientras se fomenta el desarrollo económico local, integrando a estas comunidades en el turismo rural cultural y en mercados creativos que valoren sus productos y conocimientos tradicionales</t>
  </si>
  <si>
    <t>Realizar talleres gratuitos de boxeo, voleibol y pin pon para jóvenes de la localidad de San Cristóbal de 14 a 28 años y culminar con una muestra para la comunidad. Para ello, gestionar profesionales en las áreas deportivas que dicten los talleres, gestionar insumos para los participantes, gestionar los espacios para desarrollar los talleres y luego hacer una muestra final.</t>
  </si>
  <si>
    <t xml:space="preserve">Esta iniciativa se propone para atender la problemática frente a los diversos conflictos de convivencia por el mal manejo de las excretas caninas en espacio público;  La ley 1801/16 establece en el numeral 3 del artículo 124 que “omitir la recogida de los excrementos de los animales, por parte de sus tenedores o propietarios, o dejarlos abandonados después de recogidos, cuando ello ocurra en el espacio público o en áreas comunes”, acarrea una multa de 4 SMDLV, se omite esta responsabilidad generando conflictos de convivencia principalmente en los parques públicos de bolsillo. La propuesta pretende incentivar cultura ciudadana mediante la figura de “agente de saneamiento canino”, que serán personas capacitadas en resolución de conflictos, gestión de seguridad y convivencia con animales de compañía. Así, los agentes contarán con herramientas bio-psico-sociales para el abordaje territorial, durante el el cual, también, desarrollarán la gestión de residuos caninos en economía circular. </t>
  </si>
  <si>
    <t>Desde la esculea hacer hacer pedagogia con los estudiantes y sus familias sobre la tenencia responsable de mascotas. Desde alli se extendera a la comunidad del entorno educativo.
Desde el colegio Aylas Colombianas un grupo de docentes creamos una manera de auto gestion de 3 perritos que habitaban el terreno valdio. Ahora la queremos extender a los estudiantes a traves de procesos pedagogicos extendiendo a la comunidad en general y permitiendo un hogar de paso para otros perritos que lo puedan necesitar.
Mejorando la relacion de los humanos con los animales y potencualizando la conciencia del medio ambiente animal.</t>
  </si>
  <si>
    <t>Generar el primer banco de semillas en Puente Aranda, promoviendo la conservación y diversidad de especies vegetales nativas y la integración comunitaria en el proceso de recolección, almacenamiento y uso de semillas para huertas.</t>
  </si>
  <si>
    <t>La propuesta consiste en realizar un campeonato de microfutbol en donde se aprovechen los escenarios deportivos de la localidad el cual tiene como nombre microfutbol por la paz e identidad Usmeña, este se desarrolla con las organizaciones de barras futboleras que tienen presencia en la localidad y hacen parte de la mesa local de barras futboleras, con el cual se busca la integración por medio de las practicas deportivas y generar espacios de dialogo y convivencia entre sus integrantes. Este evento deportivo ya es un icono local que es importante mantener y mejorar.</t>
  </si>
  <si>
    <t xml:space="preserve">pintando el futuro es una estrategia pedagógica  enfocada en la formación artística de  NNAJ  fomentando la practica responsable del grafiti descubriendo habilidades  artísticas que generan identidad  apropiación y aprendizaje de diferentes técnicas  como  elaboración de stickers,
 mezcla técnica y combinación de colores,
 técnica mixta [vinilo-aerosol]
elaboración de carteles
todas las sesiones pedagógicas serán dictadas por los integrantes de la mesa local de santa fe
 </t>
  </si>
  <si>
    <t>La práctica del pin pong ha ganado popularidad mundial debido a su enfoque en el desarrollo físico, mental y emocional de las personas, en la localidad de San Cristóbal las organizaciones comunales han utilizado este deporte para promover la disciplina, el adecuado uso del tiempo libre y el autocontrol. En este contexto, la comunidad de San Cristóbal puede beneficiarse de un programa integral que fomente la salud, el bienestar y la cohesión social a través de la formación del tenis de mesa. Esta propuesta tiene como objetivo implementar un programa de formación accesible para personas de todas las edades, niveles de habilidad y género, promoviendo el respeto, la disciplina y el crecimiento personal,en todos los barrios por cada UPZ de la localidad.</t>
  </si>
  <si>
    <t xml:space="preserve">La organización social HECHOS EN USME viene desarrollando acciones ambientales en la localidad hace más de cuatro años, en donde por medio del trabajo de conciencia y buenas prácticas ambientales se ha logrado impactar positivamente, se busca con esta propuesta impactar a más población, las actividades a realizar son las siguientes con esta iniciativa son las siguientes:
1.	Fortalecer conocimientos y buenas prácticas ambientales por medio de acciones lúdicas y teóricas en 50 personas de la localidad de Usme.
2.	Realizar un documento final que recoja la memoria del trabajo realizado con las 50 personas, en donde quede plasmado y como insumo para las nuevas generaciones.
Para el desarrollo de las actividades se requiere contar con los insumos mínimos como son: pc, video beam, carpas, sillas, mesas, papelería en general, entre otros.
</t>
  </si>
  <si>
    <t xml:space="preserve">Capacitar y sensibilizar a los tenderos de mascotas que son parte de nuestra familia y por lo tanto debemos brindarleun hogar y sus cuidados basicos para su bienestar. Asi como estirilización entre otros. </t>
  </si>
  <si>
    <t xml:space="preserve">Salvaguardar el patrimonio  inmaterial de la celebracion del dia del conductor realiado por mas de 4 decadas en la localidad  a traves de festivales  en lso cuales se ingtegra a este medio  con los demas habitantes de la localidad es ua actividad que cuenta con conciertos, actividades gastronomicas, presentaciones artisticas, desfiles de vehiculos que representa la cultura transportadora  de la localidad </t>
  </si>
  <si>
    <t xml:space="preserve">Realizar un campeonaro de microfutbol intercultural que permita la integracion de familia y comunidad </t>
  </si>
  <si>
    <t>Realizar jornadas, para perros y gatos, de esterilización en diferentes barrios y sectores de chapinero y la Vereda el Verjón Bajo. Jornadas y campañas de esterilización de perros y gatos que están en condición de vulnerabilidad.</t>
  </si>
  <si>
    <t>"Recuperar el espacio público en los tres parques con rampas de las upz el cedro, los libertadores y toberin, para fomentar la
convivencia y prevenir la violencia. Potenciar skateboarding, BMX calle y patinaje extremo mediante contenedores equipados para
talleres, seminarios y cursos deportivos, transformando espacios inseguros en lugares seguros de expresión cultural e intercambio
deportivo, se dictarán talleres y seminarios."</t>
  </si>
  <si>
    <t>Para fortalecer el ejercicio, el trabajo y el desarrollo de las clases de actividad física se requiere contar con implementos y dotaciones adecuadas para las personas mayores sudades, pesas, balones, pelotas, bandas, elásticas, aros, conos, colchonetas, entre otros. Como juegos tradicionales (Rana, tejo, jenga) que permitan realizar actividades lúdicas</t>
  </si>
  <si>
    <t>Fomentar campañas  de cuidado y esterilización pero los animales, identificando aquellos puntos criticos en donde se evidencien mayor concentración de animales en abandono y maltrato</t>
  </si>
  <si>
    <t>Capacitar e implementar huertas urbanas con las condiciones tecnicas necesarias, soberanía alimentaria, saberes ancestrales y polinizadores</t>
  </si>
  <si>
    <t xml:space="preserve">Implementar una ruta metodológica de empleabilidad compuesta por una seria de formaciones en donde se aborden temas de hoja de vida, habilidades blandas socioemocionales, marca personal y asesoría dirigido a la ciudadanos de 19 -6o años propósito de capacidades para mejoramiento de empleo Centrado e individuos y grupos
</t>
  </si>
  <si>
    <t>Formar en capacidades de emprendimiento a mujeres de la localidad de Usaquen en vulnerabilidad económica por parte de organizaciones sociales idóneas de la localidad de Usaquen dentro del Marco regulatorio crecimiento consolidación y competitividad de las micro pequeñas y medianas empresas para las mujeres así incluir los requisitos diferenciales de género al culminar el proceso formativo Se entregará un recurso económico aquellas que culminen y cumplan los indicadores de logística esto se llevará a cabo en un evento para ejecutar una de las dos posibles fechas que conmemorativa para las mujeres opcional mayo 28 o septiembre 14</t>
  </si>
  <si>
    <t>Caracterización de las mujeres cuidadores de Usaquen creación de herramientas digitales que contengan los datos de todas las cuidadoras servicios prestados perfiles experiencia datos de contacto y en general su portafolio de servicios difusión de la Red de cuidadoras y sus servicios a través de página web específica para tal finredes sociales Facebook Instagram TikTok medios locales creación de la página web de la Red de cuidadoras de Usaquen generación de publicidad digital y escrita de la Red de cuidadoras que impulse su implementación realizar un lanzamiento oficial de la Red de cuidadoras</t>
  </si>
  <si>
    <t xml:space="preserve">Promover campañas de sensibilización en territorio para la promoción al respeto y la protección de las niñas, mujeres y adultas mayores de la localidad, en todas las instancias instituciones y comunidades
</t>
  </si>
  <si>
    <t>Co-creación y entrega de un producto audiovisual  por parte de la mesa de víctimas,  la plataforma local de juventud y  consejo local de barras  que sistematice las experiencias de las actividades pedagógicas realizadas por parte de la plataforma local de juventud os integrantes de la mesa de víctimas y el consejo local de barras futboleras</t>
  </si>
  <si>
    <t xml:space="preserve">Promoción de arte y cultura mediante obras de teatro, espectáculos públicos , cuenteros, eventos deportivos para socializar y reducir la estigmatización de racismo LGBTI y Bulling, discapacidad y otros 
</t>
  </si>
  <si>
    <t>Implementación de un programa tecnológico para formalizar y capacitar la oferta  laboral en la localidad  y organizar los perfiles e información tanto las empresas tengan acceso para buscar sus empleados como tanto la ciudadanía tenga la opción de presentación de su hoja de vida  prepararse y formarse para una entrevista y exámenes de calificación</t>
  </si>
  <si>
    <t>En alianza con universidades crear capacitación a nivel de diplomado en temas de participación ciudadana dirigida hacia las víctimas del conflicto armado y población excombatiente e instancias de participación de la localidad</t>
  </si>
  <si>
    <t>La estrategia se fundamenta en el abordaje de la salud mental de los padres brindan herramientas que permitan fortalecer habilidades en el marco de la salud mental y su entorno para mejorar el bienestar de la familia</t>
  </si>
  <si>
    <t xml:space="preserve">Hacer brigadas localizadas en los estratos 1,2 y 3 para difundir los punTos de atencion rapida y urgencias veterinarios y promover la adopción de los peludos atraves de los guardianes de protección. </t>
  </si>
  <si>
    <t xml:space="preserve">Realizar la produccion y campañas con medios comunitarios y hacer material didactico para los 2000 guardianes de proteccion animal de Usaquén. </t>
  </si>
  <si>
    <t>Conformación de comisiones bajo la implementación de programas para el desarrollo de actividades de prevención de violencias sexual en niños y niñas de 0 a 13 años, dirigido por profesionales expertos del tema</t>
  </si>
  <si>
    <t>La necesidad de mantener y garantizar infraestructura en buenas condiciones nos permite el acceso a plantas físicas en sus entornos escolares en el marco de los estándares técnicos de calidad en la primera infancia</t>
  </si>
  <si>
    <t>Fortalecer incentivar la participación ciudadana mediante el reconocimiento y así robustecer las instancias y organizaciones sociales para el desarrollo de sus integrantes en sus actividades y alianzas estratégicas con el objetivo de desarrollar las misiones y objetivos de cada organización</t>
  </si>
  <si>
    <t>Fortalecer medios comunitarios y alternativos consultando/teniendo en cuenta la base de datos de medios locales aprobados por Consejo Local de Comunicación Comunitaria y Alternativa con el mejoramiento de contenidos audiovisuales, sonoros, impresos y tic, en cuanto a calidad y cobertura, así como estrategia de asesoría y tutoría. Producirán piezas comunicacionales de cultura, derechos, inclusión de poblaciones y emprendimiento, difundidas en sus vehículos y redes sociales. Los medios recibirán apoyo tecnológico especializado, equipos y/o software con formación en nuevas tecnologías, incluidas herramientas de inteligencia artificial para elevar nivel de contenidos según el medio . Además crear proceso de colaboración social que integre medios, fomentando trabajo conjunto y articulación con sectores: cultura, deporte, turismo, ambiente, movilidad, emprendedores locales, mujeres y otros así como la gestión pública local y la gestión de Jal</t>
  </si>
  <si>
    <t>Generar un circuito de festivales, los cuales rescatan las artes, el emprendimiento, el turismo, la memoria y el patrimonio en espacios abiertos y cerrados (Hoteles, Teatros, Casas culturales, salones, comunidades, etc) Realizaremos 5 eventos los cuales involucran a la persona mayor, jóvenes, niñez y miembros de la comunidad diversa de Usaquén en actividades artísticas como: Danza, Música, Circo, Teatro, Cuentería y demás muestras culturales. Nos apoyaremos en una seria de recorridos en chiva de los sitios emblemáticos de la localidad los cuales serán recibidos por emprendedores locales,  4 muestras artísticas en alianza con las organizaciones sociales de la localidad de Usaquén  como son los sabios y sabias, radio  popular sancocho, grupo abuelos los conquistadores, zona popular humanitaria.</t>
  </si>
  <si>
    <t>Desarollar una feria para niños, niñas, comunidad artística y docentes para la construcción de espacios académicos y de circulación artística de Usaquén, enofcados en la infancia en medio de una era virtual</t>
  </si>
  <si>
    <t>A través de talleres, cursos y laboratorios  de creación, desarrollar y fomentar habilidades artisticas y culturales  en alianza teniendo en cuenta a los siguientes colectivos CLAP Zona popular humanitaria norte , casa  fe de erratas - papel, escuela arte joven , fundación de artes plasticas (FUNDARTICOS) mesa de circo , mesa de grafitti</t>
  </si>
  <si>
    <t xml:space="preserve">Realizar sensibilización a través de procesos de inmersión itinerantes en diferentes grupos poblacionales: colegios, universidades, JAC, comercio, y Propiedad Horizontal; a quienes se les explica el proceso de clasificación a traves de un proceso inmersivo y un performans donde por unas horas se pondrán en los zapatos de los recicladores de oficio. </t>
  </si>
  <si>
    <t>Ofertar un curso de habilidades técnicas y enfoque diferencial para jóvenes (edades entre 14 a 28 años, Ley 1622 de 2013/ Ley 1885 de 2018) a través de herramientas digitales de capacitación (sesiones virtuales o asincrónicas) y de manera presencial para mejorar el acceso al empleo de los sectores turismo, hotelería y gastronómico de la localidad de Chapinero, con pertinencia concertado con gremios, instituciones del sector.</t>
  </si>
  <si>
    <t>Crear un laboratorio de innovación y creación de contenido digital enfocado a organizaciones sociales formales de Poblaciones vulnerables o diferenciales de la localidad de Chapinero que, a través de formación en habilidades técnicas, blandas y digitales que generen productos o servicios con valor agregado a través de la formación para el trabajo.</t>
  </si>
  <si>
    <t>El laboratorio para la formación de emprendedores, ser y emprendimientos hacer estará compuesto por el diagnóstico de los emprendedores y Hs sus necesidades, que sirve como insumo para la formación posterior y complementaria a través de cursos para niveles que permitan desarrollar capacidades para emprendedores y generar ideas para unidades productivas con enfoque diferencial y poblacional. En el marco de la ley 20402021, que habla de empleabilidad de empleo digno y emprendimiento para el adulto mayor.</t>
  </si>
  <si>
    <t xml:space="preserve">Mitigar el impacto social negativo en la sociedad a raíz del consumo y las violencias sociales </t>
  </si>
  <si>
    <t>TALLERES Y ENCUENTROS DE SENSIBILIZACION CON NIÑOS, NIÑAS Y ADOLESCENTES EN TEMAS DE PROTECCION Y BIENESTAR ANIMAL, A TRAVES DE UNA ESTRATEGIA LUDICO PEDAGOGICA, GENERANDO LA PARTICIPACION EN LA LOCALIDAD DE SAN CRISTOBAL</t>
  </si>
  <si>
    <t xml:space="preserve">A través de organizaciones de recicladores de oficio de la localidad de chapinero vinculando a grupos de jovenes artistas generando canciones, musica teatro, juegos, entrega de canecas y lonas reautilizables con la identificación de la organización, organización, casa para sencibilizar sobre la importante labor del reciclador y demostrando la diferencia de una buena separación en la recuperación del material para la economía circular y el ambiente. </t>
  </si>
  <si>
    <t xml:space="preserve">A través de la experiencia y materiales didácticos, reciclaje y las organziaciones de recicladores de oficio se sencibiliza sobrela importancia de la separación en la fuene para dignificar la labor que realizan los recicladores; entendiendo las dificultades, circunstancias y propuestas para mejorar sus condiciones respecto a las condiciones actuales y el rol de los usuarios estudiando sobre la cadena de los residuos desde la economía circular. </t>
  </si>
  <si>
    <t>Ofertar un curso de habilidades técnicas y blandas con enfoque diferencial, personas con condición de discapacidad adulto mayor y personas cuidadoras, sesiones virtuales y presenciales, generando impacto formativo con características competentes de los sectores artesanales, gastronómicos y del territorio, con el fin de conocer necesidades y promocionar y plazas labores dispuestas empresas locales.</t>
  </si>
  <si>
    <t>Fortalecimiento de los integrantes del consejo de sabias y sabios mediante una salida lúdico-pedagógica donde se traten temas como la participación, asesoría y lineamientos para ejercer control social sobre los procesos de implementación social de la política pública social para el envejecimiento y vejez
•	Lograr dotación con elementos de oficina mesas, sillas y carpas y videobeam y cabina de sonido, micrófono inalámbrico para el buen funcionamiento del consejo
•	Lograr los carnets y chaquetas para todos los 20 integrantes del consejo de sabios y sabias</t>
  </si>
  <si>
    <t xml:space="preserve">La propuesta consiste en construir estrategias de prevención y promoción de la salud mental en las instituciones educativas en donde se involucren estudiantes, padres de familia, educadores y demás actores del sector educativo.
</t>
  </si>
  <si>
    <t>La propuesta consiste en la implementación de un ciclo de formación para cada uno de los roles que representa cada medio</t>
  </si>
  <si>
    <t xml:space="preserve">Mejorar la sustentabilidad alimentaria y salud mental, por medio de huertas urbanas agroecologicas. Rescatar la importancia de los saberes ancestrales en salud, siembra agroecologica por medio de las huertas urbanas en la localidad La Candelaria a traves de capacitaciones tematicas y prácticas en espacios propios o comunales. 
</t>
  </si>
  <si>
    <t>La salud mental es importante en todas la etapas de la vida, desde la niñez hasta la adultez, puede convertirse en afecciones graves que afectan la capacidad de relacionarse con el mundo y el funcionamiento cotidiano. se busca que haya atención para mejorar la salud mental de grupos etarios, mediante estrategias psicologicas; que haya mejora en acceso a servicios de salud mental, desarrollo de talleres de estimulación cognitiva.</t>
  </si>
  <si>
    <t>Capacitar a establecimientos de comercio en los programas politicos y manejo integral de residos solidos articulado con las organizaciones de recicladores.</t>
  </si>
  <si>
    <t xml:space="preserve">Se requeire formar a la comunidad en cultura ciudadana pero yendo al territorio y enfoquemos la formación en territorios donde la convivencia y cultura sea necesaria siendo enfocado en los comportamientos contrarios a la convivencia. </t>
  </si>
  <si>
    <t xml:space="preserve">Se quiere generar conciencia en la población flotante con el fin de prevenir acciones que generen comportamientos contrarios y delitos en la locadaliad se prodría a traves de charlas o piezas comunicativas en colegios, universidades entre otros. </t>
  </si>
  <si>
    <t xml:space="preserve">Que los promotores sean personas con experiencia en drogadicción para que los temas tratados estén enfocados en la prevención del consumo de alcohol y sustancias psicoactivas a los niños, adolescentes y jóvenes. </t>
  </si>
  <si>
    <t>MINIMIZAR LA INSEGURIDAD DE LOS BARRIOS SAN BLAS AGUAS CLARAS GUAMAYAS I A TRAVES DE PROCESOS DE CAPACITACION DEL CODIGO NACIONAL DE CONVIVENCIA Y MANEJO DE CAMARAS</t>
  </si>
  <si>
    <t>Conformar un escuadron de jovenes entre los  14 y 17 años, que se encuentren estudiando en una institucion educativa, que deseen aportar a la seguridad y convivencia de sus colegios.</t>
  </si>
  <si>
    <t xml:space="preserve">Con un grupo de promotores y recicladores atender y hacer seguimiento de puntos críticos de la localidad y a traves de un rompezabezas abordar a los usuarios desordenados para que conozcan las contravenciones enmarcados en el código de policía. </t>
  </si>
  <si>
    <t xml:space="preserve">Establecer procesos de cultura en espacios de dialogo y reflexion critica, donde se construyan procesos de paz. 
</t>
  </si>
  <si>
    <t xml:space="preserve">Beneficiar 120 niños  y niñas de las 4 UPZ de la localidad de Barrios Unidos en procesos de formación deportiva durante 9 meses en las disciplinas deportiva de fútbol sala y voleibol, para este proceso de formacion es importante brindar a los beneficiados escenarios pertinentes, profesores,uniformes y dotación.
</t>
  </si>
  <si>
    <t>la propuesta consiste en hacer un circuito para 300 ciclistas en categorías, con el fin de fortalecer las intenciones deportivas de la localidad y su debida premiación para ciclistas de esta y las localidades aledañas</t>
  </si>
  <si>
    <t>Realizar talleres de formación deportiva en futbol sala para jovenes, niños y niñas de los barrios BAQUERO, RAFAEL URIBE, SIETE DE AGOSTO Y MUEQUETÁ, con formación en las técnicas de futbol sala, fortalecimiento de actvidades deportivas y sociales para su desempeño y fortalecimiento personal.</t>
  </si>
  <si>
    <t xml:space="preserve">Realizar una actividad de esparcimiento y cuidado para los integrantes de COPACOS, beneficiando de esta manera la salud mental de cada uno, </t>
  </si>
  <si>
    <t>La presente propuesta busca implementar un programa integral de formación deportiva para 300 estudiantes de las instituciones educativas de la localidad, con el objetivo de fomentar en niños, niñas, jóvenes y adolescentes hábitos saludables, el desarrollo de habilidades motrices y socioemocionales, y un adecuado
aprovechamiento del tiempo libre. A través de disciplinas como el voleibol, baloncesto y microfútbol, se pretende promover el uso adecuado y responsable de los escenarios recreo deportivos y fortalecer el tejido social de la localidad.
Objetivos específicos: Promover hábitos saludables, Desarrollar habilidades motrices, Fortalecer competencias socioemocionales, Optimizar el uso del tiempo libre: Ofrecer una alternativa de ocio saludable y constructiva, Vincular en contra jornada escolar y los fines de semana a los estudiantes de las comunidades educativas de la localidad.</t>
  </si>
  <si>
    <t>Nos complace presentar la propuesta de un nuevo proyecto en el que nuestro Periódico PAUTA, en conjunto con el medio Bogotá Al aire de la localidad, se comprometen a promover la salud mental en nuestra comunidad. Este espacio multimedia buscará fomentar la conciencia sobre la importancia del bienestar emocional y psicológico, brindando información de calidad, entrevistas, charlas, y testimonios que aporten una perspectiva real y cercana.
A través de programas radiales y Periódico impreso, abordaremos temas clave como:
•	Manejo del estrés y la ansiedad.
•	Prevención del suicidio y apoyo emocional.
•	Importancia de la terapia y redes de apoyo.
•	Estigma en torno a las enfermedades mentales y cómo superarlo.
Nuestro objetivo es construir un canal inclusivo y participativo, donde los oyentes y lectores puedan encontrar herramientas útiles, compartir experiencias y sentirse escuchados,  queremos contribuir a derribar barreras sociales y normalizar las conversaciones sobre salud mental</t>
  </si>
  <si>
    <t>Formación de comunidad en general en el campo artístico audiovisual, con articulación en diferentes lenguajes artísticos y fomentando capacidades para elt rabajo en el sector audiovisual y el marketing digital</t>
  </si>
  <si>
    <t xml:space="preserve">En cumplimiento del artículo 7 Decreto 574 de noviembre 29 de 2023, es necesario implementar un programa de capacitación en educación ambiental, para dar a conocer la biodeiversidad de flora y fauna del bosque urbano Brazo El Salitre en instituciones educativas inicialmente en la UPZ 12 de octubre y luego en todas, a través de los PRAES. Para lograrlo, es preciso articular con conocimiento técnico, científico y ambiental de entidades locales y distritales y comunidad de los colectivos que hemos gestionado acciones en el territorio desde el 2020. Importante que esta propuesta se proyecte para desarrollar también en el presente cuatrenio, para logar mejores resultados. </t>
  </si>
  <si>
    <t>Realizar un show de marionetas en cada uno de los 9 colegios distritales y jardines infantiles de la localidad, para la promoción del arte de las marionetas.</t>
  </si>
  <si>
    <t>En nuestro festival tendremos la participación de mujeres que cuenten con talentos artísticos manuales y emprendimientos artesanales y económicos los cuales reuniremos en un gran evento cultural, artístico y economico donde los protagonistas seran las mujeres, donde tendremos espacios para consentir, asesorar y apoyar a las asistentes</t>
  </si>
  <si>
    <t>Desarrollar la estrategia pedagogica en servicios ecosistemicos que aportan el suelo y los bosques de la localidad para mitigar y adaptarnos a los cambios climáticos.
Se busca que la comunidad vecina se apropie de los elementos de la Estructura Ecologica Principal que prestan mayores servicios ecosistemicos, a través de reconocimiento botánico de especies de arboles y arbustos.
Se realizaran terapias y baños de bosques se realizaran bicirecorrido  y talleres de aprendizaje de reducciòn de la huella de carbono a traves del aprovechamiento de la hojarasca y la poda</t>
  </si>
  <si>
    <t>Levantar un diagnóstico completo, un mapeo y presentar recomendaciones, respecto al estado de salud mental de la población de la localidad Barrios Unidos, mediante un proceso participativo entre los diferentes actores de la comunidad y los sectores público, privado y no gubernamental, generando espacios de diálogo, reflexión y análisis en torno a la realidad territorial de la Salud Mental (situaciones, procesos, determinantes, recursos y relaciones).</t>
  </si>
  <si>
    <t xml:space="preserve">La propuesta "Cine al Barrio" se enfoca en la creación de talentos locales en el medio audiovisual, impulsando las narrativas locales a través del cine y la formación. Se llevarán a cabo talleres integrales de cine y actuación que combinan teoría y práctica, tanto en formatos virtuales como presenciales. Estos talleres no solo enseñarán aspectos técnicos del cine, como guionismo, dirección y actuación, sino que también promoverán la exploración de historias y experiencias propias de la comunidad de Barrios Unidos. Los participantes tendrán la oportunidad de escribir, producir y dirigir un cortometraje que refleje su cultura, tradiciones y realidades, fomentando así un sentido de pertenencia y orgullo cultural. Adicionalmente, se realizarán cineforos y sesiones de cine crítico, donde se debatirán y analizarán narrativas locales, fortaleciendo la capacidad crítica de los participantes y la apreciación del cine como una herramienta para contar historias significativas. </t>
  </si>
  <si>
    <t xml:space="preserve">Realizar talleres de cuidado mental dirigido a todas las instancias de participación  que hacen parte de nuestro CPL, con el propósito de mejorar la convivencia, trabajo en equipo, resaltando temas como el dialogo, el auto cuidado y liderazgo. </t>
  </si>
  <si>
    <t xml:space="preserve">Impulsar procesos de esterilización de los animales de la sociedad, priorizando animales en condición de vulnerabilidad, hogares de paso, etc.
</t>
  </si>
  <si>
    <t xml:space="preserve">Fortalecer las atenciones medicas veterinarias con el fin de dar cubrimiento a toda la localidad, dando cumplimiento a los lineamientos establecidos para las atenciones
</t>
  </si>
  <si>
    <t xml:space="preserve">"Realizar proceso formativo, cultural y artístico divido en 5 acciones: 
1.	Formación en paz, no repetición, reconciliación, para víctimas del conflicto armando
2.	Realizar replicas en comunidad y habitantes de la localidad con incentivos económicos para quienes realicen el proceso organizado de réplica formativa 
3.	proceso de formación en todos los lenguajes artísticos para la ciudadanía y víctimas del conflicto armado 
4.	Festival final en proceso de aprobación de memoria que recoja la formación en paz y arte con elementos bonificables para participantes número
5.	Participación de emprendimientos de víctimas del conflicto armado en el festival en pro de la aprobación social de la memoria"
</t>
  </si>
  <si>
    <t xml:space="preserve">Realizar una iniciativa con tres líneas de acción: 1 sensibilización: a comunidad en convivencia ciudadana mediante lenguajes artísticos generar material de apoyo cartillas pendones articulación de panal y extranjeros encuentros ciudadanos de seguridad con los cuadrantes 2 infraestructura de apoyo: Dotación de cámaras y Alarmas tres coordinación y participación CiudadanoRed de apoyo conjuntos residenciales y conector de vigilancia
</t>
  </si>
  <si>
    <t>El proyecto "Notas de Esperanza" es una escuela de rock dirigida a niños, jóvenes y adultos en situación de vulnerabilidad. A través de talleres musicales en guitarra, bajo, batería, teclado y técnica vocal, el programa busca desarrollar habilidades técnicas y creativas en el género rock. Además, fomenta el trabajo en equipo, la autoexpresión y el crecimiento personal, culminando en presentaciones musicales donde los participantes interpretan canciones de su autoría, fortaleciendo su confianza y conexión con el entorno artístico y social.</t>
  </si>
  <si>
    <t>Realizar procesos de capacitación, recolección y transformación de residuos orgánicos con el fin de aportar a la gestión de residuos y la reducción de la contaminación ambiental.</t>
  </si>
  <si>
    <t>1capacitar a la comunidad  en la inportancia de los residuos organicos y su aprovechamiento-2 crear concienciade que estosresiduosson los que mas contaminacion  producen en 
 liciviadosnuestros basureros y contribuyen al calentamietoglobal3 transformandoilos en  un buen abono organicode buena calidad c4 aprovechar sus  liciviados   que son muy buenos para cultivar ycomoabono5.recolecion en la fuente-</t>
  </si>
  <si>
    <t>SE SOLICITA FORTALECIMIENTO A LA INSTANCIA DE PARTICIPACION CABILDO CIUDADANO DESPERTAR CIVICO DE LA LOCALIDADA DE RAFAEL URIBE URIBE, EN CUANTO A LA DOTACIÓN DE APROXIMADAMENTE 50 INTEGRANTES, FORTALECIMIENTO DADO CON CHAQUETAS , CARNETS, PAPELERIA ENTRE OTROS ELEMENTOS QUE PUEDA NECESITAR EL CABILDO PARA SU FUNCIONAMIENTO Y REALIZACIÓN DE ACTIVIDADES DURANTE EL CUATRENIO</t>
  </si>
  <si>
    <t>Crear un centro de las tics para tener acceso a la comunidad san carlista y de la upz san José</t>
  </si>
  <si>
    <t xml:space="preserve">Priorizar la atención medico veterinaria para animales bajo el cuidado de proteccionistas, rescatistas, cuidadores y cuidadoras de la localidad, con énfasis en aquellas UPZ de mayor afluencia para estos grupos poblacionales. Apoyar la labor de la red local de protección animal, apoyándolos con brigadas medico veterinarias. </t>
  </si>
  <si>
    <t>Compra de instrumentos y uniformes para la Marching Band Soul
Compra de insumos y materiales para el desarrollo del grupo de teatro IN
Materiales e insumos para grupos de danza y teatro (vestuario, sonido, ambientación)
Compra de materiales para el grupo de muralismo 
Elementos e instrumentos para grupos proyectos de música (orquesta, coro).</t>
  </si>
  <si>
    <t>Realizar un festival enfocado en muestras artísticas, culturales y/o patrimoniales para presentaciones dirigidas a las 5 UPZ de la localidad con enfoque diferencial, visibilizando y fortaleciendo a los grupos juveniles, atendiendo las necesidades y oportunidades para los y las jóvenes en la apropiación del territorio mejorando el tejido social entre las organizaciones juveniles promoviendo la participación activa con un incentivo económico para dichas presentaciones, valorizando el trabajo de nuestros jóvenes en la línea artística y cultural, afianzando así la seguridad y compromiso en ellos.</t>
  </si>
  <si>
    <t>Formar a jóvenes de la localidad de Rafael Uribe Uribe  en habilidades de liderazgo y autonomía, proporcionándoles herramientas prácticas que les permitan desenvolverse efectivamente en sus comunidades y entornos .</t>
  </si>
  <si>
    <t>REDUCIR LA POBLACIÓN CANINA Y FELINA EN ESTADO DEL VULNERABILIDAD MALA TENENCIA Y/O EN CONDICIÓN DE CALLE, POR MEDIO DEL PROGRAMA DE ESTERILIZACIONES, ESTABLECIENDO, UN PARALELO, UN DIAGNOSTICO POR UPZ DE LAS NECESIDADES EXIXTENTES FRENTE A ESTA PRBLEMATICA.</t>
  </si>
  <si>
    <t>TENER UN IMPACTO POSITIVO EN EL TERROTORIO DE POBLACI´ON VULNERABLE, CON ATENCIÓN Y AMOR, SALVALDO VIDAS POR MEDIO DE ESTAS BRIGADAS, PROTEGIENDO A LOS PELUDOS.</t>
  </si>
  <si>
    <t xml:space="preserve">fortalecer y capacitar a los conciliadores de las juntas de acción comunal en temas relacionados con solución de conflictos externos de la acción comunal, esto nos lleva a articular a donde puede llegar la comunidad, descongestionando juzgados, comisarias, inspecciones de policía entre otros.  </t>
  </si>
  <si>
    <t>Convocar a mujeres lideres y emprendedoras del territorio, para que se capaciten y fortalezcan aquellos conocimientos que como emprendedoras las pueda ayudar. Esto a partir de integrarse en la capacitación y formación en actividades manuales con diversidad de técnicas y materiales, resaltando el uso de diversos materiales enfocados en la muñequería y bisutería, brindando el apoyo con instructores, herramientas y los materiales necesarios para realizar las distintas actividades, apoyando las iniciativas de emprendimiento y empoderamiento de nuestras mujeres.</t>
  </si>
  <si>
    <t>DESARRROLLAR 12 FERIAS GASTRONÓMICAS (UNA AL MES) DURANTE UN AÑO , PARA EL SECTOR DE EMPRENDIEMIENTOS DE UNIDADES PRODUCTIVAS DE POBLACIÓN ADULTA MAYOR, FABRICANTES DE POSTRES, DULCES GELATINAS, SOPAS TRADICIONALES, TORTAS, MANJARES Y DEMÁS EN LA LOCALIDAD RAFAEL URIBE URIBE</t>
  </si>
  <si>
    <t>Capacitar a 100 personas del barrio Marco Fidel Suárez sobre el manejo y separación en la fuente, además de aprovechar los residuos en la elaboración de piezas artesanales. Con el proceso de capacitación se sensibilizará a los comerciantes, empresarios y sector informal para concretar una ruta de recolección de los residuos sólidos.</t>
  </si>
  <si>
    <t xml:space="preserve">Que la formación del diplomado tenga contenido actualizado que explique cómo se debe interpretar y dar aplicación al Código Nacional de Seguridad y Convivencia Ciudadana, los distintos pronunciamientos jusrisprudenciales y los protocolos de actuación recientemente reglamentados por el Gobierno nacional y la Dirección Nacional de la Policía de Colombia.Modalidad:
El diplomado se desarrolla bajo la modalidad offline, el participante podrá ingresar a cualquier hora del día y ver las clases las veces que desee.
Intensidad:
Se emitirá constancia virtual  presencial y/o mixta por ciento veinte horas (120) académicas. Clases dirigidas por docentes expertos, Material de apoyo virtual que suministren los docentes. la institución que dicte el diplomada debe ser la escuela general Santander o en su defecto la institución que acredite dicho Diplomado que tenga la experiencia
</t>
  </si>
  <si>
    <t>* Capacitar a los integrantes de la Mesa de Control Social y Veeduría, en temas de LEY 850 y 2166.
* Dotar a la Mesa en elementos que permitan el desarrollo de la misionalidad de la mesa.
* Realizar una integración entre los integrantes para fortalecer los conocimientos en el grupo facilitando su participación y compromiso.</t>
  </si>
  <si>
    <t>Realizar la primera escuela de karate con el fin de ocupar el tiempo libre, teniendo como base la filosofía y formación enmarcados en la práctica del Karate dirigido a 200 personas de la localidad, sobre todo las UPZ 54 y 55 con énfasis en niños, niñas y mujeres.</t>
  </si>
  <si>
    <t>Compra de uniformes e implementos deportivos para grupos deportivos (Futbol, Voleibol, Baloncesto, Porras, Gimnasia, Esgrima, Microfutbol, ETC)</t>
  </si>
  <si>
    <t>Esterilizar a aquellos caninos y felinos que por su condición no pueden acceder a este tipo de servicios, ya sea por no tener un tenedor responsable o por no tener recursos para costearlo</t>
  </si>
  <si>
    <t xml:space="preserve">Utilizar la danza como medio de esparcimiento para 60 personas mayores del barrio Nueva Pensilvania, con 96 bailes de Cumbia, Bambuco y Carranga </t>
  </si>
  <si>
    <t>Realizar un festival de banda mixta con 5 privados y 5 públicos con el fin de dar a conocer el talento local, se propone realizarlo en el polideportivo de Molinos en una jornada de 8 horas con refrigerio para los participantes, transporte, jurados, presentador, plan de emergencias y premiación</t>
  </si>
  <si>
    <t xml:space="preserve">Generar procesos de formación por medio de la danza folclórica colombiana para 7 grupos u
organizaciones conformadas por personas pertenecientes al ciclo vital de la vejez, que residen
en las UPZ, 54 Y 55, y de esta manera poder impactar de manera positiva de forma individual, familiar y social, permitiendo que exista un mejoramiento en la calidad de vida y sus aspectos psicológicos y físicos, por tanto y entendiendo que este proceso debe ser sostenible y por ende busca ser una alternativa donde se posibiliten muestras culturales en diferentes escenarios locales se requiere de la dotación de vestuarios folclóricos colombianos y de esta manera ir fortaleciendo los grupos de personas mayores y los nodos sociales que generen el dialogo de saberes, desde la perspectiva de bienestar y política pública social de envejecimiento y vejez.
</t>
  </si>
  <si>
    <t>Generar procesos de formación por medio de la danza folclórica colombiana para 7 grupos u organizaciones conformadas por personas pertenecientes al ciclo vital de la vejez, que residen
en las UPZ 53,39,36, y de esta manera poder impactar de manera positiva de forma individual, familiar y social, permitiendo que exista un mejoramiento en la calidad de vida y sus aspectos psicológicos y físicos, por tanto y entendiendo que este proceso debe ser sostenible y por ende busca ser una alternativa donde se posibiliten muestras culturales en diferentes escenarios locales se requiere de la dotación de vestuarios folclóricos colombianos y de esta manera ir fortaleciendo los grupos de personas mayores y los nodos sociales que generen el dialogo de saberes, desde la perspectiva de bienestar y política pública social de envejecimiento y vejez.</t>
  </si>
  <si>
    <t xml:space="preserve">Promover el bienestar de 250 personas mayores que participen en grupos deportivos de persona mayor comunitarios en las UPZ 54 y 55 apoyando el desarrollo de las actividades recreo deportivas con la entrega de elementos deportivos </t>
  </si>
  <si>
    <t>implementar talleres de resolución de conflictos en instituciones educativas, orientados a fomentar una convivencia pacífica y habilidades de comunicación efectiva. Estos talleres estarán dirigidos a estudiantes, docentes y personal administrativo, abordando temas como el manejo del estrés, la empatía, la mediación y técnicas de resolución pacífica de conflictos.
A través de dinámicas participativas y casos prácticos, se enseñarán estrategias para transformar conflictos en oportunidades de crecimiento personal y grupal. El objetivo es crear entornos educativos más armoniosos y promover el desarrollo de habilidades socioemocionales.</t>
  </si>
  <si>
    <t>Desarrollo del festival de la conmemoración de la semana de la persona mayor en la segunda semana del mes de agosto de 2025, vinculando a 500 personas. El festival deberá incluir actividades culturales, artísticas, así como la participación de cinco (5) muestras de grupos participantes de adulto mayor, además de la logística, refrigerios, agua, decoración, transporte al lugar del evento ida y vuelta.</t>
  </si>
  <si>
    <t>La propuesta consiste en crear una red de emisoras escolares en la localidad de Rafael Uribe Uribe, vinculando a la emisora Vientos Stereo 94.4 FM y a seis colegios locales. Este proyecto busca implementar un programa de podcasts en vivo, transmitidos los sábados de 9 a.m. a 10 a.m., con el objetivo de rescatar y revitalizar las emisoras escolares como espacios de convivencia y resolución de conflictos. A través de este programa, los jóvenes serán empoderados para producir contenido que fomente la paz y la justicia, al tiempo que desarrollan habilidades comunicativas y de liderazgo. La red de emisoras permitirá la integración y colaboración entre las instituciones educativas, facilitando el intercambio de recursos y experiencias. Además, se promoverá la inclusión de los medios locales y la colaboración con la Alcaldía Local y la JAL para fortalecer el tejido social en la comunidad.</t>
  </si>
  <si>
    <t>Entrega de soluciones tecnológicas como herramienta para fortalecer la capacidad de identificación, reacción y respuestas ante las situaciones que puedan afectar la convivencia.
Fortalecer capacidades para la construcción e implementación conjunta de acciones que favorezcan la gestión de la seguridad y la convivencia del Bravo Paez.</t>
  </si>
  <si>
    <t>Fortalecer al grupo de adulto mayor de la localidad de RUU  upz 36 con sonido vestuario trajes tipicos calzado, conchonetas, balones de pilates, boliranas, canchas de minitejo, aros</t>
  </si>
  <si>
    <t>Por medio de este fortalecimiento se busca brindarle un espacio adecuado para la organización.
Por medio de esta fortalización se busca obtener un espacio cómodo en la reuniones y talleres con los padres e usuarios de la organización</t>
  </si>
  <si>
    <t>La escuela Uramba busca multiplicar la cultura del pacífico colombiano necesita ser dotada con insrumentos musiclaes cabina de sonido vestuario y demás insumos necesatios para generar el proceso con los niños niñas mujeres y personas mayores</t>
  </si>
  <si>
    <t xml:space="preserve">Fortalcer a la fundación Blak sombra que esta integrada por 60 personas con elememntos para las areas artísticas con isntrumentos musicales, sonido, vestuario del mismo modo en el tema gastrinomico de la cultura pacifica por ello necesitan elementos de concina como menaje e ingredidentes
</t>
  </si>
  <si>
    <t>Fortalcer la organización mujeres afroennización esta integrada por 60 mujeres y sus familias de la comunidad afro para difundirla cultultura pacifica en la localidad para ello se necesitye un computratos instrumentos musicales y elementos gastronomicos</t>
  </si>
  <si>
    <t xml:space="preserve">Fortalecimiento al gremio de panaderías, sector informal de tintos y sectores que se dediquen a la elaboración de productos con café, este se desarrollará  en las 5 UPZ específicamente a quienes tengan esta actividad económica, se enseñará la elaboración de los productos a base de café y  mejoramiento de los procesos en la elaboración de bebidas a base de café, en esta etapa de formación se desarrollará un producto bien sea bebida o postre que le de reconocimiento a RUU, y que invite a visitar nuestra localidad, adicionalmente se brindará formación en marketing, finanzas y administración dando un incentivo económico para cada uno de estos emprendimientos. </t>
  </si>
  <si>
    <t xml:space="preserve">Realizar jornadas de esterilización, en UPZ Quiroga, para dar un apoyo a las familias de bajos recursos que no tienen el acceso económico para darle a sus mascotas, así damos un beneficio para nuestros animalitos de compañía y evitamos tener tantos la proliferación de animales de calle. </t>
  </si>
  <si>
    <t>Realizar un festival de bandas juveniles de la localdiad de RUU, con dos categorias  una senior de 14 a 18 años y la master de 19 a 28 años. se debe hacer una audición con jurados que evaluen los mejores,  Se debe tenro un escenario tipo teatro donde  se realice la convocatoria del público y premiación</t>
  </si>
  <si>
    <t>Brindar formación a rescatistas, proteccionistas, animalistas, ambientalistas de la localidad Rafael Uribe, en temas específicos de  atención técnica en primeros auxilios, tenencia responsable, disposición de residuos fisiológicos, manejo de conducta animal, criterios de adopción (perfilamiento), conocimiento de normatividad jurídica, alimentación, cuidado, mantenimiento y limpieza adecuada para animales de compañía, mantenimiento de los hogares, finalizando con sensibilización en general de los animales de compañía para crear una habito responsable en los hogares de paso, fundaciones y cuidadores en general.</t>
  </si>
  <si>
    <t>Fortalecer los frentes de seguridad de los barrios sosiego, ciudad jardín , san jose, country, pijaos, gustavo restrepo y bosque de san Carlos, mediante capacitación y formación en prevención de los actos delictivos. Poder generar un espacio de convivencia que promueva la participación de la ciudadanía y la fuerza pública. Se genera un plan de acción con patrullajes para promover un entorno seguro.</t>
  </si>
  <si>
    <t>Operativizar un Centro de Acceso Comunitario en el Salón comunal del barrio Marco Fidel Suárez, zona de estratos 1 y 2 del sector de Chircales de Marco Fidel Suárez, aprovechando las instalaciones de la Antena repetidora en el Cerro La Popa; con énfasis en servicios TIC´s generados y compartidos</t>
  </si>
  <si>
    <t>Fortalecer y dotar el Colectivo RU 072 "Agricultura Urbana Sostenible" para RUU (integrado por 7 huertas urbanas, 2 JAC, 1 Cooperativa, 1 IED, 1 parroquia y 2 fundaciones) que desarrolla actividades de Acción comunitaria agroecológica, trabajo colaborativo, Educación ambiental (Ruta de la Sostenibilidad), Economía Solidaria y circular y el uso de energías limpias para contribuir a la mitigación del Cambio Climático, en 7 huertas urbanas en RUU</t>
  </si>
  <si>
    <t>Implementar una estrategia de economía mixta, solidaria y circular que capacite e implemente beneficios económicos para el generador primario (que haga separación en la fuente y recicle) y las organizaciones de recicladores, con la participación de las JAC, las Instituciones estatales, las Empresas de Servicios públicos domiciliarios y la Empresa privada</t>
  </si>
  <si>
    <t>Apoyar las Mipymes, organizaciones sociales y emprendimientos involucrados en la implementación y desarrollo de la propuesta turística construida alrededor del reconocimiento del patrimonio histórico Chircales de Marco Fidel Suárez que contribuyo durante los siglos XIX y XX a la construcción urbana de la ciudad de Bogotá (con ladrillos y arena de peña) y la propuesta agroecológica del cerro La Popa en las UPZ 53 y 54 de la localidad 18 RUU
Apoyar y fortalecer las capacidades locales para la gestión y el desarrollo turístico implementado alrededor del patrimonio histórico reconocido de Chircales de Marco Fidel Suárez (incluido el Cerro La Popa), la Hacienda Los Molinos (incluida la Quebrada La Chiguaza), los antiguos barrios obreros (UPZ 39) el barrio Colinas (incluido el Bosque San Carlos) y el desarrollo urbano Coovivienda (actual Diana Turbay) con el Parque Entrenubes y la Piedra del amor</t>
  </si>
  <si>
    <t>capacitación con profesionales en mejora de  convivencia basada en respeto, generando un clima escolar confiable y de protección que garantice condiciones de seguridad en RUU dirigía a  500 jovenes , 100 por upz 10 capacitaciones por upz</t>
  </si>
  <si>
    <t xml:space="preserve">Mediante la dotación de equipamiento técnico y pedagógico a la Fundación Cultural Orion Band, se   pretende  ampliar la cobertura  y mejoramiento técnico en los  programas,  talleres  artísticos y culturales  que viene 
 desarrollando en la localidad Rafael Uribe Uribe desde el año 2019  hasta la fecha, beneficiando a la comunidad en general </t>
  </si>
  <si>
    <t xml:space="preserve">Realizar caracterización y diagnostico de los atractivos turísticos, culturales, ambientales y comunitarios, para crear un inventario que apoye la planificación estratégica del turismo local, una vez identificados esos actores empezamos con una etapa de diseño de nuevas rutas y productos turísticos y basándonos en ese diagnóstico, empezamos una etapa de fortalecimiento mediante capacitaciones y acompañamiento a prestadores del servicio turístico local, siguiendo el plan estratégico de turismo a las personas que finalicen el proceso se les asignaran unos estímulos económicos para entrar la etapa de encadenamiento promoción y difusión turística, posicionando a la localidad como un nuevo destino de turismo en Bogotá. </t>
  </si>
  <si>
    <t>Fortalecer la fundación PELICANOS ONG, para que pueda desarrollar un proceso de  caracterización y diagnostico de los atractivos turísticos, culturales, ambientales y comunitarios y formación  a actores turísticos locales, generando así en la localidad un impacto social que incida en el comportamiento comunitario.</t>
  </si>
  <si>
    <t xml:space="preserve">formar a 500 habitantes de la localidad entre niños jovenes y adultos en la interpretación musical inicial, drum line y performance marching band o musical tipo banda de marcha, esto con el fin de especializar y tecnificar mucho mas las destrezas y capacidades musicales de los habitantes de Rafael Uribe Uribe </t>
  </si>
  <si>
    <t xml:space="preserve">Realizar un proceso de formación a la comunidad de la UPZ 54 parte alta, en temas de: separación en la fuente, reciclaje, seguridad y salubridad y cultura ciudadana en el ámbito ambiental, dicho proceso impactará aproximadamente 200 personas de todas las  edades, dicha capacitación  debe incluir a los recicladores de oficio que residan en la zona y habitantes en general, para que estos implementen lo aprendido en la UPZ 54, parte alta, dicho trabajo se realizará de la mano de las Juntas de acción comunal y se hará un ejercicio de difusión cuadra por cuadra, con el fin de  embellecer las calles de nuestra UPZ 54 parte alta y ser un modelo para la localidad Rafael Uribe Uribe. </t>
  </si>
  <si>
    <t>busca capacitar abogados ,profesionales, comunidad en general, lideres que deseen hacer parte de la conciliación con los mecanismos alternativos de solución y conflictos de nuestra localidad Ruu, ademas de  que deseen adquirir las habilidades y capacidades necesarias para desempeñarse en el ámbito de la conciliación en consonancia con la Ley 2220 del 2022 e integrando la Resolución 0425 del 30 de marzo de 2023.</t>
  </si>
  <si>
    <t xml:space="preserve">Capacitación, desarrollo y fortalecimiento institucional, apoyar Mi pymes y emprendimientos y ideas de negocio de sector turismo, orientados al fortalecimiento de las capacidades locales para la gestión y el desarrollo turístico. Programa de promoción del emprendimiento formal e equitativo e incluyente.
1-	 Diseño de producto turístico y marketing 
A. planificación 
B. Diseño de los corredores turísticos, 
C. Creación del producto principal
D.  diseño de los elementos para la implementación del producto, creación de Videos, documentales o material multimedia que destaquen los atractivos turísticos de la localidad para captar la atención del público local, nacional e internacional
E. diseño formulación y despliegue de un plan de medios digitales tradicionales.
2. Fortalecimiento empresarial, iniciativas de marketing y actividad turística
A. diplomado el territorio y la actividad turística.
B. Formalización empresarial 
C. acompañamiento - perfilación 
D.  fortalecimiento - estímulos
</t>
  </si>
  <si>
    <t>Dotación de instrumentos y elementos básicos para la consolidación de la danza folclórica de las diferentes regiones de nuestro país, fomentando así en RUU unos talleres en áreas artísticas y patrimoniales a través de la danza</t>
  </si>
  <si>
    <t xml:space="preserve">
Acción de promoción turística a través de un festival del sector cultural artesanal creativo de la localidad Rafael Uribe en Alianza con la mesa local de artesanos de Rafael Uribe incluyendo espectáculos en vivo del sector turístico
</t>
  </si>
  <si>
    <t xml:space="preserve"> Fortalecer y capacitar a las personas de la localidad en habilidades, técnicas, blandas y financieras, con el objeto con el fin de introducirse en el mercado laboral y desarrollar sus propios proyectos de emprendimiento, generando nuevas oportunidades de empleo y crecimiento económico en la localidad.</t>
  </si>
  <si>
    <t xml:space="preserve">Fortalecimiento especializado en diseño textil a través de capacitación en diseño corte y confección en prendas de vestir para 30 mipymes y o emprendimientos de la localidad creando una feria local como canal de comercialización de un desfile de modas como estrategia de mercadeo con insumos textiles de acuerdo a las necesidades identificadas
</t>
  </si>
  <si>
    <t xml:space="preserve">Buscamos promover la equidad de género y fortalecer el enfoque diferencial para mujeres, en todos los ámbitos, a sí mismo en contestos  de vulnerabilidad. se orienta a proporcionarles herramientas de empoderamiento personal como acceso al derecho, interacción social y económica, y a la prevención de violencia. Además busca sensibilizar a la comunidad de mujeres en general sobre los problemas específicos que enfrentan estas mujeres, promoviendo la reducción de la estigmatización y la violencia de genero </t>
  </si>
  <si>
    <t>Implementar un proceso de formación  con 50 mujeres victimas de violencias, con el fin  de reivindicar sus derechos elllas estaran dedicadas al proceso de diseño de modas y otras formas textiles, para darles herramientas productivas. Finallente realizaremos un desfile de modas que permita gernerar una red de apoyo yla comercizalización de sus diseños</t>
  </si>
  <si>
    <t xml:space="preserve">Abrir espacios de socialización información para fortalecer las capacidades democráticas y participación de los vecinos del barrio San Ignacio trabajo en equipo resolución de conflictos de control y Derechos Humanos
</t>
  </si>
  <si>
    <t xml:space="preserve">Prevenir el feminicidio a las mujeres de rúa a través de capacitaciones y el espacio de intercambio de experiencias se proyecta impactar a 250 mujeres por upz
</t>
  </si>
  <si>
    <t xml:space="preserve">Se enseñará a los líderes Qué es la contratación Estatal y sus normas que los rigen manejo de las plataformas para hacer seguimiento a los contratos en general locales esto con el fin que cada upz de la localidad tenga 10 personas que realicen control y gestión social en sus comunidades y al mismo tiempo fortalecer el observatorio ciudadano ruc de esta manera podemos controlar más la inversión en cada una de las sub pesetas para esta formación virtual y presencial se contratará a profesionales en el manejo de la contratación Estatal y en el manejo de las normas que rigen los observatorios ciudadanos para un mayor control para evitar las obras sin terminar y la corrupción este proyecto debe ser en forma de diplomado de 120 horas
</t>
  </si>
  <si>
    <t xml:space="preserve">Creación centro de conciliación  y resolución de conflictos El presente proyecto busca establecer un sistema de justicia local en Rafael Uribe Uribe que permita la resolución efectiva de conflictos de manera integral. La propuesta se fundamenta en la necesidad de fortalecer el acceso a la justicia, reducir la impunidad y promover la convivencia pacífica en la comunidad..
Objetivos del Proyecto
•	Resolver conflictos locales de forma rápida y efectiva.
•	Promover la cultura de paz y la mediación.
•	Fortalecer la confianza en las instituciones de justicia.
•	Involucrar a la comunidad en la gestión de sus propios conflictos.
</t>
  </si>
  <si>
    <t>El grupo la sonrisa del abuelo tiene 15 años con 24 personas mayores que se dedican a hacer rutinas de baile, en diferentes géneros musicales, nacionales e internacionales, solicitan vestuario, zapatos, adornos, maquillaje, cabina de sonido</t>
  </si>
  <si>
    <t>Realizar dos días a la semana formación durante dos horas diarias, aproximadamente durante tres meses y medio en cada uno. De los principales parques de nuestra UPZ con una muestra al finalizar el proceso con adultos mayores niños y niñas.</t>
  </si>
  <si>
    <t>Formar personas mayores en la UPZ 39 en Cocina internacional, pastelería, textil, bisutería para generar emprendimientos en los temas aprendidos y fortalecer la capacidad laboral</t>
  </si>
  <si>
    <t>En el espacio con enfoque diferencial en la articulación con instituto para la economía social IP para que pueda adquirir los conocimientos y empoderarse en el ejercicio. Defensa de sus derechos, al la parte de fortalecer sus procesos productivos que faciliten su autonomía económica, sin duda generará un alto impacto de bienestar, personal, familiar y de crecimiento. El enfoque diferencial permite que la estructuración de la iniciativa puedan enfocarse en la situaciones particulares que enfrentan diariamente estas “ guerreras del espacio público“ y que lenguaje y las dinámicas puedan ajustarse al contexto de las beneficiarias, así como promover su autonomía económica, mediante el desarrollo e implementación de acciones individuales y colectivas que aporten a la disminución de la feminización de la pobreza y las brechas de género en los territorios urbanos y rurales. Desde los enfoques de la PPMYEG</t>
  </si>
  <si>
    <t>La violencia contra las mujeres sigue siendo un problema alarmante, ni el mundial, afectando mujeres de todas las edades, niveles socioeconómicos y contextos culturales. Por eso se busca promover el desarrollo del amor propio y la autoestima, en mujeres para prevenir situaciones de violencia y maltrato, a través de la atención integral y la capacitación en habilidades emocionales, psicológicas y sociales en procesos de prevención y atención</t>
  </si>
  <si>
    <t>El programa cuidando el cuidador se justifica ampliamente por la necesidad de mejorar el bienestar de los cuidadores, quienes son una pieza clave en el cuidado de personas dependientes, pero que a menudo quedan desatendidos en términos de apoyo emocional, capacitación y salud mental. Hay proporcionarle las herramientas necesarias para cuidar de sí mismos y mejorar la calidad. De cuidado que brindan, este programa tendrá un impacto positivo tanto en los cuidadores como en las personas dependientes, generando una cadena de bienestar y mejorando la calidad de vida de toda la comunidad.</t>
  </si>
  <si>
    <t xml:space="preserve">realizar talleres de respiro con mujeres cuidadoras, de las upz 36-53 con talleres que brinden a las mujeres capacidades económicas formación y empoderamiento </t>
  </si>
  <si>
    <t>enseñar cómo sensibilizar, concientizar y dar a conocer la responsabilidades y obligaciones a la comunidad sobre la tenencia responsable de los animales de compañía, conforme a las leyes que rigen en nuestro país sobre la protección animal como para ello se busca agrupar todo tipo de actividades pedagógicas, culturales, comunicativas, y cuyo propósito es capacitar para evitar el abandono, explotación, maltrato entre otros. Informar a la comunidad sobre las sanciones y castigos para aquellos que genere en maltrato dándoles a conocer los artículos, decretos, leyes, código de policía que rigen actualmente en nuestro país. Enseñar a la comunidad que el desconocimiento de las leyes y demás que rigen sobre tenencia irresponsable no las exime del castigo</t>
  </si>
  <si>
    <t xml:space="preserve">reunir a los músicos y artistas de la localidad para fortalecer los lasos musicales entre artistas por medio del festival retreta por la vida 2.0 él cual busca conocer a los artistas emergentes en el genero bandistico  y a los mas representativos del sector en esta amplia labor musical </t>
  </si>
  <si>
    <t xml:space="preserve">Atreves del deporte y de la cultura realizar acciones pedagógicas  para la la resolución de conflictos 
clausura con campeonatos  contra grupos conflictivos, barras, colegios, para hacer pacto de sana convivencia </t>
  </si>
  <si>
    <t>la iniciativa busca fortalecer habilidades para formar 200 personas con arreglo de uñas, barbería, globoflexia, culinaria, cerámica, y artesanías para los participantes aprendan un oficio productivo, realiza cinco ferias para promover resultados</t>
  </si>
  <si>
    <t xml:space="preserve">Fortalecimiento del Consejo Local de protección y bienestar animal para lograr una mayor visibilidad, e incidencia en el territorio. Así mismo poder ejecutar acciones de tenencia responsable, disminuyendo el abandono mejorando calidad de vida de los peludos, la convivencia de la comunidad .
Por medio de insumos como Comida para perros y gatos para alimentar a los animales que se encuentren viviendo en la calle, esto ayuda a generar empatia por aquellos seres que no tienen protección.
Adicional si se cuenta con insumo como mallas, jaulas atrapa gatos, guacal, collares de ahogo, kit (un recoge escretas, bolsas para popo biodegradables, baños secos, antipulgas, pañitos desinfectantes) se puede desde el consejo promover la adopción responsable, de los animales que han rescatado las proteccionistas. De esta manera se puede fortalecer las redes de proteccionistas que viven en la localidad.
Dismunuir la cantidad de animales ferales promoviendo la adopción. 
</t>
  </si>
  <si>
    <t xml:space="preserve">realizar un proceso de formador de formadores  dirigido a los estudiantes de los colegios publicados y privados de la localidad, dirigido a temas de prevención de conflictividades, convivencia pacifica, resolución de conflictos, nuevas tendencias, mitigación de la violencia entre otros. </t>
  </si>
  <si>
    <t>Dotar con elementos pedagógicos vestuario e insumos técnicos a la escuela de formación en danza urbana I de la localidad Rafael Uribe Uribe para fortalecer el proceso artístico de niños jóvenes adolescentes y adultos en su proceso de formación artística integral y aprovechamiento del tiempo libre
Esta propuesta pretende proveer la masificación de la práctica de la danza urbana I como una manera de fomentar el San aprovechamiento del tiempo libre y resaltar la danza como una herramienta el desarrollo comunitario hacerte resolución de conflictos</t>
  </si>
  <si>
    <t>La propuesta "Consentido: Transformate libre de violencia" consiste en una campaña innovadora que busca promover y fortalecer las capacidades individuales y colectivas para la prevención de la violencia de género a través de talleres sensoriales y didácticos. Estas actividades están diseñadas para generar experiencias vivenciales que permitan a los participantes conectar emocionalmente con la problemática, fomentar la empatía y transformar los prejuicios culturales e institucionales que perpetúan la violencia.</t>
  </si>
  <si>
    <t>Apoyar a los emprendimientos y MiPymes de los barrios Quiroga y Olaya, para fortaleces sus negocios a través de procesos de formación y capacitación en educación financiera, marketing y atención al cliente, con el fin de reactivar la economía y generar empleo.</t>
  </si>
  <si>
    <t>"Fortaleciendo Nuestra Identidad: Sensibilización a Través del Arte y el Cine" busca adquirir elementos esenciales para las actividades de la Liga SOS BIO y el Cine Comunitario, con el fin de fomentar la apropiación del territorio a través de procesos formativos. Estas actividades se centrarán en la sensibilización ambiental y artística, promoviendo la identidad territorial y resaltando la diversidad cultural de nuestra comunidad. Con la compra de equipos audiovisuales, elementos de logística, materiales educativos y herramientas creativas, se facilitarán presentaciones en espacios públicos, creando un entorno inclusivo donde los residentes participen activamente en la valoración y el cuidado de su entorno natural. A través del arte y el cine, se generarán espacios de reflexión, diálogo y conexión, fortaleciendo el sentido de pertenencia y la responsabilidad colectiva hacia el territorio.</t>
  </si>
  <si>
    <t>Se  capacitaran en los colegios educativos temas de seguridad y en la convivencia de conflictos escolares implementando el acuerdo "a lo establecido en este acuerdo de una forma didáctica para que los estudiantes se apropien a estas dinámicas y cultural. se realizaran salida pedagógicas en la construcción de los diálogos de la convivencia con los alumnos, profesores, coordinadores y rectores. se hará programa recreo activo con los alumnos para que se creen lúdicamente de conflictividad en escenas teatrales" cultural</t>
  </si>
  <si>
    <t>Promover la salud mental y el bienestar emocional de los adultos mayores mediante actividades recreativas que fomenten la socialización, la creatividad y el ejercicio físico en donde en algunos casos, se pueda brindar acompañamiento a domicilio.</t>
  </si>
  <si>
    <t xml:space="preserve">Consiste en una Estrategia pedagógica para la resolución de conflictos en la escuela con enfoques diferenciales cuyos principales objetivos son reducir la deserción en escuela y disminuir las practicas violentas que se presentan en los entornos escolares, mediante acciones participativas, Pedagogías alternativas, Metodologías de creación a partir de la comprensión y el entendimiento del contexto, que involucran el arte como una herramienta de mediación cultural; esto permite a los estudiantes transmitir y comunicar de múltiples formas sus sentires, resaltar sus capacidades, resolver conflictos, generar pensamientos críticos y emancipatorios en los estudiantes y no estudiantes, creando así entornos educativos inclusivos y críticos con la misma escuela e incentivando la realización de reflexiones que aportan a la transformación de las realidades analizadas y que contribuyen al empoderamiento político, crítico y social de las comunidades escolares.
</t>
  </si>
  <si>
    <t>promover la autosuperación, mejorar la autoconfianza mediante una formación deportiva incluyendo habilidades técnicas como la mejora física, psicológica (mental) cuidado holístico (cuerpo, mente y espiritual)</t>
  </si>
  <si>
    <t xml:space="preserve">Realizar el primer torneo (competencia) ciclística en la UPZ Quiroga, para fortalecer el tejido social  y la cultura de una sana competencia, rescatando la importancia de valorar nuestros deportistas locales y los nuevos talentos en el ciclismo de nuestra localidad, dicho evento se realizará en la UPZ Quiroga y reunirá los deportistas de Rafael Uribe Uribe, también vamos a promover el habito de vida saludable y fomentar el uso de la bicicleta como medio de transporte, deporte y recreación. </t>
  </si>
  <si>
    <t>Acciones: 
1. formulacion de proyectos con un minimo de 40 horas para la poblacion victima y posibles victimas certificaciones
2. Caracterizacion de emprendimientos ya existentes e ideas de negocio como jovenes, mujeres, adulto mayor, lgtbi y personas con discapacidad.
3. feria de los emprendimientos seleccionados con enfoque cultural y autonoma de la poblacion de victimas.</t>
  </si>
  <si>
    <t>Este proyecto tiene como objetivo facilitar el acceso a la tecnología para los adultos mayores a través de una capacitación intensiva y personalizada que agilice su aprendizaje en habilidades digitales. Se pretende mejorar su inclusión social, aumentar su independencia y abrir nuevas oportunidades para su participación en actividades económicas, sociales y culturales.
1. Mejorar la alfabetización digital de los adultos mayores, facilitándoles el uso de dispositivos móviles, computadoras y el acceso a internet.
2. Promover la autonomía digital para que los adultos mayores puedan gestionar sus trámites en línea, acceder a servicios de salud, comunicación y entretenimiento.
3. Fomentar la inclusión social mediante el uso de herramientas de comunicación digital como videollamadas y redes sociales, favoreciendo la conexión con familiares y amigos.
4.Apoyar el emprendimiento digital ofreciendo formación básica en comercio electrónico y marketing digital para aquellos interesados en emprender</t>
  </si>
  <si>
    <t xml:space="preserve">fortalecer a la escuela artistica cultura los ahijados de la fundacion brisas del medio atrato, con los insentivos necesarios para cubrir las activades referentes a los trajes artisiticos y material de promocion y digitalizacion de la fundacion mediante rutas de comunicacion. </t>
  </si>
  <si>
    <t>El Colectivo SocioCultural Artilugio es una organización clave para el fortalecimiento cultural de la Localidad Rafael Uribe Uribe y Bogotá. Su enfoque en la formación de individuos interesados en cultura, arte y patrimonio potencia competencias y habilidades esenciales, especialmente en la apropiación territorial a través de prácticas artísticas y culturales. Este enfoque promueve la identidad y pluralidad territorial, involucrando a las comunidades en la valoración y protección de su entorno cultural.
La propuesta se orienta a la entrega de material pedagógico innovador que facilite los procesos formativos, abarcando aspectos culturales, artísticos y patrimoniales. Esto contribuye a la formación integral de la comunidad, promoviendo la cohesión social y territorial. A través de procesos planificados, el colectivo fortalece el tejido social y humano, promoviendo un desarrollo consolidado que impacta directamente en el sentido de pertenencia y la construcción de identidad comunitaria.</t>
  </si>
  <si>
    <t>Fortalecimiento de la mesa cannabica local a través de un espacio formativo que funcione como una escuela de líderes y participación ciudadana con un enfoque en la ciencia del cultivo la legalidad y el consumo responsable también abordar la mitigación de daños y riesgos a través de exposiciones y aulas que conecten con el museo interactivo de la mesa cannabica local se llevarán a cabo en las juntas de acción comunal y dispondremos de un informe diagnóstico final. Aprovechando a Los profesionales participantes de la mesa cannabica local fortaleciendo la discusión y divulgación que propicie un uso responsable del Cannabis y un consenso en su uso consumo y distribución En la localidad.</t>
  </si>
  <si>
    <t>Capacitar mujeres con el fortalecimiento de habilidades en comunicativas , de escucha, ofimáticas y redes para garantizar su acceso a la vida laboral disminuyendo así las brechas de género en los procesos de selección.</t>
  </si>
  <si>
    <t>Fortalecer la JAC de Marco Fidel Suárez y el gremio de comerciantes de las Calles 45F sur y 46 sur, a través de capacidades para promover acciones de corresponsabilidad en la gestión de la seguridad y la convivencia comunitaria
Dotar y fortalecer la corresponsabilidad en la gestión de la seguridad y la convivencia pacifica, en el barrio Marco Fidel Suárez, a través de la dotación en tecnología y capacidades que permitan a la comunidad organizada, colaborar para prevenir el delito, cualificar la intervención de los Frentes de seguridad creados y realizar talleres y pactos de convivencia pacifica, prevención del delito, corredores y entornos escolares seguros y respeto de la Norma urbana y el Código de Policía</t>
  </si>
  <si>
    <t xml:space="preserve">El club Deportivo Taekwondo Dynasty ubicado en el salón comunal San Jorge en la localidad Rafael Uribe Uribe se ha destacado por ser un organismo deportivo que ha brindado espacios de formación y ha aportado al desarrollo personal y deportivo desde la práctica de taekwondo en las cuales se han beneficiado niños , niñas , jóvenes y adultos de la localidad. Se busca brindar implementos deportivos especializados para taekwondo, mejorando las condiciones de entrenamiento en pro de la formación de niños , jóvenes y adultos. Fortalecimiento  la preparación para la competencias de orden distrital, nacional e internacional </t>
  </si>
  <si>
    <t>1. Formulación de proyectos por 40 horas - personas víctimas - posibles certificaciones 2. Caracterización de emprendimientos ya existentes e ideas de negocio 1 jóvenes, 1 mujer, 1 adulto mayo, 1 lgbti, 1 personas con discapacidad. 3. Feria de los emprendimientos seleccionados con enfoque cultural y autóctonos de la población víctimas</t>
  </si>
  <si>
    <t>Desarrollar 10 espacios de participación con toma de derechos humanos, paz, memoria en el marco del conflicto armado conenfoque diferencial, espacio de participación en conmemoración a las víctimas del conflicto armado</t>
  </si>
  <si>
    <t>1. Formación en habilidades blandas 2. Normatividad corespondiente a las víctimas del conflicto armado (ley 1448 del 2024 y 2421) 3. Paquete de mecanismo de defensa y petición ante entidades. 4. Rutas de atención y acceso a ayuda humanitaria 5. Ferias comunitarias 6. Marco histórico del conflicto armado legal del origen de las mesas propiamente de la de víctimas del conflicto armado</t>
  </si>
  <si>
    <t xml:space="preserve">1. Enfoque en derechos humanos 2. Formación en: danzas, teatro, instrumentos musicales, juegos musicales, literatura, arte, deporte, historia - cultura, memoria de procesos realizados 
</t>
  </si>
  <si>
    <t xml:space="preserve">Se generarán estrategias de intercambio de saberes y conocimiento, en temas especificos, de la salud mental, (Fortalecimiento de habilidades manuales, como: fotografia, musica, danza, entre otros). 
</t>
  </si>
  <si>
    <t xml:space="preserve">Fomentar el tejido social Ambiental de la Estructura Ecológica Principal y conectores ecosistémicos de suba,  enfocado en la protección de todos los componentes ( hídrico, edafologico, fauna silvestre, entomologico, mastofauna, Avifauna,  flora,  animales sinantropicos, entre otros) y prevención de los factores tensionantes (animales de compañía,  factores antrópicos, entre otros),  mediante la implementación de metodologías,  pedagogías, prácticas lúdicas y culturales que incluya el derecho ambiental, herramientas TICS, ciencia ciudadana, acceso a la información para la participación activa en incidente de la comunidad y la población etareas de suba.
</t>
  </si>
  <si>
    <t xml:space="preserve">La idea es hacer huertas urbanas en los diferentes ectores de Gavilanes (UPZ 71) , parques, juntas de accion comunal, en espacios valdios, mediante manejo de residuos y reciclaje, un buen manejo de escombros en el sector Gabilanes
</t>
  </si>
  <si>
    <t xml:space="preserve">Desarrollar un proceso de circulación de actividades artísticas,  culturales y construcción de comunidad,  que permita el intercambio de saberes,  sabores,  tejidos y prácticas artísticas,  que permita la exhibición de los proyectos de las víctimas Así mismo,  deberá generarse acciones para la memoria,  la paz y la reconciliación mediante la construcción de una ruta preventiva con gestores que se consolide en un congreso.
</t>
  </si>
  <si>
    <t xml:space="preserve">Se crearan y fortaleceran circulos de confianza donde se realizan actividades ludicas y/o recreativas entre los actores (Padres, hijos, maestros) para tener espacios de escucha y buen trato entre ellos.
</t>
  </si>
  <si>
    <t xml:space="preserve">Promover espacios de sensibilización itinerantes enfocado en la prevecion de violencias relacionales, entiendiendo violencia relacional, como la violencia, que se ejerce contra los animales de compañía para cumplir el fin de ejercer violencia psicologica, sobre algun miembro del sistema.
</t>
  </si>
  <si>
    <t>Formar jóvenes y adultos en la producción de cortos y fotografía, con un programa técnico y práctico para favorecer el autoempleo, beneficiando al menos a 50 personas, con una duración entre dos y tres meses. El proceso formativo tiene apoyo desde la Web, la cual servirá para mantener los videos de las clases para consulta asincrónica.</t>
  </si>
  <si>
    <t>Las personas mayores de la localidad de Los Mártires sin importad estrato social y creencias se fortalecerán por medio de  talleres de cultura (baile, danzas y teatro) recreación (predeportivos, juegos tradicionales y hábitos saludables) por medio de instructores profesionales en las áreas relacionadas.  El proyecto tendrá una duración de 10 meses  semanal mente se dictaran 2 sesiones de 2 horas para cada uno de los grupos beneficiados. Los grupos se equiparan para estos talleres con trajes de danzas, juegos tradicionales, refrigerios y sudaderas. Las sudaderas se entregaran a las personas que participaron mas del 80% en su asistencia presencial. Finalizando la ejecución del contrato se realiza una salida al parque Jaime Duque como cierre del proyecto.</t>
  </si>
  <si>
    <t>Realizar formación Coral litúrgica en la comunidad de Suba de forma gratuita, vincular un staff de músicos que se ensamble con el ejercicio de producción coral y realizar 6 presentaciones en la localidad como parte de la agenda cultural de Suba y el disfrute estético de las familias que hacen parte de la localidad.</t>
  </si>
  <si>
    <t>Proponer la formación en teatro, danza, técnicas de voz, procesos de lectura e interpretación de textos como herramientas para el fortalecimiento de la personalidad. Todos estos elementos deben llevar al descubrimiento de la humanidad en sus diferentes niveles, física, psicológica, intelectual y espiritual</t>
  </si>
  <si>
    <t>Brindar talleres de formación a ciudadanos interesados en participar de un proceso de teatro que les permita fortalecer tu autoestima y desarrollo integral.</t>
  </si>
  <si>
    <t>El festival Relatos de la barriada es una iniciativa que vincula diferentes actores de la localidad de suba desde el año 2009, en un proceso de socialización, formación y circulación sobre practicas artísticas de música Rap, danza Breaking, graffiti &amp;DeeJay; fortaleciendo la participación directa de la población en general y de  jóvenes y adolescentes en la creación y elaboración insumos para la materialización de la memoria de la Upz 71 tibabuyes integrando lideres sociales, padres y comunidad en general los cuales desde sus saberes estructuran, orientan y auto-producen los momentos mas importantes de este festival, es de gran importancia por ser el segundo festival de hip hop con mas trayectoria en la localidad y en el cual se hace énfasis en permitir la participación de agrupaciones emergentes y nuevos talentos, los cuales se cualifican aportando a su crecimiento integral exponiendo su desarrollo a la comunidad mediante el desarrollo social, y cultural de la localidad</t>
  </si>
  <si>
    <t xml:space="preserve"> Formar a 500  personas con discapacidad y/o sus cuidadores  en talleres artisticos  atendiendo a la caracterizacion de la poblacion inscrita, utilizando sistema  de apoyos y ajustes razonables con el fin de utilizar generar   diversar expesiones  segun las capacidad de cada uno,  que promuevcan espacios inclusivos, creativos y de bienestar , Al Finalizar realizar un festival artistico  que permita visibilizar  las capacidades artisiticas   de esta poblacion y asi el cambio de imaginarios sobre ellos</t>
  </si>
  <si>
    <t xml:space="preserve">Capacitación a la ciudadanía en primeros auxilios para mascotas domesticas,  signos de alarma, recreación casera de botiquín animal. Productos, alimentos y medicamentos tóxicos para las mascotas. Dieta naturales preparadas en casa. </t>
  </si>
  <si>
    <t>RELIZAR LA IMPLEMETACION DE UN SISTEMA DE CAPACION DE AGUAS LLUVIAS PARA LOS CONJUNTOS DE USATAMA Y COLSEGUROS, EL AGUA SE REUTILIZARA PARA LAVADO Y ASEO AREAS COMUNALES Y SANITARIOS DEL SALON COMUNAL, DONDE LA COMUNIDAD CONSTRUYA EL SISTEMA DE CAPTACION ESTO TENDRA CAPACITACIONES EN EL MANEJO Y USO EFICIENTE DEL AGUA Y COMO HACER EL USO EFICIENTE DEL AGUA Y ENERGIA DESDE EL HOGAR</t>
  </si>
  <si>
    <t xml:space="preserve">Compensar, y seguros bolivar, donan de manera periodidca a nuestra fundacion san judas tadeo los uniformes e insumos que tengan que ver con prendas de vestir a nuestra organización con el fin de darle un segundo uso atravez de procesos de transformación textil para reutilizar estas prendas de vestir, así, lo que se busca es fortalecer este proceso textil, y generar empleos a mujeres del sector pertenecientes a algún tipo de comunidad vulnerable, ya sea trabajo sexual, comunidad LGTBIQ+, madres cabeza de hogar entre otros, para así generar empleo, a su vez, se buscará crear alianzas comerciales con establecimientos de ventas de ropa del la localidad para asi generar acceso a prendas de vestir a bajo costo y tener una economia circular y amigable con el medio ambiente  </t>
  </si>
  <si>
    <t xml:space="preserve">El Festival "El Llano se Tomó a Suba" se ha consolidado como un evento cultural significativo en la localidad de Suba y Bogotá, celebrando la riqueza de la interculturalidad y la identidad de esta zona. Este festival no solo se presenta como un espacio de encuentro para los habitantes de Suba, sino que se rige como un puente entre diferentes culturas de otros países, fomentando la integración.
Uno de los logros más destacados en su enfoque es la incursión social, donde la participación de la ciudadanía se palpa en cada rincón del evento. Desde presentaciones musicales y muestras de danza, los vecinos se han convertido en protagonistas, aportando con su presencia gran apoyo a la actividad. Este nivel de participación no solo refuerza el sentido de comunidad, sino que también permite que voces diversas sean escuchadas y reconocidas en la localidad.
</t>
  </si>
  <si>
    <t xml:space="preserve">Realizar campañas pedagógicas y artística que involucre a la comunidad de manera lúdica que incentive el deseo de participar y de entender la importancia de mantener su entorno limpio y seguro, entendiendo que las basuras atraen al habitante de calle y la inseguridad </t>
  </si>
  <si>
    <t xml:space="preserve">Iniciativa enfocada a las mujeres en todas la diversidades, apostando a el mejoramiento de la calidad de vida y disminución de riesgo de suicidio  </t>
  </si>
  <si>
    <t>La propuesta busca realizar el segundo evento de conmemroación de los barrios de la bota del río a través de actividades artisticas como pintura, baile y desarrollo de un evento de un día. 
En el primer día se realizara un campeonato de futbol, juegos  tradicionales y muestra artistica. 
El segundo día se realizara muestras artisticas, premiación de la misma</t>
  </si>
  <si>
    <t>organizar brigadas de limpeiza de parques, pintura de los mismos para recuperar el espcio para los derechos de recreacion y deporte de los habitantes de la localidad</t>
  </si>
  <si>
    <t>DESARROLLAR UN PROGRAMA DE CONOCIMIENT, ADOPCIÓN E IMPLEMENTACIÓN DEL CODIGO NACIONAL DE POLICIA EN LA PROPIEDAD HORIZONTAL, PARA FORTALECER LA  CONVIVENCIA PACIFICA ENTRE SUS RESIDENTES, COMERCIANTES, CONTRATISTAS Y USUARIOS DE LA PROPIEDAD HORIZONTAL RESIDENCIAL Y COMERCIAL DE LA LOCALIDAD DE LOS MÁRTIRES Se busca con este proceso fortalecer la seguridad, Tranquilidad, Ambiente de los entornos de la PH.</t>
  </si>
  <si>
    <t xml:space="preserve">Promover la resolución pacífica de conflictos y fomentar la convivencia en las conferencias mediante la implementación de mecanismos alternativos de solución de conflictos.
Beneficios
1.	Mayor eficiencia en la resolución de conflictos.
2.	Mejora en la convivencia y el clima de la conferencia.
3.	Fomento de la cultura de paz.
4.	Modelo replicable para futuras conferencias.
</t>
  </si>
  <si>
    <t xml:space="preserve">Promocionar encuentros artisiticos, culturales y patrimoniales que integren a la comunidad entorno a las activiades que permita el sano esparcimiento y resalte las cualidades de las diversas expresiones de la comunidad, fomentando las habilidades individuales y colectivas en el arte, la cultura y rescartar la herencia de las constumbre y tradiciones que identifica a la comunidad Subana. </t>
  </si>
  <si>
    <t>Generar espacios seguros y de empoderamiento con la participación de   todas las comunidades de la UPL de Tibabuyes,  haciendo énfasis en la realización  actividades artísticas, musicales, culturales  y patrimoniales de las diferentes regiones del país  promoviendo la inclusión de las diferentes razas.</t>
  </si>
  <si>
    <t>enseñar y enfocar a las nuevas generaciones en artes escénicas, dándole un enfoque a mensajes de vida y empoderamiento, brindando la oportunidad de aprender y expresar su cultura ante la sociedad, ya que hay personas que aspiran a hacer del Teatro, su medio de vida, y esto es algo muy importante para el desarrollo de sus habilidades, reconociendo que el mismo ha tomado auge como una posibilidad de terapia de salud mental. ofrecer cursos de interpretación, expresión corporal, expresión vocal y musical entendimiento de cómo actuar frente a las cámaras y otros a través de las artes escénicas buscamos ayudar a nuestra población a que tengan un tiempo y un lugar para proyectarse y empoderarse ya que también recibirán charlas de prevención del consumo de sustancias psicoactivas, alcohol y del problema del embarazo en la adolescencia</t>
  </si>
  <si>
    <t xml:space="preserve">El Festival Patrimonial Suba de Antaño, tiene previsto realizar la circulacion de productos artisticos con veinticinco agrupaciones de Danza de Adulto mayor de la Localidad de suba de manera  presencial , en la que también se vinculan a las familias (Esposos, hijos, nietos y vecinos). en la celebracion de los 15 años de este proceso que vincula a aproximadamente 400 artistas mayores de 50 años, se realizara un encuentro artistico de experiencias denominado Mis 15, con la totalidad de los participantes, a manera de gala artistica de galardones, reconocimiento de experiencias artisticas y legado del Suba de Antaño. </t>
  </si>
  <si>
    <t>Semilla fest es un espacio de encuentro de agrupaciones de danza de 2 a 49 años, se realiza dos circuitos y 1 gala en Julio Mario santo domingo, esta acción desarrollada por tres años ha tenido un éxito en el encuentro de agrupaciones, academias, colectivos, compañías locales. Esta propuesta busca no solo promover la danza y el arte local, sino también fomentar la participación comunitaria, garantizar el acceso a la cultura y generar un impacto social y emocional en la comunidad. Al unir la diversidad artística con la gratuidad y la participación comunitaria, se fortalece el tejido social y se enriquece el entorno cultural de la localidad</t>
  </si>
  <si>
    <t xml:space="preserve">Dinamizar los talleres que se desarrollan de manera permanente sin costo alguno a la comunidad,  en la Casa de la Cultura Juvenil el Rincón:
ATENCION A BIBLIOTECA
DANZA FOLKLORICA ADULTO MAYOR
MUSICA Y PERCUSION
BAILES URBANOS
TEJIDO
MANUALIDADES 
para ello se brindaran los materiales y todos los requerimientos logísticos y técnicos para el desarrollo de los talleres.
el proceso se prevée desarrollar en un tiempo de 4 meses y se realizaran muestras de avance  e intervención en espacio publico para visibilizar los resultados.
</t>
  </si>
  <si>
    <t>Jugando y educando pretende ser un medio de paz para la comunidad de suba, jóvenes y niños, padres y comunidad.
Se harán campeonatos por edades
Se hará convocatoria
Se harán intercambios deportivos</t>
  </si>
  <si>
    <t>Por medio de la presente propuesta se quiere abordar una semana futbolera desde el Consejo Local de Barras de los Martires , enfocados en dos componentes:
1.Actividades recreativas dirigidas a colegios de la localidad con fin de dar a conocer el trabajo de barrismo social realizado desde el Consejo local de barras con el fin de fortalecer el tejido
social y la convivencia pacífica.
2.Torneos Deportivos integrados por diferente modalidades , en el cual se realiza una articulacion entre varios actores de la comunidad como, barras futboleras, Juntas de accion comunal,  las juntas de conjuntos de propiedad horizontal, y agentes comunitarios, con el fin de  generar sana competencia entre deportistas, escuelas de formación y clubes de la localidad, promoviendo  hábitos de vida saludable, aportar al desarrollo humano y brindar espacios de esparcimiento,</t>
  </si>
  <si>
    <t>"Buscamos fortalecer la huerta comunitaria en la Casa LGBTIQ de la localidad de Los Mártires, barrio Santa Fe, a través de procesos educativos y prácticos de siembra. Este espacio no solo proveerá alimentos frescos y saludables, sino que también funcionará como un centro de aprendizaje y empoderamiento. Promoveremos la enseñanza de técnicas de cultivo urbano, agricultura sostenible y el respeto por la biodiversidad, generando un impacto positivo en el bienestar de la comunidad. Además, se fomentarán valores como la inclusión, la colaboración y el cuidado mutuo. será un lugar seguro para la construcción de vínculos y para que personas diversas fortalezcan su conexión con la naturaleza. La propuesta incluye talleres de siembra, charlas sobre soberanía alimentaria y jornadas participativas donde todos los miembros de la comunidad podrán aportar. Brindar autonomía alimentaria, promover el respeto por la diversidad y generar un ambiente de respeto, inclusión y solidaridad.</t>
  </si>
  <si>
    <t xml:space="preserve">Recibir dotaciones deportivas para beisbol, fultbol, baloncesto y pulsos, para los tres primeros deportes uniformes, calzados, indumentarias, balones y materiales, para el ultimo mesas de pulso y cojines de pulso </t>
  </si>
  <si>
    <t>Desarrollar un proceso de formación deportiva dirigida a 120 grupos de persona mayor de todas las UPZ/UPL de la localidad de suba, con el objetivo de contribuir al mejoramiento de los indicadores de calidad de vida, salud mental y hábitos de vida saludables. Los procesos de formación serán multideportivos de acuerdo con las necesidades y dinámicas de cada grupo de persona mayor, se espera que pueda tener una oferta semanal mínima de 2 sesiones por cada grupo y de una salida recreo deportiva como forma de recreación y deportes para adulto mayor.</t>
  </si>
  <si>
    <t>El Plan Integral de Reactivación y Desarrollo Económico Local - Los Mártires Crece, tiene como objetivo apoyar a los actores de la economía y desarrollo local, en sus distintas etapas; idea de negocio, emprendedor informal, micro, pequeña y mediana empresa, para:
1. La puesta en marcha organizada de nuevas iniciativas.
2. La renovación y reactivación de unidades productivas.
3. El desarrollo común, sostenibilidad y expansión de estos en el marco local y visión global.
A través de una estrategia que combina la pedagogía de la formación para el trabajo y desarrollo humano, la gestión organizacional, fundamentos administrativos técnicos y profesionales, desarrollo de habilidades y capacidades sociales, comerciales, de negociación, resolución de conflictos, marketing, planeación, entre otros y la entrega de incentivos para el fortalecimiento de su unidad productiva, además de la conformación de alianzas estratégicas que fomenten la comunicación y relaciones profesionales positivas.</t>
  </si>
  <si>
    <t xml:space="preserve">El objetivo de esta propuesta es realizar 4 acciones enfocadas en fortalecer las capacidades y habilidades técnicas y blandas de las personas de la localidad, mejorando así su acceso a oportunidades de empleo. 
Las acciones están basadas en cuatro enfoques clave:
1. Autoconciencia e Inteligencia Emocional: Talleres para el desarrollo de la autogestión emocional, empatía y resolución de conflictos en el entorno personal y trascendiendo a lo laboral.
2. Desarrollo de Habilidades en Comunicación: Seminarios y talleres prácticos sobre comunicación efectiva, escucha activa y asertividad, para mejorar la colaboración y el manejo de conflictos.
3. Procesos Administrativos para No Administradores: Cursos introductorios en gestión, finanzas básicas y planificación estratégica para dotar de herramientas organizativas.
4. Liderazgo y Trabajo en Equipo: Talleres prácticos sobre liderazgo consciente y dinámicas de equipo, fomentando la cohesión y resolución de disfunciones en los equipos.
</t>
  </si>
  <si>
    <t>Fomentar el desarrollo de habilidades personales y comunitarias en estudiantes a través de la expresión artística, utilizando el arte y la música como herramientas para la resolución pacífica de conflictos y la apropiación del entorno escolar y comunitario.</t>
  </si>
  <si>
    <t>Desarrollar eventos deportivos bajo la modalidad de olimpiadas por medio de torneos y festivales en diferentes jornadas que permita la participación amplia de deportistas, escuelas de formación, clubes y procesos/ organizaciones deportivas comunitarias de toda la localidad fomentando la sana competencia. Estos eventos deportivos buscan que liderazgos, deportistas y entrenadores sean fortalecidos directamente y sean los dinamizadores/ talento humano de los mismos a través de una convocatoria amplia. Así mismo, los deportistas participantes cuenten con premiación, incentivos y reconocimiento que sirvan para impulsar su talento local y sean concertados con los procesos participantes. Los eventos deportivos deberán tener en cuenta criterios de equidad territorial, de inclusión etaria, poblacional diferencial y personas con discapacidad.</t>
  </si>
  <si>
    <t>Desarrollar varios espacios - talleres - encuentros de tipo informativo y de expresiones artísticas relacionados con las relaciones interpersonales, familiares, personales que fortalezcan la convivencia en armonía, tranquila y respetuosa que mejoren la salud mental de las personas .</t>
  </si>
  <si>
    <t xml:space="preserve">Formar en fotografía a jóvenes, con un programa presencial adaptado a su edad y expectativas, para favorecer espacios de creación y auto empleo, beneficiando al menos a 50 personas, con una duración entre dos y tres meses. 
Justificación
La necesidad de incluir en el sector cultural a jóvenes, quienes pueden aportar creativamente a través del desarrollo de habilidades técnicas en fotografía y a futuro, generación de autoempleo. 
Problemáticas a Abordar:
- Desempleo en población joven. 
- Ausencia de programas técnicos juveniles.
Objetivos específicos
- Apoyar el autoempleo.
- Desarrollar habilidades técnicas y creativas.
- Favorecer la inclusión cultural.
Metodología
- Taller presencial.
- 50/50, 50% teoría y 50% práctica.
- Retos al final de cada una de las sesiones.
- 10 sesiones por grupo (2).
Población Beneficiaria: Jóvenes de 14-18 años.
</t>
  </si>
  <si>
    <t>Desarrollar procesos de formación deportiva a través de las escuelas, clubes y procesos comunitarios locales que permita la detección de talentos deportivos, la cualificación, el desarrollo de habilidades y competencias dirigidas a la población infantil, juvenil, adulta, personas mayores y personas con discapacidad en diferentes disciplinas de deportes convencionales, no convencionales, nuevas tendencias y deportes alternativos. El objetivo es que la oferta deportiva sea desarrollada a través de los procesos locales los cuales serán identificados previamente en un proceso amplio y público. Posteriormente se seleccionará de forma democrática aquellos para la priorización de dos modalidades: 1.  la inclusión de personas en iniciación deportiva; 2. Desarrollo de fundamentación para el fortalecimiento y detección de talentos. Las escuelas, clubes y procesos deportivos recibirán un fortalecimiento directo en implementación y recurso humano que permita la oferta de formación</t>
  </si>
  <si>
    <t>Promover prácticas sostenibles, la correcta segregación de residuos, dignificación del reciclador, aumento de las tasas de reciclaje y reducción de la contaminación en la localidad, mediante capacitación a la población. Durante 12 meses se implementará un plan de capacitación puerta a puerta que abarcará viviendas, comercios y escuelas, acompañado de campañas de sensibilizaciones locales sobre hábitos de consumo responsable, economía circular, el triple impacto del reciclaje y separación en la fuente. Se fortalecerá la cadena de reciclaje mediante la capacitación a recicladores y creación de rutas de recolección, incorporando un programa social “Pinta Echando Carreta”, donde ciudadanos participarán en la jornada de voluntariado y pintarán las carretillas de los recicladores. Se instalarán 15 estaciones de reciclaje en espacios públicos, con rutas de reciclaje para que los recicladores y asociaciones participantes vendan el material cerrando el ciclo y fomentando la economía circular.</t>
  </si>
  <si>
    <t>Utilizar el fútbol de salón como herramienta para ocupar el tiempo libre de niños, niñas y  jóvenes, alejándolos de la delincuencia y  ambientes de riesgo que son problemáticas que azotan día a día nuestras calles.  Por medio de nuestro proyecto buscamos  fomentar valores positivos y habitos saludables que sumen a  un desarrollo integral de nuestros jóvenes.</t>
  </si>
  <si>
    <t xml:space="preserve">Rescatar la memoria historica de las mujeres negras de la localidad por medio de un proceso formativos de la transmisión de saberes, conociemintos e intercambio cultural en donde estas mujeres puedan ser tallerista y aportar a la reconstruccion del tejido social y se puedan civilizar los acuerdo de paz
</t>
  </si>
  <si>
    <t xml:space="preserve">DESARROLLO DE UN PROGRAMA PEDAGÓGICA PARA LA FORMACIÓN Y EJERCICIO DE AGENTES VOLUNTARIOS, GENERADORES DE CONFIANZA PROMOTORES DE DERECHOS HUMANOS, DIÁLOGO SOCIAL Y CONVIVENCIA CIUDADANA. </t>
  </si>
  <si>
    <t xml:space="preserve">Buscar generar espacios de encuentrso, para colectivos culturales; djs; artistica, artesanos, musicas, promoviendo la colaboració´n y el intercambio cultural, en la localidad colaboración y el intercambio cultural, en la localidad a traves de eventos mensuales, charlas, talleres, creativos y espacios abiertos, se fomentara una red de trabajo que fortalezca la escena musical y ofrezca productos y servicios a la comunidad
</t>
  </si>
  <si>
    <t>Concientizar a los estudiantes sobre los efectos negativos del bullying y promover una cultura de respeto y diversidad a través de talleres de pintura, charlas culturales, danzas y artes en general.</t>
  </si>
  <si>
    <t>La JAC propone y dispone de sus espacios o del parque el Laguito para realizar una brigada medica y veterinaria para animales en situación de habitabilidad de calle, abandono, bajo cuidado de proteccionistas y animales en familias de estrato 1, 2 y 3. El fin de esta brigada es atender 70 animales de la comunidad para mejorar su salud y apoyar a la comunidad con bajos recursos y permitir la atención medico veterinaria a sus familiares peludos</t>
  </si>
  <si>
    <t>La propuesta consiste en fomentar la inclusión y el desarrollo personal de niños y jóvenes de bajos recursos a través de la practica del futbol promoviendo valores como el trabajo en equipo, la disciplina y la salud. Esto se logra a través de la ejecución de un torneo de futbol a nivel local con las escuelas y clubes que por sus recursos económicos no pueden acceder a grandes eventos deportivos.</t>
  </si>
  <si>
    <t xml:space="preserve">Esta propuesta busca poder realizar en los territorios acciones que permitan mitigar las situaciones de violencia que enfrentan las familias de nuestra localidad teniendo en cuenta la carencia de redes de apoyo que permitan las sanas relaciones familiares.  
</t>
  </si>
  <si>
    <t>apropiar la sociedad civil como primer respondiente y agente de paz que recupera la confianza en las instituciones y la fuerza publica que deriven la puesta en marcha de programas que redunden en la mitigación de las problemáticas sociales que conducen o generan actos violentos. poder establecer un programa modelo que contribuya significativamente a los procesos de justicia y paz de la localidad.</t>
  </si>
  <si>
    <t xml:space="preserve">El embellecimiento de los espacios públicos, deber ser responsabilidad en el cuidado de la comunidad, por eso es importante mantener los espacios en buenas condiciones sanitarias aumentando el atractivo estético de una comunidad, haciendo que los espacios sean seguros para disfrutar del medio ambiente. </t>
  </si>
  <si>
    <t>Generar 15 jornadas de atención y esterilización con una cobertura de 150 mascotas en cada jornada para un total de 2250 Mascotas para desarrollar en los barrios Amberes, Rubí, San Gabriel Japón, San San Cayetano, villas del Rincón Telecom arrayanes,  Rincón escuela, Rincón de Suba, altos de la Esperanza, Manuelita Palma aldea, Corinto y laguito</t>
  </si>
  <si>
    <t xml:space="preserve">capacitar a la comunidad de los barrios de nodo rincón en la importancia y la manera de realizar la separación y reciclaje contribuyente con el medio ambiente y dignificar la labor de los recicladores de oficina .
logro que los barrios de nodo rincon puedan aprender a clasificar teniendo en cuenta los 3r (reducir, reutilizar, reciclar) </t>
  </si>
  <si>
    <t xml:space="preserve">BRINDAR AL SECTOR PRODUCTIVO DE DEPORTES DE LA LOCALIDAD DE SUBA LA POSIBILIDAD DE INCORPORAR ESTUDIANTES Y LÍDERES RECREODEPORTIVOS QUE CONTRIBUYAN AL DESARROLLO ECONÓMICO, SOCIAL Y TECNOLÓGICO EN EL JUZGAMIENTO DEPORTIVO. </t>
  </si>
  <si>
    <t>Realizar encuentros deportivos y juegos tradicionales para la familia en los parques de nuestra upl creando lazos de unión y apropiación de nuestros territorios Nodo Rincón y otros barrios</t>
  </si>
  <si>
    <t>Consiste en la realización de un festival que celebre la diversidad cultural y promueva la convivencia pacífica y la integración comunitaria, a partir del arte y la gastronomía. Para tal fin, se realizará el montaje de una galería artística para visibilizar y valorar los productos de los niños, niñas, jóvenes y adultos que han participado en espacios de formación informal en diferentes disciplinas artísticas: artes plásticas, artes audiovisuales, artes escénicas, literatura, entre otras. Galería que será fortalecida con un intercambio gastronómico que nos permita encontrarnos y fortalecernos como comunidad a partir del alimento. De igual manera, el festival permitirá ampliar el acceso a la cultura y el arte, garantizar el ejercicio de los derechos culturales, promover y acercar la oferta artística a nuestros contextos inmediatos, hacer del espacio público una galería de arte, y por supuesto, favorecer la convivencia y las relaciones sanas a partir del arte.</t>
  </si>
  <si>
    <t xml:space="preserve">Desaroolar una programacion academica al  rededor de la construcción de memoria y paz en donde invitados academicos puedan dar cursos virtuales que permiten rescatar la historia de los barrios de la localidad. 
</t>
  </si>
  <si>
    <t>En el marco del Decreto 596 de 2016 donde  solicita la formalizacion de las organizaciones de recicladores se requiere que el  gremio obtenga capacidades y conocimientos tecnicos, legales y conocer las difrentes instancias de participacion politica y democratica que permita reclamar sus derechos y velar por si se presentalas necesidades de los mismos, con el fin de promover liderazgo acertivo y efectivoen las organizaciones  buscando empoderar al gremio y su respaldo las acciones que el gremio lidera, fortalecimiento social.</t>
  </si>
  <si>
    <t>En la localidad de suban las mujeres negras y aguas son víctimas de todo tipo de violencia sexual psicológica, racismo y discriminación etcétera. Económica, y muerte por estos motivos es importante crear esta escuela para evitar la violencia de las mujeres negras y palenqueras en la localidad donde se les distribuirá formará y se les brinde asesoría judicial y jurídica, diálogos diálogos cómo enfrentar la violencia como la activación de la ruta de atención. Etc</t>
  </si>
  <si>
    <t xml:space="preserve">"Dotar la casa LGBTI Laura Weinstein con:
- 40 sillas de auditorio
- 1 tv de 70 pulgadas con base de instalación
- 1 sonido de teatro en casa
- 2 cabinas de sonido portatil
- 2 micrófonos inalambricos
- 5 computadores con licencias de software instaladas
- 5 reguladores de energía
- 5 escritorios 
- 5 sillas de escritorio"
</t>
  </si>
  <si>
    <t xml:space="preserve">1) Dotar la casa de la juventud de Suba con una sala TIC'S con los siguientes elementos y su respectiva instalación:
-Computadores de diseño con las características técnicas necesarias para soportar y ejecutar programas de diseño digital y edición.
- Puestos de trabajo de acuerdo con los computadores entregados que tengan: sillas, mesas y cableado integrado.
- Base para televisor y televisor de mas de 55 pulgadas
- Dotación para producción audiovisual (camara)
- Video beam
2) Fortalecimiento de la dotación de la casa de la juventud ya existente:
- Estuches para teclados
- Bases para teclados
- Mesas portatiles
- Cortinas Black out
- Correas para instrumentos de cuerda
- Computadores - puestos de trabajo
- Tableros móviles
</t>
  </si>
  <si>
    <t xml:space="preserve">Desarrollar un proceso de diagnóstico de los espacios físicos ( pisos,  paredes,  redes sanitarias, techos,  ventanas,  entre otros)  del centro crecer de suba,  para determinar la adecuación requerida y su posterior acondicionamiento.
</t>
  </si>
  <si>
    <t xml:space="preserve">Realizar dotación de mesas y sillas para el comedor ya que atenderemo más de 78 niños y solo contamos con cuatro mesas en el momento y 20 sillas.                                                                                              Abonado a esto también se presta el servicio de asesoría en tareas de niños de 6 a 18 años y solo contamos con dos computadores lo que hace insuficiente atender esta cantidad de niños.
</t>
  </si>
  <si>
    <t>La salud mental en el ámbito escolar es crucial para el desarrollo integral de los estudiantes. Esta propuesta busca implementar un programa de capacitación dirigido a docentes, orientadores y personal administrativo, con el fin de promover un ambiente escolar más saludable y prevenir problemas de salud mental entre las instituciones educativas.</t>
  </si>
  <si>
    <t xml:space="preserve">Organizar de manera deportiva equipos de la comunidad para fomentar relaciones de paz, tranquilidad, unión  , mejorar condiciones de seguridad y dar la oportunidad de herramientas de convivencia, para mejorar la calidad de la vida barrial. </t>
  </si>
  <si>
    <t xml:space="preserve">Fomentar el deporte por medio de un torneo interdisciplinario de futbol de salón, baloncesto, voleibol, juegos tradicionales con las JAC de la chucua , campiña, valencia Bombay, las torres, Carvajal Osorio, moravia2,Gerona, nueva york,Argelin, Carimagua, Guadalupe. </t>
  </si>
  <si>
    <t>Realizar muestras artísticas y culturales de las diferentes artes, en las 12 UPZ de acuerdo a las necesidades o solicitudes de las organizaciones, festivales o eventos de la localidad, con su respectivo reconocimiento económico.</t>
  </si>
  <si>
    <t>Conjunto de actividades en defensa del agua que articule diferentes escenarios, expresiones artísticas, culturales, patrimoniales y sectores sociales.</t>
  </si>
  <si>
    <t xml:space="preserve">Generar acciones locales coordinadas para construcción de Memoria construidas con las víctimas de la localidad, comunidad, instituciones. Para el desarrollo de propuestas que transformen el conflicto traído de otros territorios en apuestas de Paz y reconciliación desde los entornos locales con actividades pedagógicas, artísticas, de capacitación cultural, aprendizajes de teatro y arte escénico, pintura y oficios de arte de construcción comunitario. </t>
  </si>
  <si>
    <t>Fortalecimiento del emprendimiento y empresariado con enfoque en incentivos económicos y monetarios para inversión en insumos y medios de publicidad de la población de tunjuelito se sugiere articular con entidades relacionadas con emprendimiento y desarrollo económico que brinden capacitación y acompañamiento a los empresarios locales</t>
  </si>
  <si>
    <t>La idea fundamental es garantizar el mantenimiento acondicionamiento dotación y proveer los materiales requeridos para el funcionamiento de los jardines infantiles fortaleciendo la limpieza de canales humedades e instalación de tapetes sintéticos cambio de baños cambio y canaletas por deterioro pintar las fachadas ventilación tapetes en salones materiales didácticos y todo lo que se requiera</t>
  </si>
  <si>
    <t>Violencia física social psicológica dentro de espacios públicos tal y como se está presenciando en  Venecia la Alameda con carrera 38 violencia de género</t>
  </si>
  <si>
    <t xml:space="preserve">Promover brigadas veterinarias para animales en habitabilidad de calle estartos 1,2,3 
promover acciones de atención  de urgencias veterinarias articuladas a animales vulnerables y sin tenedor </t>
  </si>
  <si>
    <t xml:space="preserve">Realizar jornadas de esterilziacion para animales en condicion de  habitabilidad en calle, animales vulnerables y de estratos 1,2,3 pririzando jornadas para animales vulnerables, para proteccionistas y animales de calle </t>
  </si>
  <si>
    <t xml:space="preserve">Procesos educativos dirigidos especialmente a niños y niñas en cuanto a tenencia responsable, proteccion y primeros auxiluios veterinarios pro medio de talleres de formacion en los colegios de la localidad publicas y privadas </t>
  </si>
  <si>
    <t>Desarrollar y capacitar el manejo de plataformas digitales y manejo de aplicaciones a los adultos mayores, con el fin de fortalecer sus competencias digitales.</t>
  </si>
  <si>
    <t xml:space="preserve"> La localidad de Tunjuelito enfrenta desafíos significativos con seguridad pública con la presencia de delitos como robos hurtos micro tráfico, A pesar de los esfuerzos de vigilancia existen limitaciones al monitoreo continuo y en la respuesta inmediata ante situaciones de riesgo, La falta de herramientas tecnológicas avanzadas dificulta la prevención y mitigación de delitos, así como la identificación rápida de personas involucradas en actos delictivos.</t>
  </si>
  <si>
    <t>Hablar y educar sobre los beneficios de tener un frente de seguridad para podernos cuidar como comunidad y dar un apoyo</t>
  </si>
  <si>
    <t>Para generar procesos de desarrollo de capacidades en las victimas  reparacion y reintegracion social atraves de o promover la sostenibilidad economica y cada proceso de paz y reconciliación</t>
  </si>
  <si>
    <t>Formar a mas de 200 niños y niñas de la localidad de Bosa, en actividades artísticas como son música, teatro y Danza. con el fin de motivar la disminución del uso del celular. 
Implementar prácticas culturales que motiven el vinculo familiar el apoyo de los padres y madres .
En alianza con varias juntas de acción comunal lograr impactar gran parte de la comunidad infantil que ha sido vulnerada en el derecho de participar en las artes y visibilizar trabajos culturales con niños y niñas de la localidad creando lazos mas fuertes para la protección de la infancia.</t>
  </si>
  <si>
    <t xml:space="preserve">Deporte a la Medida de Todos
Objetivo General: Beneficiar a 6,000 niños de la localidad a través de la práctica deportiva, facilitando su participación en torneos gratuitos y proporcionando la implementación adecuada para una experiencia deportiva integral.
1. Justificación: El acceso al deporte es fundamental para el desarrollo físico, emocional y social de los niños. Este proyecto busca fomentar la inclusión, el trabajo en equipo y hábitos saludables, además de ofrecer una alternativa positiva a actividades no deseadas.
2. Metas: Organizar 4 torneos deportivos anuales en diferentes disciplinas. -Proporcionar equipamiento deportivo y material necesario para cada participante. - Garantizar la hidratación y logística adecuada durante los eventos. - Fomentar la participación activa de al menos 1,500 niños por torneo. 3. Actividades:
- Inscripción y Difusión:
  - Campañas de inscripción en escuelas y comunidades locales.
  - Uso de redes sociales y medios Cronograma:
</t>
  </si>
  <si>
    <t xml:space="preserve">Realizar I FERIA del arte y la  Artesanía ESARTEC, vincular 20 organización artísticas de la localidad de Bosa hacer parte de la feria mostrando el trabajo artístico y de artesanos, circulando por las 5 UPZ, Apoyando la comercialización de productos alimenticios y artesanías de la localidad. Él evento se realizará en las 5 UPZ, dando la oportunidad de participación a la comunidad de cada UPZ, Se requiere los permisos y alianza con las juntas de acción comunal por lo cual se realizará socialización por medios comunitarios y redes sociales con este proyecto se busca beneficiar directamente a 300 artistas e indirectamente 1500 personas. </t>
  </si>
  <si>
    <t>El Andante, II Feria de Arte y Artesanía Itinerante, busca visibilizar el trabajo artesanal de los miembros de la comunidad de Bosa y propiciar escenarios y encuentros entre artistas y la comunidad local, acudiendo a sus entornos próximos (colegio – salón comunal) con una oferta de talleres, espectáculos artísticos de danza y muestra de productos artesanales que visibilicen la producción artística local en los contextos educativo y social. Lo
anterior a través de la asociación entre dos agrupaciones de danza y varios artesanos perteneciente a la comunidad de Bosa, para activar la economía cultural y creativa. Como lo son la creación, exhibición y comercialización de la producción artesanal y las escuelas de formación artística, los espectáculos de danza de las agrupaciones participantes en el proyecto.</t>
  </si>
  <si>
    <t>capacitaciones al adulto mayor en emprendimientos para el desarrollo habilidades y destreza oprtunidaes para madres cabeza de familia</t>
  </si>
  <si>
    <t xml:space="preserve">Una propuesta que instale y gestione cámaras de seguridad en zonas públicas, permitiendo a la ciudadanía, brindar alertas oportunas con las autoridades, integrar un sistema de alarma y temas formativos en seguridad y convivencia del sector </t>
  </si>
  <si>
    <t>Que los niños y jóvenes de Engativa se llenen de deporte y No de droga delincuencia y prostitución</t>
  </si>
  <si>
    <t xml:space="preserve">El proyecto  que proponemos busca apoyar a las mujeres emprendedoras que lideran micro, pequeñas y medianas empresas (MiPymes) en nuestra Localidad, Las mujeres desempeñan un rol clave en el crecimiento económico y el desarrollo social de nuestras comunidades, sin embargo, enfrentan barreras significativas para acceder a recursos financieros, capacitación empresarial y redes de apoyo adecuadas. Esta situación limita su capacidad para expandir sus negocios y generar empleo, impactando negativamente tanto en sus familias como en la economía local.
El impacto de este proyecto será profundo y duradero. No solo fortalecerá las MiPymes lideradas por mujeres, sino que también contribuirá a la generación de empleo local, la reducción de la pobreza y el fomento de una economía más equitativa. Al invertir en el éxito de las mujeres emprendedoras, estamos invirtiendo en el bienestar de nuestras comunidades y en el desarrollo sostenible de nuestra ciudad. </t>
  </si>
  <si>
    <t xml:space="preserve">Favorecer 20 organizaciones de esta localidad con arte y cultura por medio de elementos pintura cultura lienzos tableros teatro y baile con vestidos disfreces para obras de teatro </t>
  </si>
  <si>
    <t>Esta iniciativa ofrece formación musical gratuita, centrada en la música litúrgica, a jóvenes y adultos de Engativá, proporcionando herramientas para que puedan integrarse en actividades musicales religiosas y comunitarias. El programa busca ofrecer un espacio de desarrollo cultural, espiritual y de cohesión social.
Formar a jóvenes y adultos en la teoría musical básica y la práctica de instrumentos litúrgicos (guitarra, bajo, batería, piano) y técnicas vocales esenciales. Facilitar la participación de los integrantes en ceremonias religiosas y eventos comunitarios, dentro del ejercicio de un ministerio musical. Promover la educación musical a través de un enfoque práctico respetando los ritmos de aprendizaje y los conocimientos previos. Además, 
 crear ensambles musicales que puedan participar en eucaristías y otros eventos religiosos en la comunidad, favoreciendo la inclusión y el trabajo en equipo.</t>
  </si>
  <si>
    <t>Realizar mas talleres de uso de tecnologias para el adulto mayor de la localidad de Engativa, realizar jornadas de sensibilización para el uso de las tecnologias</t>
  </si>
  <si>
    <t>Propuesta de valor para el fortalecimiento de la gestión de residuos por medio de capacitaciones con temas relacionados en la separación en la fuente y reciclaje por parte de la Asociación de Recicladores Puerta de Oro Bogota a recicladores de oficio y personas naturales en la Localidad de Kennedy.
Nuestra asociación es una organización conformada por recicladores de oficio por ello la importancia de capacitar recicladores de oficio, que vincula cerca de 245 familias de Bogotá, trabajamos para mejorar las condiciones de nuestro oficio con dignidad y respeto. 
Teniendo presente que la sensibilización de la gestión integral de los residuos es un tema relevante para todas las entidades del estado y empresas, deseamos contribuir con la adecuada separación en la fuente y fortalecimiento en temas relacionados con el reciclaje en la localidad de Kennedy. La Asociación de Recicladores Puerta de Oro Bogotá con NIT 900.296.491-9, representación legal de la señora Elfa Nelly Vargas Quintero con</t>
  </si>
  <si>
    <t>invitar personas en condición de discapacidad, personas convencionales y profesionales de discapacidad, con el fin de brindar herramientas de sensibilización entre el grupo. la idea es por sesión abordar una hora de clase teórica de sensibilización de un tipo de discapacidad a la vez y la otra hora realizar actividad física y o recreativa donde se refleje la interacción entre la teoría y la practica y así notar el empalme de lo aprendido.
Con base a la evolución se despiertan habilidades poco exploradas y como resultado se ejecutara el festival  demostrando las destrezas adquiridas en el proceso de capacitación.</t>
  </si>
  <si>
    <t>Realizar publicidad y difundir a toda la comunidad los temas que han hecho el estado para fomentar la paz y atacar los conflictos que atentan contra esto</t>
  </si>
  <si>
    <t>Promover la actividad física y el bienestar integral de los adultos mayores a través de la práctica de juegos no convencionales y actividades recreativas, fomentando la socialización, el ejercicio y la diversión. La actividad física regular es esencial para mantener la salud y el bienestar en la población adulta mayor. Los juegos no convencionales ofrecen una alternativa atractiva y lúdica que no solo mejora la condición física, sino que también estimula la mente y favorece la cohesión social. Adultos mayores de 60 años, residentes en la comunidad local, con o sin experiencia previa en actividad física. Incluir ejercicios de calentamiento al inicio y estiramientos al final de cada sesión. Ajustar las actividades según las capacidades físicas de los participantes, garantizando la inclusión de todos. - Mejora de la salud física y mental de los participantes. - Aumento de la cohesión social y creación de redes de apoyo. - Fomento de hábitos de vida saludables y sostenibles, para 1000 pers</t>
  </si>
  <si>
    <t>Actividades para jovenes y personas de la tercera edad que quieran mejorar su salud mental y no saben en que utilizar su tiempo libre</t>
  </si>
  <si>
    <t>Talleres de sensibilizacion acompañamiento y espacios de dialogo entre jovenes y sus familias</t>
  </si>
  <si>
    <t>La localidad de bosa, cuenta con la casa de la juventud José Saramago, este espacio ofrece herramientas físicas y tecnologicas para el aprovechamiento por parte de los jovenes de la localidad, pero no cuenta con los profesionales especializados en las diferentes temáticas culturales que permita dinamizar estas herramientas y empoderar a los jovenes a realizar aportes desde visión al arte y la cultura local. Esta propuesta consiste en Implementar un proceso formativo en la Casa de la Juventud José Saramago de Bosa, ofreciendo talleres en diversas disciplinas artísticas (escénicas, audiovisuales, digitales y artísticas urbanas), contratando profesionales para dictarlos y culminando con la presentación de un producto artístico final que refleje los logros del proyecto.</t>
  </si>
  <si>
    <t>Realizar 2 sesiones semanales de actividad física por 4 meses o más,  para las personas mayores en los campos deportivos de la localidad de Bosa, cada sesion tendrá duración de 1 hora y 30 minutos, dirigida por un profesional del deporte y la actividad física idoneo para el trabajo con persona mayor, las sesiones se llevaran a cabo en los campos deportivos de cada una de las UPZ´S de la localidad, se realizara una previa difusión e inscripcion  para conformar los diferentes grupos y tambien se tendrá en cuenta la participación de los grupos ya conformados de la localidad.
Para la culminación del proceso se realizara un festival de actividad física masivo para todos los participantes, ya sea en uno de los campos deportivos locales o en la plaza fundacional de la localidad de Bosa.
Se entregara como incentivo a la participacion: camisetas, gorras, medallas, refrigerio e hidratación a cada uno de los participantes.</t>
  </si>
  <si>
    <t>Realizar escuelas de formación deportiva en los campos deportivos de todas las Upz de la localidad, en las disciplinas deportivas de fútbol, fúbol de salón, patinaje, baloncesto, atletismo, natación y ciclismo.
Cada disciplina deportiva tendra una intensidad de dos (2) sesiones de entrenamiento semanales.
El proceso formativo se finalizara con festivales deportivos en cada una de las disciplinas y se entregara incentivos tales como elementos deportivos propios de su deporte, medallas y uniformes adecuados para la práctica de cada uno de los deportes,  refrigerios e hidratación.</t>
  </si>
  <si>
    <t xml:space="preserve">REALIZAR UNA OLIMPIADA DE JUEGOS TRADICIONALES TALES COMO: RANA, BOLIRANA, MINITEJO, TEJO, CUCUNUBA, PARQUÉS Y DOMINÓ, PARA LAS PERSONAS MAYORES DE LA LOCALIDAD DE BOSA.
ESTA SE LLEVARA EN JORNADAS ELIMINATORIAS HASTA LLEGAR A LOS FINALISTAS DE CADA UNO DE LOS JUEGOS.
RANA, BOLIRANA: EQUIPOS DE 4 PERSONAS
TEJO Y MINITEJO: POR PAREJAS
CUCUNUBÁ, PARQUÉS Y DOMINÓ: INDIVIDUAL
TODOS LOS JUEGOS TENDRÁN RAMA MASCULINA Y FEMENINA DESDE LOS 50 AÑOS EN ADELANTE.
SE PREMIARÁ AL CAMPEÓN Y SUBCAMPEON DE CADA JUGO CON TOFEO, MEDALLA Y BONO O ELEMENTOS PROPIOS DEL JUEGO.
TODOS LOS PARTICIPANTES RECIBIRAN MEDALLA DE PARTICIPACIÓN, REFRIGERIO, CAMISETA Y GORRA DE LA OLIMPIADA.
CADA JUGO TENDRA LA SIGUIENTE CONVOCATORIA:
RANA: 4  EQUIPOS POR RAMA
BOLIRANA: 4 EQUIPOS POR RAMA
TEJO: 8 EQUIPOS POR RAMA
MINITEJO: 8 EQUIPOS POR RAMA
CUCUNUBÁ: 16 PARTICIPANTES POR RAMA
PARQUÉS: 16 PARTICIPANTES POR RAMA
DOMINÓ: 16 PARTICIPANTES POR RAMA
PARA UN TOTAL DE 224 PARTICIPANTES.
</t>
  </si>
  <si>
    <t>Realizar actividades fisicas en los geupos de adulto mayor</t>
  </si>
  <si>
    <t>La iniciativa está conformada por un programa de formación y enseñanza deportiva dirigida para personas con discapacidades de diferentes tipos según la clasificación considerada por el ministerio de salud y que viven en la localidad de Bosa. Las modalidades deportivas seleccionadas para implementar durante el programa son el futbol, el baloncesto, la natación y el atletismo. El propósito de la iniciativa es mejorar la calidad de vida de las personas con discapacidad, a través del deporte como medio para producir efectos positivos y duraderos en la condición física, la coordinación general, el aprovechamiento del tiempo y la socialización. Se espera que esto se traduzca en mejoras en la salud física, mental y emocional, pilares fundamentales para preservar una buena calidad de vida e independencia en las personas con discapacidad.</t>
  </si>
  <si>
    <t>Poder realizar conferencias y videos para mostrar a la población en donde se muestre la realidad de la sociedad respecto a los procesos de paz del pais y los dialogos realizados para tal fin</t>
  </si>
  <si>
    <t>Asignar areas iguales en el espacio publico para cada uno de los vendedores informales, asignando un espacio igual para todos.</t>
  </si>
  <si>
    <t>Generar un espacio de participación ciudadana con la comunidad del barrio Gerona donde  se pueda evidenciar el embellecimiento y apropiación del sector, donde se vea el fomento de la solidaridad, corresponsabilidad de las acciones locales.</t>
  </si>
  <si>
    <t xml:space="preserve">BiciAmbientate en Kennedy
La propuesta “BiciAmbiente” busca educar a la comunidad de Kennedy sobre la conservación de la biodiversidad y el uso responsable del agua mediante el uso de la bicicleta. 
Objetivos:
1. Concienciar sobre la importancia de la biodiversidad y el agua.
2. Promover el uso de la bicicleta como medio de transporte sostenible.
3. Involucrar a la comunidad en acciones prácticas de conservación.
Metodología:
1. Rutas Ambientales: Bicirecorridos con paradas educativas sobre ecosistemas locales.
2. Talleres Prácticos: Cursos sobre ahorro de agua, jardinería ecológica y mantenimiento de bicicletas.
3. Acciones Comunitarias: Jornadas de limpieza y reforestación, y ferias ambientales para compartir conocimientos.
Evaluación: Se realizarán encuestas antes y después de las actividades para medir el impacto. 
Este proyecto busca fomentar un estilo de vida sostenible y una mayor responsabilidad ambiental </t>
  </si>
  <si>
    <t>La propuesta consiste en realizar un torneo relámpago de fútbol 8 mixto, en donde equipos de futbol 8 divididos en 2 categorías (infantil y juvenil) competirán durante dos fines de semana, cada categoría con un total de 16 equipos y cada uno de estos equipos estará conformado por 12 jugadores, entre los cuales deben ir vinculadas obligatoriamente 4 niñas, estos equipos jugaran una primera fecha de eliminación directa y otra fecha de partidos cruzados y finales, esto con cada categoría, las edades irán en infantil de los 10 a los 13 años y en juvenil de los 14 a los 17 años. cada equipo recibirá medalla de participación por cada jugador y se premiará a los 4 primeros lugares del torneo de cada categoría con medallas, trofeo y algún otro incentivo como bonos canjeables. el objetivo de esta propuesta es fomentar el deporte en los niños y niñas de la localidad, la sana competencia, el respeto y el trabajo en equipo mediante la práctica del fútbol.</t>
  </si>
  <si>
    <t>La propuesta consiste en reconocer y proteger la biodiversidad que hace parte de la Estructura Ecológica Principal del río Bogotá presente en la localidad de Kennedy. Esto, a través de jornadas de educación ambiental orientadas a la promoción de la gestión integral de los residuos sólidos y los residuos líquidos; a la promoción de la agricultura urbana y sus beneficios sociales, ambientales y económicos; al cuidado del agua y al reconocimiento de la biodiversidad presente en la localidad a través de recorridos ecológicos y jornadas de avistamiento. 
Las jornadas de educación ambiental se orientan a todas las personas, independientemente de su edad, sexo, orientación de género, creencias, ideologías, culturas, entre otras. Reconociendo así que la participación diversa e incluyente en los escenarios de educación ambiental se enriquecen con las experiencias, conocimientos y perspectivas de todas las personas que habitan el territorio.</t>
  </si>
  <si>
    <t>Realizar el VI FESTIVAL TESORO QUIMBAYA, vinculando 20 agrupaciones locales, que se realizara en Bosa con un desfile y luego presentaciones artísticas, impactando gran parte de la comunidad Bosuna, fortalecer el trabajo artístico local, a través de la creación de una plataforma de intercambio y colaboración entre diferentes organizaciones artísticas de la localidad para realizar producciones conjuntas, así como acciones de promoción y comunicación con vistas a conseguir mayor proyección local, nacional e internacional. Por otra parte, realizar el VI festival en red en el que las organizaciones son las que salen a buscar al público, identificando paisajes urbanos de la localidad (Parques, bibliotecas, humedales etc.) con el objetivo de humanizar el territorio, revalorizar su patrimonio artístico y arquitectónico, potenciar el arte en todos sus aspectos y fomentar el intercambio entre grupos y comunidades.</t>
  </si>
  <si>
    <t xml:space="preserve">La propuesta busca fortalecer los lazos entre los habitantes de la localidad. Por lo tanto se desarrollarán 10 círculos restaurativos, para luego, y de manera conjunta, desarrollar un encuentro o festival enfocado en la paz y reconciliación que permita la integración de los diferentes actores entorno a la danza el teatro y toda muestra de actividades artísticas y simbólicas. </t>
  </si>
  <si>
    <t>La propuesta se desarrollara creando un programa de formacion y capacitacion integral en competencias laborales socioemocionales y productivas que disminuyan las barreras de ingreso  al mundo laboral facilitan la atencion de certificaciones para reconocer capacidades y saberes propios de un oficio u ocupacion con el fin de facilitar la identificacion de la ofertas laboral publica y privada y su vinculacion con certificacion que los habilite y facilite la empleabilidad.</t>
  </si>
  <si>
    <t>Desarrollar un festival en la localidad de Tunjuelito que combinen creatividad y diversión a través de actividades culturales en varios idiomas enfocándose en expresiones artísticas de diferentes países, como festividades, danzas y música. Este evento promoverá un intercambio cultural enriquecedor y permitirá que niños y familias sean protagonistas en un ambiente festivo.
Los encuentros serán inclusivos e interactivos, fortaleciendo los lazos familiares y la participación comunitaria. Se dará visibilidad a tradiciones y celebraciones de diversas culturas, contribuyendo al ejercicio de los derechos culturales y fomentando el respeto por la diversidad. Así, se promoverá un sentido de pertenencia y se enriquecerá el desarrollo cultural local.</t>
  </si>
  <si>
    <t xml:space="preserve">Realizar actividades deportivas que vinculen a la población que habita dentro de los entornos educativos con la finalidad de realizar la prevención de violencia.
Ejecutar tomas de rumba aeróbica en los espacios circunvecinos para mitigar el consumo de sustancias psicoactivas y  generar espacios seguros en los entornos de las instituciones educativas.
</t>
  </si>
  <si>
    <t xml:space="preserve">campaña de sensibilización hacia los animales de compañía con el fin de mejorar su vida en  la localidad, defender sus derechos y, sobre todo, concienciar a los propietarios de sus deberes. la propuesta pretende difundir recursos e información a los habitantes para que los entornos donde  nuestros peludos permanecen deben contar con el conocimiento de normas de civismo para.
</t>
  </si>
  <si>
    <t>Nuestro proyecto tiene el propósito de capacitar a la comunidad local en habilidades deportivas y recreativas, promoviendo la inclusión social y el desarrollo comunitario. con el objetivo de formar una comunidad que fomente la actividad física, el trabajo en equipo y la salud integral.
Este programa no solo contribuirá al bienestar físico de los participantes, sino que también fortalecerá los lazos comunitarios, reducirá la violencia y el abandono escolar, y ofrecerá oportunidades laborales en el ámbito deportivo. A través de talleres, charlas y prácticas, aspiramos a empoderar a nuestra comunidad y crear un entorno más activo y saludable.</t>
  </si>
  <si>
    <t>El proyecto busca educar y sensibilizar a la comunidad de la localidad de Kennedy sobre el manejo adecuado de los residuos, comúnmente mal llamados "basuras", con el objetivo de reducir el impacto ambiental y mejorar la calidad de vida en la comunidad. Se pretende implementar estrategias de separación en la fuente, reciclaje, compostaje y la creación de puntos ecológicos comunitarios para la recolección de materiales aprovechables.</t>
  </si>
  <si>
    <t xml:space="preserve">Dotar a las organizaciones de la localidad de kennedy, que desarrollan procesos formativos permanentes dentro de las distintas UPZ en artes plásticas, dancísticas, musicales, teatrales y audiovisuales, con los recursos y elementos necesarios para fortalecer dichas iniciativas. La presente propuesta busca apoyar el desarrollo artístico formativo en contextos de vulnerabilidad, brindando las herramientas y medios indispensables que actualmente faltan en estas organizaciones.  Su labor, que requiere una constante demanda de materiales, insumos y mobiliario, tiene como fin promover el crecimiento de la sensibilidad artística y cultural, a partir del continuo desarrollo de actividades  pedagógicas. </t>
  </si>
  <si>
    <t>Realizar el II CAMPEONATO DE MICROFUTBOL INTEGRANDO BOSA en la localidad beneficiando 200   habitantes que haran parte de las  actividades del campeonato, se realiza en 2 meses teniendo en cuenta la cantidad de equipos inscritos, La junta de acción comunal de Bosa israelita ha sido reconocida en los últimos 2 años como lideres en las actividades recreo deportivas como son BOLEIBOLL,MICROFUTBOL y otras actividades integrando a la comunidad, en este campeonato pretendemos  fomentar el deporte integrando a la comunidad a la sana convivencia adquiriendo la cultura del deporte como forma de aprovechar el tiempo libre, recuperando  los parques en donde se debe identificar como espacios de esparcimiento y recreación.
teniendo en cuenta la vinculación de todas las edades.</t>
  </si>
  <si>
    <t>El festival de Rock en Tunjuelito llega a su décima versión en la localidad, además de convocar a bandas musicales y generar intercambios culturales entre ellas, busca ser un referente en la construcción de memoria y paz mediante el desarrollo de espacios de formación realizados de manera trasversal con artistas y comunidad en general que promueven la reflexión y el empoderamiento en la construcción de territorio a través de la mediación cultural. A su vez, El Festival de Rock de Tunjuelito apoya la circulación de artistas y de emprendimientos culturales con el desarrollo de una feria de productividad, potenciando así a diferentes actores de la cadena de valor de la música. De igual manera, el compromiso del Festival está orientado a proteger la vida en sus diferentes formas, así que en él se realizará recolección de alimento para perritos y gaticos maltratados y/o abandonados y que han sido rescatados en hogares de paso o Fundaciones que les brindan una segunda oportunidad.</t>
  </si>
  <si>
    <t xml:space="preserve">Colombia se ha planteado una meta en la escuela contribuir a la formación de ciudadanos activos con el fin que prevenga y mitigue la violencia escolar, sin embargo, los índices de violencia dentro y fuera de la escuela, en la cual se confrontan integrantes de las comunidades educativas ha ido en incremento, en nuestra Localidad  se registran situaciones donde se refleja los altos grados de conflictividad y violencia que infortunadamente han cobrado vidas humanas,  además de otros daños, los indicadores  del sistema de alertas evidencian lo preocupante de la situación, poco alentadora, por tanto, se hace necesario que se focalice los miembros de las instancias de participación de las comunidades educativas para ser formados, y  que a su vez puedan llegar a ser  multiplicadores de las herramientas que reciban para gestionar los conflictos en la escuela, ellos están llamados de una manera más efectiva corresponsablemente a acompañar a  los directivos y docentes de las instituciones. </t>
  </si>
  <si>
    <t>Integrar personas con discapacidad y personas adultos mayores de la localidad con recreación y cultura. Mediante la capacitación, brindándoles apoyo en talleres culturales, danzas, recreación y manualidades, contando con el apoyo de profesores capacitados para el apoyo de las actividades que se requieran y con la dotación adecuada para las clases de danzas.</t>
  </si>
  <si>
    <t xml:space="preserve">Apropiación de gimnasios públicos, aprovechamiento del tiempo libre y mejoramiento de hábitos y estilos de vida saludables, realizando clases musicalizadas de ejercicios como: gimnasia, aeróbicos, rumba, yoga, cardio, box, crossfit, fortalecimiento muscular, actividad física de resistencia, de flexibilidad, pilates, y estiramientos. La duración de las clases debe ser de 60 minutos en horarios de mañana, tarde y noche, de lunes a viernes. </t>
  </si>
  <si>
    <t xml:space="preserve">Esta propuesta consiste en la apropiación de escenarios deportivos con aprovechamiento del tiempo libre para mitigación del consumo de SPA, bebidas alcohólicas y prevención de embarazos en adolescentes, mediante clases de formación deportivas para niños, niñas y jovénes de la localidad donde se tengas categorías de los diferentes deportes en horarios extraescolares de lunes a sábado. </t>
  </si>
  <si>
    <t xml:space="preserve">El festival TUNJUELITO GODSPELL busca impactar positivamente a la comunidad, fomentando la unidad familiar, el talento local y el emprendimiento. La convocatoria abierta y la diversidad de actividades garantizan que cualquier persona con afinidad por el género Godspell pueda participar, fomentando así la integración.
</t>
  </si>
  <si>
    <t xml:space="preserve">Queremos resaltar la importancia de integrar la inteligencia emocional en los procesos de justicia y paz como un camino hacia una sociedad más armoniosa. Ya que los conflictos sociales y las injusticias afectan emocionalmente a las personas y comunidades
Vivimos en un mundo donde las emociones juegan un papel crucial en nuestro bienestar mental y físico, por lo cual es esencial contar con herramientas efectivas que nos permitan reconocerlas y gestionarlas adecuadamente.
 Esta propuesta se centra en ofrecer un conjunto de estrategias y recursos a traves de talleres que faciliten el manejo emocional, promoviendo una vida más equilibrada y saludable.
Contribuyendo al desarrollo de habilidades y capacidades para gestionar la convivencia de una manera constructiva.
Al termino del proyecto entregado: se habran fomentado las habilidades como la empatía, resiliencia, la autoconciencia y el manejo de emociones en individuos y grupos involucrados en procesos de justicia.
</t>
  </si>
  <si>
    <t>La propuesta del Comité Local de Libertad Religiosa de Tunjuelito busca realizar un foro local que forme a líderes del sector interreligiosos y a la comunidad en general sobre la salud mental en la familia, abordando temas como la violencia intrafamiliar y la violencia sexual, detonantes de los problemas en salud Mental, así como en la promoción y garantía de derechos de todos los habitantes de la localidad. A través de este evento, se espera crear conciencia sobre el papel fundamental que los líderes religiosos pueden desempeñar en la promoción de la paz, la convivencia, bienestar emocional  y al mismo tiempo, reconocer sus contribuciones mediante la entrega de 100 placas de reconocimiento.</t>
  </si>
  <si>
    <t>Este proyecto busca ejecutar cuatro programas comunitarios con un enfoque restaurativo para la recuperación del espacio público y el medio ambiente que está ocupado por los vendedores ambulantes fomentando la convivencia al respeto por el territorio del trabajo digno y crear desde el urbanismo táctico entornos más agradables que permitan el uso goce aprovechamiento de sus espacios y la búsqueda de una mejora en el beneficio del medio ambiente es dentro de ese contexto que la uniformidad de carpas e implementos dentro de las áreas de uso común sean de una relevancia tal que vaya articulada con el urbanismo táctico lo que lo que propenderá por una mejora muy evidente del medio ambiente</t>
  </si>
  <si>
    <t xml:space="preserve">Consolidar el Comité Local de Libertad Religiosa de Tunjuelito, creado por el Decreto Local 009 de 2020, como una instancia activa de participación ciudadana e interlocución con la administración local. El Comité promueve la libertad y pluralidad religiosa, la resolución de conflictos, la cohesión social y la construcción de alianzas comunitarias que favorezcan la convivencia social, beneficiando a toda la comunidad y facilitando la participación de personas de todas las edades, tanto creyentes como no creyentes.
El sector interreligioso es clave en la toma de decisiones inclusivas y en el respeto por las libertades fundamentales en Tunjuelito. Esta iniciativa busca fortalecer la identidad del Comité mediante un trabajo de planeación, estructuración, capacitación y dotación de elementos consumibles que faciliten su rol social, avanzando en el reconocimiento de los derechos fundamentales de religión, culto y conciencia.
</t>
  </si>
  <si>
    <t xml:space="preserve">El proyecto tiene como objetivo implementar un sistema integral de reciclaje en el barrio Timiza y El Palenque, que no solo capacita a la comunidad en la separación de residuos, sino que además utiliza plásticos reciclados, especialmente tapas y otros materiales aptos para el proceso, para crear recipientes de un solo uso mediante tecnología de reciclaje. Se busca empoderar a los habitantes para transformar el plástico desecado en productos útiles, apoyando la economía circular y la sostenibilidad. El proyecto capacitará a las personas en la correcta separación de residuos plásticos y en procesos de reciclaje, equipando a la comunidad con maquinaria como una trituradora de plásticos, moldes para recipientes de un solo uso y un horno para fundir y moldear plástico triturado. Además, se ofrecerán talleres de formación en el manejo de estos equipos, técnicas de diseño, seguridad industrial y economía circular, fomentando la reducción de residuos y un uso más consciente de los recursos.  </t>
  </si>
  <si>
    <t xml:space="preserve">Capacitar  a 200 personas  de la Urbanización  Santa  Cecilia  en  separación  en  la  fuente  y  reciclaje  60  personas  de  las  casas  y y 140  de  los  anillos  que  incluya  niños(as), jóvenes y  adultos </t>
  </si>
  <si>
    <t xml:space="preserve">Realizar una Feria de emprendimientos para los agentes del ecosistema cultural de la localidad de Tunjuelito, en aras visibilizar y fortalecer sus procesos emprendedores y empresariales como: producción musical, audiovisual, serigrafia, tatuaje, artes plásticas, gastronomía, diseño de modas, marroquinería y artesanos. Para ello, la idea es convocar a 15 emprendimientos locales y fortalecer sus procesos a través de mentorías y/o cursos de económica circular para modelos de negocio sostenibles y marketing digital, teniendo en cuenta la naturaleza de los emprendimientos que serán beneficiarios de esta iniciativa, además de la entrega de un capital semilla que fortalezca los procesos de producción de cada uno de ellos. Con esta feria se busca generar una red de apoyo para proyectos emprendedores emergentes del ecosistema cultural para su visibilización y circulación. </t>
  </si>
  <si>
    <t xml:space="preserve">Teniendo en cuenta que se brinda un espacio que cuenta con protocolo, se propone fortalecer el tejido social a través de la soberanía alimentaria y el buen uso del espacio público para la formación y educación ambiental para las buenas prácticas </t>
  </si>
  <si>
    <t>Capacitar a 50 ciudadanos de la localidad de Bosa, en mecanismos de participación ciudadana, con enfoque territorial, político y normativo, para fortalecer sus estrategias de incidencia social y participativa dentro su entorno local, a través de herramientas de análisis y desarrollo cognitivo, social y político, visualizando las necesidades sociales que enfrenta el territorio y teniendo la capacidad de incidir en las mismas y así proyectado en una construcción local inclusiva, participativa y segura.</t>
  </si>
  <si>
    <t xml:space="preserve">Una propuesta que instale y gestione cámaras de seguridad en zonas públicas que impacten el canal 38 sr, más conocido como el Canal Muisca, entre los barrios Riveras del Occidente I y el Rosario, permitiendo a la ciudadanía brindar alertas oportunas con las autoridades, integrar un sistema de alarma y convivencia en el sector. </t>
  </si>
  <si>
    <t xml:space="preserve">Mi propuesta consiste en embellecer los parques y/o zonas verdes  de nuestra upz 44, siendo esta la de mayor zonas verdes de la localidad de Kennedy,  entornos seguros para niños, niñas, adolescentes,  adultos mayores y comunidad en general,   ya que por factores ambientales y del tiempo,  estos se deterioran y dejan de ser lugares seguros para la recreación.
Promoviendo el  medio ambiente como parte de nuestro ecosistema.
</t>
  </si>
  <si>
    <t>capacitación a 50 personas en los campos artísticos culturales y patrimoniales de la localidad, por medio de escuela intercultural tradicional y contemporánea que permita rescatar los usos y costumbres de las regiones al igual que sus bailes folclóricos y urbanos con enfoque diferencial poblacional que permita la participación de la comunidad en general.</t>
  </si>
  <si>
    <t>La danza es una de las expresiones culturales más poderosas, capaz de conectar a las personas a través del movimiento, la música y la historia. Bosa en Movimiento: Encuentros de Danza y Cultura es un proyecto que nace con el propósito de promover la circulación artística y fomentar la participación comunitaria a través de la danza en todas sus formas. Estos eventos buscan integrar a diversos grupos dancísticos, abarcando géneros que van desde el folclore tradicional hasta las expresiones contemporáneas, pasando por géneros latinos y modernos. Al mismo tiempo, se busca llevar la danza a todos los rincones de Bosa, acercando el arte a los espacios cotidianos y generando una plataforma inclusiva donde niños, jóvenes y adultos puedan no solo disfrutar, sino también participar activamente en talleres, muestras y actividades artísticas.</t>
  </si>
  <si>
    <t>El programa "El Taller de las Microempresas" busca fortalecer el tejido empresarial local apoyando a MIPYMES, emprendimientos y actores de la economía popular mediante capacitaciones en gestión empresarial y marketing, impulsando el crecimiento económico de estas unidades. Se enfoca en zonas vulnerables de Bogotá, alineándose con la meta de fomentar la productividad sin generar gastos recurrentes para la alcaldía. La iniciativa impactará a más de 200 negocios, promoviendo el uso organizado de espacios públicos y privados y contribuyendo al desarrollo económico local de forma temporal. Se ofrecerán herramientas para la formalización, sostenibilidad y crecimiento, apoyando a emprendedores de la economía informal y mejorando las competencias técnicas y blandas de los vendedores.</t>
  </si>
  <si>
    <t>Fomentar la convivencia armoniosa el  cuidado  y  uso responsable del espacio público entre los comerciantes vendedores ambulantes y las barras futboleras del sector UPZ 47 de Kennedy, promoviendo un entorno limpio, seguro y accesible para todos. que la cultura del cuidado del espacio publico sea una consigna de nuestra localidad y mejorar el entorno que rodea esta zona comercial (fachas de viviendas y establecimientos)
Esta propuesta busca establecer acuerdos claros y consensuados entre varios sectores que conviven en nuestra upz para el uso adecuado del espacio público. A través de la colaboración y el diálogo, se pretende crear un marco de convivencia que beneficie a toda la comunidad, asegurando que el espacio público sea utilizado de manera eficiente y respetuosa. y se use la cultura del futbol como herramienta de transformación social. 
Kennedy es Pasión y Arte, gracias a la diversidad de artistas de las diferentes Barras futboleras que buscan transformar estos espacios .</t>
  </si>
  <si>
    <t xml:space="preserve">Fortalecer los  Procesos Formativos Culturales, Artísticos y Patrimoniales de la upz 45 Carvajal  Fomentando la Apropiación Territorial a través de la Cultura, el Arte y el Patrimonio, con los elementos necesarios para seguir con el proceso vinculando a niños niñas jovenes y adulto mayor </t>
  </si>
  <si>
    <t xml:space="preserve">Esta iniciativa busca fortalecer los emprendimientos artesanales del sector Tierra Buena a partir de los siguientes elementos: Promoción de productores, impulso del reconocimiento de marcas a nivel local por medio de ferias, eventos interinstitucionales, ruedas de negocios a través de las diferentes entidades del distrito que tengan competencia en temas de reactivación económica.  Así mismo, al final del fortalecimiento, se plantea apoyar a los emprendimientos inscritos con insumos para su unidad productiva. </t>
  </si>
  <si>
    <t xml:space="preserve">El consejo local de barras futboleras de la localidad de Kennedy en la cual participan las seis barras futboleras de la localidad que mediante un trabajo de construcción colectiva en acuerdos de convivencia e implementación de estrategias en prevención de violencias busca que sus practicas culturares, deportivas y artísticas sean visibilizadas en pro de fortalecer los acuerdos comunitarios y territoriales; 
Las organizaciones futboleras coinciden en el desarrollo cultural y la MUSICA es una de las practicas mas importantes con las que alientan a sus equipos en el estadio, se forman en sus territorios este tipo de fortalecimiento contribuye al desarrollo humano y cultura respaldando los acuerdos entre organizaciones e integrantes de esta instancia de participación, que por medio de sus lideres busca transformar el concepto de barra brava por una organización futbolera y cultural.
</t>
  </si>
  <si>
    <t>Nuestra propuesta tiene como propósito principal la adquisición de materiales y recursos específicos que permitan optimizar los programas artísticos y culturales que ya se implementan en la localidad de Kennedy. Este proyecto se enfoca en fortalecer los procesos de enseñanza de danzas tradicionales y otras formas de arte, como la música y las artes plásticas en beneficio de personas mayores, principalmente mujeres.
El objetivo de esta propuesta es dotar a una organización de los materiales necesarios para mejorar sus procesos de formación artística, centrados en las personas mayores. Nuestra meta es facilitar el acceso a herramientas y elementos que fortalezcan los programas ya existentes. La propuesta se enmarca dentro del ámbito de la promoción del patrimonio cultural de la localidad, ya que se enfoca en la enseñanza y difusión de danzas tradicionales autóctonas. 
Estas danzas, junto con el uso de vestuarios típicos, permiten a los participantes conectarse con su identidad cultural.</t>
  </si>
  <si>
    <t>Capacitar a las personas que estén interesadas en aprender a elaborar prendas de vestir desarrollando y leer patrones favoreciendo a la comunidad para mejorar la calidad de vida generando más ingresos. Orientar y capacitar a 50 personas de la comunidad que estén interesadas en aprender el arte textil de patronaje diseño corte y confección para una mejor desempeño laboral y/o empresarial mejorando su calidad de vida y la de su familia.</t>
  </si>
  <si>
    <t>Realizar los juegos comunales y comunitarios locales en las diferentes disciplinas teniendo en cuenta la Ley 2166 de 2021 Art. 101 y 45, Resolución 001396 del 14/12/2023 del Ministerio de Deporte y la Política Pública Comunal – Decreto 224 de 2023.
La ejecución de los juegos comunales locales, fomenta la integración y la inclusión, promoviendo a su vez la convivencia y el respeto entre dignatarios y afiliados a partir de la diversidad; así mismo aporta a la salud física y mental tanto individual como comunitaria y promueve la disciplina, la responsabilidad y el sentido de pertenencia con la organización.</t>
  </si>
  <si>
    <t>Los colegios son el lugar ideal para promover una cultura del reciclaje, pues son los centro de formación donde los más chicos se preparan para la vida. En ese sentido, implementar un manual para el correcto manejo de las basuras será la mejor estrategia para contribuir al cambio, siga estas pautas para empezar.
La inclusión de todos los sectores de la sociedad en la lucha contra el cambio climático es indispensable para lograr cambios significativos de comportamiento que nos lleven a transformar realmente las condiciones actuales del medio ambiente. Naturalmente, uno de los grupos poblacionales que deben ser incluidos en esta lucha son los niños y los adolescentes. Por eso, crear políticas ambientales en los colegios es indispensable para hacerlos parte de la gran conversación mundial sobre el planeta.</t>
  </si>
  <si>
    <t>Realizar un festival de talentos musicales, artísticos y lúdicos para 65 personas en condición de discapacidad y sus cuidadores, previamente inscritas, en diferentes puntos de cada una de las dos UPZs de la localidad de Tunjuelito; se realizaran actividades en cuatro fechas diferentes, como programar un evento con muestras artísticas, musicales de nuestros talentos locales, con una jornada de bases lúdicas que refuercen las habilidades cognitivas y físicas de las persona en condición de cuatro discapacidad, (actividades lúdicas a proyectar según cada discapacidad), realizar una actividad de cine al parque, una actividad de disfrute de museos en el distrito y un evento final con invitados musicales, artísticos y de teatro.</t>
  </si>
  <si>
    <t>Desarrollar actividades y procesos de turismo que promuevan la transformación de imaginarios y el reconocimiento de la inclusión y el enfoque de género, a través de herramientas de sensibilización, formación y reapropiación de Del patrimonio turístico local de manera incluyente y con enfoque de género.</t>
  </si>
  <si>
    <t>Bibliofenix es un proyecto que nace gracias a la iniciativa de la docente Tatiana Aranda en el 2023 de dar talleres  de lectoescritura, teatro y origami a los y las niñas de la agrupación de vivienda Francisco José de Caldas; lugar que contaba con una amplia biblioteca que fue destruída y que hoy en día intenta resurgir., pues otros miembros al escuchar la iniciativa se reunen para consolidar el proyecto bibliofenix con un equipo de trabajo con licenciados, administradores públicos, trabajadores sociales y personas de la comunidad para retomar los talleres que la profesora venía ejecutando en el barrio. Esto genera un impacto en la comunidad pues se vienen ofreciendo talleres de música, lectoescritura y actividades recreativas que motivan la participación d ela comunidad y la apropiación de un espacio para el fomento de la cultura, el arte y los deportes, en general que benefician al la agrupación y quiere continuar con lo que viene trabajando sumando talleres de programación</t>
  </si>
  <si>
    <t>Por medio de la linea estrategica  COOPERACIÓN CIUDADANA del PISCJ 2024-2027 Desarrollar planes de acción de participación y corresponsabilidad ciudadana en la gestión de seguridad y convivencia.   Entonces, para hacer hablar a la comunidad  se busca crear un espacio de dialogo y propocision para sensibilizar la comunidad de los beneficios de la cooperación entre la propiedad horizontal y la junta de acción comunal como organizaciones solidarias para el desarrollo de la comunidad. Tambien el codigo de policia y convivencia  Para desarrollar estas capacitaciones se solicita apoyo de la instituionalidad como talleristas y refrigerios. el resultado es la construcción del plan de desarrollo comunitario minimo a 4 años. Tambien se espera servir de modelo para otras organizaciones con discordias similares.</t>
  </si>
  <si>
    <t>Establecer actividades culturales en 5 puntos emblemáticos de la localidad, combinando música en vivo (rock y hip hop) con narraciones sobre la historia y cultura de cada barrio. Se espera fomentar el diálogo intercultural y la apreciación de la historia local.  Combinar música y narración en espacios emblemáticos y resaltar la diversidad cultural de Bosa y visibiliza a los artistas locales.
Tendrá además un evento de cierre cultural que celebra la música y la historia de Bosa a través de actividades interactivas.</t>
  </si>
  <si>
    <t>Avanzar en la huerta de la JAC francisco jose de Caldas a traves del fortalecimiento de herramientas para el trabajo y la recolección del agua.</t>
  </si>
  <si>
    <t>Organizar un evento de dos días de proyecciones de películas en la noche, acompañadas de conciertos de bandas locales y opciones de comida al aire libre en un lugar emblemático de Bosa. Esta iniciativa promueve el cine y la música locales, fortaleciendo la identidad cultural. Es un evento innovador al combinar cine y música en un formato al aire libre. Y además resalta las expresiones artísticas locales y fomenta el diálogo entre artistas y audiencia</t>
  </si>
  <si>
    <t xml:space="preserve">Realizar el primer festival de propiedad horizontal localidad de Bosa con el fin de integrar a las personas que viven bajo este régimen a través de actividades culturales, recreativas y pedagógicas que coadyuven en el mejoramiento de la convivencia y la promoción de la cultura y la recreación como herramienta de comunicación y unión entre vecinos. </t>
  </si>
  <si>
    <t>Rescatar el saber ancestral de nuestras PUNTADAS, para fortalecer los emprendimientos de tejidos en la comunidad e impulsar la económica informal, específicamente del crochet y 2 agujas.</t>
  </si>
  <si>
    <t xml:space="preserve">Apoyar emprendimientos informales relacionados con materiales textiles como es bordaje, estampado de camisas y chaquetas por medio de acciones para fortalecer la visibilzacion y captación de clientes, además de generar alianzas estratégicas con otras entidades. 
</t>
  </si>
  <si>
    <t xml:space="preserve">Realizar talleres en centros comunitrios y colegios donde se discutan los principales articulos del codigo, campañas de sensibilización para crear conciencia colectiva sobre el respeto de los deberes y derechos, cursos presenciales y virtuales. </t>
  </si>
  <si>
    <t>Capacitar a la comunidad para fortalecer sus habilidades técnicas y personales a través de herramientas ofimátivas y redes sociales básicas como Whatsapp, Business, Facebook o Instagram. Este proyecto busca mejorar el acceso a oportunidades de empleo, potenciando el talento local y fomentando el emprendimiento.</t>
  </si>
  <si>
    <t xml:space="preserve">La iniciativa busca empoderar a la comunidad con herramientas y habilidades esenciales para la prevención y participación activa en la lucha contra la violencia intrafamiliar, escolar y sexual que afectan a nuestros niños, niñas y adolescentes. Queremos juntar nuestros esfuerzos en hogares, instituciones educativas y transporte público, creando un entorno más seguro y solidario para todos y todas.
</t>
  </si>
  <si>
    <t>Realizar un bicirrecorrido iniciando en el parque Bosa Brasilia segundo sector y primer sector, donde se recorra por la menos tres UPZ, llegando al parque Porvenir. El enfoque de este recorrido es familiar y comunitario. Personas mayores de 7 años con tarjeta de identidad</t>
  </si>
  <si>
    <t>Se busca crear un recorrido túristico ambiental en un sendero agroecológico, en torno al desarrollo sostenible en Bosa, que promueva la agricultura urbana y la educación ambiental alrededor de la económia circular y solidaria. Se crearan huertas urbanas, puntos de compostaje, y estaciones educativas donde los participantes aprenderan sobre agricultura urbana y orgánica, manejo de residuos, conservación de la biodiversidad, uso de eficiente de agua y productos elaborados derivados de las hurteas. Se utilizarán materiales reciclados en la construcción de huertas y mobiliario. 
La comunidad local, será parte clave en la gestión y desarrollo del sendero, generando empleo y promoviendo prácticas sostenibles , emprendimiento y concientización ambiental. El senderofomentará los procesos comunitarios de la localidad y constribuirá a la económia familiar de los participantes y los entornos del sendero.</t>
  </si>
  <si>
    <t>Talleres comunitarios en los que se capacite sobre el cuidado ambiental, cuidado y protección de los recursos hidricos, compostaje, plantas</t>
  </si>
  <si>
    <t xml:space="preserve">Realizar 5 jornadas de esterilización en zonas vulnerables de la localidad y durante la ejecución del proyecto garantizar 2 puntos continuos para proteccionistas y hogares de paso </t>
  </si>
  <si>
    <t>Se realizaran talleres de pensamiento y emociones divergentes a través de las clases y experiencia del ajedrez</t>
  </si>
  <si>
    <t>1.Rutas temáticas: los visitantes podrán elegir entre diferentes rutas temáticas de artesanía por ejemplo; artes tejeriles, ceramica, arte en papel etc. Donde aprenderán sobre las técnicas locales y podrán adquirir productos exclusivos 2. Experiencia inmersiva: cada visita incluye talleres interactivos en los que los turistas podrán aprender directamente de los artesanos locales 3. Mercado de artesanos al final de cada ruta donde se pueden adquirir piezas elaboradas por artesanas y artesanos locales, promoviendo la economía circular y el comercio justo así como el orgullo por la tradición local.</t>
  </si>
  <si>
    <t>Creación de una red de apoyo y colaboración entre microempresarios para compartir recursos y experiencias. No solo beneficiará a los microempresarios al aumentar su visibilidad y oportunidades de negocio, sino que también mejorará la calidad de vida de los residentes de Bosa al facilitar el acceso a servicios esenciales.</t>
  </si>
  <si>
    <t xml:space="preserve">Celebrar el mes mayor en las 5 UPZ de la localidad de Bosa que permita fortalecer espacios de integración de la persona mayor en contextos sociales, artisticos, pedagogicos y recreativos </t>
  </si>
  <si>
    <t>Propuesta formativa y cultural que busca promover la aprobación del patrimonio ambiental local y fortalecer la memoriahistórica como parte del proceso de reparación integal del acuerdo de paz. En un contexto marcado por la falta de empatía ambiental y las secuelas del conflicto armado, la escuela trabajará con jóvenes, niños y niñas y lideres comunitarios de Bosa para sensibilizar sobre la inteconexión entre la paz social y la preservación del entorno natural. Através de talleres, actividades artísticas y proyectos de restauración ecológica en espacos públicos, se pretende recuperar la memoria del impacto del conflicto sobre la naturaleza, promover la reconciliación social y fomentar prácticas sustentables que contribuyan a la reparación del territorio. Este proceso  busca generar una cultura de paz vicnulada con la naturaleza , fortaleciendo el sentido de pertenencia y responsabilidad ambiental incorporando los saberes ancestrales.</t>
  </si>
  <si>
    <t>Realizar una convocatoria a los y las artistas de la escena del freestyle en todas las upz de la localidad con el fin de realizar una serie de competencias clasificatorias que nos entregarán cuatro finalistas que se encontrarán en una jornada de cierre para definir al campeón</t>
  </si>
  <si>
    <t>Promover el festival cultural comunal que exalte la historia, saberes, expresiones y rasgos identitarios de los diferentes étnicos y sociales</t>
  </si>
  <si>
    <t>Talleres de formaciony educacion en tenencia responsable de animales de compañia de todas las razas y razas de manejo especial, con apoyo profesional de medico veterinario etologo</t>
  </si>
  <si>
    <t>Contribuir con la formación de los habitanes Bosunos, aportando herramientas que fortalezcan la representación y participación democrática mediante el programa de formador de formadores a través de la metodología "diálogo de saberes", en cumplimiento con el art. 103 Ley 2166 de 2021</t>
  </si>
  <si>
    <t>La propuesta consiste en organizar un festival deportivo y cultural, fomentando la actividad física y el deporte en la comunidad, promover la socialización y el encuentro entre todos los vecinos, generando un sentido de orgullo y pertenencia en la localidad</t>
  </si>
  <si>
    <t>Seleccionar huertas urbanas ubicadas en espacio público con procesos sostenibles en el tiempo en cada una de las UPL de la localidad para equiparlas con infraestructura para la captura, almacenamiento y distribución de agua lluvia para el riego de la huerta, con el objetivo de mantener en condiciones óptimas los cultivos, evitando episodios de estrés hídrico que pueden afectar el desarrollo y crecimiento de las plantas, frutos y generación de semillas, de modo que los procesos de estudio y producción no se vean afectados en temporadas secas, así como los procesos de educación ambiental que se desarrollan en estos espacios de trabajo y aprendizaje comunitario y aulas ambientales.</t>
  </si>
  <si>
    <t>Demostrar. su capacidad para capacitar, sensibilizar, y concientizar a las personas de la localidad en temas como: hábitos de consumo responsable, economía solidaria y circular, separación en la fuente, aprovechamiento del materiales reciclados. Debe de evidenciar. su potencial en usos y costumbres ancestrales. Debe de ser implementada en diversos sectores de comunidades.</t>
  </si>
  <si>
    <t>Con el fin de brindar una atención de calidad a los niños y niñas en un espacio seguro y armonioso, el Jardín Infantil Nuevo Chile requiere de los siguientes elementos de dotación pedagógica y educación en la infraestructura. Material pedagógico. Es fundamental para el desarrollo de las experiencias pedagógicas contra con elementos tales como títeres, libros, temáticos, balones, rompecabezas, loterías, entre otros a través de los cuales las niñas y los niños potencian sus habilidades. Elementos para el desarrollo artístico. Las niñas y los niños son creadores y exploradores por naturaleza y para potenciar esa capacidad creadora se requieren elementos tales como disfraces, instrumentos musicales, tableros de pintura, entre otros. Material pedagógico con enfoque diferencial. De acuerdo con los procesos de inclusión y la diversidad de la población participante del jardín infantil.</t>
  </si>
  <si>
    <t>Fomentar espacios con elementos dignos que permitan a las personas mayores poder realizar diferentes tipos de actividades enfocadas en la actividad física, el arte y la alfabetización digital de la persona mayor tales como elementos deportivos, elementos que se requieren para promover la salud y el bienestar de las personas mayores como balón de fútbol, bastones, polipropileno, ejercitador de manos, hula hula, juego de bolas, de ping pong, lazos para saltar, pelota, balón de Bobath, mancuernas, petos deportivos, tulas, kit de bandas de resistencia, conos, colchoneta para ejercicio, Raqueta de tenis, mesa ping pong, balón de baloncesto, saco de boxeo, guantes para saco de boxeo, step, Bicicleta recumbent, caminadora, elíptica, balón de voleibol, disco de estabilidad, tabla de flotación, flotador tubular Thera tuve , gorros de licra, discos de lanzamiento por atletismo.</t>
  </si>
  <si>
    <t>La iniciativa 'Voces Sin Barreras' propone la creación de talleres de radio inclusivos que empoderarán a la población con discapacidad y a la comunidad en general. Estos talleres ofrecerán formación práctica en habilidades de comunicación, producción de programas, edición de audio y locución, permitiendo que los participantes desarrollen su creatividad y aprendan a transmitir sus mensajes de manera efectiva. A través de la radio, no solo fortaleceremos la voz de quienes a menudo son subrepresentados, sino que también fomentaremos un espacio de diálogo abierto y colaborativo entre los diferentes sectores de la localidad. Al brindar el espacio de un medio de comunicación accesible y diverso, 'Voces Sin Barreras' contribuirá a enriquecer nuestra cultura local, promover la inclusión y facilitar un intercambio de ideas que beneficie a toda la comunidad.</t>
  </si>
  <si>
    <t xml:space="preserve">Fortalecer las actividades deportivas que promueve la IED Sonia Osorio con la donación de elementos para el desarrollo físico y mental de los estudiantes a través de mallas, balones, uniformes, ula ula, medallas y que incluya un campeonato en alguna disciplina y sensibilización en la importancia del deporte y la salud mental de niños, niñas y adolescentes </t>
  </si>
  <si>
    <t xml:space="preserve">Realizar una semana cultural en la localidad donde cada día se encamine a diferentes actividades para hacer una reconstrucción de la memoria sensibilización academica sobre los alcances del proceso de paz, fotografia de la memoria y programa radial con testimonios, jornada de integración entre las victimas de violencia, día cultural muestra folclorica, comparsa tema de la localidad </t>
  </si>
  <si>
    <t>Fortalecer la organización en materiales tecnológicas, logísticas, papelerías y/o insumos para el desarrollo de sus actividades sociales y de participación.</t>
  </si>
  <si>
    <t>Por medio de una convocatoria abierta en total escuelas de formación artística que realice su trabajo en la localidad de bosa que acredite su funcionamiento como mínimo seis meses con personas mayores niños niñas jóvenes mujeres y grupos étnicos</t>
  </si>
  <si>
    <t>Realizar una convocatoria abierta dirigida a emprendimientos y microempresas interesadas en exponer sus productos y servicios en un escenario acompañado de presentaciones artísticas y musicales que genera afluencia de público</t>
  </si>
  <si>
    <t>Continuar con la estrategia de Dispositivos de Base Comunitaria (DBC) con énfasis en la salud mental y con diferenciación poblacional, ajustando las metodologías de intervención a los contextos específicos de la localidad, que permita crear escenarios de abordaje en temas de educación sexual y reproductiva, de cuidado a cuidadores, y en prevención y reducción de riesgos en consumo de SPA, en el marco de la salud colectiva, logrando que la  comunidad lidere procesos de acciones para la promoción y atención de la salud mental, creando articulaciones interinstitucionales que permitan un impacto real en las poblaciones.</t>
  </si>
  <si>
    <t>Se busca fortalecer y generar articulaciones institucionales que mejoren el acceso de la comunidad a recursos y servicios en pro de la salud mental, con el objetivo de diversificar espacios de atención y reconociendo la necesidad de llegar a las 12 UPZ´de la localidad, promoviendo estrategias itinerantes de servicios profesionales para la atención a los temas de salud mental, estrategias de divulgación que permitan mayor cubrimiento de las comunidades a través del acceso a la información y participación.</t>
  </si>
  <si>
    <t>Consolidar un programa de sensibilización y prevención en salud mental, con el objetivo de fortalecer el bienestar emocional de la comunidad a través de un conjunto de iniciativas integradas, con enfoque en temas derivados de la salud mental como primeros auxilios psicológicos, rutas de atención primaria, educación emocional, cuidado de sí mismo y del otro, proyecto de vida, creando un ambiente de cuidado colectivo, que fomente la salud mental en todos los actores de la localidad (colegios, organizaciones sociales, comunidades, gente propiedad horizontal, juntas de acción comunal), contando con el desarrollo y la creación de recursos y material que pueda ser replicable.</t>
  </si>
  <si>
    <t>Realizar acciones de capacitaciones en temas de protección y bienestar animal a través de estrategias pedagógicas y fomento a la participación de niños, niñas y adolescentes.</t>
  </si>
  <si>
    <t>Realizar brigadas médico-veterinarias a animales de personas y o familias ubicadas en los sectores de Luis Carlos Galán, Unir, Engativá pueblo, sábanas del Dorado y o fundaciones u hogares de paso</t>
  </si>
  <si>
    <t>Acciones de esterilización y brigadas medico-veterinarias para animales de ciudadanos habitantes de calle</t>
  </si>
  <si>
    <t xml:space="preserve">La iniciativa comprende la realización de procesos artísticos, culturales, pedagógicas que permitan la apropiación social de la memoria, verdad, paz y reconciliación </t>
  </si>
  <si>
    <t>Alimentar animales de compañia en valoraciones medico veterinarias integral, garantizando esquema completo de vacunación para caninos y felinos y remisiones a urgencias en caso de ser necesario; para garantizar el tratamiento completo que requiera el animal para su recuperación. A la par realizar jornadas de adopción (7)</t>
  </si>
  <si>
    <t>Desarrollar un festival recreo  deportivo  que involucre a 10 organizaciones o colectivos de la locaslidad de Bosa, mediante actividades que permitan la integracion familiar, comunal y vecinal.</t>
  </si>
  <si>
    <t>La propuesta busca implementar un programa de desarrollo integral a niños, niñas, jóvenes, adolescentes, madres y padres de la localidad. El objetivo es crear un espacio seguro y dinámico donde los mismos puedan participar en actividades lúdicas y recreativas diseñadas para fomentar el aprendizaje, la colaboración y el bienestar emocional.</t>
  </si>
  <si>
    <t>solicitud a la policia metropolitana de bogota para que faciliten presonal de prevencion. los cuales poseen el conocimiento. las personas capacitadas formaran grupos de apoyo en cuanto a seguridad y convivencia ciudadana se refiere junto con los miembros locales de la policia nacional. por lo tanto deben dotarlos de elementos como pitos o botones de panico etc. a la vez que se deben programar charlas de colegios , conjuntos residenciales y juntas locales para multiplicar el conocimiento.</t>
  </si>
  <si>
    <t xml:space="preserve">A través de convocatorias masivas vincular a los adultos mauores en un proceso de formación enfocado a la prevención VIFS y VS, que permita la interiorización de temas de violencias y rutas de atención (traer la insrtitucionalidad al barrio).
Así mismo, llegar a NNA en los colegios, gestionando programas de prevención que involucren: cuentos adaptados sobre roles de género y relaciones equitativos; música, trabajando con las letras de las canciones, teatro y espacios lúdico-pedagógicos.
</t>
  </si>
  <si>
    <t>Implementar una agenda con actividades artísticas y deportivas, en las cuales se aborden temas de prevención de violencias
Implementar una agenda en un tiempo de seis meses, en los sectores: fontibón centro, zona franca y San Pablo (2 meses en cada sector) para desarrollar semanalmente 2 actividades (1 deportiva y 1 artística respectivamente). Esta agenda tendrá un evento de cierre por cada área (artes y deportes) 
Expresiones de arte: fútbol, baloncesto, ping pong, boxeo
Al interior de las actividades debe haber formación y dinámicas de funcionamiento con principios de equidad de género y prevención de violencias.</t>
  </si>
  <si>
    <t>General una escuela socio emocional en donde se intervengan las comunidades educativas de la localidad de Fontibon,desde el grado 1 hasta el grado 11 en donde intervengan las familias ,docentes asi lograr general un efecto multiplicando en control emocional indirectamente y directamente adquiriendo habilidades de manera positiva</t>
  </si>
  <si>
    <t xml:space="preserve">caracterizar los emprendimientos en cabeza de las mujeres en sus diferencias y diversidades unificar la red de mujeres para consolidar un directorio de productos , servicios de las redes de mujeres existentes catálogos de los productos , teniendo en cuenta, formacion en politica, alianzas </t>
  </si>
  <si>
    <t xml:space="preserve">desarrollara un proceso de formación entorno a los siguientes temas fortalecimiento a personas con de las capacidades creativas y productivas de las mujeres motivando su autonomía económica y autogestión, consolidación de emprendimientos de acuerdo a cada línea de trabajo ampliando el conocimiento mediante capacitaciones de marketing e innovación, articular las diversas experiencias de las mujeres a través de encuentros donde dialoguen sus saberes </t>
  </si>
  <si>
    <t>Basados en las problemáticas más importantes de recuperación de espacios publicos, manejos de mascotas responsables, consumo de drogas y alcohol en espacios públicos e higiene y adecuado manejo de basuras en contenedores por el mal manejo de recicladores.</t>
  </si>
  <si>
    <t>Realizar un torneo de juegos tradicionales (Tejo, rana, encostalados), torneos de juegos de mesa (Ajedez, domino, parques, guayabita, entre otras)
Torneo relampago de microfutbol y baloncesto circuito relampago de ciclismo para la localidad</t>
  </si>
  <si>
    <t>Favorecer Y facilitar cupacios de sanación ipactando a lau mueres de la localidad en sus diferencias y diversidades. Para eliminar micromachismos y Prejuicios que se vienen normalizando y repreventando algún tipo de violencia para lau mujeres.</t>
  </si>
  <si>
    <t xml:space="preserve">Formación comunal con diálogos de saberes para dignatarios de juntas que no se han capacitado, a través de formadores capacitados por la federación o Ministerio del Interior. </t>
  </si>
  <si>
    <t>Que los jóvenes y adultos mayores puedan tener cursos gratuitos en artes plásticas, música y baile para que mejoren sus habilidades e interacción con las demás personas y puedan disfrutar de su tiempo libre</t>
  </si>
  <si>
    <t>Convocar a emprendedores del sector artístico, cultural y creativo de la localidad de Fontibón, para brindarles una capacitación integral en herramientas, estrategias y recursos que les permitan hacer la transición de una fase de gestación a una fase de consolidación. Dicha formación será impartida por líderes de emprendimientos culturales y creativos ya consolidados de origen local, con comprobada ejecución de proyectos en el ámbito local, distrital y nacional. Todo esto por medio de una plataforma virtual que permita el fácil acceso a los contenidos del curso.</t>
  </si>
  <si>
    <t>Que las diferentes organizaciones comunitarias que realizan recorridos turísticos puedan recibir un estímulo económico para apoyar la formalización y le compra de insumos necesario para el trabajo en las rutas turísticas.</t>
  </si>
  <si>
    <t>La propuesta consiste en una iniciativa inclusiva dirigida a personas con discapacidad y sus cuidadores, enfocada en fomentar la conciencia ambiental y promover la conservación de la biodiversidad y el uso sostenible del agua. Se llevarán a cabo talleres accesibles que enseñarán sobre la biodiversidad local y la importancia de cuidar el entorno. Además, se implementarán huertos comunitarios para cultivar plantas nativas y aplicar técnicas de agricultura sostenible, creando un espacio de interacción y aprendizaje colaborativo. De este modo, se busca que todas las personas, independientemente de sus capacidades, puedan participar activamente en acciones concretas de protección ambiental y fortalecer los lazos dentro de la comunidad.</t>
  </si>
  <si>
    <t>La propuesta consiste en organizar un evento cultural inclusivo en Fontibón, dirigido a personas con discapacidad y sus cuidadores, con el objetivo de celebrar y promover el patrimonio cultural local. Este encuentro reunirá a artistas, artesanos y grupos musicales, ofreciendo exhibiciones de danzas y música tradicional que permitan a los participantes disfrutar y conectarse con su cultura. La feria gastronómica presentará platillos típicos de la región, brindando una experiencia culinaria accesible para todos. Se incluirán talleres interactivos de artesanía, diseñados para ser inclusivos, donde los asistentes aprenderán técnicas tradicionales de maestros artesanos. Este evento busca resaltar la identidad cultural de Fontibón y fortalecer los lazos comunitarios, creando un ambiente de celebración y aprendizaje que fomente la participación de todas las generaciones, asegurando que las personas con discapacidad y sus cuidadores se sientan valorados y bienvenidos.</t>
  </si>
  <si>
    <t xml:space="preserve">consiste en hacer entrega de dotaciones deportivas inclusivas destinadas a personas con discapacidad, con el objetivo de fomentar la práctica de actividades físicas y deportivas adaptadas, que faciliten la participación en diversas disciplinas. </t>
  </si>
  <si>
    <t xml:space="preserve">El Humedal Capellanía es un ecosistema clave dentro de la Estructura Ecológica Principal de Bogotá, vital para la regulación hídrica y la preservación de la biodiversidad. Sin embargo, enfrenta amenazas debido a la presión humana y el cambio climático. Esta propuesta pedagógica busca sensibilizar a la comunidad sobre la importancia del agua y la biodiversidad, mediante un proceso educativo participativo. El objetivo principal es desarrollar una guía sobre la calidad de vida del humedal y su conservación, complementada con sesiones pedagógicas para estudiantes y el público en general. A través de este proceso, se enfatizará la relevancia de la biodiversidad, la gestión de residuos sólidos y la adaptación al cambio climático. Además, se monitoreará el impacto del proyecto mediante indicadores cualitativos y cuantitativos, que medirán el conocimiento adquirido y las acciones de conservación implementadas. </t>
  </si>
  <si>
    <t>En capacitar, dotar a los residentes de una zona específica en temas de separación de residuos en la fuente, y montar para ellos un método de recolección selectiva y organizada de residuos para dar solución al uso inadecuado de contenedores dispuestos en espacio público, aplicando la resolución 2184 de 2019 y velando por el derecho a un ambiente sano como lo dicta la Constitución de Colombia en su artículo 79. Al educar y capacitar en la gestión separada y diferenciada de los residuos, teniendo en cuenta su peligrosidad y potencial de reutilización, se podrá hacer entrega a las debidas organizaciones e instituciones para su correcta disposición, favoreciendo la dignificación de la labor de los recicladores. La idea es mantener la circularidad, aprovechando adecuadamente los residuos y apoyando indirectamente a la solución de la problemática de las basuras en el relleno Doña Juana en Bogotá.</t>
  </si>
  <si>
    <t xml:space="preserve">Vincular hasta 1300 personas en procesos de formación deportiva y de actividad física donde se busque resaltar los deportes de pelota y de contacto como el futbol , boxeo, artes marciales mixtas, baloncesto, vóley bol entre otros logrando fomentar la salud física ,metal y el crecimiento del tejido social en la localidad de FONTIBON, haciendo buen uso de  los espacios deportivos de la localidad en este caso parque de barrio , creando escuelas de formación deportiva en diferentes disciplinas para niños y jóvenes en contra jornada escolar , y espacios de  actividad física para las personas mayores en horas de la mañana y espacios específicos para personas en condición de discapacidad  garantizando una oferta mas amplia para toda la población local aportando también en  la seguridad del territorio mediante la apropiación de los espacios y en el buen uso del tiempo libre buscando la mejora continua de las personas e impactando positivamente en sus vidas </t>
  </si>
  <si>
    <t xml:space="preserve">Se abordará a jóvenes, adultos y adultos mayores de la localidad. Se realizarán actividades grupales impactando en total a 50 personas, enfocándose en temas como recursos personales, vínculos, participación social, acciones saludables y desempeño. El objetivo es fomentar el aprendizaje de acciones de cuidado mutuo colectivo, lo que servirá como factor de protección y permitirá a la comunidad implementar y replicar iniciativas que promuevan la salud mental y disminuyan el estigma en la comunidad.
Para esta propuesta requiere un equipo interdisciplinario que incluya: psiquiatra con maestría en salud mental comunitaria, psicóloga con maestría en clínica, trabajadora social con maestría en psicopedagogía y formación en terapia familiar, terapeuta ocupacional experto en seguridad y salud en el trabajo, enfermera profesional con especialización en pedagogía y docencia universitaria, todos con más de 5 años de experiencia profesional en salud mental.
</t>
  </si>
  <si>
    <t xml:space="preserve">Hacer un torneo el cual compitan colegios y barrios aprovechando las canchas de futbol que hay en el distrito y motivar a los adultos, adultos mayores a participar como supervisores y árbitros. </t>
  </si>
  <si>
    <t xml:space="preserve">Este proyecto busca ofrecer un espacio seguro y estimulante, donde personas con discapacidad cognitiva puedan desarrollar habilidades sociales, emocionales y cognitivas a través de actividades lúdicas, creativas y recreodeportivas, buscando mejorar la calidad de vida de la población mencionada y sus cuidadores dentro de la localidad. </t>
  </si>
  <si>
    <t xml:space="preserve">Esta propuesta consiste en la integración de skaters, rollers, bikers, de la localidad, la cual busca incluir actividades recreodeportivas que generan espacios de sana convivencia y esparcimiento, donde se generen espacios pedagógicos y de concientización frente al buen uso de la bicicleta, patines, monopatines, skate, monopatin, se recrean actividades recreo deportivas como circuitos, mtb-eventos y/o campeonatos recreo deportivos skater, roller, biker, los cuales hacen parte de las nuevas tendencias deportivas como lo son (bmx hatland, bmx freestyle, scooter freestyle, skate freestyle, skate streetpartk, stunt bike), se vale aclarar que se tendrá en cuenta las dinámicas de los colectivos de la localidad y su población, conservatorios, en los cuales el objetivo principal es enseñar y/o concientizar la buena práctica, medios de transporte que tambien son utilizando en diferentes prácticas deportivas en pro de salvaguardar la vida generando de esta manera un fortalecimiento. </t>
  </si>
  <si>
    <t xml:space="preserve">Nuestra propuesta se enfoca en la promoción, circulación y apropiación de actividades artísticas y culturales, como la música, la danza y el teatro del género Góspel, a través de la segunda edición del "Festival Fontibón Góspel". La primera edición, realizada en 2022, por medio del Acuerdo Local 032 de 2020, dejó una impresión muy positiva debido a la calidad del evento y a la apertura de la Administración Local hacia un sector históricamente invisibilizado. Este festival no solo mostró el vasto talento presente en la localidad, sino que también evidenció la necesidad de fortalecer y desarrollar dicho talento.
Este evento representa una oportunidad para impulsar el desarrollo cultural y humano en Fontibón, promoviendo los derechos culturales y dignificando las expresiones artísticas, resaltando el papel central de la música góspel como una expresión que celebra la fe. A su vez , se erige como una plataforma para apoyar a artistas, compositores y productores
</t>
  </si>
  <si>
    <t>En la localidad de Fontibón las personas tienen trabajos en otras localidades de Bogotá,
y esto genera en cada uno de ellos una sensación de prisa que no les permite darse
cuenta de los residuos que generan a su alrededor, por esta razón es muy importante la
conciencia ambiental, en cada momento del día.
La educación sobre el reciclaje y el manejo adecuado de los desechos se vuelve esencial
para fomentar un entorno más limpio y sostenible. dándole a entender a todas la
personas participantes de un forma pedagógica una muy buena separación en la fuente
sabiendo muy bien quien lleva esos residuos para darles un buen cierre del ciclo</t>
  </si>
  <si>
    <t>Beneficiar a 5 mypimes y 2 emprendedoras que hacen parte de la población persona mayor (60 años en adelante), teniendo en cuenta el enfoque diferencial de envejecimiento y vejez; con capacitación en mercadeo, marketing digital e incentivos monetarios. Adicionalmente organizar una rueda de negocios integrando estas mypimes y emprendimientos para abrir mercado. También crear una vitrina digital que les permita mostrar sus productos y asegurar la ampliación de su mercado, logrando su beneficio económico. Las mipymes son Recipiente de plásticos, mantenimientos industriales, inyección de plásticos, guacales y cajas de cartas.
Los emprendimientos son los de elaboración de jabones artesanales y mmedicinales, así como de productos de belleza y cuidado de la piel.</t>
  </si>
  <si>
    <t>Se propone dotar a los procesos de formación musical de la localidad que ya existen y se encuentran en fase de implementación y consolidación, pertenecientes a personas naturales, agrupaciones y/o personas Jurídicas, haciéndoles entrega de instrumentos musicales de tipo rítmico (percusión latina, colombiana, pacifico, etc.); tipo armónico (Guitarras, tiples, bandolas, pianos, acordeones, etc); tipo melódico (saxofones, clarinetes, gaitas, cuerdas frotadas, etc); dichos instrumentos deben ser nuevos y estar en plena condición de uso, respondiendo a los estándares de calidad.</t>
  </si>
  <si>
    <t>Iniciativa enfocada en mejorar la calidad de vida y promover la seguridad, la inclusión y el respeto a los derechos humanos de la localidad de Fontibón. La propuesta abarca diversos ejes de acción que influyen en la prevención del delito, educación en derechos humanos, laborales y el cuidado del medio ambiente. Construyendo una comunidad más justa, equitativa y solidaria. Donde se respeten los derechos de todos los ciudadanos y fomenten una convivencia pacífica, involucrando Activamente a la comunidad, las instituciones y autoridades para obtener soluciones sostenibles a los problemas.</t>
  </si>
  <si>
    <t xml:space="preserve">Nace de la necesidad de  fomentar la actividad física la recreación y el deporte a los niños jóvenes y adultos mayores con elementos recreo deportivos que incentiven deportes como, microfútbol, vóleibol, básquetbol, spinning aeróbicos zumba  ya que en los barrio san pablo y Jericó de la UPZ 76 de la localidad de Fontibón en los últimos años se han ido construyendo más de 9000 unidades habitacionales y además se cuenta con un solo parque que en este momento está siendo usado para el consumo de sustancias alucinógenas y micro tráfico, además la seguridad  se ve afectada por robos continuos de motos y bicicletas, queremos con esta dotación mejorar la percepción de seguridad y así  resignificar el espacio deportivo que por demás es tradicional en el sector teniendo en cuenta que hay escuelas de fútbol voleibol y basquetbol además que beneficiaría a más de 1000 niños, jóvenes y adultos mayores que viven en el sector.
</t>
  </si>
  <si>
    <t xml:space="preserve">Beneficiar a organizaciones con la entrega de elementos, ayudas, asesorías que les permita con estos recursos desarrollar su objeto y además beneficiar a la comunidad.
Con la entrega de estos elementos estas organizaciones podrán difundir a un mayor numero de personas la riqueza patrimonial, cultural y artística de la localidad. De esta manera garantizaremos un mejor ambiente en la ejecución de su actividad
</t>
  </si>
  <si>
    <t xml:space="preserve">Organizar un evento mensual dentro de algunos conjuntos residenciales donde se realizará una feria con enfoque educativo en tendencia responsable de animales de compañía y cuidado y respeto por la fauna silvestre, que fomente sana convivencia de la comunidad. Los conjuntos serán priorizado a según las denuncias o quejas que hayan presentado por maltrato animal 
La actividad será una feria de varias presentaciones lúdico pedagógicas y culturales dirigidas a la población infantil y adolescente donde se tocarán temas como prevención al maltrato animal </t>
  </si>
  <si>
    <t xml:space="preserve">Esta iniciativa busca fomentar la educación ambiental y la conservación de la biodiversidad, especialmente en el marco de la COP16 de Biodiversidad de la que Colombia es sede. La creación de una "Guía Ilustrada de Aves del Humedal Meandro del Say" y la implementación de talleres pedagógicos representan una forma efectiva de involucrar a las comunidades, en particular a los niños, niñas y adolescentes, en el reconocimiento y protección de su entorno natural. Este enfoque multidimensional, que combina ciencia, arte y educación, es un paso concreto hacia la sensibilización y conservación efectiva, además de que refuerza la importancia de la biodiversidad en la salud del planeta. </t>
  </si>
  <si>
    <t>ampliar la formacion de esculelas de actividad fisica para el adulto mayor ya que son mas de 100 grupos  de esta poblacion y solo se impacta el 60% aplicar la cobertura en toda la localidad tener al rededor de 30 profesores dando clases en diferentes actividades adecuadas al adulto mayor</t>
  </si>
  <si>
    <t>El "Semilleros de Líderes del Mañana" es un programa dirigido a jóvenes de la localidad para capacitarlos en los principios fundamentales del liderazgo juvenil: democracia, participación ciudadana y ética pública. A través de talleres, simulaciones y proyectos prácticos. Los estudiantes aprenderán sobre el sistema de gobierno, sus derechos y deberes como ciudadanos, y cómo pueden contribuir de manera efectiva al bienestar de su comunidad.
La propuesta busca fortalecer el rol de los jóvenes que se están formando en los colegios de la localidad en la construcción de una sociedad más democrática, inclusiva y ética, promoviendo una cultura de transparencia y responsabilidad en el uso de los recursos públicos contando para la ejecución con agentes locales que tengan una trayectoria demostrada y reconocimiento del territorio.</t>
  </si>
  <si>
    <t>El fenómeno creciente de tenencia de mascotas en entornos de P.H genera situaciones incomodas por la no recolección y disposición adecuada de las excretas, maltrato y descuido de mascotas, ladridos o maullidos, peleas. Originando conflictos de convivencia entre vecinos. En los sectores de la Felicidad y Hayuelos se han identificado comportamientos inadecuados y disruptivos de las mascotas en algunos casos por descuido, maltrato. Otras causas de relevancia son: falta de herramientas y estrategias para el manejo de sobreprotección, límites claros y traumas generados por episodios de abandono, maltrato, entre otros. En La Felicidad y Hayuelos se percibe como un problema colectivo que requiere urgente un proceso pedagógico y participativo que promueva en la comunidad estrategias para fomentar o fortalecer habilidades, capacidades y herramientas orientadas a generar transformaciones en el relacionamiento  colaborativo entre tenedores de mascotas, entre mascotas y con la comunidad en general</t>
  </si>
  <si>
    <t xml:space="preserve">En un contexto laboral en constante evolución, el éxito en la inserción y permanencia en el empleo depende tanto de habilidades técnicas específicas como de habilidades blandas. Esta propuesta busca desarrollar un programa integral que combine ambas competencias, permitiendo a los beneficiarios mejorar su empleabilidad y adaptarse a las demandas del mercado laboral.
Esta propuesta pretende implementar dos programas de formación en competencias técnicas: 1) Programación Web Fullstack.  2) Inglés (Capacidad para comunicarse de manera fluida en situaciones cotidianas y laborales); ambos programas con un componente de habilidades blandas.
- Se vincularan a los programas de formación actores locales comunitarios con alguna representación o liderazgo, con el proposito de ejercer vigilacia en la calidad de la formación y ser un articulador con los beneficiarios.
- Se propenderá que los capacitadores y personal de apoyo tengan domicilio o residencia en la localidad de fontibón.
</t>
  </si>
  <si>
    <t>La propuesta "Del Folclore al Color" se centra en la memoria, paz y reconciliación en Fontibón, enfocándose en las infancias, familias y personas mayores. Se llevarán a cabo cinco murales colectivos co-creados con la participación activa de la comunidad a través de laboratorios de cocreación. Estos talleres permitirán que los miembros de la comunidad, incluidos niños y ancianos, aporten ideas y diseños, fomentando el sentido de pertenencia y colaboración intergeneracional.
Cada mural representará temas relacionados con la memoria histórica, la paz y la identidad cultural de Fontibón, sirviendo como un recordatorio visual del compromiso comunitario hacia la reconciliación. Además, se realizarán actividades culturales complementarias, como narraciones de historias locales y presentaciones artísticas, que integren a las familias y promuevan el diálogo sobre la memoria colectiva. La propuesta prioriza la inclusión de grupos vulnerables y busca revitalizar espacios públicos con la comunidad</t>
  </si>
  <si>
    <t>Se propone llegar a NNA en colegios gestionando programas de prevención de violencias a través de cuentos adaptados sobre roles de género y relaciones equitativas
Música trabajando con las letras de las canciones 
Teatro y elaborar espacios ludico-pedagógicos 
Temas a priorizar por ciclos de edad: primera infancia e infancia (autocuidado) juventud y adolescencia: violencia sexual y maternidades y paternidades tempranas</t>
  </si>
  <si>
    <t>realizar brigadas medicas veterinarias, priorizando la atencion de los animales ubicados en los hogares de paso, quarqueaderos, talleres o que se encuentren en condicion de calle.
* seran atendidos por urgencias mediccas no solo los animales que estan en riesgos vital sino tambien los animales que presenten un riesgo de salud publica que afecte principalmente los hogres de paso.
* Programar bimensualmente jornadas de adopcion en donde participen los hogares de paso con sus emprendimientos solidarios.</t>
  </si>
  <si>
    <t>realizar jornadas de esterilizacion diferenciales entre comunidad de estratos 1,2 y 3, y la red de proteccion animal. recibir apoyo para el sostenimiento y alimentacion post quirurgica de los animales de calle albergados en los hogares de paso, todo esto resoetando los protocolos de esterilizacion acordados para la proteccion.</t>
  </si>
  <si>
    <t>Desarrollar jornadas de esterilización dirigidas a perros y gatos callejeros y también para los cuidadores que no cuentan con recursos para la esterilización</t>
  </si>
  <si>
    <t>Este proyecto tiene como objetivo vincular a 4,000 mujeres cuidadoras o no cuidadoras que buscan  mediante la formación en habilidades de emprendimiento  desarrollar su propio proyecto económico, partiendo de la capacitación y formación académica presencial, virtual o mixta, contando con el apoyo de las aulas de las instalaciones del colegio privado  Gimnasio Integral Guatiquia, en donde se educarán en: nuevas estrategias de cuidado,  desarrollo de emprendimiento, conocimiento de herramientas de inteligencia artificial, marketing digital, edición y producción digital,  para que  a través de un enfoque integral, se pueda proporcionar  herramientas necesarias para el desarrollo sus propios negocios, optimizar sus estrategias de cuidado y mejorar su calidad de vida.</t>
  </si>
  <si>
    <t>A través de un proceso de formación sobre la participación protagónica, incidente y reivindicativa se fortalezcan escenario donde las niñas, niños y adolescente puedan construir el barrio para crear lugares seguros, amables y reivindicativos donde puedan transitar sin miedo.</t>
  </si>
  <si>
    <t xml:space="preserve">La propuesta consiste en adelantar una estrategia con 95 organizaciones sociales, agrupaciones, espacios e instancias de participación a través de un proceso de formación política, social y comunitaria que promocione el derecho a la participación democrática, mecanismos de participación ciudadana, política pública de participación incidente que haga eficaz el ejercicio de la participación de la ciudadanía , mejore la gobernanza de la estructura institucional y las competencias ciudadanas que permitan la incidencia eficaz en los asuntos públicos  por medio de las estrategias de formación, fortalecimiento, investigación, concertación, divulgación, comunicación y colaboración ciudadana.  </t>
  </si>
  <si>
    <t>La propuesta busca empoderar a las mujeres de Ciudad Bolívar mediante talleres de liderazgo, derechos humanos y uso de TICs, promoviendo su participación en decisiones políticas y económicas. Se creará una red de organizaciones para el intercambio de conocimientos y recursos, además de campañas que visibilicen sus logros y desafíos.
Se organizarán eventos comunitarios para exhibir emprendimientos femeninos y foros de reflexión sobre derechos de las mujeres. Se solicitará una inyección de capital para financiar talleres, una plataforma digital de apoyo y eventos que fortalecerán el tejido social.
"Mujeres en Acción" es una iniciativa integral que busca construir un futuro equitativo e inclusivo, fortaleciendo la autonomía económica y el liderazgo femenino en la comunidad.</t>
  </si>
  <si>
    <t>Orientado en promover la cultura y el turismo en la localidad, resaltando su riqueza histórica, artística y natural. Contribuye a la implementación de la Política Pública Distrital de Turismo y el modelo de Destino Turístico Inteligente. Buscamos fortalecer la cadena de valor del turismo, identificando y formalizando organizaciones comunitarias que desarrollen iniciativas relacionadas con el turismo comunitario. Este proyecto entregará estímulos e incentivos dirigidos a mujeres en sus diferencias y diversidad, apoyando su formalización y participación en el sector. Se implementarán festivales culturales, rutas turísticas urbanas y rurales, y se promoverá la marca "I LOVE CB", generando empleo y mejorando la infraestructura turística. Además, se establecerá un sistema de seguimiento para medir resultados e impactos, fomentando la articulación con instancias centrales para potenciar el desarrollo turístico local. Así, buscamos posicionar a Ciudad Bolívar como un destino imperdible.</t>
  </si>
  <si>
    <t>La propuesta busca atender a 2.500 animales mediante la implementación de 20 brigadas médico-veterinarias y un programa de urgencias veterinarias orientadas a animales en situación de calle, o bajo el cuidado de proteccionistas. el proyecto beneficiará también a animales de familias en condiciones de vulnerabilidad, garantizando acceso a servicios médicos esenciales. Con estas acciones, se promueve una mejor calidad de vida para los animales y una mayor conciencia en la comunidad sobre el bienestar animal y la tenencia responsable.</t>
  </si>
  <si>
    <t>Este proyecto tiene como objetivo fomentar el turismo ambiental, cultural y comunitario, con el fin de promover la economía circular y solidaria en la localidad de ciudad Bolívar. Estas áreas poseen un potencial turístico desaprovechado que, si se desarrollara de manera sostenible, podría ser una fuente de ingresos significativa. El turismo comunitario y ambiental permite que las comunidades locales sean los protagonistas del proceso, beneficiándose directamente de los ingresos generados. Este enfoque se basa en los principios de la economía circular (aprovechamiento óptimo de recursos, minimización de residuos) y la economía solidaria (cooperación, equidad y justicia social).
Promover el turismo ambiental y comunitario en CB, integrando la riqueza cultural urbana y rural, comunitaria y solidaria, con el objetivo de revitalizar la economía circular. A través de la creación de rutas turísticas sostenibles, capacitación de la comunidad para generar ingresos, preservando el medio ambiente</t>
  </si>
  <si>
    <t>La propuesta "Cuidemos Juntos" busca vincular a 11,000 personas en acciones educativas orientadas al bienestar animal y la educación ambiental, fomentando la formación ciudadana y el desarrollo emocional. A través de campañas de sensibilización, talleres de cuidado animal, jornadas de adopción responsable y esterilización, y programas escolares, se promoverá la empatía y el respeto hacia los animales, mitigando el abandono y cambiando la cultura del maltrato y utilitarismo. Se creará una plataforma digital con recursos educativos y se organizarán actividades en refugios, centros comunitarios y espacios públicos para involucrar a toda la comunidad. La iniciativa pretende fortalecer los valores de responsabilidad y protección animal, garantizando un futuro más ético y sostenible para todos los seres vivos, tendiente al cambio cultural en la que se promueva el respeto por lo vivo y se promueva el manejo de las emociones en la comunidad.</t>
  </si>
  <si>
    <t xml:space="preserve">Es un festival dancistico que contempla impactar alrededor10 UPZ de la localidad con sus comunidades, en espacios no convencionales, con las características ser patrimonio inmaterial, material y natural, contener en sí mismo la historicidad o los fundamentos de representación de la historia cultural y social de la localidad (plazas de mercado, el Palo de La Vida, La casona, el Corredor de La Alameda, la loma de Cerro Seco entre otros), la creacion y circulación de experiencia artística, estética y patrimonial elaboradas en laboratorios los que se realizaran con 18 organizaciones de danza locales que demuestren trabajo de pequeño y mediano formato por medio de convocatoria abierta y que correspondan a la diversidad artística y cultural de la localidad a los cuales  se les entregara un incentivo económico para el creación de las mismas. 
Las tomas culturales se desarrollarán durante 3 días o 3 fines de semana con la presentación de 18 obras (de 3 a 6 obras por día) o de manera alterna.
</t>
  </si>
  <si>
    <t>El agenciamiento social dancístico es posible en la medida en la que se conoce la realidad del sector objeto a transformar; lo cual requiere identificar las problemáticas y realidades desde las intencionalidades de la propuesta que permitan a los agentes de danza encontrar y proponer estrategias o formular proyectos con sentido social y creativo que garantice los derechos culturales de la comunidad y el posicionamiento del sector, posibilitando así también la gestión cultural.
Producto de la propuesta, se agenciará y fortalecerá a 5 organizaciones locales, en ideación de proyectos, producción de obra de gran formato, producción para el espacio público, iluminación, sonido, diseño de vestuario, gestión documental, marketing, e incentivo capital semilla que aportará al desarrollo técnico y social para el mejoramiento de la calidad humana y social de los artistas y la comunidad, garantizando la sostenibilidad cultural, y la movilizacion económica de las mismas.</t>
  </si>
  <si>
    <t>Realizar actividad fisica a las personas mayores del centro dia de sierra morena en un proceso de aprovechamiento en el tiempo libre, para mejorar la calidad de vida y la salud mental con procesos de 8 meses con jornadas de dos horas durante dos dias a la semana con profecionales especialidos en el tema y con un resultado de una salida recreodeportiva para todas las personas que hallan cumplido todas sus actividades dentro del proceso</t>
  </si>
  <si>
    <t xml:space="preserve">Realización de dos eventos tipo feria de sensibilización, orientación y formación en las cuales las familias de la comunidad del colegio Acacia II y los barrios aledaños podrán acceder a un momento de esparcimiento de convivencia y fin pedagógico. Todo lo anterior con el fin de reducir la problemática de intolerancia, violencia intrafamiliar y sexual que se presenta en el entorno escolar, además posicionar y promover redes de buen trato al interior y exterior del colegio. El colegio Acacia II prestará su infraestructura para la realización de las ferias y parte de sus equipos profesionales, por lo cual se solicitaría apoyo de profesionales especializados en orientación y asesoría familiar, servicios logísticos, refrigerios para las familias e incentivos de participación. Esta propuesta busca prolongar el proceso de 2024 y generar continuidad en los territorios beneficiados. </t>
  </si>
  <si>
    <t xml:space="preserve">La propuesta consiste en realizar una campaña integral  para conmemorar el 25 de Noviembre y los 16 días de activismo a través  de la realización de varias actividades  relacionadas con  la prevención, sanción y erradicación de las Violencias contra las mujeres.  como son vivenciar con el arte los diferentes tipos de violencias.  Realizar un  seminario  sobre el balance del cumplimiento de las normas que hablan del derecho de las mujeres a vivir una Vida libre de Violencias, reivindicar  las vidas de mujeres sobreviviente de casos de violencias y victimas del feminicidio, realizar  una marcha para evidenciar los diferentes tipos de violencias  que viven las mujeres  con la participación de actores culturales y las instituciones.  </t>
  </si>
  <si>
    <t>Teniendo en cuenta las dificultades de convivencia y la falta de herramientas para resolución de conflictos en  la comunidad educativa (estudiantes, padres, cuidadores, acudientes y docentes), evidenciamos la necesidad de generar un espacio de comunicación a partir de herramientas pedagógicas y audiovisuales que permitan la reflexión y la transformación de estas dinámicas fortaleciendo la convivencia interpersonal dentro y fuera de la institución, que impacte de manera positiva en la comunidad en general, generando ambientes de paz y sana convivencia.</t>
  </si>
  <si>
    <t xml:space="preserve">En adelantar un proceso de formación certificado para mujeres cuidadoras con experiencia, pero sin certificación, a través de una institución educativa avalada por el Ministerio de Educación y también, adelantar un proceso de autocuidado y rehabilitación emocional donde se aborden y se superen las situaciones que generan y generaron sobre carga y posterior síndrome de la "Cuidadora quemada" de tal manera, que el proyecto contribuya a disminuir problemas de salud pública en mujeres. 
Producto de este proceso buscamos crear una rueda de empleabilidad para la autonomía económica de las mujeres cuidadoras, que contribuya a la disminución de la pobreza que experimentamos por las limitaciones que nuestro trabajo del cuidado nos genera. 
Adicionalmente, esta propuesta busca crear espacios de respiro, flexibles y acordes a los tiempos libres que el trabajo de cuidado nos permita durante el día. 
</t>
  </si>
  <si>
    <t>Crear estaciones de bienestar en diferentes puntos de Ciudad Bolívar, que ofrezcan clases de yoga, aromaterapia, meditación, masajes relajantes, viojeteca, cine al parque, actividades culturales, etc, en un ambiente acogedor que fomente la expresión y el intercambio entre cuidadores y cuidadoras. Complementar estas actividades con educación en política pública de mujer y género y autocuidado. Realizar una salida recreativa que permita el esparcimiento de las
mujeres. Cada estación tendrá un espacio de respiro con actividades de yoga, aromaterapia, meditación y masajes relajantes, habrá actividades culturales, artísticas y recreativas. Se fortalecerá los saberes de las y los cuidadores con talleres de autocuidado, políticas públicas del cuidador y
se realizará una salida recreativa a aguas termales al final del proceso que permita el esparcimiento y habilidades blandas personales. Se realizará un viojeteca y karaoke con la finalidad de promover el bienestar mental.</t>
  </si>
  <si>
    <t>La propuesta busca implementar estrategias de prevención de violencias hacia las mujeres con enfoque diferencial, surgida de la preocupación del Comité Operativo Local de Mujer y Equidad de Género (COLMYEG) para mitigar el impacto de la VBG en niñas y mujeres de Ciudad Bolívar. Se estructura en tres momentos: 1) fortalecimiento de capacidades, 2) acompañamiento a mujeres locales, y 3) divulgación e información. Se busca un reconocimiento económico para quienes realicen estas actividades, priorizando a las mujeres del COLMYEG, organizaciones aliadas y víctimas de violencia que participen en el proceso. La propuesta está dirigida a mujeres a partir de los 14 años en su diversidad, fomentando que se conviertan en multiplicadoras de las estrategias aprendidas en sus territorios, con especial énfasis en las violencias que enfrentan las mujeres con discapacidad.</t>
  </si>
  <si>
    <t xml:space="preserve">La medicina ancestral no ha sido explorada y su importancia para el mejoramiento de los trastornos y otros problemas en estos aspectos es bastan te Por esta razón es impórtate la generación de estrategia y proyectos que incluyan los temas de medicina ancestral en el tratamiento y atención de la salud mental.
EL proyecto estará enmarcado en los saberes ancestrales de las comunidades negras y afrocolombianas y se pretende llevar a los bordes urbano rurales donde se presentan muchos casos de deterioro de su salud mental y han sido históricamente invisibilizados. 
Dentro de esta estrategia se pretende llevar esta atención en ferias y otros eventos para ser tratado por personas expertas en medicina ancestral, que manejen un enfoque diferencial étnico y de victimas de conflicto armado. </t>
  </si>
  <si>
    <t xml:space="preserve">capacitar y ayudar económicamente a 200 adultos mayores con enfoques en diferentes sectores la propuesta se orienta a capacitar y  empoderar  adultos mayores en distintas áreas que puedan ser rentables y sostenibles a nivel local ya que para ellos es muy difícil que les den un empleo a esa edad </t>
  </si>
  <si>
    <t xml:space="preserve">El comité para la libertad religiosa culto y conciencia de Cuidad Bolívar es la instancia de participación que permite el dialogo interreligioso de la localidad, creada a partir del decreto local 001 de 2021 ha conseguido avances significativos en pro de la libertad de conciencia en Ciudad Bolívar.
En búsqueda de crecer como instancia y seguir construyendo una localidad en donde se pueda creer en libertad se presenta este proyecto que busca fortalecer a la instancia. 
EL proyecto se planeta desde dos componentes esenciales que son: en primer lugar un fortalecimiento en términos de capacitación a los miembros de la instancia en temas participativos, de gestión de proyectos y relacionamiento con las entidades. En segundo lugar un componente de dotación tecnológica y logística con el fin de desarrollar eventos en el marco de la política publica de libertad religiosa y además, avanzar en los aspectos administrativos internos de la instancia.  </t>
  </si>
  <si>
    <t>La propuesta consiste en la realización de un proceso formativo de mínimo 10 meses con  el deporte fútbol en los diferentes escenarios locales adecuados para su práctica para beneficiar 250 niños, niñas y jóvenes mediante un proceso que conlleve a la buena utilización del tiempo libre, a generar hábitos de vida saludable, mejoramiento de la calidad de vida y un proyecto de vida con los niños y niñas que tengan mejor rendimiento. Este proyecto busca también una formación integral   en la que se cuente con toda la implementación necesaria para su practica como son los implementos deportivos, los uniformes, la hidratación, los instructores adecuados y todo lo que permita adelantar un buen proceso</t>
  </si>
  <si>
    <t>Realizar encuentros familiares para desarrollar técnicas de la respiración, relajación, meditación atención plena y acercamiento a la nutrición saludable como parte del fortalecimiento de la salud mental y física. En el marco de aportar  a 2o personas de las 7 UPZ es decir un total de 280 personas habitantes de la localidad de ciudad bolívar, que mediante las buenas practicas fortalezcan su salud mental</t>
  </si>
  <si>
    <t xml:space="preserve">FORTALECER A LOS SALONES COMUNALES CON DOTACIÓN Y EMBELLECIMIENTO A CADA UNO DE ELLOS, PARA ASI BRINDAR UN ESPACIO ADECUADO Y ARMÓNICO A LA CIUDADANÍA. GARANTIZANDO UN ADECUADO USO POR PARTE DE LA JAC BENEFICIANDO A LAS COMUNIDADES DE MANERA TRANSVERSAL.  </t>
  </si>
  <si>
    <t>Este proyecto tiene como objetivo fortalecer  la niñez en el maltrato de bullyn en diferentes contexto  , asi mismo escuchar las voces a travez de taller y encuentros de sensibilizacion frente   al maltrato en todos los enfoques sociales</t>
  </si>
  <si>
    <t>Vientres de vida es una propuesta que busca restaurar las rondas de los nacederos de quebradas que están ubicados en la Localidad de Ciudad Bolivar y que por diferentes dinámicas se han visto expuesto al gran impacto del ser humano que ha atentado contra la condición natural de los mismos.</t>
  </si>
  <si>
    <t>LA MESA DE PARTICIPACION EFECTIVA DE VICTIMAS DEL CONFLICTO ARMADO DE CIUDAD BOLIVAR, CON EL OBJETIVO DE  PRESERVAR LA MEMORIA HISTORICA DE LA LOCALIDAD, DE SUS LIDERES Y DEL TRABAJO COMUNITARIO QUE REALIZAN DIARIAMENTE LO ANTERIOR,  Y EN HARAS DE MOSTRAR LA REALIDAD DEL CONFLICTO ARMADO Y SUS CONSECUENCIAS, PARA ACCEDER A LA VERDAD, LA JUSTICIA Y A LAS GARANTIAS DE NO REPETICION.
1. DOCUMENTAL DE MEMORIA: MEMORIAS EN RESILENCIA – CORTOMETRAJE DE LIDERES Y LIDERESAS VICTIMAS DEL CONFLICTO ARMADO. 
-	PRESENTACIÓN EN COLEGIOS Y UNIVERSIDADES
-	PRESENTACIÓN Y RECONOCIMIENTO EN ENTIDADES QUE TRABAJAN CON VICTIMAS DEL CONFLICTO ARMADO
2. PODCAST DE LA MEMORIA E HISTORIAS DE LOS LIDERES Y LIDERAS VICTIMAS DEL CONFLICTO ARMADO
3. FORO/CONVERSATORIOS DE MEMORIA CON NNA
-	PRESENTACIÓN DEL DOCUMENTAL</t>
  </si>
  <si>
    <t xml:space="preserve">
  Esta propuesta consiste en dotar la sede administrativa de aso juntas Ciudad bolívar que fue puesta al servicio de la comunidad en el año 2023, en estos momentos carece de una serie de implementos que le impiden prestarle mejores servicios a la comunidad. Las Organizaciones de Acción Comunal (OAC) en Colombia representan una de las principales formas de participación de la sociedad, desde la cual se viene trabajando por mejorar la gestión del territorio y el desarrollo comunitario, así como reforzar la construcción de identidad y sentido de apropiación.
Creemos que este espacio que agrupa a más de 180 juntas de acción comunal debe tener unos equipos tecnológicos que le permitan prestarle un mejor servicio a la comunidad. 
La sede de Aso junta es un espacio amplio donde se pueden realizar una seria de actividades sociales , culturales  y recreativas, para cada una de esas actividades se necesita tener espacios adecuados y eso es lo que se busca con esta propuesta.</t>
  </si>
  <si>
    <t>Capacitar a las personas que son dignatarios o aspirantes de las Juntas de acción comunal de la localidad de Ciudad Bolívar según ley 2166 articulo 103 p 2 del 2021.</t>
  </si>
  <si>
    <t xml:space="preserve">FOMENTAR LA PARTICIPACIÓN CIUDADADA POR MEDIO DE EVENTOS PATRIMONIALES Y DEPORTIVOS PARA LA CONSTRUCCIÓN DEL TEJIDO SOCIAL EN LAS COMUNIDADES POR MEDIO DE LAS JUNTAS </t>
  </si>
  <si>
    <t xml:space="preserve">Realizar actividades grupales, deportivas y recreativas para ocupar el tiempo libre y promover habitos saludables en las personas mayores. </t>
  </si>
  <si>
    <t xml:space="preserve">Sensibilizar a los habitantes de 30 barrios de Ciudad Bolívar sobre la correcta gestión de residuos sólidos, promoviendo prácticas responsables de reciclaje y disposición final de basuras, mediante una campaña educativa con intervención artística y cultural. Ciudad Bolívar enfrenta un problema creciente relacionado con el mal manejo y disposición de los residuos sólidos. Esta situación ha generado impactos negativos en la salud pública, el medio ambiente y la calidad de vida de los habitantes. Ante la falta de conciencia sobre la importancia del reciclaje desde la fuente (casas) y la correcta disposición de las bolsas de basura y los residuos sólidos, surge la necesidad de desarrollar estrategias innovadoras para promover hábitos sostenibles en la comunidad. Busca concientizar a los habitantes mediante una campaña educativa en la que se utilicen payasos tipo "Clawn" y una batucada o papayera, estos elementos permitirán captar la atención de los vecinos de manera creativa y divertida </t>
  </si>
  <si>
    <t>FORTALECIMIENTO EN DOTACIONES A 30 ORGANIZACIONES SOCIALES PARA EL DESARROLLO DE SUS ACTIVIDADES  DEL TERRITORIO Y MOTIVAR UNSENTIVAR LA PARTICIPACION COMUNITARIA</t>
  </si>
  <si>
    <t xml:space="preserve">DESDE LA MESA LOCAL DE PARTICIPACION EFECTIVA DE VICTIMAS DEL CONFLICTO ARMADO DE LA LOCALIDAD DE CIUDAD BOLIVAR, BUSCA UN ESPACIO DIALOGICO ENTRE VICTIMAS DEL CONFLICTO ARMADO, COMPARECIENTES, FIRMANTES DEL ACUERDO DE PAZ Y NNA, EN EL MARCO DE UNA CATEDRA DE PAZ EN COLEGIOS, UNIVERSIDADES Y DEMAS ESPACIOS, QUE BUSCAN A TRAVES DE PROCESOS DE PEDAGOGIA  Y EDUCACION PARA LA PAZ Y CULTURA DE LA NO VIOLENCIA, QUE PERMITAN APORTAR A LA MATERIALIZACION DE EJERCICIOS DE RECONCILIACION. </t>
  </si>
  <si>
    <t>DESDE LA MESA LOCAL DE PARTICIPACION EFECTIVA DE VICTIMAS DEL CONFLICTO ARMADO DE LA LOCALIDAD DE CIUDAD BOLIVAR, CON EL OBJETIVO DE REALIZAR PROCESOS DE FORTALECIMIENTO ENFOACADOS EN LA MEJORA DE LAS CAPACIDADES DE LOS MIEMBROS DE LA MESA Y LA GARANTIA DE INSUMOS QUE PERMITAN LA PARTICIPACION INCIDENTE
1.	CAPACITACIÓN Y FORMACIÓN DE LIDERES EN TEMATICAS: 
-	FORMULACIÓN DE PROYECTOS
-	MARCO NORMATIVO Y DERECHOS DE LAS VICTIMAS DEL CONFLICTO ARMADO
-	LEY 1448/2011
-	REFORMA 2421
-	CONOCIMIENTO DE LAS INSTANCIAS DE PARTICIPACIÓN E INCIDENCIA TERRITORIAL
2. FORTALECIMIENTO CON INSUMOS A ORGANIZACIONES DE VICTIMAS DEL CONFLICTO ARMADO</t>
  </si>
  <si>
    <t xml:space="preserve">hacer un barrido territorial en donde se identifiquen escenarios con potencialidad ambiental que permitan el desarrollo de procesos comunitarios enfocados en la agricultura urbana, peri urbana y rural con la finalidad de  general huertas que fortalezcan la sostenibilidad alimentaria, la inclusión social, la apropiación del territorio  y la articulación interinstitucional enfocada en procesos de desarrollo ambiental local  </t>
  </si>
  <si>
    <t>Dotar de patinetas skateboard, bicicletas  y patines con sus respectivos elementos de seguridad y kit de entrenamiento (conos, domos, etc) a JAC, las Juntas de Conjuntos de Propiedad Horizontal, Entidades Sin Ánimo de Lucro, colectivos conformados legalmente o no, cuyo objeto es el fomento al deporte, la recreación y la actividad física así como procesos formativos asociadas con las nuevas tendencias y deportes alternativos de manera constante en espacios de la localidad. Los participantes deben contemplar un cronograma de actividades, así como objetivos y metas, debe beneficiar a Niños, jóvenes y adultos que deseen aprender y practicar skateboarding ciclismo mtb, ruta, bmx y patinaje en línea o 4 ruedas. Debe contar con un porcentaje mínimo del 30% de participación de mujeres en las actividades desarrolladas. 
No se contemplan recorridos que tengan proximidad a ecosistemas estratégicos.
la compra de implemento o indumentaria debe ser adquirida en el mercado productivo local.</t>
  </si>
  <si>
    <t xml:space="preserve">El barrio Policarpa cuenta con 12.000 habitantes que carecen de espacios para la participacion ciudadana de caracter cultural, recreativa, deportiva, con enfasis en el mejoramiento de la salud mental de los adultos mayores, jovenes reducidos en sustancias psicoactivas; niños y niñas que carecen de actividades dirigidas en espacios cubiertos debidamente protegidos. Por lo que es urgente la creacion de nuevas y mejores instalaciones con una dotacion adecuada a las necesidades de la poblacion multicultural del barrio Policarpa Salavarrieta, en la actualidad la sede comunal cuenta con una estructura que no brinda las capacidades fisicas ni dotacionales para cubrir sus necesidades artisticas, culturales y sociales </t>
  </si>
  <si>
    <t xml:space="preserve">Mediante un proceso de formacion artistica llamado "Escuela de comparsa" , vincular a los niños, niñas, jovenes y adultos para la conformacion de una comparsa festiva que represente los temas historicos y patrimoniales mas importantes para la comunidad. En alianza con las juntas de accion comunal, se realizaran talleres en los salones comunales para la enseñanza de tecnicas para la elaboracion de mascaras, vestuarios y coreografias, promoviendo el buen uso del tiempo libre entre los participantes y evitando su exposicion a practicas riesgosa para su salud </t>
  </si>
  <si>
    <t>Gestionar mallas para disciplinas deportivas como voleibol y tenis, junto con la respectiva doctación de tenis y pelotas para realizar dicha actividad. También suministro de juegos de mesa como dominó, ajedrés, damas chinas, con el fin de complementar los campeonatos comunitarios</t>
  </si>
  <si>
    <t>Queremos que se realizen jornadasa de esterilizacion , para algunos animales en condicion de vulnerabilidad, para llegar a numeros reducidos de animales en condicion de abandono.</t>
  </si>
  <si>
    <t>Realizar un corredor turístico con los hacedores de oficios artesanales locales</t>
  </si>
  <si>
    <t>El objetivo de este evento es promover las diferentes expresiones artísticas de la cultura góspel de la localidad Antonio Nariño, permitiendo la visibilizaciòn y valoración de expresiones artísticas y culturales del sector Interreligioso. Este evento fomentará La Paz y un diálogo intercultural mediante de prácticas culturales diversas, la participación activa de líderes de diferentes confesiones y  el fortalecimiento de la convivencia social que ofrezca un espacio de formación para otros públicos enfocados en la promoción de valores que le aporten a la localidad de manera positiva.</t>
  </si>
  <si>
    <t>Educar a través de talleres sobre la tenencia responsable de las mascotas, el manejo de sus desechos y tratar temas de enfermedades que se peden transmitir de las mascotas a las personas.</t>
  </si>
  <si>
    <t>Apertura de espacios dignos dentro y fuera de la localidad para la realización de ferias de naturaleza productivas y emprendedora, las cuales se sugiere realizar en: centros comerciales, corferias y espacios públicos acreditados en la realización de este tipo de eventos. Acompañado de un apoyo economico y capacitación en ventas, marketing digital, diseño e innovación a cada mujer emprendedora y/ productiva.</t>
  </si>
  <si>
    <t>*Promover brigadas medico veterinarias  para animales en habitabilidad en calle, bajo el cuidado de proteccionistas y en  abandono de estratos 1,2 y 3. Donde se incluya ordenes medicas, formulas medicas, remisiones, realizaciones de exámenes básicos, pruebas de virales, aplicación de vacunas, medicamentos  y desparasitación externa e interna cuando se requieren.
* Se realizara la atención inmediata, de urgencias medico veterinarias incluyendo exámenes, suministro de medicamento y muestras de sangre cuando se requiera, orientadas a animales en situación en calle, abandono y bajo el cuidado de proteccionistas por toda la localidad. los cuales se entregaran en adopción responsable con el debido proceso, revisión y acompañamiento.
* Apoyar a las cuidadoras animalistas de la localidad acorde al decreto 814 del 2021, la ley 1774 del 2016 y la política publica de protección y bienestar animal.
* Se apoyara con alimentos para los animales en los hogares de paso, en calle y vulnerables.</t>
  </si>
  <si>
    <t xml:space="preserve">Implementar una iniciativa de convivencia por la seguridad a partir de la creación de un corredor artístico y natural entre la carrera 10 y la carrera 18 por la cuenca del río Fucha, desde estrategias como la memoria histórica, la literatura y la creación artística para fomentar la seguridad, la paz y la convivencia en la zona, con la intención de fijar  herramientas comunitarias para la innovación, la resolución del conflictos y propiciar la seguridad Barrial por medio de: buenas prácticas comunitaria, el plan integral de seguridad “distrito seguro” y la réplica de información en sus hogares, escuelas, sitios de estudio y trabajo.
</t>
  </si>
  <si>
    <t xml:space="preserve">Realizar un proceso efectivo y eficiente a través de medio tecnológicos, como lo es la implementación de cámaras de seguridad y demás dispositivos, para lograr una atención efectiva e inmediata en casos de inseguridad que se presenten en la localidad.  </t>
  </si>
  <si>
    <t>Clases comunitarias en parques de la localidad donde los más jóvenes puedan aprender un arte marcial que les enseñe autocontrol, compañerismo, respeto y disciplina. Podrían organizarse turnos donde distintos horarios puedan cubrir las necesidades de múltiples jóvenes en distintas clases por cupo. 
Para fomentar la competitividad, se podría realizar un torneo en la localidad ante los jóvenes y se podrían ofrecer becas o beneficios económicos que les permitan mayores oportunidades en el futuro.
Se podrían dividir en turnos por cupos, donde se hagan 3 turnos cada uno de 2 horas de entrenamiento y que cada turno tenga un cupo de 20 jóvenes. Los espacios podrían acondicionarse en los parques de la localidad para clases grupales y sesiones de sparring seguras. La alcaldía podría costear ciertos implementos, cómo guantes y cascos, pero protectores bucales o vendajes deberán ser cubiertos por los jóvenes o sus familias, pues son elementos más personales.</t>
  </si>
  <si>
    <t xml:space="preserve">Consolidar el Comité Local de Libertad Religiosa, Culto y Conciencia de Antonio Nariño, creado por el Decreto Local 004 de 2021, como una instancia activa de participación ciudadana e interlocución con la administración local. El Comité promueve la libertad y pluralidad religiosa, la resolución de conflictos, la cohesión social y la construcción de alianzas comunitarias que favorezcan la convivencia social, beneficiando a toda la comunidad y facilitando la participación de personas de todas las edades, tanto creyentes como no creyentes.
El sector interreligioso es clave en la toma de decisiones inclusivas y en el respeto por las libertades fundamentales en Antonio Nariño. Esta iniciativa busca fortalecer la identidad del Comité mediante un trabajo de planeación, estructuración, capacitación y dotación de elementos consumibles que faciliten su rol social, avanzando en el reconocimiento de los derechos fundamentales de religión, culto y conciencia.
</t>
  </si>
  <si>
    <t>Se realizará una semana futbolera con actividades recreo deportivas en los cinco barrios en que los parches pertenecientes al consejo local tienen incidencia, con estas actividades buscamos fortalecer la convivencia social entre los hinchas de los diferentes equipos, promover la inclusión femenina barrista y seguir siendo ejemplo de convivencia a nivel distrital.</t>
  </si>
  <si>
    <t>A través del movimiento corporal que permiten la práctica de yoga y  danza, se busca realizar una estimulación positiva para el sistema nervioso de las personas, desde la comprensión de que este sistema se extiende desde el cerebro a todos los rincones de nuestro cuerpo. Siendo así como la estimulación apropiada del cuerpo, favorece una estimulación beneficiosa para la mente a través del trabajo realizado con el sistema nervioso.
Es así como esta propuesta busca abrir escenarios amplios para compartir prácticas de movimiento corporal que le permitan a las personas, un encuentro diferente consigo mismos a través del cuerpo, la mente, la respiración y la calma que brinda la practica de yoga y la danza. Todo esto, encaminado hacia un mayor bienestar y autocuidado en las diferentes áreas del desarrollo humano.</t>
  </si>
  <si>
    <t>El Sistema de Participación del Deporte y la Recreación DRAFE de la localidad Antonio Nariño representa un eje fundamental para la promoción del deporte, la recreación, la actividad física y la vida saludable en la comunidad. Esta propuesta tiene como objetivo dotar de elementos deportivos y recreativos a dicha instancia, para optimizar el desarrollo de actividades que impacten positivamente a todos los entes vinculados al sector y ponerla al servicio de la comunidad recreativa y deportiva. A través de esta dotación, se busca fortalecer las capacidades operativas de DRAFE y mejorar la calidad de las actividades que promueven la inclusión social, el bienestar físico y el desarrollo comunitario en la localidad.</t>
  </si>
  <si>
    <t xml:space="preserve">Dotación tecnológica pedagógica y de cocina para la mejor prestación del servicio para los niños del jardín </t>
  </si>
  <si>
    <t>Se reunirán las adultas y adultos mayores, uniéndo saberes e innovando a través de la experiencia y aprendizaje, impulsando en Antonio Nariño, mediante aporte y conocimiento de diseños en diferentes productos que más adelante en su resultado final lograrán vender o exhibir a toda la comunidad en eventos que se programen. La persona mayor necesita incrementar la representabilidad, fomentar la actividad diaria y fortalecer su autoestima</t>
  </si>
  <si>
    <t xml:space="preserve">A través de acciones cotidianas de vecinos, se presentan situaciones de discordia, intolerancia y malos entendidos (por inadecuado manejo de basuras, excrementos de mascotas, volúmenes altos de música, uso inadecuado de los espacios de movilización y recreación), lo cual puede ser armonizado a través de capacitación y talleres sobre normas y recomendaciones del buen trato para una convivencia sana y solidaria </t>
  </si>
  <si>
    <t xml:space="preserve">Implementar acciones que faciliten el acceso a oportunidades de empleo a personas con discapacidad a través de procesos de formación en técnicas en habilidades blandas.  </t>
  </si>
  <si>
    <t>La propuesta consiste en capacitar  jurídicamente a estudiantes de los grados décimo y once, en materia de participación ciudadana, derechos y deberes de los ciudadanos, herramientas constitucionales y legales de la participación, procesos judiciales y administrativos de la participación ciudadana.
Teniendo como objetivo principal la conformación de mesas y colectivos de participación en los colegios, guiados a las distintos temas de interés.
Se busca que las capacitaciones sean realizadas por los promotores de la iniciativa quienes tendrán conocimientos y estudios en derecho, con apoyo de auxiliares de gestión.</t>
  </si>
  <si>
    <t>la propuesta tiene como objetivo la sensibilización y capacitación en la comunidad en general, respecto de la separación en la fuente, uso, cuidado de los espacios públicos, importancia del cuidado y uso responsable del agua y las especies de fauna y flora que habitan los distintos ecosistemas y se encuentran en situación de amenaza.</t>
  </si>
  <si>
    <t>Entrega de material pedagógico que contribuye a la formación integral de la comunidad en los barrios Policarpa y San Jorge Central y sus aledaños, donde se desarrollan talleres de pintura para adulto mayor, gratuitos, pero se requiere de los mismos insumos para poder dar continuidad a los talleres, ya que usa estos insumos vital para su aprendizaje integral, ya que muchos de ellos no cuentan con el recurso económico para adquirirlos. En el grupo se buscan beneficiarse de intérpretes mayores.</t>
  </si>
  <si>
    <t xml:space="preserve">La propuesta de huertas urbanas en Antonio Nariño busca transformar espacios publicos y privados en areas productivas, fomentando la agricultura sostenible y el consumo local. Se invitara a los residentes a inscribirse con el objetivo de que cada barrio participe con al menos 20 personas. A traves de talleres y capacitaciones, empoderaremos a los participantes para cultivar sus propios alimentos, ademas, se ofrezca acompañamineto y materiales necesarios para iniciar las huertas urbanas promoviendo la biodiversidad y fortaleciendo la comunidad. Esta iniciativa tambien contribuira a mitigar el cambio climatico al fomentar practicas agricolas sostenibles y reducir la huella carbono </t>
  </si>
  <si>
    <t xml:space="preserve">Capacitar a las Mipymes con temas administrativos como lo son presupuestos, ventas, marketing digital y habilidades blandas y componentes tecnicos de la ejecucion del producto artesanal. Creacion de redes de apoyo en el sector </t>
  </si>
  <si>
    <t>Instaurar centros de acceso en la localidad enfocados a mejorar las habilidades y competencias de las personas del comun. asi como formacion y bases de datos que ayuden en el cumplimineto de metas para mejorar el promedio de las pruebas ICFES</t>
  </si>
  <si>
    <t>Crear huerta urbana en el parque Policarpa, en un espacio recuperado por actividades de la comunidad, que se ubican al lado del comedor comunitario, dicho espacio esta volviendo a utilizarce como baño publico y requiere de ser protegido y apropiado por parte de la comunidad y las entidades distritales competentes.</t>
  </si>
  <si>
    <t>Fortalecer procesos de creación artística de las personas con discapacidad y dependencia funcional que tengan trayectoria  en la localidad Antonio Nariño, mínimo 3 años de experiencia certificada ante el CLAP y mínimo de conformación de integrantes del 80% de personas con discapacidad y el 20% de personas con dependencia funcional</t>
  </si>
  <si>
    <t>Sensibilizar a los alumnos de los colegios y líderes comunitarios sobre el optimo uso de los recursos hidricos y su utilizacion adecuada en los parques existentes favoreciendo a la flora y fauna de la localidad por medio de jornadas de creacion de bebederos para perros y pájaros de manera artesanal y con elemenmtos reciclados y tecnicas para mantener vivos los arboles que hidraten por goteo los mismos en la localidad</t>
  </si>
  <si>
    <t>Por medio de capacitaciones a la comunidad donde se les enseñe que especies naturales y de bajo porte. se pueden sembrar en la ronda del canal albina en la longitud de nuestra localidad</t>
  </si>
  <si>
    <t xml:space="preserve">Capacitar JAC, jóvenes, niños y las organizaciones de jóvenes para que formen conocimientos y competencias en practicas deportivas y actividades físicas para generar de vidas saludables, salud mental y calidad de vida. </t>
  </si>
  <si>
    <t>Realizar una escuela de participación ciudadana enfocada en la línea de planeación participativa (planes de desarrollo local) que permita fortalecer, cualificar y empoderar la población de la localidad en todas sus manifestaciones, étnicos y sociales de acuerdo a lo nuevos contextos y nuevas formas de participación en una realidad virtual.</t>
  </si>
  <si>
    <t>Realizar una capacitación a los miembros de las JAC de la localidad en sostenibilidad del territorio desde el abordaje de los problemas de los colectivos reales y clausurarlo en un encuentro del nivel local</t>
  </si>
  <si>
    <t xml:space="preserve">Fortalecer habilidades digitales de instancias de participación ciudadana formales e informales, y organizaciones sociales de personas mayores, jóvenes y barras futboleras, permitiendo a estas el desarrollo de capacidades básicas para la incidencia local, comunicación con la ciudadanía y visibilización, planeación y rendición de cuentas, mayor impacto comunitario y transformación territorial.  Esto se realizará mediante un proceso pedagógico que desarrolle y fortalezca habilidades digitales básicas y que produzcan de forma tangibles para las organizaciones sociales e instancias de participación: podcasts, vídeo podcasts, productos audiovisuales y fotográficos, creación y manejo de redes sociales y multiplataforma, manejo de herramientas en inteligencia artificial, así como competencias para la planeación y rendición de cuentas.   
</t>
  </si>
  <si>
    <t xml:space="preserve">En nuestra localidad hay un potencial artístico muy grande, pero los obstáculos más grandes para que niños, adolescentes y jóvenes puedan acceder a estas oportunidades de formación son: la poca capacidad de las organizaciones existentes; y el costo que esto implica para los usuarios.
Por esta razón sugerimos la formación en Artes escénicas (Música, danza, Teatro),
Durante el proceso evaluaremos las habilidades de cada inscrito, crearemos una programa acorde a las necesidades de estos, haremos el montaje, presentación, exposición, o recital de por lo menos una obra en casa área de formación.
Este proyecto busca ocupar el tiempo libre de niños, jóvenes y adolescentes, sin distinción de género, etnia o estrato en actividades artísticas que permitan explorar su potencial, y descubrimiento de su vocación profesional.
Estas actividades se realizarán de manera presencial en una o varias de nuestras sedes en la ciudad y localidad.
</t>
  </si>
  <si>
    <t xml:space="preserve">El objetivo de este proyecto es concientizar a los usuarios del parque mediante la guía de unos guardaparques en temas relacionados con la biodiversidad, la importancia de cuidar y preservar el bosque urbano, mediante campañas de sensibilización y tenencia responsable de macotas.
Que con el modelo del guardaparques se pueda educar en el buen uso del espacio público, de la necesidad de una conciencia ambiental, de la importancia en el cuidado y preservación del medio ambiente y del bosque urbano, así mismo este ente sea referente para la comunidad y través de este ejercicio fortalecer la importancia del cuidado de los parques para la mitigación del cambio climático.
</t>
  </si>
  <si>
    <t>Fortalecer el Consejo Local de Vendedores en el tema organizativo, social, cultursal y normstivo que permita la plena identificacion del sector que ejer ce actividades comerciales en el espacio publico con el obketivo de tener un espacio publico , limpio, seguro y productivo</t>
  </si>
  <si>
    <t xml:space="preserve">QUE MEDIANTE DIFERENTES ACTIVIDADES TALLERES, CHARLAS, LUDO, EXPERIMENTALES SE REALICE UNA SENSIBILIZACION A LA COMUNIDAD RESIDENTE E INVOLUCRANDOA RECICLADORES DE OFICIO Y ORGANIZACIONES MITIGUEN EL IMPACTO NEGATIVO DE LOS DIFERENTES PUNTOS CRITICOS POR LA MALA DISPOSICION DE LOS RESIDUOS SOLIDOS. </t>
  </si>
  <si>
    <t>Se busca impulsar, a nivel local, la correcta administración de espacios recreativos,
al mismo tiempo que se generan oportunidades laborales para quienes han recibido nuestras capacitaciones. Esto contribuye a mejorar la calidad de los eventos deportivos organizados en la localidad, favoreciendo así el desarrollo local y el bienestar de los habitantes.
1. Fase de diagnóstico: Inicialmente, se debe realizar un estudio de las
competencias de los participantes, y así, coordinar con formadores
especializados en la gestión deportiva de qué manera crear un plan educativo
que se adapte a las necesidades locales.
2. Fase de capacitación técnica: A partir de los siguientes criterios se deben
realizar capacitaciones de modalidad mixta con el fin de especializarse en el
ámbito técnico del proyecto:
● Gestión de Instalaciones Deportivas: Administración, mantenimiento
y logística.
Seguridad y Normativa: Protocolos de seguridad, prevención de
riesgos y normativas locales
● Operación de Equipos Técni</t>
  </si>
  <si>
    <t xml:space="preserve">La propuesta busca fortalecer la convivencia pacífica y promover la resolución restaurativa de conflictos en las comunidades educativas a través de acciones pedagógicas integrales como encuentros formativos en espacios de aprendizaje donde se compartirán herramientas y estrategias para la resolución de conflictos. Charlas sobre la importancia de la convivencia pacífica  y el respeto mutuo. Convivencia y actividades que fomentan la interacción y el fortalecimiento de relaciones entre los miembros de la comunidad educativa. Conversatorios de diálogos abiertos que permitan a los participantes expresar sus opiniones y experiencias sobre la convivencia. Eventos que promueven el trabajo en equipo y la colaboración, favoreciendo la cohesión social. Fortalecimiento de la comunidad Implicando a de padres y miembros de la comunidad en las actividades, creando un sentido de pertenencia y apoyo. Generación de vínculos de confianza entre la comunidad y las instituciones educativas y locales. </t>
  </si>
  <si>
    <t>MEDIANTE RUTAS DE CUIDADO GENERAR ACCIONES DE CONVIVENCIA EN LOS TERRITORIOS DONDE SE ENCUENTRAN LOS VENDEDORES CARACTERIZADOS POR EL IPES QUE CONTRIBUYEN CON LA CONVIVENCIA GENERANDO TERRITORIOS DE PAZ</t>
  </si>
  <si>
    <t>Los Acuerdos de Acción Colectiva, son un instrumento creado por el Consejo de Bogotá, ( Acuerdo Distrital 896 de 2023),que permita la garantía organizar un espacio de manera transitoria, estableciendo reglas claras, y compromisos entre las entidades, la ciudadanía, los vendedores informales, la empresa privada y demás actores.
Para que estos propuestas funcionen efectivamente, se requiere de una inversión que permita la identificación de los vendedores informales actores de acuerdo (Chalecos, carnets, parasoles), y un fortalecimiento a la organización que agrupa los vendedores informales, de tal manera que cuente con una infraestructura que facilite que garantice de procesos de  seguridad comunitaria, apropiación del territorio, convivencia ciudadana y en general un adecuado desarrollo del acuerdo.</t>
  </si>
  <si>
    <t xml:space="preserve">Fortalecer la organización de vendedores, para generar acciones que nos permitan generar un modelo economico productivo que mejore el espacio publico y la calidad de vida </t>
  </si>
  <si>
    <t>Promover y construir habitos de cuidado sostenible de todas las formas de vida, focalizando el amor propio como  eje articulador de la salud integral con el proposito de que los Teusaquillenses sean protagonistas del desarrollo de practicas saludables enfocados en la cultura del cuidado emocional, autocuidado y cuidado colectivo de salud mental y asi la convivencia en la Localidad se fundamentara en el trabajo en equipo, la empetia, el respeto. quien se ama asi mismo puede amar.</t>
  </si>
  <si>
    <t xml:space="preserve">Realizar actividades masivas de yoga en toda la localidad promoviendo el bienestar general de la población de teusaquillo de las diversas practicas de yoga beneficiando niños, jovenes, adultos, personas mayores, discapacidad, lgtbiq+, grupos etnicos, victimas del conflicto armado e instancias de participación. </t>
  </si>
  <si>
    <t xml:space="preserve">Realizar caminatas recreativas y saludables por circuito de interés local como fuentes hídricos, parques , escenarios deportivos patrimoniales e históricos, permitiendo la participación de toda la población sin ninguna escusa. </t>
  </si>
  <si>
    <t>Escuela PATERMAR quiere que las familias que acudan a las jornadas de sensibilización y se trabajará asuntos cotidianos que se viven internamente en las familias, de tal manera que se reduzcan las visiones de género sobre las responsabilidades del cuidado, reflexiones alrededor de la relación de pareja y el amor, comprensiones alrededor de la reducción de conflictos familiares libres de violencia, así como el trabajo de transformación estereotipos de género en la localidad. Esto se desarrollará a través de métodos pedagógicos, dinámicos, didácticos, instrumentos de escucha y reflexión con el fin de construir un kit de herramientas básico para la gestión emocional y de conflictos dentro del núcleo familiar. El desarrollo de las metodologías se hace de manera grupal donde se generará un proceso abierto a todos los miembros de la familia. Se proyecta desarrollar talleres desde un enfoque de cicli vital, e esto los padres pueden participar del ejercicio formativo y paralelo, niños y jóvene</t>
  </si>
  <si>
    <t xml:space="preserve">Competencias deportivas de relámpago en juegos alternativos, tradicionales y ancestrales que promueven hábitos de vida saludable, en 4 encuentros de actividades para 250 con un cierre anual cultural local </t>
  </si>
  <si>
    <t xml:space="preserve">Desarrollar un programa de bienestar a través de actividades recreativas como el arteterapia y la biodanza que beneficie al adulto mayor de los barrios Rafael Núñez, La Esmeralda, Pablo sexto y teusaquillo de la localidad. 
Fortalecer habilidades físicas de integración motora, habilidades blandas y socioafectivas y otras habilidades neurocognitivas </t>
  </si>
  <si>
    <t xml:space="preserve">Realizar diferentes jornadas de sensibilización a hogares de paso, refugios, guarderías, rescatistas y proteccionistas en gestión integral del cuidado de animales, rutas de denuncias, atención frente al maltrato y tenencia responsable para la población en general. 
</t>
  </si>
  <si>
    <t>Es una iniciativa que busca sensibilizar a la comunidad sobre la importancia de proteger y cuidar a los animales en nuestro entorno a todas las actividades y eventos de espacio publico buscando consentizar sobre la responsabilidad compartida que tenemos hacia los amigos peludos y promover un cambio positivo en su bienestar</t>
  </si>
  <si>
    <t xml:space="preserve">Mediante la actividad física y actividades recreativas mejorar la calidad de vida de la comunidad promoviendo hábitos de vida saludable y la integración de todos los que pertenecen o tienen algún vínculo con la localidad.
</t>
  </si>
  <si>
    <t xml:space="preserve">Realizar talleres en conjuntos y edificios (propiedad horizontal) con el fin de capacitar a los residentes en la clasificación y adecuada separación en la funete y reciclaje. 
Se llevará a acabo en diferentes barrios de la localidad de Teusaquillo, de la mano de las asociaciones de recicladores interesas en participar, que quieran estar adscritas para formalizarse o que estén formalizadas en la UAESP. Y con la participación de otras entidades relacionadas a esta problemática de disposición de basuras. Además de enterar a la comunidad acerca de los beneficios de la adecuada disposición de basuras como es la reducción de costos de la tarifa de aseo en propiedad horizontal.
</t>
  </si>
  <si>
    <t>Se realiza un evento anual (diciembre) multireligioso, se reconocerán todas las vocaciones religiosas y tradicionales de los pueblos indígenas, comunidades negras, pueblo raizal donde sus campos religiosos donde la música gorbea y barroco se funcionaran en los diferentes formatos musicales, orquestas y grupos corales e instrumentales de cámara</t>
  </si>
  <si>
    <t>Se hace necesario promover y adelantar iniciativas que permitan a la ciudadanía acceder al conocimiento o y la información  de la fuente misma y ponerle valor a los cuerpos de aguar como el rio arzobispo y la importancia de su cuidado y recuperación por el cambio climático, para la sostenibilidad del planeta. un encuencuentro de participación de diversas acciones con la ciudadanía para la valorización y que reconozca como un cuerpo de agua viva que cuenta sus memorias</t>
  </si>
  <si>
    <t>Teusaquillo es una localidad rica en diversidad cultural y artística, las expresiones culturales deben articularse de manera colectiva, el festival busca crear espacios de dialogo en los diferentes actores y sectores que conforman el CLACP. Promover la identidad cultural de Teusaquillo, fomentar la participación ciudadana, dinamizar la economía local, posicionar a Teusaquillo como un referente cultural de ciudad.</t>
  </si>
  <si>
    <t>El festival de culturas alternativas recoge diferentes disciplinas artísticas con micro festivales de circo, teatro, hit hop, graffiti, adicionando microfestivales de: 
Danza, música, cine y fotografía.
Todos estos festivales con enfoque diferencial y priorizando el talento local, de igual manera se realizaran talleres artísticos.</t>
  </si>
  <si>
    <t>Teusaquillo el mejor parche busca promover espacios de encuentro e intercambio de saberes y practicas culturales a través de la apropiación del espacio público en la Upz galerías alrededor del estadio El Campin realizando diversas jornadas de juegos tradicionales como: Rana, boli rana, mini tejó, domino, parques y futbol tenis, para el rescate de tradiciones en eventos de circulación de vienes y manifestaciones del patrimonio material e inmaterial generando un espacio propicio para la convivencia y identidad local enmarcados en la disminución de la afectación de los asistentes al estadio en días de partidos.</t>
  </si>
  <si>
    <t>Realizar un programa de formación para la comunidad de pablo VI primera etapa para que mediante el conocimiento coadyuve en el mejoramiento, consideración y protección del medio ambiente del territorio en que se encuentra ubicado este conjunto ya que cuenta con 69.507,10 metros cuadrados de zonas verdes que incluyen aproximadamente 2.000 individuos arbóreos y variedad de aves entre migratorias y las que habitan permanentemente en dicha área</t>
  </si>
  <si>
    <t xml:space="preserve">Organización e implementación de un proceso de educación ambiental alrededor del agua cumpliendo 3 dimensiones: Educación del cuidado del agua, cuidado del rio arzovispo,reconocimiento, valoración y apropiación. </t>
  </si>
  <si>
    <t>Fomentar un corredor de arte urbano (grafitti) para fortalecer los diferentes espacios de tránsito y turismo de la localidad generando un destino turístico que incluya en la cadena de valor a los artistas locales, incluyendo vendedores informales y comunidad</t>
  </si>
  <si>
    <t>En el marco del  dia de la velitas 7 de diciembre realizar el festival de la lz (velas) y el agua (rios) evocando la fuerza de estos dos elementos fuego y agua, buscando rescatar esta tradicion familiar navideña y queriendo proteger el rio y su sendero ecologico desde la calle 45 con 24 a la cr 30 con 49. promoviendo la siguientes 3 estrategias para el desarro ludico, cultural y decorativo.</t>
  </si>
  <si>
    <t>Los centros de escucha son centros de refugio y apoyo mediante la atención primaria de las alteraciones para prevenir las enfermedades mentales de las familias y que impactan en el desarrollo y crecimiento de los niños, niñas y adolescentes de la localidad de Teusaquillo.
Previenen las violencias intrafamiliares y el abuso sexual de niños, niñas y adolescentes.
Consolidan información para aportar a la Alcaldía conocimientos sobre la problemática e incidir en las políticas públicas de la localidad.</t>
  </si>
  <si>
    <t>Diseñar las estrategias del cuidado desde el liderazgo, trabajo en equipo, comunicación acertiva que las mujeres esten capacitadas en la adaptabiliad y manejo de tareas par fortalecer el autocuidado, permitir a las mujeres cuidadoras puedan hacer uso de su tiempo y asi se contribuye con el bienestar de su salud, fisica y mental.</t>
  </si>
  <si>
    <t>Las mujeres desde la linea de inversion quieren que se cree el fortalecimiento de las acciones que se desarrolle en la red de centros comerciales seguros, resignificando los espacios para que las mujeres no se sientan inseguras por medio de tomas artisticas, visibilizacion y prevencion de violencias hacia las mujeres, realizando en la localidad por las mujeres movilizaciones con perspectiva artistica.</t>
  </si>
  <si>
    <t>Construcción y/o conservación de Malla vial local</t>
  </si>
  <si>
    <t xml:space="preserve">Mejoramiento, mantenimiento y/o dotación de parques o plazas
</t>
  </si>
  <si>
    <t>Construcción y conservación de redes peatonales</t>
  </si>
  <si>
    <t>Conservacion de la estructura ecológica</t>
  </si>
  <si>
    <t>Diseño, construcción y conservación (mantenimiento y rehabilitación) de la malla vial local e intermedia urbana o rural.</t>
  </si>
  <si>
    <t>Mejoramiento, mantenimiento y/o dotación de parques o plazas</t>
  </si>
  <si>
    <t xml:space="preserve">Conservación de redes peatonales
</t>
  </si>
  <si>
    <t xml:space="preserve">Mantenimiento de jardinería
</t>
  </si>
  <si>
    <t xml:space="preserve">Actividades de mantenimiento integral deshierbe, remoción de suelo, adicionalmente, poda, riego, replantes, fertilización, adición de sustrato
</t>
  </si>
  <si>
    <t xml:space="preserve">Construcción y dotación de parques
</t>
  </si>
  <si>
    <t xml:space="preserve">Mantener un espacio permanente para la Salva Guarda de la historia y la Memoria de la localidad de San Cristóbal.
</t>
  </si>
  <si>
    <t xml:space="preserve">Construcción y conservación de redes peatonales
</t>
  </si>
  <si>
    <t xml:space="preserve">Intervención de espacio publico
</t>
  </si>
  <si>
    <t xml:space="preserve">Recuperación de franjas paralelas a rondas  hídricas
</t>
  </si>
  <si>
    <t xml:space="preserve">Conservacion de la estructura ecológica
</t>
  </si>
  <si>
    <t>Actividades de replante, dehierbe y rebordeo, fertilización edáfica, fertilización foliar, manejo fitosanitario, riego y disposición de residuos.</t>
  </si>
  <si>
    <t xml:space="preserve">Construcción y/o conservación de Malla vial local
</t>
  </si>
  <si>
    <t>Modificación (adecuación y dotación) de equipamientos culturales</t>
  </si>
  <si>
    <t>Construcción y dotación de parques</t>
  </si>
  <si>
    <t>Renaturalización de parques</t>
  </si>
  <si>
    <t>Actividades de replante, deshierbe y rebordeo, fertilización edáfica, fertilización foliar, manejo fitosanitario, riego y disposición de residuos.</t>
  </si>
  <si>
    <t>Diagnóstico fitosanitario, plateo, poda, Actividades de replante, retutorado, deshierbe y rebordeo, fertilización edáfica, fertilización foliar, manejo fitosanitario, riego y disposición de residuos.</t>
  </si>
  <si>
    <t xml:space="preserve">Diagnóstico fitosanitario, plateo, poda, Actividades de replante, retutorado, deshierbe y rebordeo, fertilización edáfica, fertilización foliar, manejo fitosanitario, riego y disposición de residuos.
</t>
  </si>
  <si>
    <t xml:space="preserve">Conservacion de espacio publico </t>
  </si>
  <si>
    <t xml:space="preserve">Conservacion de calzada </t>
  </si>
  <si>
    <t>Conservacion de calzada</t>
  </si>
  <si>
    <t>Poda, riego, mantenimiento, abono</t>
  </si>
  <si>
    <t>Acciones:
1. Recuperación y mantenimiento estructura ecológica principal 
2. Siembra de individuos árboreos en estructura ecológica principal</t>
  </si>
  <si>
    <t>Conservacion de la malla vial de fontibon (Mejoramiento de las vias bajo actividades tales como rehabilitacion, mantenimiento periodico y cambio de carpeta)</t>
  </si>
  <si>
    <t>Conservacion del espacio publico</t>
  </si>
  <si>
    <t>Mantenimiento de 90  m2 de techos verdes y muros con acciones de sustrato, riego, adecuación, replante, de acuerdo a necesidades especificas</t>
  </si>
  <si>
    <t>Mantenimiento de 750 m2 de jardineria de la localidad de fontibon</t>
  </si>
  <si>
    <t>mantenimiento de 925 arboles durante la vigencia</t>
  </si>
  <si>
    <t xml:space="preserve">Recuperación de franjas paralelas a rondas hídricas
</t>
  </si>
  <si>
    <t xml:space="preserve">Modificación (adecuación y dotación) de equipamientos culturales
</t>
  </si>
  <si>
    <t>Publicidad y difusión preinscripción e inscripción logística evaluación certificación convenios con universidades y organizaciones sociales caracterización insumo alimentario</t>
  </si>
  <si>
    <t>Convocatoria; piezas publicitarias
. Selección de perfiles ancestrales requeridos
. Encuentros en las diferentes aulas donde se llevaran acabo la formación
- Compra de materiales para la formación .</t>
  </si>
  <si>
    <t>1. Un mes de inscripción 2.  Cinco meses de desarrollo de formación 3. Tres sesiones a la semana 4. Tres horas por sesión 5. 2 grupos de 40 personas cada uno 6. Un profesor especialista en Jiu Jitsu 7. Un profesor especialista en Muay Thay</t>
  </si>
  <si>
    <t>1. Hexagonal de micrfutbol</t>
  </si>
  <si>
    <t>1. Se requiere una entrenadora idionea en la disciplina de Jumping Boots.
2. Se necesitan las botas para realizar la practica deportiva.</t>
  </si>
  <si>
    <t>1. CONVOCATORIA E INSCRIPCIONES AL FESTIVAL 
2. DESARROLLO DEL FESTIVAL (logistiva necesaria, tarimas, ramplas entre otros)
3. PREMIACIÓN Y CIERRE.</t>
  </si>
  <si>
    <t xml:space="preserve">CONVOCATORIA DEPORTISTAS, PERMISOS, PLANES DE EMERGENCIA, SONIDO, TAPETE SINTÉTICO, ESPACIOS , HIDRATACIÓN,SILLAS,MESAS,PANTALLAS,LUCES,LOGISTICA,PREMIACIÓN,UNIFORMES,PRESENTADOR DEL EVENTO </t>
  </si>
  <si>
    <t>1. IDENTIFICAR LOS COLECTIVOS EXISTENTES Y QUE QUIERAN UNIRSE A PROCESOS DE FORMAIÓN
2. CONVOCATORIA PARA LOS NUEVOS GRUPOS.
3. EJECUCIÓN DE LAS ESCUELAS DE FORMACIÓN.</t>
  </si>
  <si>
    <t xml:space="preserve">1. balones 2. box boxing music 3. jumping boots 4. guantes boxeo 5. dotación (uniformes) 6.elementos de acondicionamiento físico </t>
  </si>
  <si>
    <t xml:space="preserve">Inauguración, procesos de inscripción,juzgamiento,escenarios deportivos, planes de manejo,desarrollo del torneo,logística,refriguerios,hidratación,premiación, medallas para los 3 primeros puestos,uniformes </t>
  </si>
  <si>
    <t>1, CONVOCATORIA DE MUJERES LBT PARA LA CONFORMACIÓN DE LA RED.                                                      2, CONTRATACIÓN DE EQUIPO PROFESIONAL INTERDISCIPLINARIO PARA LA REALIZACIÓN  DE LAS CONCERTACIONES, PRIORIZANDO PROFESIONALES LBT DE LA LOCALIDAD. 3,DESARROLLO METODOLOGIA DE CAPACITACIONES Y JORNADA PEDAGOGICA DE AUTOCUIDADO. 4, DESARROLLO DE JORNADA PEDAGOGICA Y DE AUTOCUIDADO.</t>
  </si>
  <si>
    <t>LAS ACTIVIDADES SERÁN PARA CAPACITAR A 300 MUJERES DE LA LOCALIDAD SAN CRISTOBAL EN CUANTO AL MANEJO DE POSTURAS, MANEJO DE EMOCIONES, PARA FORTALECER LA SALUD MENTAL Y GENERAR BIENTAR FAMILIAR.</t>
  </si>
  <si>
    <t>SELECIONAR A 100 MUJERES CUIDADORAS QUE SE HAYAN FORMADO EN LOS PROCESOS DE LAS MANZANAS DEL CUIDADO,PARA REALIZAR LAS ACTIVIDADES DE RESPIRO, DE SAN CRISTOBAL. CONVOCAR E INSCRIBIR POR MRDIO DE RECORRIDOS TERRITORIALES A 500 MUJERES CUIDADORAS DE PERSONAS CON DISCACIDA ADULTAS JUNTO CON LAS PERSONAS A QUIENES ELLAS CUIDAN DE SAN CRISTOBAL.                                                                                      CONVOCAR A 50 MUJERES LIDERESAS COMUNITARIAS PARA REALIZAR LAS INSCRICIONES DEL PROYECTO. PROGRAMAR VISITAS A DOMICILIO. DEFINIR CONTENIDO DEL KIT A ENTREGAR. PROGRAMAR SALIDA PEDAGÓGICA.                                                     VISITAS A DOMICILIO Y SALIDAS PEDAGÓGICAS DEBEN INCLUIR TRNSPORTE Y MATERIALES E INSUMOS PARA TODAS LAS ACTIVIDADES.</t>
  </si>
  <si>
    <t>GENERAR ALIANZAS PARA IMPARTIR LAS CXAPACITACIONES. CONVOCAR A LA SMUJERES PARTICIPANTES DEL PROCESO DE FORMACION. DESARROLLAR EL PROCESO DE FORMACIÓN. GENERAL ALIANZAS PARA LA VINCULACIÓN LABORAL. REALIZAR Y ACOMPAÑAR EL PROCESO DE VIONCULACION LABORAL DE LAS MUJERES.</t>
  </si>
  <si>
    <t>1. CONTRATACIÓN DE PERSONAL IDÓNEO PARA LA ESCUELA. 2.DISEÑO DE PROGRAMA DE FORMACIÓN EN OFICIOS,ARTES Y EMPRENDIMIENTO. 3.PLANEACIÓN DE JORNADA DE RESPIRO Y AUTOCUIDADO. 4. DESARROLLO DE LA ESCUELAFASES 1,2,3 ARTE Y OFICIOS EMPRENDIMIENTO Y AUTOCUIDADO. 5.GARANTIZAR ENTREGA DE MATERIALES Y REFIGERIOS EN TODAS LAS CLASES Y KIT DE MATERIALES. 6. GARANTIZAR DUPLA DE CUIDADO PARA NIÑAS ,NIÑOS Y  PCD EN TODAS LAS CLASES Y ACTIVIDADES.</t>
  </si>
  <si>
    <t>ENTREGAR LOS DIFERENTES INSUMOS TAPETE SINTETICO, PESAS, BANDAS ELASTICAS, PISOS TATAMI, PAPELERIA, CAPACITACIONES, PELOTAS DE PILATES Y OTROS IMPLEMENTOS NECESARIOS PARA ESTA PRACTICA.</t>
  </si>
  <si>
    <t>Para el desarrollo de la iniciativa se requiere:
1. Para cada pueblo se implementarán las escuelas de formación deportiva en:
(1) Inga: Carrera chasquis y microfútbol en traje tradicional.
(2) Pastos: Cuspes y chaza.
(3) Andoke: Pelotica loca (jinijini) y flechas.
(4) Monifue: Trompo tradicional y Yoyo tradicional.
(5) Uitoto: Bodoquera y lanza.
(6) Nasa: Palmo y trompo.
(7) Ambika Pijao: Cucunuba y Chipa
(8) Kametsa:
2. Para cada juego tradicional se requiere vincular a un sabedor para la implementación de la formación deportiva.
3. Se desarrollarán intercambios deportivos entre las escuelas de formación.
4. Para el desarrollo de cada escuela se requieren los insumos necesarios para su implementación.</t>
  </si>
  <si>
    <t xml:space="preserve">Espacios de participacion, talleres, 
</t>
  </si>
  <si>
    <t xml:space="preserve">Para el desarrollo de la iniciativa se requiere:
1. Para el desarrollo de las escuelas de formación se requiere vincular a un formador deportivo afro y un gestor de apoyo afro para cada disciplina, definidos por la consultiva afro.
2. Antes y después de cada clase, el gestor debe realizar un juego ancestral con el fin de tener el enfoque diferencial, en donde se explique la razón del desarrollo de este deporte.  
3. Se deben contar con los elementos deportivos, dotación personal (uniformes para jugadores y arqueros, tulas, botilitos) para la práctica del deporte dependiendo de la modalidad y elementos pedagógicos necesarios para el correcto desarrollo de las escuelas.
4. Contar con hidratación para las clases.
5. Como cierre del proceso se realizará un intercambio de las habilidades adquiridas con acompañamiento de la comunidad afro contando hidratación y alimentación con enfoque diferencial, en donde se de un reconocimiento (medallas) a los participantes. </t>
  </si>
  <si>
    <t xml:space="preserve">Identificar, Desarrollar, salidas de campo, elboracion de elementos de difusion. 
</t>
  </si>
  <si>
    <t xml:space="preserve">"Para el desarrollo de la iniciativa se requiere:
1. Fortalecer las habilidades de conducción de las mujeres cuidadoras campesinas y rurales mediante un curso certificado para obtener la licencia de conducción C1.
2. Jornadas de sensibilización y reconocimiento de las labores del cuidado.
3. Desarrollo de actividades de autocuidado mediante espacios de respiro de conexión y desconexión que contemplen actividades de SPA y belleza. "
</t>
  </si>
  <si>
    <t>Recuperación de franjas paralelas a rondas  hídricas</t>
  </si>
  <si>
    <t xml:space="preserve">"Para el desarrollo de la iniciativa se requiere:
1. Las disciplinas a practicar en el evento serían: Ajedrez, breaking, microfútbol, baloncesto, skate, juegos tradicionales y demás actividades deportivas que son practicadas por los jóvenes.
2. Se relizará una exhibición de flag fútbol con el fin de visibilizar y promover la práctica de este deporte en el ámbito juvenil.
3. Para cada disciplina se llevará a cabo un torneo en donde, dependiendo de las dinámicas propias del deporte, se premiarán los 3 primeros puestos con trofeos, medallas y demás incentivos.
4. Punto de hidratación.
5. Cada disciplina debe contar con los insumos necesarios para su desarrollo como su juzgamiento.
6. Requerimientos logísticos y técnicos para el desarrollo del evento (Sonido, etc).
7. El evento será realizado en un fin de semana.
8. Certificados de participación en cada disciplina.
9. Se debe realizar una convocatoria abierta para cada práctica."
</t>
  </si>
  <si>
    <t xml:space="preserve">Para el desarrollo de la iniciativa se requiere:
1. Las disciplinas incluidas en el proceso serán: Natación, skate, flag fútbol, ajedrez, microfútbol, breaking, balncesto, patinaje, fútbol, balonmano, volleybol, parkour, escuela de la bici, porrismo, gimnasia rítmica, boxeo y artes marciales.
2. Dentro del proceso de formación se requiere la entrega de los elementos necesarios para la buena práctica del deporte.
3. Requerimientos logísticos y técnicos para el desarrollo de las escuelas.
4. Se debe realizar una convocatoria abierta para cada práctica deportiva.
</t>
  </si>
  <si>
    <t>1. Plan de riego eficiente: Implementar un sistema de riego automatizado o programado para optimizar el uso del agua y garantizar la hidratación adecuada de las plantas.
2. Programa de poda: Establecer un calendario de poda regular, considerando las características de cada especie y la época del año.
3. Fertilización: Aplicar fertilizantes orgánicos o químicos de liberación lenta para mejorar la calidad del suelo y promover el crecimiento saludable de las plantas.
4.Control de plagas y enfermedades: Implementar medidas preventivas y correctivas para controlar plagas y enfermedades comunes en las plantas ornamentales y de jardín.
5. Reposición de plantas: Realizar una reposición periódica de las plantas.
6. Limpieza de áreas verdes.
7. Educación ambiental: Implementar programas educativos para concientizar a la población sobre la importancia de cuidar las áreas verdes y promover prácticas sostenibles.
8. Monitoreo y evaluación</t>
  </si>
  <si>
    <t xml:space="preserve">"Para el desarrollo de la iniciativa se requiere:
1. Formación en tres enfoques: (1) Rutas de atención para el acceso a la justicia, (2) Producción, preproducción y postproducción y (3) Uso y manejo de programas de edición.
2. Como producto de la formación se dará la creación de un podcast (Audiovisual) de la mesa local LGBTIQ+ de Usme y sus Veredas en donde se cuenten las experiencias de vida de las personas de los sectores sociales.
3. Para la creación del podcast se requiere la entrega de los insumos requeridos para su continuidad (Cámara de video, micrófonos, etc).
4. Se dará un abordaje hacia las instituciones con presencia en lo local a través de obras teatrales y la proyección del podcast."
</t>
  </si>
  <si>
    <t xml:space="preserve">Para el desarrollo de la iniciativa se requiere:
1. Las disciplinas incluidas en el encuentro serán: Fútbol masculino (2 mujeres por equipo en campo), microfútbol femenino, juegos tradicionales (Tejo, minitejo, bolirana), pista de obstáculos (trompo, encostalados, entre otros).
2. Realizar dos bicirecorridos rurales familiares: Uno en veredas altas y uno en veredas bajas (de 8 años en adelante)
3. Realizar un evento de cierre de los juegos rurales en donde se haga un reconocimiento a los ganadores, premiación y actividades de integración.
4. En el evento se debe contemplar los recursos logísticos para su correcto desarrollo (Sonido, tarima, almuerzos, grupo musical de las veredas)
4. Se debe hacer una convocatoria amplia para los torneos en las diferentes disciplinas.
</t>
  </si>
  <si>
    <t xml:space="preserve">Para el desarrollo de la iniciativa se requiere:
1. Las disciplinas que deben contener las escuelas son: Taekwondo y ciclismo.
2. Las escuelas deportivas funcionarán en las veredas: Uval (ciclismo), Olarte (ciclismo) y Chiguaza (Taekwondo).
3. Para cada disciplina se debe contar con lo recursos deportivos necesarios para los beneficiarios.
4. Se debe hacer una convocatoria amplia para cada escuela.
5. Se deben vincular a niños, niñas y adolescentes de 10 a 17 años.
</t>
  </si>
  <si>
    <t>Para el desarrollo de la iniciativa se requiere:
1. Realizar un proceso de formación en donde titulado que permita el reconocimiento de las rutas de acceso a la justicia para los habitantes de la ruralidad (se sugiere que sea un diplomado).
2. Realizar, por medio del arte y la cultura procesos de sensibilziación a la comunidad para el manejo de los conflictos.
3. Formación y fortalecimiento de capacidades para los conciliadores de las Juntas de Acción Comunal para el manejo y el fortalecimiento de la convivencia comunitaria.
4. Proceso de capacitación para los gestores de convivencia.
5. Desarrollar jornadas pedagógicas de sensibilziación a los visitantes y turistas los fines de semana en los sectores de alta afluencia de personas en temas de conservación ambiental, movilidad, tenencia responsable de animales, uso adecuado del espacio público, conflictos vecinales, violencia de género, etc.
6. Juegos pedagógicos vinculando a los niños, niñas y adolescentes en el marco de la justicia.</t>
  </si>
  <si>
    <t xml:space="preserve">2 ciclos de plateo, 1 de riego, 1 ciclo de fertilización, podas, adición de sustato, riesgos, retutorado, replanteo y cilco sanitario
</t>
  </si>
  <si>
    <t xml:space="preserve">"Mantenimiento preventivo
Diagnostico fitosanitario
Fertilizacion edafica y foliar
Reemplzao y repplante
Mantenimiento correctivo"
</t>
  </si>
  <si>
    <t xml:space="preserve">Para el desarrollo de la iniciativa se requiere:
1. Implementar una escuela popular local del cuidado en donde se realice un fortalecimiento de la labor del cuidado desde los saberes de las mujeres cuidadoras.
2. Espacios de respiro para las mujeres cuidadoras en su diversidad, donde se les permita aportar en su bienestar físico, mental y emocional por medio de salidas recreatrivas y apoyo psicosocial.
3. Estrategias de fortalecimiento de habilidades que contribuyan a la labor del cuidado desde sus diversidades (Lenguaje de señas, braille, técnicas de comunicación aumentativa y alternativa, primeros auxilios psicológicos, ect.).
4. Vincular y priorizar a las mujeres cuidadoras que no pueden salir de casa.
5. Fortalecimiento de capacidades y habilidades de las mujeres cuidadoras, en base a su proyección para emprender o potenciar su emprendimiento existente, priorizando su estado social y diferencial desde casa.
</t>
  </si>
  <si>
    <t>1. Intercambio de saberes y conocimiento de acuerdo a las culturas 2. Rescatar los saberes y sabores 3. Realizar un intercambio de oficios 4. Transmitir sabores</t>
  </si>
  <si>
    <t xml:space="preserve">1. Capacitación 2. Entrega dee incentivos </t>
  </si>
  <si>
    <t>1. Identificación de los vendedores informales de comunidades NARP.
2. Capacitación a los vendedores informales respetando la autonomia.
3. Realización del fortalecimiento economico a los vendedores informales</t>
  </si>
  <si>
    <t>1. Reuniones internas y grupales de cada pueblo para rescatar los saberes y juegos ancestrales.  2. caracterización e inscripción de participantes (niños, niñas, jóvenes y adultos). 3. realización de los juegos ancestrales con inicio de ritual. 4. realización de cierre con ritual de armonización final.</t>
  </si>
  <si>
    <t>1. Reunión interna de cada pueblo para rescatar los saberes y dinámicas sociales.                                                                                        2. realización del evento con inicio de ritual. 3. realización de cierre con ritual de armonización final.</t>
  </si>
  <si>
    <t xml:space="preserve">1. realización de un encuentro interno por pueblos. 2. realización de un encuentro general de los pueblos. </t>
  </si>
  <si>
    <t>Actividades culturales artísticas pedagógicas que permitan visibilizar la historia de las mujeres</t>
  </si>
  <si>
    <t>Convocatoria a todas las organizaciones, subsistema de juventud y líderes juveniles para proyección definitiva de la propuesta y su puesta en marcha.  Definición de los recursos,  entrega y supervisión de los recursos, comité de veeduría y control social</t>
  </si>
  <si>
    <t>Una salida de bienestar para las mujeres trabajadoras que incluya termales y espada y una salida para niñas donde se marquen la diversión y en la infancia libre</t>
  </si>
  <si>
    <t xml:space="preserve"> Convocar, identificar insumos, realizar inversión, supervisar ejecución de insumos.</t>
  </si>
  <si>
    <t>Crear un plan de capacitación en las temáticas ya mencionadas que incluya kits de capitalización al finalizar contar con refrigerios para el proceso de formación realizar una sensibilización en acompañamiento para la política pública de mujeres equidad de género y entregas de constancia al final que incluya la participación en la capacitación de política pública</t>
  </si>
  <si>
    <t>- Elementos mobiliarios: tableros, sillas, mesas, escritorios, etc.
 - Elementos de sistemas y tecnologia: computadores, impresoras, elementos de sonido, equipos de proyección, etc.
 - Asi mismo la comunidad representada en su momento solicita intervención a la persona para su puesta en funcionamiento sin interrupciones</t>
  </si>
  <si>
    <t>Sensibilizar a la comunidad del servicio que se presta en el Centro Crecer para población con discapacidad. 
Concientizar a la comunidad de las necesidades de las familias con miembros con discapacidad.</t>
  </si>
  <si>
    <t xml:space="preserve"> - Convocar 
 - Logistica
 - Insumos 
 - Intervención - Organización
 - Organización - Supervisión
</t>
  </si>
  <si>
    <t>1. Contratar artistas 
2. Conformación de los kit de autocuidado 
3. Contratar a las personas para generar la jornada de spa de manicura y pedicure 
4. Garantizar refrigerios y el pastel de celebración 
5. Generar los espacios en primeros auxilios psicológicos con profesionales idóneos en la materia</t>
  </si>
  <si>
    <t>1.Revisión e identificación de las organizaciones sociales NARP
2. Fortalecimiento y/o capacitaciones de las organizaciones sociales de acuerdo a los temas de interes priorizados
3.Dotación economica a las organizaciones sociales de acuerdo a la necesidad priorizada</t>
  </si>
  <si>
    <t>1. Convocar a mujeres que participen de la capacitación incluyendo a participantes y beneficiarias de la manzana del cuidado
2. Realizar una jornada de tamizaje identificación de patologías de las participantes 
3. Hacer clases teóricas y prácticas sobre la oración de platos saludables 
4. Realización entrega del recetario con el plan de alimentación para un mes como mínimo 
5. Realizar 195 clases de primeros auxilios emocionales y físicos 
6. Realizar clases de estiramiento higiene postural para cuidadoras
7. Aterrizar el día de Spike masajes para participantes e incluir refrigerios</t>
  </si>
  <si>
    <t xml:space="preserve">1. Identificación de los equipos de futbol de comunidades NARP
2. Priorización de emprendimientos para que participen en el desarrollo del campeonato
3. Priorización de muestras artisticas
4.Desarrollo del campeonato de la copa NARP, (minimo dos meses)
</t>
  </si>
  <si>
    <t>Creación de un directorio de organizaciones sociales de mujeres
Insumos</t>
  </si>
  <si>
    <t>Estrategia de divulgación como medios de comunitarios y redes sociales del con mi tía operativo local de mujeres equidad de género Santa Fe</t>
  </si>
  <si>
    <t>1. Apertura del evento de ceremonia, en el monumento lumbalú u otro lugar de interes, para las comunidades Negras, Afrocolombianas
2. Realizar los encuentros articuladores del koloquio de saberes ancestrales (conversatorios de artes africanistas, juegos tradicionales, Danza, musica, medicina ancestral)
3. Ceremonia de cierre ancestral</t>
  </si>
  <si>
    <t>1. Convocatoria, 2. Inscripciones, 3. Curso de 30 horas formulación de proyectos, 4. Salida-Intercambio de Saberes (trabajo Práctico) y entrega cartilla.</t>
  </si>
  <si>
    <t xml:space="preserve">*Capacitación 
*Fortalecimiento económico </t>
  </si>
  <si>
    <t>1. Realizar convocatorias ( artistas, emprendimientos, sectores sociales LGBTI)
2. Realizar talleres de cocreación previos al festival (minimo un mes)
3. Gala de la diiversidad
4. Festival di no a la discriminación
5. Difusión de medios comunitarios</t>
  </si>
  <si>
    <t>1. Capacitar a 3 personas por instancia de participación, ciudadana en temas de disminución de prejuicios, derechos humanos, eliminación de violencias, entre otros temas de interes
2. Generar un producto final del proceso de formación, que permita conservar una memoria generacional.</t>
  </si>
  <si>
    <t>1.Convocatorias a organizaciones sociales de los sectores LGBTI
2.Formacion en proyectos, de acuerdo al interes de las organizaciones de los sectores LGBTI
3. Formulación y fortalecimiento a las organizaciones  de los sectores sociales LGBTI
4. Dotación a  las organizaciónes de los sectores LGBTI
5. Actividad de cierre a traves de un intercambio de saberes</t>
  </si>
  <si>
    <t>Capacitación en temas administrativos. Presentación y financiamiento de propuestas iniciativas Ferias y ruedas de negocios</t>
  </si>
  <si>
    <t>Realizar la convocatoria, definir el contenido temático de la escuela ejecutar el proceso formativo, hacer actividad de cierre.</t>
  </si>
  <si>
    <t>Realizar una caracterización de las necesidades por instancias y organizaciones
Entregar los elementos requridos</t>
  </si>
  <si>
    <t>1. Realizar una convocatoria amplia por parte de operador a procesos culturales y artísticos de la ruralidad y a invitados a través de redes sociales y publicidad anmplia. 2. Realizar concursos con sus respectivos premios y reconocimientos sobre hábitos de la ruralidad(cocina, juegos, danzas, carreras, coplas, música, bicicleta, cabalgata. 3. Articular con diferentes comités y entidades para la oferta de servicios y actividades del festival.</t>
  </si>
  <si>
    <t>Difusión y convocatoria
Realizar concursos
Realizar festival</t>
  </si>
  <si>
    <t>Se ralizara de acuerdo al diagnostico que tenga cada organización priorizando sus necesidades.</t>
  </si>
  <si>
    <t xml:space="preserve">1.	 Desarrollar acciones de impacto para las fechas de conmemoración 25 N y 4D 
2.	Fortalecer grupos con mujeres y organizaciones de mujeres en la política pública de mujer y equidad de género y prevención de violencia y feminicidio y fortalecer redes para que sean redes de apoyo para mujeres de la localidad con jornadas de cierre 
3.	Cursos de defensa personal masivo para mujeres que incluya refrigerios y recursos de transporte para la participación y que se desarrolle en la localidad de puente Aranda que sirvan para empoderar. 
4.	Estrategia comunicativa en redes y sitios físico para visibilizar los tipos de violencia y que es feminicidio, murales de violentometros 
5.	Jornadas de invitación de participación en el proyecto "
</t>
  </si>
  <si>
    <t>"1. ACTIVIDADES ENFOCADAS EN CONTENCION Y HERRAMIENTAS DE APOYO PARA CONYENSION EN ACTVIDADES O INCIDENTES EN RIESGO PSICOLOGICO A TRAVES DE ARTICULACION INTERSECTORIAL
2.ACTVIDADES ENFOCADAS EN ESTIMULACION COGNITIVA DESDE EL ARTE Y EL DEPORTE
3. FORTALECIMIENTO EN LA COMUNICACION DE LA COMUNIDAD ARTICULADA CON MEDIOS
4. ACTVIDADES VICULANTES DE BIENESTAR
5.CREACION DEL SISTEMA DE ALERTA TEMPRANAS"</t>
  </si>
  <si>
    <t>"1. FORMACIÓN ARTISTICA ORQUESTAL 
2. FORMACIÓN ARTISTICA  TRADICIONAL
3. FORMACIÓN ARTISTICA ALTERNATIVA  Y URBANA "</t>
  </si>
  <si>
    <t>"1. Adquisición de agendas personalizadas (mesa indigena)
2. Adquisición de lementos identitarios ( Se definen en concertación)
3. Adquisición de medios audiovisiales (video beam)
4. Adquisición de sonido para eventos y reuniones. 
5. Capacitaciones en for,ulación de proyectos y marketing digital. 
6. Desarrollo de Evento de saberes ( Se define en concertación)"</t>
  </si>
  <si>
    <t>REUNIONES PREPARATORIAS 
DESIGNACION DE RESPONSABILIDADES A LAS ORGANIZACIONES SOCIALES 
CONTAR CON LOS DIFERENTES APOYOS LOGISTICOS 
SOCIALIZACION 
CARACTERIZACION 
DIVULGACION DE LAS ACTIVIDADES 
EL OPERADOR DEBE TENER EXPERIENCIA EN SECTOR LGBTI Y GARANTIZAR LA VINCULACION DE PERSONAS DEL SECTOR SOCIAL EN LA EJECUCION DE LOS PROYECTOS."</t>
  </si>
  <si>
    <t>"1. Se requiere 4 ponentes, armonización (insumos) museo itinerante, lugar, fotografo (video-fotos), presentaciones culturales, alimentación propia, piezas comunicativas, animador, logisticos sonido. (asegurar requerimientos minimos para presentaciones culturales).
2. 5 logisiticos (1 representante de cada pueblo indigenas que conforman la mesa indigena de la localidad, al igual que los ponentes. "</t>
  </si>
  <si>
    <t>• Un directorio con personas VCA con los cuales se incorpora aquellos saberes y servicios   de esta población (medicina ancestral, gastronomía entre otros).
• Para su conformación se brindarán algunos insumos (telas elementos, instrumentos, trajes típicos) a las personas VCA para que iniciar su funcionamiento.
• Realizar formación artística tradicional y de las regiones de tal forma de transmitir las características de diferentes, sitio del país y enfocada en NNA. 
• Unos encuentros en el cual las personas VCA en donde se conmemora y reconciliación los asistentes con las situaciones generadas por el conflicto. Esto se realizará con un trueque de elementos fabricados, elaborados y/o conocimientos adquiridos.
• Finalmente se generará un libro en el cual se consoliden las experiencias y vivencias de las personas VCA.</t>
  </si>
  <si>
    <t>1.	Curso de conducción Pase c2 que este dentro de la localidad puente Aranda 
2.	Ingles contratar profesional con ingles B1que genere la formación en los salones comunales dentro de la localidad puente Aranda 
3.	Belleza integral contratar profesional calificado en belleza integral que genere el proceso de formación en los salones comunales de la localidad 
4.	Salida pedagógico y de respiro  a termales  de santa Mónica en chochín "</t>
  </si>
  <si>
    <t xml:space="preserve">1.	Capacitación virtuales y presenciales 
2.	 Uso de manejo de redes sociales 
3.	Creación de contenido audiovisual 
4.	Mercadeo básico digital 
5.	Desarrollar las jornadas pedagógicas en dos momentos permitan a los participantes disfrutar de espacios diferentes que sirvan para la formación autonomía de la economía y a su vez sea esparcimiento 
6.	Capacitaciones certificadas en el cuidado básico de mascotas: peluquería </t>
  </si>
  <si>
    <t>1.	Desarrollar procesos de formación capacitaciones promoción desde la innovación social y pyme apoyen a las actividades culturares y deportivas que tiene las organizaciones de mujeres. Que les permiten articulación que garantice los derechos de las mujeres 
Autonomía + economía = mujeres lideres "</t>
  </si>
  <si>
    <t>"1. Encuentro recreo deportivo para jóvenes en condición de discapacidad
2. Encuentro de saberes propios para jóvenes indigenas
3. festival deportivo de deportes urbanos
4. Gran festival de cierre de la juventud para la muestra de artes urbanas e interculturales en el mes de agosto. "</t>
  </si>
  <si>
    <t>1. Actividades recreo deportivas con peridicidad semanal a través de juegos y deportes como el baloncesto, tai chi, boxeo, defensa personal, gimnasia ritmica, zumba, tejo,  juegos tradicionales y una rodada en bicicleta para mujeres. 
2. Desarrollar unas olimpiadas feministas para visibilizar la participación de las mujeres en el deporte promoviendo su salud plena</t>
  </si>
  <si>
    <t>Dotar organizaciones recreativas y/o deportivas de la localidad</t>
  </si>
  <si>
    <t>"1. Preproducción, diseño, planeación, convocatoria y difusión
2. Producción proceso formativo, y desarrollo de competencias, muestras artísticas
3. Posproducción evaluación, documento audiovisual"</t>
  </si>
  <si>
    <t>"1. Técnicas manuales de construcción
2. Tallado de gemas
3. Creación de contenidos audiovisuales
4. Gestión de redes sociales
5. Adquisición de kits tecnologicos"</t>
  </si>
  <si>
    <t>"1. Las formaciones serán en modalidad diplimados, cursos o ciclos de acuerdo a la necesidad de las personas. 
2. El proceso de formación abordará 1 política pública (NNA, jóvenes y adultos mayores) según el grupo poblacional que esté orientada la formación
3. Habrá un componente práctico que pueda incluir círculos de la palabra, intercambio de saberes y recorridos pedagógicos"</t>
  </si>
  <si>
    <t>"1. Realizar 3 ciclos de formación en políticas públicas para poblaciónes: niños, niñas, adolescentes, jóvenes, adultos mayores, personas con discapacidad, grupos étnicos, políticas de mujeres y del sector LGBTI
2. El proceso de formación tendrá un componente práctico a través de un semillero de investigación acción sobre las políticas públicas abordadas. "</t>
  </si>
  <si>
    <t xml:space="preserve">Dotación de la casa de juventud </t>
  </si>
  <si>
    <t>1. Convocatoria masiva
2. Coordinación con proteccionistas y actores involucrados para llevar a cabo las jornadas
3. Prescripción presencial y virtual asistida
4. Revisión médica previa
5.Implantación de microchip
6. Seguimiento posoperatorio incluyendo retiro de puntos</t>
  </si>
  <si>
    <t xml:space="preserve">Ir a los pagadiarios, cambuches y otras zonas de puntos críticos para establecer animales y operarlos. Hacer jornada de quitar puntos y poner microchip. </t>
  </si>
  <si>
    <t>1. Talleres de teatro, primeros auxilios psicológicos, comunicación asertiva, temas espirituales, educación espiritual para padres y familias, aerosolgrafía, artes escenicas, comunicación intrafamiliar, resolución de conflictos
2. Deben generarse productos demostrables que puede ser la grabación de un sencillo, montaje de obra de teatro, muestras artísticas, etc.
3. Crear una red de estudiantes capacitados para mediar conflictos</t>
  </si>
  <si>
    <t xml:space="preserve">"1. Convocar a la comunidad, organizaciones, colectivos y sectores de La Candelaria
2. Ciclo de capacitaciones en el CNSyC para los participantes.
3. Montajes culturales y artísticos
4. Ejecutar la feria (puntos críticos de la localidad) 
5. Evaluar la apropiación del conocimiento
6. Difundir las convocatorias para conformar la red de convivencia ciudadana
7. Acto formal de la red de ciudadanos."
</t>
  </si>
  <si>
    <t>"1. Reconocimiento de actores involucrados en los conflictos de convivencia y capacitación en resolució de conflictos y el CNSC. 
2. Diálogos para construir acuerdos colectivos de convivencia respecto a violencia escoalr, acoso callejero o buen uso del espacio público, baños públicos, las basuras, la dignificación del reciclador, el cuidado de los jardines públicos, el manejo de desechos y la contaminación visual, auditiva y ambiental. "</t>
  </si>
  <si>
    <t>"1. Formar a la comunidad en métodos alternativos de justicia
2. Promocionar los métodos y sistemas de justicia alternativa
3. Divulgar mecanismos de justicia existentes en la localidad"</t>
  </si>
  <si>
    <t>"1. Generar labores de adecuación y mantenimiento de espacios dentro de la infraestructura pública de la localidad para el funcionamiento de los sistemas de justicia comunitaria y popular de la candelaria
2. Dotar los espacios de funcionamiento mencionados con elementos idóneos para la prestación y recepción de los servicios de administración de justicia local.  "</t>
  </si>
  <si>
    <t>"1. Desarrollar una escuela de formación sobre el cuidado del territorio y la adecuada disposición de residuos en la localidad articulando acciones de aprovechamiento de los residuos orgánicos con el sector rural de la localidad. 
2. Crear piezas comunicativas en acrílico para instalar en diferentes lugares de la localidad con información sobre la adecuada disposición de residuos y contactos de personas recicladoras para la recolección y aprovechamiento de estos materiales. 
3. Realizar un festival de la diversidad cultural candelaria, rescatando prácticas ancestrales enfocadas a promover el diálogo como principal herramienta de convivencia, realizando muestras culturales, académicas, artísticas que apunten al reconocimiento, respeto y defensa del territorio de la comunidad candelaria."</t>
  </si>
  <si>
    <t>"1. Convocatoria amplia (entre eso medios comunitarios)
2. Garantizar que los funcionarios estén suficientemente informados del proceso
3. Garantizar que el personal que capacite tenga competencia para la formación del adulto
4. Iniciar el proceso formativo desde cero, partiendo de que hay desconocimiento"</t>
  </si>
  <si>
    <t>"1. La Formación en medios digirales para la comunicación deberá tener enfoque intergeneracional entre jóvenes y personas mayores
2. La formación desarrollará competencias comunicativas para las mujeres de la localidad"</t>
  </si>
  <si>
    <t>1. Tres (3) talleres en torno al fortalecimiento de las ecnomías propias de los pueblos indígenas de La Candelaria
2. 1 feria de emprendimientos indígenas</t>
  </si>
  <si>
    <t>"1. Convocatoria e identificación de personal objetivo. 
2. Identificación de fechas, espacios y responsables de realización de talleres.
3. Temas, marketing, técnicas de presentación de productos redes de comercialización
4. Realizar feria empresarial emprendimieto</t>
  </si>
  <si>
    <t>Diagnóstico fitosanitario, plateo, poda, Actividades de replante, retutorado, dehierbe y rebordeo, fertilización edáfica, fertilización foliar, manejo fitosanitario, riego y disposición de residuos.</t>
  </si>
  <si>
    <t>"1. Convocatoria  a los ciclos de formación
2. Formación en temas de diseño de productos turísticos, guiones narrativos con enfoque diferencial"</t>
  </si>
  <si>
    <t>"1. Convocatoria
2. Selección
3. Planeación curricular con maestros pagos
4. Actividades prácticas y técnicas
5. Insumos y materiales
6. Planeación de la feria"</t>
  </si>
  <si>
    <t>"1. Proceso de selección de mujeres participantes según criterios de priorización pre establecidos
2. Curso teórico práctico de conducción
3. Gestión para que las mujeres conecten con oportunidades laborales"</t>
  </si>
  <si>
    <t>"1.Caracterización de las mujeres cuidadoras 
2. Procesos de formación integral que desarrollen y fortalezcan las capacidades en habilidades Prácticas para su cualificación y mejora de oportunidades de empleo, 
3. Servicios Integrales: Atención Psicosocial: Orientación psicológica y emocional con terapias lúdicas y al aire libre. Actividades Recreativas: Yoga, danza, y talleres artísticos para el autocuidado. Cuidado Temporal: Espacios donde las cuidadoras puedan dejar a sus sujetos de cuidado de profesionales como enfermeras mientras participan en actividades formativas y recreativas. Y un bono para transporte inclusivo para poder asistir a estas actividades. 
4. Jornada de respiro: Una salida lúdica y recreativa para que las mujeres cuidadoras puedan tener un espacio de relajación y desconexión de su trabajo y rutina diaria.  Se espera el apoyo de enfermeras que puedan cuidar a las personas a cargo para que realmente las cuidadoras puedan tener este espacio de respiro"</t>
  </si>
  <si>
    <t>"1.  Caracterización a la población afro en la localidad de La Candelaria desde la mesa afro
2. Generar y abrir espacios de capacitación, formación, emprendimiento, creando alianzas con otras entidades y colectivos
3. La consolidación de la red de mujeres afro de la localidad de La Candelaria"</t>
  </si>
  <si>
    <t>1. 4 diálogos de saberes de los temas mencionados
2. Conmemoración del día distrital e internacional de la Mujer Indígena</t>
  </si>
  <si>
    <t>1. La iniciativa incluye talleres de : marketing digital, mercadeo y publicidad, talleres de fotografía de productos, talleres de diseño de piezas publicitarias, talleres de orientación para la formalización de emprendimientos y finalmente realizar una muestra/feria para la muestra de los productos</t>
  </si>
  <si>
    <t>1. Formar en VBG.
2. Montaje de puestas en escena 
3. Presentar las obras en colegios, universidades y espacio público
4. Brindar talleres en defensa personal
5. Talleres en primeros auxilios psicológicos para mujeres y diversidades 
6. Cartografía de puntos críticos
7. Identificación de los puntos inseguros con marcaciones y señaléticas 
8. Brindar almanaques con las líneas y rutas de atención de las mujeres.
9. Brindar potsoquer línea de la mujer
10. Video o clip de estas actividades como recuperación de memoria</t>
  </si>
  <si>
    <t>1. Conovocatoria a quienes quieran recibir la capacitacion
2. Encuentros de formación y orientación
3. Creación de una ruta de instituciones de atención y de estrategias de atención</t>
  </si>
  <si>
    <t>1. Reconocimiento de mujeres y caracterización de las mismas en la localidad de La Candelaria
2. Talleres de fortalecimiento de habilidades digitales, redistribución de las labores del cuidado, derechos sexuales, reproductivos, cuidado del ciclo menstrual hormonal y ovulatorio
3. Feria de emprendimiento con entrega de copas menstruales</t>
  </si>
  <si>
    <t>1. El laboratorio cuenta con un equipo de profesionales con experiencia en estudios en género y desarrollo comunitario para trabajar en espacios comunitarios y en colegios. 
2. Desarrolla 6 ejes de acción para una oferta formativa integral: 1. El cuerpo como primer territorio libre de violencias através de la danza y el teatro 2. Talleres de experimentación en diferentes técnicas artísticas. 3. Talleres de escritura creativa para un proceso de sanación colectiva. 4.Talleres de tejido para la desmitificación del amor romántico.5) Violencias digitales  6. Cine-foros para la transformación social que cuestionen los estereotipos, el machismo y el feminicidio 
3. Eje transversal: Eventos y exposiciones itinerantes que visibilicen el trabajo realizado en laboratorio. Las actividades y productos serán presentados en el marco de fechas emblemáticas para las mujeres. 
4. Fortalecer la red de guardianas de prevención de violencias contra las mujeres para difundir las rutas de atención</t>
  </si>
  <si>
    <t xml:space="preserve">1. Cursos teórico prácticos en: Política pública de Mujeres y Equidad de género, con énfasis en derecho al trabajo digno en condiciones de igualdad y dignidad. 
2. Formación en marketing digital, fotografia de producto, etc. para desarrollar una estrategia de redes sociales para promover los emprendimientos
3.Habilidades financieras  para tomar decisiones informadas, 
4. Mentoría empresarial: Conectar a mujeres en capacitación y emprendedoras de la Red de Mujeres con mentoras experimentadas que puedan brindarles orientación y apoyo para mejorar su competitividad. Negociación y alianzas con otras entidades.  
5. Muestras de productos emprendimientos: con el apoyo de las entidades estatales que tienen lugar en la localidad como: el Congreso, Alcaldía mayor, Secretarias distritales y etc. Hacer las ferias en esas entidades y que se haga la articulación con las oficinas de prensa de estas entidades para que cuando se haga la feria se haya hecho campaña de expectativa. </t>
  </si>
  <si>
    <t xml:space="preserve">CARTOGRAFIA DE EMPRESARIOS 
REUNIONES DE ARTICULACION 
DIFUSION </t>
  </si>
  <si>
    <t>3 etapas: Preproducción: Planeación del evento, conformación del equipo de coordinación.*Convocatoria: diseño de estrategia de comunicaciones, Invitar a gestores y artistas locales y difusión del evento.*Diseñar contenidos y metodología de talleres.*Gestión de permisos.*Logística y Ryder Técnico: Organizar carpas para emprendedores, sillas, transporte de producción y coordinar el alquiler de equipos. *Refrigerios y escarapelas. Generar colaboraciones intersectoriales para la promoción y gestión del evento. Producción:Implementar talleres y presentaciones culturales, instalación logística operativa y técnica del evento.*Postproducción: Evaluar el impacto del evento, recoger feedback y elaborar un informe final que incluya lecciones aprendidas. Además, se desarrollará una memoria social que contenga evidencias fotográficas y reseñas de organizaciones participantes.</t>
  </si>
  <si>
    <t>"1. Caracterización de recicladores 
2.Definir la metodologia y el cronograma de las capacitaciones
3. convocatoria 
4. talleres
5. Construcción de los puntos de reciclaje "</t>
  </si>
  <si>
    <t xml:space="preserve">1. Elementos logísticos y mobiliario para las actividades 
2. Formación y reconocimiento a grupos culturales y artísticos
3. Vinculación mesa graffitti y juventudes para fortalecer espacios llamativos de la localidad
4. Visibilización y comunicación de la estrategia cultural </t>
  </si>
  <si>
    <t>Botiquín, alimento, insumos para hogares de paso protecciónista, table PyBA, infografía, pendón
Jornadas 3 talleres para comunidad, proteccionistas, rescatistas y hogares de paso 
Jornadas de sensibilizaciónn en propiedad horizontal (3 talleres) 
Encuentro de saberes- proteccionistas y bienestar animal, ciudadanía, expertos, refugios y líderes distritales
Jornadas de adopción transversalizando en piezas comunicativas, promoviendotelas emprendimientos mediante articulaciónes de ferias, recurso transporte animales a jornadas
Bonos que sean canjeables para necesidades de protecciónistas
Base de datos- proceso de caracterización de la población- censo de población animal 
Bolsa de medicamentos para CLPYBA</t>
  </si>
  <si>
    <t xml:space="preserve">Convocatoria mediante pancartas y presencial, virtual asistida, peritoneo, sensibilización en tenencia responsable, 5 libertades, enfermedades y cuidados según especie. Actividades lúdicas que realícele una persona del Consejo Local PYBA, jornada de revisión animal (temperatura, oídos, mucosas, llenado, capilar, ganglios, pulmones, corazonistas, palpación, columna, vacunación, deparacitación, antipulgas. 
Experiencia amplia de las personas veterinarias y que sean de la localidad, atención médico veterinaria en urgencia no vital por teléfono 24 horas camilla y capacidad instalada para comunidad. Perros. </t>
  </si>
  <si>
    <t>Procesos de convocatoria, carteles para pegar en casas comunitarias y barrio pro inscripciones presencialos, virtual asistida, creacionista de comité técnico tripartita, convocar con peritoneo, pegatina puerta (identificar animales esterilizados) 
Revisión médica previa a la cirugía, seguimiento post operatorio- retiro puntos. Sensibilización ley esterilizar salva
Jornadas por proteccionistas y fundaciones</t>
  </si>
  <si>
    <t>Identificación de Necesidades: Realizar un diagnóstico de las organizaciones para conocer sus necesidades específicas en insumos técnicos, vestuario y elementos pedagógicos.
Identificación de Necesidades de las Organizaciones: Realizar un diagnóstico de las organizaciones dancísticas seleccionadas, identificando sus necesidades específicas en cuanto a insumos técnicos, vestuario, y elementos pedagógicos para adecuar la dotación. Selección y Priorización de Beneficiarios: Establecer criterios de inclusión y selección Adquisición de Insumos y Materiales: Comprar equipos técnicos y pedagògicos. Distribución y Entrega de Dotación a los Beneficiarios.</t>
  </si>
  <si>
    <t>Preproducción: Se llevarán a cabo actividades de planificación, incluyendo la identificación y selección de artesanos locales, así como la organización de la rueda de negocios. Se promoverán las inscripciones para los talleres demostrativos y se coordinarán los temas del conversatorio. Fase de Producción: Se instalarán carpas en sitios clave para la exhibición y comercialización de productos artesanales. Durante el festival, se realizará la rueda de negocios para conectar artesanos con compradores, se llevarán a cabo talleres demostrativos y se desarrollará una pasarela, junto con el conversatorio sobre temas relevantes para el sector cultural y artesanal. Fase de Postproducción: Se evaluará el impacto del evento mediante encuestas a participantes y asistentes. Se recopilarán testimonios de los artesanos sobre su experiencia, y se elaborará un informe final que incluirá recomendaciones para futuras ediciones, buscando fortalecer la continuidad del festival y la valorización del patrimo</t>
  </si>
  <si>
    <t>1. Presentación e inscripción de participantes al proyecto: se les presentará e invitará a las familias posibles beneficiarias para concretar al menos 30 familias participantes.
2. Desarrollo de Talleres de alfabetización digital para la gestión comunitaria del agua y la mitigación del cambio climático: se realizarán cinco (5) talleres, cada uno de tres (3) horas sobre el uso de plataformas, programas y redes digitales para la gestión comunitaria del agua y la mitigación del cambio climático.
3. Entrega e instalación de los purificadores de agua: a cada una de las 30 familias participantes que hayan asistido al menos al 80% del proceso de formación se les hará entrega de un purificador de agua a base de ozono y se les realizará la instalación con el debido acompañamiento a cada casa.
4. Evento final: se realizará un evento de cierre de compartir de experiencias respecto al proceso y lanzamiento del Semillero de la Gestión Comunitaria del Agua y mitigación del Cambio Climático.</t>
  </si>
  <si>
    <t>Adecuación de infraestructura: Mejoras en los espacios físicos, garantizando condiciones óptimas para actividades culturales y comunitarias.
Dotación de equipos y materiales: Compra de mobiliario, equipos audiovisuales e insumos necesarios para talleres y eventos.
Contratación de talleristas: Vinculación de expertos en arte, música, teatro, danza, energía renovable y educación ambiental para dictar programas formativos.
Contratación de coordinadores y gestores culturales: Personal encargado de la planificación, gestión y seguimiento de actividades y eventos.
Desarrollo de talleres y actividades culturales: Realización de talleres artísticos, deportivos, educativos y ambientales dirigidos a la comunidad.
Fortalecimiento del Corredor Cultural "Cultura Perse": Promoción de festivales como Micoloco y otras actividades que visibilicen el patrimonio del barrio. 
Fortalecimiento de festivales de artes escénicas: Consolidación de eventos como Tarde Ando en La Perse y el Festival Micoloco,</t>
  </si>
  <si>
    <t xml:space="preserve">Contratar profesores especializados en cada disciplina y con mínimo 2 años de experiencia comprobada y que vivan en la localidad.
Contratar monitores líderes deportivos de la localidad.
Entregar uniformes a cada participante de las escuelas.
Entregar uniformes al equipo de profesores, monitores y líderes comunitarios de las escuelas.
Organizar 2 festivales deportivos durante el año con la participación de todas las escuelas del sistema.
Realizar los test y pruebas standarizadas antes, durante y al final del proceso para evidenciar el impacto del programa.
Mantener el programa por lo menos durante 10 meses buscando el mayor beneficio y alcance.
Para el caso de población en discapacidad contar con personal con el conocimiento amplio con esta población y sus procesos formativos.
</t>
  </si>
  <si>
    <t>Contratar 2 instructores idóneos en Freestyle Slalom Inline.
Contratar 2 profesores idóneos en patinaje artístico.
Contratar un monitor asistente para el proceso que sea habitante de la localidad.
Entregar uniforme de practica y uniforme de presentación a los 150 participantes del proceso.
Financiar durante 10 meses el proceso formativo.
financiar 5 festivales competitivos 
Diseñar e implementar los planes de desarrollo deportivo</t>
  </si>
  <si>
    <t>Identificar las necesidades de implementación de cada escuela y hacer la entrega a la escuela de dicha implementación para que disponga y haga uso de ella de acuerdo a sus dinámicas organizativas-</t>
  </si>
  <si>
    <t>Compra y entrega a las escuelas de patinaje slalom de patines profesionales, conos de slalom, uniformes de entrenamiento y uniformes de gala para competencia. Entregar a cada escuela de acuerdo a sus necesidades, inscritos y participación. 
Entregar a cada escuela los implementos para que puedan contar con el material necesario y suficiente para atender a los beneficiarios que se inscriban en sus programas.</t>
  </si>
  <si>
    <t>Contratación de jueces del deporte
Contratación de sonido y video
Contratación de herramientas tecnológicas
Contratación de personal de apoyo logístico
Contratación de bebidas y refrigerios
Compra y entrega de elementos de premiación
Diseño de material de propaganda y difusión
Contratación de implementación distintiva para personal organizador del evento
Entrega de elementos de participación para  cada deportista
Entrega de elementos de identificación a cada inscrito.
alquiler de un sistema de transmisión streaming para todas las actividades competitivas-</t>
  </si>
  <si>
    <t>Diagnóstico inicial: Realizar un diagnóstico actual del CPL y las necesidades de la comunidad 
Talleres de capacitación: organizar sesiones de formación sobre derechos ciudadanos, gestión de proyectos y mediación. 
Desarrollo de materiales: Crear y distribuir materiales informativos sobre el funcionamiento de los CPL y sus beneficios
Asignación de recursos: Establecer un presupuesto específico para las actividades del CPL y gestionar su asignación</t>
  </si>
  <si>
    <t>Jornadas veterinarias
Urgencias
Esterilizaciones</t>
  </si>
  <si>
    <t xml:space="preserve">CAPACITADOR EN TEMAS DE SEGURIDAD Y CONVIVENCIA RESOLUCION DE CONFLICTOS
DOTACION (UNIFORMES)
PRODUCCION DE EVENTOS DEPORTIVO, CULTURAL
</t>
  </si>
  <si>
    <t>Difusión y Promoción: Difundir el evento en las redes sociales y canales de la Alcaldía , asi como la elaboración de Flyers.
Establecer Categorias : Se crearán categorias por edades  y nivel de juego para fomentar la sana competencia y juego limpio.
Premiación : Definir la premiación de los participantes que alcancen los primeros 3 puestos en cada categoría.
Adquisición de elementos deportivos: Adquirir  25  tableros de ajedrez con sus respectivas piezas , 25 relojes de ajedrez , mesas y sillas correspondientes.
Jueces :  Contar con al menos dos arbitros para velar por la integridad del juego , asi como la verificación de las partidas , control del tiempo y la resolución de disputas.</t>
  </si>
  <si>
    <t>Descripción: Este enfoque incorpora el aprendizaje sobre seguridad de manera lúdica. La idea es que los niños asocien la seguridad con algo positivo y emocionante.
Actividades: Juegos de mesa sobre situaciones de seguridad, competencias de conocimientos con preguntas y respuestas, y dinámicas en grupo que incluyan simulaciones divertidas de cómo actuar en diferentes situaciones.
Materiales: Juegos interactivos, tarjetas de situación que los niños pueden discutir en grupos, y videos cortos animados que transmitan mensajes de seguridad.</t>
  </si>
  <si>
    <t xml:space="preserve">-Música tradicional y andina: Identificar elementos musicales propios de las comunidades residentes en el barrio, acercamiento a la ejecución de instrumentos, interpretación, composición, canto, danza.
-Saberes ancestrales: Generar espacios de intercambio intercultural que permita fortalecer a cada uno de los pueblos desde su cosmovisión, medicina tradicional e historias.
-Educación integral: Propiciar escenarios que potencien la autoestima, liderazgos y ejercicios de participación activa en la comunidad desde diálogos en paz y reconciliación
-Proyectos comunitarios: Fortalecer la comunidad desde el desarrollo de festivales, y eventos culturales que permitan visibilizar a la comunidad como un escenario de reconciliación.
</t>
  </si>
  <si>
    <t xml:space="preserve">CONVOCATORIA
Se realizará una convocatoria abierta a los diferentes emprendedores que deseen hacer parte de ART4
ACOMPAÑAMIENTO A EMPRENDIMIENTOS
Son una serie de acompañamientos que conjugan teoría, práctica y promueven el trabajo activo y colaborativo para la
construcción de conocimiento. Los laboratorios trabajaran en el desarrollo de su marca contribuyendo y aportando a la,
propuesta de valor y estrategia de comunicación. 
COMPONENTE FERIA ART4 
La feria se desarrollará con una duración de tres días abierta al público en general interesados en comprar diseño y arte local.
Veinte (20) emprendedores contaran con stand, publicidad de su emprendimiento para la exhibición de sus productos durante
tres días.
CATALOGO VIRTUAL
Al finalizar el evento con los insumos visuales recogidos en la feria se realizará un catálogo virtual que permita ser circulado por
diferentes redes con el fin de dar mayor visibilizacion a cada uno de los emprendimientos participantes. </t>
  </si>
  <si>
    <t xml:space="preserve">1. fuego lento: contextualización
San Cristóbal, localidad cuarta de Bogotá, se caracteriza por su mosaico cultural, producto de la confluencia de historias, tradiciones y sabores.
Hervir la idea: objetivos
Este proyecto de investigación-creación busca desentrañar los secretos de la gastronomía de San Cristóbal a través de un doble enfoque:
Investigación:
•	Rescatar la memoria culinaria de la localidad.
•	Identificar los ingredientes emblemáticos y las técnicas tradicionales.
•	Analizar la influencia cultural en la cocina local.
Creación:
Diseñar una experiencia gastronómica que reinterprete los sabores de San Cristóbal de manera innovadora y creativa.
Sazonar la metodología:
Para encender los fogones de la investigación se utilizarán diversas técnicas:
•	Revisión documental: libros de cocina, archivos históricos, etc.
•	Talleres y colaboraciones comunitarias: talleres de intercambio para fomentar la participación de la comunidad y el intercambio 
Servir los resultados: muestra
</t>
  </si>
  <si>
    <t xml:space="preserve">Creación de juegos: Diseñar metodológicamente los 3 juegos con el fin de que se ajusten a la temática de convivencia escolar
Diseño llamativo: realizar un diseño llamativo de la cartilla en términos de imagen para que sea atractivo a la hora de participar.
Diálogo con colegios: para saber las necesidades específicas de cada uno y analizar los cursos que más necesitan estas actividades
Implementar la propuesta: Llevar la propuesta a 3 colegios de la localidad
Generar informe de impacto: analizar pedagógicamente los impactos cualitativos logrados en los/As jóvenes a partir de esta metodología
</t>
  </si>
  <si>
    <t>Diseñar los juegos: Se diseñarán juegos llamativos para abordar el tema convivencial
Diseñar la metodología del juego: Diseñar los juegos en términos metodológicos y seleccionar casos que se den en los colegios, para ser abordados con los/as jóvenes
Realizar las Actividades: Entablar diálogos con los colegios para llevar la propuesta y revisar la manera más acertada de presentarla de acuerdo a los cursos que más la necesiten</t>
  </si>
  <si>
    <t>Diagnóstico de Emisoras: Realización de visitas de diagnóstico por parte de Vientos Stereo para evaluar el estado y necesidades de las emisoras escolares existentes. Capacitación en Producción :Talleres de capacitación para estudiantes y docentes en producción de contenidos y manejo de emisoras, especialmente para aquellos colegios que no cuentan con una emisora escolar. Implementación de Podcast: Desarrollo y transmisión de podcasts en vivo, con la participación activa de estudiantes y docentes, abordando temas de convivencia, paz y seguridad. Creación Red de Conexión: Establecimiento de una red de conexión entre las emisoras escolares y Vientos Stereo, facilitando el intercambio de recursos, ideas y experiencias. Monitoreo y Evaluación: Implementación de un sistema de monitoreo y evaluación continuo para medir el impacto del proyecto en la convivencia escolar y ajustar las estrategias según sea necesario.</t>
  </si>
  <si>
    <t>1. caracterizacion de los puntos criticos de las UPZ.
2. Personal Cualificado para la A tencion animal
3 Insumos medicos para la atencion en la jornada
4. Insumos para la jornadas de adopcion y urgencias</t>
  </si>
  <si>
    <t xml:space="preserve">1. Convocatoria 
2. Definir cronograma y temáticas 
3. talleres
4.  Clausura y reconocimiento a los y las participantes </t>
  </si>
  <si>
    <t>El computador , impresora, licencias de Windows y Office serán herramientas clave para la gestión eficiente de la documentación, permitiendo la organización de archivos, la creación de presentaciones y la comunicación fluida con la comunidad. El video beam se utilizará en eventos y talleres, facilitando la proyección de contenidos que enriquecen las actividades culturales y fomentan la interacción. La cámara fotográfica, junto con el trípode, servirá para capturar imágenes de alta calidad de eventos y procesos, garantizando la documentación visual y la visibilización de la oferta  sectorial.
El micrófono y las luces son esenciales para asegurar que las presentaciones sean audibles y visualmente atractivas, mejorando así la experiencia de los participantes. Estos recursos contribuirán a crear un entorno digital que incentiva la participación ciudadana, potencie el reconocimiento de los actores culturales y facilite la creación de una red de aliados estratégicos para el sector</t>
  </si>
  <si>
    <t xml:space="preserve">Identificación y actualización de las redes de los frentes de seguridad de la localidad.
 Revisión, foros y talleres y encuentros de las comunidades para la formación de las redes de apoyo ciudadano.
Apoyo logístico y apoyo mediante dotación de elementos necesarios.
</t>
  </si>
  <si>
    <t xml:space="preserve">1. Creación de un semillero infantil de convivencia y resolución de conflictos 
2. Formación en rutas de acceso a la justicia y responsabilidad de acciones 
3. Campañas de Cultura ciudadana para la apropiación de normas de convivencia y justicia local
4. Talleres de Empoderamiento para los NNAJ en gestión de emociones, convivencia y paz.
</t>
  </si>
  <si>
    <t xml:space="preserve">1. Convocatoria general y difusión previa al Foro: Alcaldía y Redes Sociales.
2. Inscripciones: Abiertas a toda la comunidad de La Candelaria.
3. Metodología:  Contratación de expertos en temas de políticas públicas, D.D.H.H. y libertad religiosa. 
4. Realización: del Foro pedagógico interreligioso, liderado en todas sus fases por el CLLR.
5. Requerimientos: 
a) Dotar a la instancia de participación con prendas distintivas (chaquetas, gorras, carnés, agendas, esferos, separadores, escarapelas, afiches, volantes) y demás insumos que le confieran una identidad al Comité Local de Libertad Religiosa y de Cultos de La Candelaria.
b) Disponer de los salones y espacios adecuados, sonido, Video Beam y demás elementos que sean necesarios para la realización del Foro.
</t>
  </si>
  <si>
    <t>Convocatoria y Promoción: Difusión del torneo a los residentes de la localidad. Jornada Informativa: Sesión para explicar el torneo y objetivos de convivencia y paz .Inscripción: Registro participantes. Capacitación en Convivencia y Paz: Talleres y charlas.Planificación del Fixture: Creación del calendario de partidos.Ceremonia de Apertura: Evento inicial para presentar el torneo.Desarrollo del Torneo: Ejecución de los partidos.Entrega de Premios: Ceremonia final para reconocer a los ganadores.
Elaboración de Informe Final: Documento que evalúa el impacto del torneo en la convivencia comunitaria.</t>
  </si>
  <si>
    <t xml:space="preserve">1. Descontaminación del suelo. 
2. Limpiar la zona verde. 
3. Delimitar la zona verde. 
4. Podar el pasto. 
5. Arar la zona. 
6. Realizar olla comunitaria los días de trabajo. 
7. Abono de tierra y restauración de semillas. 
8. Siembra de plántulas. 
9. Cuidado y apropiación del espacio. 
</t>
  </si>
  <si>
    <t>"1. Convocatoria 
2. Proceso de formación 
3. Conformación de la escuela 
4. Dotación de uniformes e insumos necesarios "</t>
  </si>
  <si>
    <t xml:space="preserve">Capacitar a mujeres de la localidad en talleres de resiliencia y resolución de conflictos orientadas a incentivar la apropiación de las normas de convivencia como mecanismos de justicia local.
Capacitar en participación incidente en los territorios.
Capacitar en violencias basadas en genero.
Capacitar en economía del cuidado. 
Capacitar en convivencia y estigmatización a las organizaciones futboleras. 
Capacitar en fotografía y memoria a través de la imagen.
Conversatorio de procesos sociales femeninos.
Evento final: festival aguante lucha y corazón (socialización de la experiencia). </t>
  </si>
  <si>
    <t xml:space="preserve">1.Talleres de Graffiti para la Paz: Enseñanza de técnicas de graffiti con mensajes de convivencia.
2.Murales Colaborativos Comunitarios: Intervención de murales en equipo con mensajes de justicia.
3.Graffiti Jam por la Paz: Eventos culturales de hip hop mostrando la diversidad de sus ramas.
4.Graffiti Tours Educativos: Recorridos culturales para reconocer murales que promueven la convivencia.
5.Talleres de Resolución de Conflictos a Través del Arte: Invitado experto en artes y derechos humanos.
6.batalla de tags y Desafíos de Graffiti :Crear piezas que promuevan valores de paz.
7.Graffiti Digital y Redes Sociales por la Paz: Talleres de diseño digital y campañas online.
8.Exposiciones de Graffiti en Centros Comunitarios: Muestras de arte con mensajes de unión.
9.Campañas de Limpieza de Espacios para Crear Murales: Preparación de muros para murales colaborativos intervención.
</t>
  </si>
  <si>
    <t xml:space="preserve">1. Publicación de la convocatoria 
2. Socialización de la propuesta a los interesados
3. Elección de propuestas beneficiadas 
4. Recepción de documentos 
5. Componente formativo  
6. Preproducción musical (corrección de escritura, revisión de material y maquetación)
7. Producción (grabación audio de una canción en estudio y video de sesión en vivo) 
8. Post Producción (mezcla, masterización, marketing, booking, entre otras) 
9. Evento de lanzamiento del producto final.  
10. Evaluación de la comunidad y participantes 
11. Entrega de informe y evidencias. 
</t>
  </si>
  <si>
    <t>"1.Convocatoria y selección
2.Capacitaciones en uso adecuado de medios tecnologicos.
3. Evento de cierre y certificación"</t>
  </si>
  <si>
    <t xml:space="preserve">-Formar jóvenes y adultos en producción musical, audiovisuales y promoción de las bandas de rock
-Hacer registros audiovisuales de las propuestas seleccionadas para su promoción en establecimiento y plataforma musiconexion.com
-Realizar un concierto final en un espacio público que beneficie por lo menos a 500 personas en la localidad. </t>
  </si>
  <si>
    <t xml:space="preserve">Taller de deshidratación de frutas y hortalizas 
Taller de siembra (abono, lombricultora, extracción de aceites, transformación y procesamiento, invernaderos).
Creación de material didáctico formativo.
</t>
  </si>
  <si>
    <t>Identificación de perfiles de los y las profesionales que darán la formación en las disciplinas deportivas mencionadas.
Acompañamiento psicosocial a los y las participantes como complemente a la actividad física en defensa personal y la promoción de la salud mental.
Identificación de espacios para desarrollar las escuelas en toda la localidad
Adquirir insumos requeridos, como guantes, colchonetas, sacos de boxeo, vendas, traje deportivo. entre otros.
Proceso de certificación.</t>
  </si>
  <si>
    <t>1.Investigación y Diagnóstico Comunitario: Realizar un diagnóstico para identificar las necesidades deportivas de la comunidad.
2.Planificación y Organización: Definir los tipos de dotaciones necesarias y planificar la logística.
3 Compra y Preparación de Dotaciones:  Adquirir el material deportivo (balones, redes, uniformes, etc.).
4.Entrega de Dotaciones: Realizar un evento de entrega en la comunidad.
5.Talleres de Capacitación: Ofrecer talleres para entrenadores y jóvenes sobre técnicas deportivas y liderazgo.
6. Actividades Deportivas Regulares: Fomentar la práctica regular de deportes a través de actividades programadas.
7.Charlas sobre Salud y Nutrición: Educar a la comunidad sobre la importancia de una vida saludable
8. Monitoreo y Evaluación: Evaluar el impacto del proyecto y recoger retroalimentación
9.Sostenibilidad del Proyecto: Establecer un plan para mantener el interés y uso del material deportivo.</t>
  </si>
  <si>
    <t xml:space="preserve">"1 convocatoria de artistas locales con sencillos originales sin grabación 
2 muestra y eliminatorias de artistas locales, compositores de su propia música 
3 selección de artistas con jueces conocidos en el mundo artístico y de la producción musical
4 grabación y producción del sencillo
5 gala, muestra y resultado de la producción (lanzamiento, concierto)
 "
</t>
  </si>
  <si>
    <t>jornadas de sensibilización para la disminución del abandono de animales de compañía.
crear una estrategia de alimentación para animales en condición vulnerable y habitabilidad en calle</t>
  </si>
  <si>
    <t>BRIGADAS MEDICO VETRINARIAS
URGENCIAS VETERINARIAS
ESTERILIZACIONES
SENSIBILIZACIÓN EN MATERIA DE TENENCIA RESPONSABLE</t>
  </si>
  <si>
    <t>*Talleres de políticas, derechos humanos y participación para niños.
*Jornadas de aprendizaje practico de servicio a la comunidad.
*Desarrollo de catedra de justicia restaurativa, liderazgo y capacidad de gestión.
*Actividades transversales de interés de los participantes como arte, deporte y cuidado del medio ambiente.</t>
  </si>
  <si>
    <t>JORNADAS DE ADOPCION, BRIGADAS MEDICO VETERINRIA Y ATENCION A URGENCIAS</t>
  </si>
  <si>
    <t>ESTERILIZACION SIEMPRE</t>
  </si>
  <si>
    <t>*Desplegar catedra pedagógica y didáctica de buenas practicas de separación. 
*jornadas de limpieza y transformación servicio a al comunidad.
*Campañas de adopción de practicas de separación en hogares del sector. 
*Encuentros ambientales para el aprendizaje comunitario y la conservación del saber ancestral.</t>
  </si>
  <si>
    <t xml:space="preserve">Un coordinador, un secretaria, un profesional de medios audiovisuales, una cámara e impresora de alta definición y un computador para realizar videos y podcast, flyer y otras piezas comunicativas para charlas y talleres sobre la tenencia responsable de mascotas y beneficios de la adopción. Distribución de folletos y guias sobre el cuidado de mascotas. </t>
  </si>
  <si>
    <t xml:space="preserve">•Taller de Creación de Contenidos: Organizar un taller donde los estudiantes aprendan sobre redacción, diseño gráfico y creación de contenido multimedia, incluyendo temas de comunicación asertiva y el manejo de conflictos. 
•Canal de Redes Sociales: Establecer un perfil en plataformas de redes sociales donde se compartan noticias, eventos y consejos sobre convivencia escolar, invitando a los estudiantes a participar en la gestión del contenido y responder a comentarios.
•Talleres de Expresión Creativa: talleres de arte, teatro o música donde los estudiantes puedan expresar sus opiniones sobre la convivencia, grabar y compartir estas presentaciones.
•Evento de cierre : Organizar feria o encuentro donde los estudiantes puedan compartir sus experiencias y proyectos en convivencia, utilizando este evento para grabar entrevistas y generar contenido.
</t>
  </si>
  <si>
    <t xml:space="preserve">*Jornadas de capacitación
*encuentros para la construcción de estrategias de enfoque restaurativo y convivencia.
*espacios para la participación las voces d los niños
*jornadas para aplicar catedra de justicia y paz </t>
  </si>
  <si>
    <t>Comprar elementos deportivos, tecnológicos y de oficina para el fortalecimiento del Consejo DRAFE.</t>
  </si>
  <si>
    <t xml:space="preserve">	Realizar un diagnóstico de las organizaciones que cumpla con los criterios: 
	Seleccionar la organización
	Identificación de los elementos musicales y/o pedagógicos requeridos para el cumplimiento de sus objetivos.
	Compra de instrumentos.
	Utilización de los instrumentos en coherencia con los objetivos planteados.
	Realización de procesos de visibilización local
</t>
  </si>
  <si>
    <t xml:space="preserve">1. Convocatoria a niños, niñas de la localidad a través de la Alcaldía y casas comunitarias articulándolas con el Consejo de Bienestar animal 
2. Un tallerista
3. Materiales didácticos incluyendo cuentos, imágenes y herramientas interactivas para facilitar los talleres de sensibilización. 
4. Formación presencial para 20 personas en 10 sesiones de 2 horas para un total de 20 horas mínimo
5. Actividad de cierre, visita a un parque natural o reserva para reforzar la conexión con la naturaleza </t>
  </si>
  <si>
    <t>1. Realización podcast
2. Formación
3. Diseño e impresión pendón
4. Mural 
5. Insumos
6. Celebración del orgullo</t>
  </si>
  <si>
    <t>Diagnóstico comunitario: Realizar un análisis inicial para identificar las necesidades específicas de las mujeres en Puente Aranda, sus experiencias con la violencia de género y sus conocimientos sobre comunicación comunitaria.
Diseño de programa formativo: Crear un plan educativo que incluya periodismo, producción audiovisual, visitas a Canales de  y herramientas de comunicación comunitaria, adaptado al contexto local.
Convocatoria y selección de participantes: Promover la participación de mujeres interesadas en formarse, priorizando víctimas de violencia o aquellas en situación vulnerable.
Capacitación en periodismo comunitario: Enseñar técnicas de redacción, investigación y comunicación para que las mujeres puedan generar contenido que visibilice la violencia de género.
Formación en producción audiovisual Entrenar a las participantes en la creación de videos, podcasts  y otros formatos .
Creación de sus propios canales y medios comunitarios como reporteras  comunitarias.</t>
  </si>
  <si>
    <t>"1. Convocatoria 
2. Talleres de seguridad y convivencia 
3. Fortalecimiento el frente de seguridad de las Cruces "</t>
  </si>
  <si>
    <t>Diagnóstico Inicial: Realizar encuestas y entrevistas para identificar las necesidades y niveles actuales de competencias digitales en la comunidad.
Talleres de Capacitación:
Programar talleres presenciales y virtuales sobre herramientas digitales (como Microsoft Office, Google Workspace, redes sociales, etc.).
Incluir módulos sobre seguridad digital, búsqueda de empleo en línea, y uso de plataformas de educación a distancia.
Monitoreo y Evaluación: Evaluar el progreso de los participantes a través de pruebas antes y después de la capacitación, así como encuestas de satisfacción.</t>
  </si>
  <si>
    <t>REALIZAR TALLERES DE CAPACITACIÓN SOBRE LOS CULTIVOS, IDENTIFICAR ESPACIOS DISPÓNIBLES PARA CREAR HUERTA URBANA.</t>
  </si>
  <si>
    <t>A).fortalecimiento interno de la Mesa LGBTIQ en: 1). Formación certificada en: 1.1)planeación estratégica, elaboración de documentos para la gestión del conocimiento y transformación del territorio Candelario. 1.2)promoción de la sostenibilidad de las organizaciones sociales, orientada a la gestión de recursos para su operación y funcionamiento. 2). Suministro de bienes de consumo: un computador, un vídeo Vean y una impresora para la elaboración de documentos de la incidencia de la Mesa.
B). acciones para la transformación social y la inclusión social en la localidad de la Candelaria: 1). Financiar acciones formativas para transformación los imaginarios sociales para la para disminuir la violencia de odio, por prejuicio y discriminación por orientación sexual diálogos y conmemoración de fechas memoria LGBTIQ.
C. Formación de liderazgos LGBTIQ para la transformación social incluyente en:1). Gestión y evaluación proyectos diferencial LGBTIQ y planes incidencia local.</t>
  </si>
  <si>
    <t xml:space="preserve">Actividades:
1.  Seleccionar los beneficiarios de los grupos recreo deportivos a beneficiar.
2.  establecer las necesidades de dotaciones deportivas.
3. Analizar la posibilidad de fabricación de las dotaciones en la localidad.
4. entrega y seguimiento al uso de las dotaciones deportivas entregadas
</t>
  </si>
  <si>
    <t>Actividad UNO: Realizar prácticas de Alerta Plena o Mindfulness de mínimo 1hora 2 veces al día. Mediada por profesionales de la Psicología Actividad DOS: Abrir espacios de Escucha (dialogo abierto), y promoción de la ECO Terapia – Terapia de Naturaleza. Mediada por profesionales de la Psicología. Actividad TRES: Abrir espacios de articulación entre las diversas estrategias que se adelantan en la ciudad como lo es el Programa de Naturaleza, salud y cultura de las Manzanas del Cuidado, Agricultura Urbana de las Manzanas del Cuidado y Hambre Cero. Actividad CUATRO: promoción de los derechos humanos y fundamentales como herramientas de construcción de salud mental. Mediada por profesionales en Derechos Humanos. Actividad CINCO: promoción del Ajedrez tal como lo establece el Acuerdo Distrital 874 del 2023 “ por el cual se promueve el ajedrez educativo y social en Bogotá” y los juegos tradiciones en el marco del reconocimiento de la ciudadanía como pluriétnica y multicultural. Mediada por Ma</t>
  </si>
  <si>
    <t>"1. Talleres formativos sobre los temas mencionados 
2. Salidas pedagogicas a los lugares"</t>
  </si>
  <si>
    <t>Dictar 20 talleres de seguridad y convivencia en los colegios, JAC y comunidad en general a mas de 500 personas.</t>
  </si>
  <si>
    <t xml:space="preserve">Actividades:
1. Seleccionar las IED a intervenir.
2. Analizar los programas de abordaje de la conflictividad escolar a fortalecer.
3. Analizar los manuales de convivencia de la IED focalizadas y las conflictividades escolares más frecuentes.
4. Capacitar a la comunidad educativa en solución pacífica de conflictos. 
5. Concertar cambios con la comunidad educativa en los manuales educativos para fomentar la participación estudiantil y la disminución de la violencia.
6. Elaborar y ejecutar planes de fortalecimiento de los programas de abordaje de la conflictividad escolar.
</t>
  </si>
  <si>
    <t>Para desarrollar la propuesta de justicia restaurativa y convivencia entre barras futboleras en San Cristóbal, se realizarán las siguientes actividades:
Diagnóstico inicial: Identificar causas de conflictos y disposición de las barras para participar.
Capacitación en justicia restaurativa: Formar líderes y facilitadores en mediación y resolución de conflictos.
Círculos de diálogo: Crear espacios de discusión respetuosa entre barras y comunidad.
Sesiones de mediación: Facilitar encuentros para resolver conflictos específicos.
Reparación comunitaria: Organizar actividades de rehabilitación de espacios públicos.
Talleres de manejo de emociones: Enseñar autocontrol en situaciones tensas.
Códigos de convivencia: Colaborar en la creación de guías de conducta respetuosa.
Eventos conjuntos: Organizar actividades recreativas para fortalecer la convivencia.
Monitoreo y evaluación: Evaluar el impacto del programa y realizar ajustes.</t>
  </si>
  <si>
    <t>1. Premiación
2. Almuerzo
3. Kit de autocuidado
4. Pendón de araña 
5. Premios
6. Herramientas tecnológicas</t>
  </si>
  <si>
    <t xml:space="preserve">-Dotar centro de computo
-diseño metodológico de los talleres y servicios. 
-convocatoria de participantes 
-desarrollo de talleres de formación en tics </t>
  </si>
  <si>
    <t>Jornadas de Limpieza: Realiza jornadas de limpieza donde los vecinos se unan para recoger basura, fomentando el sentido de comunidad. En el parque Bello Horizonte.
Charlas sobre Convivencia: Invita a expertos para hablar sobre la importancia de la convivencia pacífica y el respeto entre los usuarios del parque.
Eventos Deportivos: Organiza torneos deportivos que promuevan el trabajo en equipo y la interacción entre diferentes grupos tanto para niños y adultos.
Círculos de Diálogo: Establece espacios donde los visitantes puedan expresar sus opiniones y preocupaciones sobre el uso de nuestros espacios
Actividades Recreativas para Niños: Realiza juegos y actividades dirigidas a los más pequeños, fomentando la interacción y el respeto.
Instalación de Señales de Seguridad: Coloca señales que informen sobre las normas del parque, zonas seguras y puntos de emergencia.
Eventos Culturales: Organiza conciertos, ferias o representaciones teatrales que celebren la diversidad cultural..</t>
  </si>
  <si>
    <t xml:space="preserve">Elaboracion de guías metodológicas, consecución de la medicina tradicional que acompañará los círculos de palabra, convocatoria e inscripción de los ciudadanos residentes en la localidad, realizacion de los círculos de palabra y entrega de certificados de participación. </t>
  </si>
  <si>
    <t xml:space="preserve">CAPACITACIONES EN SEPARACION EN LA FUENTE
CAPACITACIONES EN EMPRENDIMIENTOS SOSTENIBLES
FERIA EMPRESARIAL
</t>
  </si>
  <si>
    <t>"1. Capacitación 
2. Talleres de aprendizaje en artesanias
3. Emprendimientos familiares 
4. Aprovechamiento de residuos 
5. Sensibilizar  "</t>
  </si>
  <si>
    <t xml:space="preserve">Talleres
Talleres
Material didáctico pedagógico, cartulina, papel periódico, marcadores, lápices, agendas, esferos, resmas de papel, crear los módulos, transporte para la población, refrigerios
 Cierre con un evento cultural o muestra que permita dar a conocer el resultado de la formación 
La propuesta debe ser articulada, concertada con la promotora, o que permita la ejecución directa.
</t>
  </si>
  <si>
    <t xml:space="preserve">-Actividades socioemocionales: espacios para desarrollar la autoestima, el buen trato, autocuidado, el trabajo en equipo y la resolución de conflictos.
-Actividades programación: espacios para que las niñas desarrollen el pensamiento algorítmico: secuencias, bucles y eventos.
-Actividades cuidadores: Espacios de respiro (cuerpo y mente) para las cuidadoras de los niños y para intercambiar ideas sobre prácticas de crianza, prevención de violencias y reconocimiento de emociones. 
-Actividades cuidadores-niños: espacios para que los y las cuidadoras de los niños hablen sobre los peligros de internet y aprendan a reconocer cuando son víctimas de violencia. 
</t>
  </si>
  <si>
    <t>Formación: Se busca impactar la formación de al menos 4000 personas en distintas temáticas clave para el fortalecimiento comunitario y el desarrollo sostenible. Promoviendo la conciencia ambiental y las prácticas sostenibles, fomentando la equidad de género y el empoderamiento ciudadano, fortaleciendo el respeto, la protección y la promoción de los derechos fundamentales dentro de sus comunidades, y dotándolas de herramientas para participar de manera activa en procesos sociales y comunitarios, tanto en espacios físicos como digitales, contribuyendo así a una ciudadanía más comprometida y participativa.</t>
  </si>
  <si>
    <t xml:space="preserve">* REALIZAR TALLERES PARA LA CREAION DE HUERTAS CASERAS
* REALIZAR TALLERES DE CONOCIMIENTO SOBRE CUALES SON LOS CULTIVOS DE RAPIDO CRECIMIENTO
* REALIZAR TALLERESPARA RECONOCER QUE SEMBRAR EN UN HUERTO CASERO 
* REALIZAR TALLERES DE PLATAS AROMATICAS Y MEDICINALES 
* RELIZAR DOCUMENTACION FOTOGRAFICA DE LAS ACTIVIDADES REALIZADAS </t>
  </si>
  <si>
    <t xml:space="preserve">1. TALLERES 
2. LOGISTICA
3. CONVOCATORIA 
4. PROFESIONALES
5. DEFENSA PERSONAL </t>
  </si>
  <si>
    <t>1. Introducción al Estrés y Estrategias de Manejo: Definición y tipos de estrés (agudo, crónico). Impacto del estrés en la salud física y mental. Expresión Emocional y Manejo de la Ira: Diferencia entre expresión saludable y no saludable de las emociones.
2. Toma de Decisiones y Solución de Problemas: Proceso de toma de decisiones en el contexto Social, Importancia de tomar decisiones informadas y efectivas.
3. Relaciones Interpersonales: Comunicación Asertiva: Técnicas para mejorar la comunicación efectiva entre los vecinos. Estableciendo limites y Reglas establecidas en el código de convivencia y seguridad ciudadana para no sin recurrir a la violencia o al autoritarismo.</t>
  </si>
  <si>
    <t>1. Evaluar la situación de animales vulnerables en la comunidad, identificando áreas prioritarias
2. Reunir y capacitar a veterinarios y asistentes, incluyendo la participación activa de proteccionistas locales
3. Adquisición de insumos necesarios para la atención complemetaria
4. Desarrollar protocolos de atención para urgencias y tratamientos de primer y segundo nivel
5. Implementar campañas para concienciar a la comunidad sobre la atención veterinaria y la tenencia responsable
6. Establecer alianzas con las comunidades, destacando el papel de las proteccionistas en la identificación de animales necesitados
7. Organizar brigadas para llevar atención a comunidades de estrato 1 priorizando animales vulnerables
8. Implementar un sistema de monitoreo de la salud de los animales atendidos
9. Recoger datos y feedback para evaluar el programa y realizar mejoras
10. Elaborar informes periódicos que resuman las actividades y el impacto en la comunidad, destacando el rol de los proteccionistas</t>
  </si>
  <si>
    <t>1. Realizar un estudio para identificar la población de animales y las necesidades específicas de esterilización
2. Establecer alianzas con veterinarios locales y clínicas para ofrecer servicios de esterilización a bajo costo o gratuitos
3. Desarrollar materiales informativos y campañas en redes sociales para educar a la comunidad sobre la importancia de la esterilización
4. Planificar jornadas de esterilización en diferentes barrios, utilizando clínicas móviles o centros comunitarios
5. Implementar un sistema de registro para llevar un control de los animales esterilizados y asegurar un seguimiento adecuado
6. Formar a voluntarios y proteccionistas locales para ayudar en la logística y promoción de las jornadas
7. Monitorear y evaluar el impacto de la campaña, a, recogiendo datos sobre la cantidad de esterilizaciones realizadas
8. Elaborar un informe que resuma los logros, dificultadess y recomendaciones para futuras campañas</t>
  </si>
  <si>
    <t>En la preproducción del proyecto de la Banda Músico-Marcial de la Parroquia Egipto, se caracterizará la población beneficiaria y se planificará la compra de la dotación necesaria, como instrumentos musicales, uniformes y materiales pedagógicos, todo en coherencia con el presupuesto asignado. Se seleccionarán proveedores adecuados y se gestionarán alianzas para financiar la adquisición, asegurando que la dotación se entregue antes de iniciar el programa formativo.
En la producción, se realizará la entrega formal de los instrumentos y uniformes a los participantes, junto con talleres sobre su uso y cuidado. Los jóvenes los utilizarán en ensayos y actividades pedagógicas, desarrollando sus competencias musicales y sociales. En la postproducción, se evaluará el estado de los instrumentos y su impacto en el aprendizaje, considerando su adecuado uso y durabilidad según el presupuesto. Se establecerá un plan de mantenimiento y reposición para garantizar la sostenibilidad del proyecto.</t>
  </si>
  <si>
    <t xml:space="preserve">Caracterización de población potencial
Crear cronograma de trabajo
Creación de currículo de formación  con los temas necesarios y aplicables al proyecto.
Compra de plántulas y abonos
Ejecución y evaluación
Generar    oportunidades de mejora.                                           </t>
  </si>
  <si>
    <t>Se identificarán actores y organizaciones que promuevan la formación en grafiti en La Candelaria.
Se realizará un inventario de los materiales requeridos, incluyendo aerosoles, pinturas y herramientas pedagógicas, y se gestionará su dotación.
Identificación del plan formativo: Se desarrollará un plan con clases teóricas y prácticas sobre la historia del grafiti, técnicas artísticas y derechos sobre el espacio público.
Convocatoria y selección: Se abrirá una convocatoria inclusiva para niños, jóvenes y adultos de la localidad en situación de vulnerabilidad.
Se realizarán talleres individuales y colectivos para desarrollar habilidades técnicas y artísticas.
Trabajo colaborativo: Se fomentarán dinámicas intergeneracionales para promover la cohesión social.
Mural comunitario: Se coordinará la creación de un mural participativo en La Candelaria.
Exposición y visibilidad: Se organizará un evento de inauguración del mural, entregando certificados a los participantes.</t>
  </si>
  <si>
    <t xml:space="preserve">Preproducción: Reuniones previas con el equipo de trabajo. Adecuación del set de grabación para el magazine cultural. Identificación de artistas y productos escénicos locales. Invitación y convocatoria artistas locales. Creación de piezas comunicativas
Producción: Programación de productos artísticos. Grabación de productos artísticos. Grabación de magazine. Edición de material. Circulación de productos artísticos
Postproducción: Consolidación de 7 capítulos de reactiva magazine cultural. Entrega de Informes. Evaluación 
</t>
  </si>
  <si>
    <t xml:space="preserve">talleres de tenencia responsable
talleres de adistramiento y comportamiento
</t>
  </si>
  <si>
    <t>1. Diseñar el proyecto junto con el consejo local de propiedad horizontal de Usme. 
2. Priorizar los 20 conjuntos con mayores problemas de convivencia de la localidad
3. Ejecutar el proceso de capacitación y fortalecimiento en temas de: - aplicación del código nacional de seguiridad y convivenca en los conjuntos - manuales de convivencia - implementación del debido proceso - planes la seguridad en los conjuntos - mecanismos alternativos de solucion de conflictos - procedimiento para la aplicación de multas y sanciones en la propiedad horizontal, etc.
4. Asesoría personalizada para la de evaluación y mejora de los manuales de convivencia de los conjuntos.</t>
  </si>
  <si>
    <t xml:space="preserve">1. Adecuar espacios necesarios para el préstamo de computadores a la comunidad.                                                                                                           2. Establecer contacto de empresas donantes de equipos en desuso.                3. Configuración de equipos usando software libre (GNU Linux)                             4. Priorizar familias beneficiadas para que hagan uso de los computadores en el centro de acceso comunitario. </t>
  </si>
  <si>
    <t xml:space="preserve">Cotización de los elementos. 
Generación de presupuesto. 
Compra de los elementos.
Convocatoria a la comunidad.
Ejecución del programa. 
Evaluación de la comunidad y participantes. 
Entrega de informe final y evidencias.
</t>
  </si>
  <si>
    <t xml:space="preserve">el desarrollo de los talleres requiere de tres seciones: 
Secciones. No. 1 la evolución de los derechos humanos en Colombia 
Secciones. No. 2 los mecanismos de resolución de conflictos en colombia y mecanismos de participación ciudadana
Secciones. No. 3 mecanismos de protección, acciones constitucionales; Derecho de Petición, Tutela, acción de grupo, acción popular, habeas corpus, habeas datas..
</t>
  </si>
  <si>
    <t>Las actividades del proyecto "Bogotá Talento Activo" son las siguientes:
Hackatón de Soluciones Comunitarias: Un evento colaborativo donde los participantes, organizados en equipos, desarrollan soluciones innovadoras para problemas locales. Los equipos trabajan en áreas como tecnología, sostenibilidad y emprendimiento social, fortaleciendo habilidades técnicas y blandas como la resolución de problemas, creatividad y trabajo en equipo.
Clínicas de Empleabilidad 4.0: Espacios semanales donde se enseña a los participantes a crear currículums interactivos, mejorar su presencia digital en redes profesionales y simular entrevistas de trabajo mediante realidad virtual, desarrollando competencias digitales clave.
Talleres de Emprendimiento Circular: Capacitación práctica en el desarrollo de negocios basados en la economía circular, incluyendo la identificación de oportunidades locales y la creación de productos sostenibles.</t>
  </si>
  <si>
    <t xml:space="preserve">•	Presentación y diagnóstico inicial: Integración y evaluación de conocimiento previo sobre violencia de género.
•	Talleres teórico-prácticos: 10 sesiones de 1 hora y media, con actividades dinámicas, juego de roles, y mesas de discusión.
•	Exposición de normativas vigentes: Explicación de leyes que protegen a las mujeres y derechos a una vida libre de violencia.
•	Análisis y reflexión: Ejercicios sobre autoestima, relaciones saludables, y patrones de comportamiento.
•	Simulaciones y liderazgo: Los estudiantes recrean casos y proponen soluciones en grupo.
•	Difusión de rutas de atención: Presentación y discusión sobre mecanismos de ayuda para mujeres en riesgo.
</t>
  </si>
  <si>
    <t xml:space="preserve">Convocatoria e inscripción.
Taller de dibujo técnico y 
Taller de dibujo anatómico artístico.
Taller de trazo y corte
Taller de manejo de maquinas para la confección:
Plana, dos agujas, filetiadora, cerradora, pretinadora, collarín, tachadora, presilladora, botonadora, fusionadora, plancha, cortadora.
Uso de fólderes para operaciones de precisión.
</t>
  </si>
  <si>
    <t>"1 Para Actividades de movimiento corpóreo tatami, pelotas (qigong ball), bandas practicas estiramiento y
bastón. 2.*Meditación y manejo de la respiración: carpas, sonido para música relajante, micrófono de diadema3. extensión eléctrica, difusor eléctrico para aromaterapia, aceites esenciales, cronometro, juego de cuencos
tibetanos, tazón himalaya o rin gong para ejecutar lo siguiente: Formas, Patrones, técnicas, Movimientos
y posturas se debe contar con profesionales expertos certificados en terapias alternativas de la localidad
de Usaquén"</t>
  </si>
  <si>
    <t>"CREACIÓN DEL PENSUM ACADÉMICO POR PARTE DE LOS ARTISTAS FORMADORES DE USAQUÉN ADSCRITOS A LA ESCUELA DE ARTES Y OFICIOS ARTESANALES.
CALENDARIO ACADÉMICO
INVITACIÓN PÚBLICA PARA LA INSCRIPCIÓN A LOS CURSOS
INICIO DE LOS CURSOS
PROCESO DE RECEPCIÓN
PROCESO DE CREACIÓN
PROCESO DE SOCIALIZACIÓN EVENTO DE CLAUSURA
RENDICIÓN DE CUENTAS ANTE LA COMUNIDAD"</t>
  </si>
  <si>
    <t>1. Talleres presenciales y virtuales 2. Campañas de sensibilización con medios comunitarios y alternativos de la localidad 3. Puntos de información y reciclaje 4. Colaboración con organizaciones locales</t>
  </si>
  <si>
    <t>1. Circulación de 10 comparsas 2. Circulación de 10 obras de circo 3. 5 espacios de competencias circences 6. 3 eventos academicos de arte y cultura 7. 1 feria de productos artesanales</t>
  </si>
  <si>
    <t xml:space="preserve">1. Planeación de intervención. 2. campañas de expectativas, 3. valoraciones individuales y grupales 4. asesorias 5.ejecución de talleres 6. cierre certificaciones 
</t>
  </si>
  <si>
    <t>1. Crear huertas con procesos de capacitación o manejo de compostaje inteoral de la huerta.
2. Talleres de transformación e innovación gastronomica .
3. Taller ludico para reconocimiento de productos de la huerta.
4. Exposición artistica de productos procesados de la cosecha y muestra de encurtidos para la comunidad.</t>
  </si>
  <si>
    <t>1. Convocatoria a los invitados
2. Caracterización pusmadas
3. Capacitación
4. Entrega indimos
5. Seguimiento
6. Participación en muestra ancestral</t>
  </si>
  <si>
    <t>Invitación a mujeres productoras y productivas a que sean conocidas para su caracterización realizan un portafolio digital con las mujeres donde la Alcaldia local no visibilice en su plataforma 
Una rueda de negocios donde los empresarios nos escuchen y apoyen en vender nuestros emprendimientos capacitaciones de plataformas digitales para la comercialización</t>
  </si>
  <si>
    <t>Operadores de localidad que contraten mujeres de la localidad con yoga en enfoque género itinerantes dos por mes durante seis meses masajes terapéuticos itinerantes dos por mes durante seis meses talleres de manejo asertivo de emociones dos por mes durante seis meses talleres de salud femenina nutrición entre sitios dos por mes durante seis meses salidas artísticas culturales deportivas intercambio de saberes dos salidas al final del proceso con mujeres participantes</t>
  </si>
  <si>
    <t>Ferias de empleo. Publicidad del diagnostico, capacitacion y formacion mediante procesos de selección.</t>
  </si>
  <si>
    <t>Talleres convocatorias diagnóstico diseño de campañas concentración de talento humano creación y desarrolló la Red de apoyo articulación con otros sectores de la localidad toma barrial</t>
  </si>
  <si>
    <t>1. Orientación psicosocial y jurídica personalizada para mujeres y niñas víctimas de violencias 2. Ferias de servicios móviles, donde se presenta oferta institucional, rutas de atención y demás servicios que tenga la localidad para las mujeres, inlcuida la salud mental, sexual y reproductiva 3. Talleres de independiencias y autonomía económica para las mujeres 4. Capacitar mujeres para que sean capacitadoras, multiplicadoras y consejeras. Promotoras de primeros auxilios en inteligencia emocional</t>
  </si>
  <si>
    <t xml:space="preserve">1.identificacion de colectivos de la plataforma 2. identificación de necesidades 3. compra de dotación 4. entrega de dotación </t>
  </si>
  <si>
    <t>Habilitar un espacio permanente para casa madre. Campaña de difusión, publicidad y convocatorias. Selección y contratación de talleristas. Desarrollo de las diferentes temáticas y talleres. muestra final en cada proceso. Otras que ameriten en la planificación</t>
  </si>
  <si>
    <t xml:space="preserve">Diagnostico. 
Convocatoria.
Instalación del circuito. 
Encuentro diferencial, territorial. </t>
  </si>
  <si>
    <t xml:space="preserve">Identificación de productores. 
Identificación de necesidades digitales. 
Talleres. </t>
  </si>
  <si>
    <t xml:space="preserve">Reconocer los circuitos de senderismo. 
Dotar de elementos y herramientas. 
Adecuar y limpiar los senderos. 
Promover y cmercializar los circuitos. </t>
  </si>
  <si>
    <t xml:space="preserve">Identificación de productores. 
Reuniones previas para organizar la feria. 
Convocatoria masiva. 
Desarrollo de las ferias. </t>
  </si>
  <si>
    <t xml:space="preserve">Caracterización de los residuos generados en la vereda.
Fortalecimiento de la ruta de separación para aumentar la covertura. 
Talleres practicos de compostaje. 
Talleres praticos de separación en la fuente. 
Instalacion de señaletica. </t>
  </si>
  <si>
    <t xml:space="preserve">Encuesta primaria. 
Desarrollo el estudio. 
Espacios pedagógicos para el fortalecimiento de la participación ciudadana. 
Producto entregable del estudio. 
Evento de cierre y presentación pública del estudio y resultados. </t>
  </si>
  <si>
    <t>Alistamiento de los encuentros.
Círculos de la palabra por cada sabedora.
Ritual de armonización por cada pueblo.
Elaborar muestras de las mujeres en términos de gastronomía, cultura, saberes, entre otros.</t>
  </si>
  <si>
    <t>Sabedor por pueblo.
Dinamizador por pueblo.
Animador por pueblo.
Coordinador.
Preparación presentación logística.
Un encuentro.
2 reuniones grupales.
Dotaciones.</t>
  </si>
  <si>
    <t>Apoyo económico y de formación a los emprendimientos de la economía informal.
Convocar y promocionar el festival.</t>
  </si>
  <si>
    <t>Talleres de formación artística y cultural, además de escuelas de enseñanza en actividades patrimoniales Materiales e inmateriales de las comunidades NARP.</t>
  </si>
  <si>
    <t>Vinculación entre alcaldía y entidades certificadas en competencias laborales.</t>
  </si>
  <si>
    <t>Identificar las mypimes de productos y servicios.
Vincular las entidades como IDT para visibilizar la ruta.
Formación de guion turísticos.</t>
  </si>
  <si>
    <t>Elaboración del guión descriptivo de la ruta.
Promoción de la ruta.
Diseño de la ruta con las diferentes opciones.
Dotación de elementos interpretativos de alimentos.</t>
  </si>
  <si>
    <t>Fortalece el turismo comunitario.
Emplea comunidad LGBTIQ+
Conocimiento y experto en historia.</t>
  </si>
  <si>
    <t>El operador debe tener experiencia en LGBTIQ y que se garantice la vinculación de las personas de la Comunidad.</t>
  </si>
  <si>
    <t>Identificar los medios de comunicación diversos con vínculo en la localidad (Empleo, estudio viven y vínculo social comunitario y organizativo demostrable.
Reconocer las diferentes violencias y orientar las acciones artísticas y las acciones informativas de los medios de comunicación diverso.</t>
  </si>
  <si>
    <t>Caracterización población y oferta en materia de salud, mental y diversidad interinstitucional
Creación Plan operativo
Actividades talleres bienestar/desconexión/recreativos.</t>
  </si>
  <si>
    <t>Caracterizar empresas dispuestas a trabajar en esta propuesta
Creación de valor
Socialización al sector LGBTIQ+
caracterización de las personas
Realizar al campamento con expertos.
Hacer seguimiento a los resultados del campamento.</t>
  </si>
  <si>
    <t>Identificar diagnósticos locales para identificar zonas priorizadas
Identificar actores que pueden participar en la conformación de dispositivos de Base comunitario
Construcción del plan operativo
Actividades, temáticas relacionadas
ejecución</t>
  </si>
  <si>
    <t>Desarrollar un proceso de sensibilización y formación para la prevención de vulneración de derechos bajo la cero tolerancia a la violencia en niños, niñas y adolescentes pertenecientes a procesos artisticos y culturales, sus padres y madres y sus maestros y lideres de los procesos: Con escuelas interactivas, talleres y elaboración de una cartilla.</t>
  </si>
  <si>
    <t>TALLERES DE SENSIBILIZACION Y CAPACITACION SOBRE EL CODIGO NACIONAL DE SEGURIDAD Y CONVIVENCIA
DINAMICAS PARTICIPATIVAS Y SIMULACIONES
FOMENTO DE LA TOLERANCIA Y RESPETO
ESPACIO DE DIALOGO DONDE LOS CIUDADANOS PUEDAN COMPARTIR EXPERIENCIAS Y PREOCUPACIONES CREANDO SENTIDO DE PERTENENCIA</t>
  </si>
  <si>
    <t>ESPACIOS FORMATIVOS
CONSTRUIR MATERIAL PEDAGOGICO Y DE MEMORIA DEL PROCESO
ARTICULACION COMUNITARIA PARA LAS INTERVENCIONES
INTERVENCIONES ARTISTICO CULTURALES</t>
  </si>
  <si>
    <t>Crear una comunidad de apoyo local por UPZ que se desarrolle en cuatro (4) momentos:
1. Sesiones de formación y sensibilización en reconocimiento y prevención de violencias intrafamiliar y sexual a partir de un enfoque de cuidado relacional (cuidado de si, del otr@, colectivo y territorial) que brinde una caja de herramientas pedagogica a cada comunidad de apoyo por UPZ.
2. Cada comunidad de apoyo replicará una sesión de sensibilización por grupo poblacional (niñ@s, jovenes,adultos, y personas mayore) en sus barrios.
3. Realizar una experiencia de muestras de resultados por UPZ tipo comparsa.
4. Encuentro de esperiencias a nivel local tipo carnaval priorizando artistas locales.</t>
  </si>
  <si>
    <t>Preproducción: Confirmación equipos de trabajo, asignación de roles, desarrollo de un laboratorio de caracterización, diseño, publicidad, convocatoria de públicos, difusión de la publicidad. Producción: Realizacióndel Festival (presentaciones de danza, teatro, performance, recitales, música, y exposición de artes plásticas, charlas sobre el rol de la mujer como artístas, gestoras, madres, talleres de yoga, danza y literatura. Posproducción: Recogimiento de memorias, edición, entrega de informes, reconocimiento a mujeres, gestoras culturales.</t>
  </si>
  <si>
    <t>PRE-PRODUCCIÓN: Laboratorio creativo de caracterización y clasificación. PRODUCCIÓN: Realización del Festival. POSTPRODUCCIÓN: Memoria del Festival y premiación.</t>
  </si>
  <si>
    <t>Transformando realidades es un proyecto de prevención de violencia intrafamiliar y sexual utilizando el teatro y la gestión emocional como herramienta de sensibilización:
1. Formación de gestión emocional y prevención de violencias.
2. Teatro como herramienta de sensibilización y visibilización.
3. Acompañamiento psicosocial e inclusión integral.
4. Redes cumunitarias de cuidado.</t>
  </si>
  <si>
    <t>Formar personas LGBTIQ+ como promotores en salud mental                                                                            Capacitar en la recepcion, caracterizacion, identificacion y remision                                                                 Desarrollo de habilidades sobre  rutas de atencion de salud mental</t>
  </si>
  <si>
    <t>ENCUENTROS INTERGENERACIONALES ENTRE MUJERES PARA LA ´PREVENCION DE VIOLENCIAS
ENCUENTRO CONSTRUCCION DE ESTRATEGIAS
DIALOGO ENTOTNO  A LOS MICROMACHISMOS
DIALOGO ENTORNO A LA TOLERACIA</t>
  </si>
  <si>
    <t>FORTALECIMIENTO DE CAPACIDADES ARTISTICAS
ENCUENTRO DE SABERES PREVENCION DE VIOLENCIAS
PRESENTACIONES ARTISTICAS Y CUTURALES
SENSIBILIZACION DE IDENTIDADES DE GENERO Y ORIENTACIONES DIVERSAS</t>
  </si>
  <si>
    <t>DESARROLLO DEL DIPLOMADO.                                   
PRODUCCIÓN MATERIAL PEDAGÓGICO.   
TRANSPORTE Y ALIMENTACIÓN A PARTICIPANTES.             CONVOCATORIA LOCAL.                                              
ELEMENTOS DE IDENTIFICACIÓN</t>
  </si>
  <si>
    <t>FORTALECIMIENTO Y SENSIBILIZACIÓN.                                    
IDENTIFICACIÓN DE NECESIDADES DE DOTACIÓN DE CAPACIDADES MATERIALES DE LOS GRUPOS.                          
ACTIVIDADES TERRITORIALES DE IMPACTO.             
ARTICULACIÓN CON GRUPOS SIGNIFICATIVOS DE MUJERES ( VICTIMAS,SABEDORAS)</t>
  </si>
  <si>
    <t>1.Diseño, monte y gestion de stands segun emociones   2.Sesiones de musicoterapia en el marco de la feria 3.Actividades ludico recreativas (torneo de banquitas, microfutbol) Talleres en los stands y demas actividades 4.relacionados sobre salud mental en el marco de la feria (rutas de atencion, redes de aopoyo institucional)</t>
  </si>
  <si>
    <t>CONVOCATORIA DE LOS GRUPOS. FORMACIÓN UNA VIDA LIBRE DE VIOLENCIAS. METODOLOGIAS DINAMICAS. BATALLAS.                                                                                                           ELABORACION DE CARTILLAS. ENTREGA DE REFIGERIOS</t>
  </si>
  <si>
    <t>CONVOCATORIA A MUJERES LBT, PROCESO DE CAPACITACIONES EN LOS TEMAS MENCIONADOS, CERTIFICACION, REFIGERIO,TRANSPORTE, AGENDAS, ESFEROS, PRENDA REPRESENTATIVA (CHALECO,CAMISETA,O GORRA).</t>
  </si>
  <si>
    <t>CREACIÓN DE EDES DE MUJERES, REALIZACIÓN DE ACTIVIDADES CULTURALES , CREACIÓN DE CARTILLA CONMEMORANDO A LAS MUJERES QUE HAN LUCHADOS POR LOS DERECHOS DE LAS MUJERES</t>
  </si>
  <si>
    <t>GARANTIZAR EL DESARROLLO DE HABILIDADES Y CONOCIMIENTOS, GARANTIZAR LA LOGISTICA DE LAS INTERVENCIONES,  ARTICULACIÓN CON ACTORES COMUNITARIOS ESTRATEGICOS, CAMPAÑA DE EXPECTATIVA Y DIVULGACIÓN DE CONVOCATORIA Y RESULTADOS.</t>
  </si>
  <si>
    <t>PRODUCCIÓN DE MATERIALES PEDAGÓGICOS. ARTICULACIÓN.</t>
  </si>
  <si>
    <t>Grupos artisticos, obras culturales.</t>
  </si>
  <si>
    <t>Caracterizacion, capacitaciones, encuentros, planes de trabajo,entrega de insumos.</t>
  </si>
  <si>
    <t>Investigación, caracterización y análisis de datos de Familias y huerfanos de mujeres víctimas de feminicidio, transfeminicidio. Entregar como producto un Video documental de memoria historia de las víctimas del feminicidio y una Cartilla entregable con rutas, memorias entre otros. Realizar un Acto simbólico para las víctimas incluida logística</t>
  </si>
  <si>
    <t>CONVOCATORIA. TRANSPORTE. HERRAMIENTA O MATERIALES PARA EL DESARROLLO DE ESTE, O UN ENCENTIVO ECONOMICO DURANTE LA DURACIÓN DEL PROGRAMA.</t>
  </si>
  <si>
    <t>1. CONVOCAR. 2. INSCRIPCIONES DE LAS 5 UPZ Y 30 MUJERES DE ALTO FUCHA, 24 SECCIONES DE 2 HORAS, 2 DIAS A LA SEMANA , APOYO ECONOMICO PARA LAS PARTICIPANTES,CHAQUETA, REFIGERIOS , TRANSPORTE, PARA EL CIERRE UNA SALIDA PEDAGÓGICA, LAS TALLERISTAS QUE SEAN DE LA LOCALIDAD,LOGISTICA, QUE LA CAPACITACION SEAN DE CALIDAD Y POR UNA ENTIDAD CERTIFICADA Y DESARROLLO DE TODAS LAS CONMEMORACIONES CON TODA LA LOGITICA Y RUBLO PARA TODAS LAS ACTIVIDADES.</t>
  </si>
  <si>
    <t>3 FERIAS DE SERVICIOS REALIZADAS EN LA LOCALIDAD, GRANTIZAR EL TRANSPORTE A LAS EMPRENDEDORAS, GARANTIZAR LA LOGISTICA PARA LA FERIA DE SERVICIOS, TALLER DE EMPRENDIMIENTO, TALLER DE COMERCIO ELECTRONICO.</t>
  </si>
  <si>
    <t xml:space="preserve">Talleres </t>
  </si>
  <si>
    <t xml:space="preserve">Talleres de enseñanza en el arte de sanar </t>
  </si>
  <si>
    <t>Preproducción: Convocatoria de artístias y emprendedores, organización, talleres. Producción: Mestras, desarrollo y ejecución del Festival con emprendimientos alternos.</t>
  </si>
  <si>
    <t xml:space="preserve">Reuniones preparatorias para las ferias.
Identificación de emprendimientos y artesanos participantes. 
Consecución de elementos necesarios para las ferias (carpas, sillas, mesas, sonido, tarima)
Refrigerios para las ferias. 
Gestionar el parque Lourde o el parque de la 93 par las ferias. </t>
  </si>
  <si>
    <t>Espacios de diálogo abierto y sincero sobre sexualidad
Sensibilización sobre O. sexuales y reproductivos y prevención V. ginecobstetricia. Capacitación salad menstrual por grupos etarios, entrega de elementos de hola, salud menstrual, capacitación familiar, crianza responsable.
Salidas pedagógicas para La familia.
Actividades culturales, recreo-deportivas y artísticas.</t>
  </si>
  <si>
    <t>1. Escuela de formación en habilidades, artes y oficios,
2. Conmemoración de 8M, y otras, con una carrera de observación
3. Cursos de conducción (moto, curros, y otros)
4. Laboratorios de ideas
5. Liderazgo democráticos
6. Exposiciones fotográficas</t>
  </si>
  <si>
    <t>Formación en educación emocional, autocuidado, el empleo, huertas caseras urbanas rurales. Fortalecimiento y promoción de Trabajo en red. Sensibilización en la distribución de las labores de cuidado, espacios de bienestar recreación y esparcimiento. Desarrollar acciones de relevo del cuidado que permitan la reducción de las labores de cuidado.</t>
  </si>
  <si>
    <t>Actividades artísticas, Teatro (eje. títeres, batucadas)
Talleres de defensa personal dirigido a mujeres
Capacitación en símbolos de peligro
piezas significativas conmemoración (sostenible y a mujeres de la localidad)</t>
  </si>
  <si>
    <t xml:space="preserve">Actividades de pintura, deportes, dotaciones y talleres 
</t>
  </si>
  <si>
    <t>1. Un encuentro por UPZ donde se realizarán espacios de comadreo, intercambio de experiencias, usos y costumbres en el marco del derecho de las mujeres a una vida libre de violencias, con espacios de armonización y relajación.
2. La metodología dentro del comadreo se dará por medio de las siguientes temáticas: Comida del pácifico, juegos ancestrales, estética afro, música, cultura y medicina ancestral.
3. Como insumo de los encuentros se elaborará una memoria mediante el uso de las TIC'S que de cuenta del resultado obtenido en los encuentros.
4. Como cierre del proceso se realizará un evento conmemorativo del día de la mujer negra, afrolatina, afrocaribeña y de la diáspora visibilizando el insumo construido en los encuentros y expresiones artísticas, culturales, armonización y relajación.
5. Stand de visibilización de los conocimientos ancestrales de las mujeres afrolatinas, así como para cada una de las temáticas de los encuentros.
6. Comida anctestral e insumos para cada encuentro.</t>
  </si>
  <si>
    <t>1 Contar con el liderazgo y conocimiento del mayor o la mayora de cada pueblo para el desarrollo de los encuentros
2 Los temas a trabajar son: 1) Sanación, curación y transformación desde el enfoque de la medicina ancestral 2) Violencia intrafamiliar 3) Rec. de las VBG 4) Violencia institucional 5) Autorreconocimiento
3 Vincular hombres y mujeres en los encuentros para garantizar los derechos de las mujeres
4 Socialización de las rutas de atención occidentales con un enfoque diferencial (Definido desde los cabildos)
5 En los encuentros se requiere: 1) Insumos requeridos por los sabedores para la ofrenda general y la armonización para cada pueblo 2) Espacios adecuados para el desarrollo de los encuentros de acuerdo a los requerimientos por parte de los pueblos, 3) Kits de medicina ancestral para los participantes, 4) alimento propio por cada pueblo (Refrigerios y almuerzos)
6 En el proceso de formulación se definirá el # de personas a beneficiar concertado con los pueblos</t>
  </si>
  <si>
    <t>Para el desarrollo de la iniciativa se requiere:
1. Para la implementación de las escuelas de formación se contará con las especificaciones de cada área de la siguiente manera: (1) Cocina ancestral de las comunidades afro (Platos típicos del pacífico, dulcería del pácifico, repostería del pacífico y bebidas típicas del pacífico), (2) Danza ancestral, (3) Música ancestral del pacífico (Música de marimba y chirimia y floklor vallenato) y (4) Oralidad (Folklor literario, entre otras)
2. El proceso de formación será ejecutado por la comunidad  (Formadores y gestores) delegados por la consultiva afro.
3. Se deben contar con los elementos necesarios para el correcto desarrollo de la formación, refrigerios y alimentación étnica diferencial.
4. Como producto final del proceso, se elaborará una memoria de los saberes adquiridos en la formación para cada área trabajada a través de un producto escrito que será socializado mediante una muestra de cierre, que cuente con los insumos requeridos.</t>
  </si>
  <si>
    <t>Para el desarrollo de la iniciativa se requiere:
1. Se pretende vincular a 30 personas por pueblo (10 por escuela de formación). 
2. Para cada escuela de formación se deben vincular un sabedor o sabedora con conocimiento en los componentes, el cual será definido por cada cabildo y será avalado por la mesa local indígena.
3. Se deben contar con el material de apoyo pedagógico necesario para el correcto desarrollo de la formación para cada escuela (Vestuario ancestral, instrumentos ancestrales, alimentación propia, elementos para el ritual de inicio, papelería)
4. Vincular un logístico por pueblo encargado de apoyar el proceso de formación de las escuelas.
5. Como cierre del proceso se debe realizar una muestra de los saberes y habilidades adquiridos en el proceso de formación.</t>
  </si>
  <si>
    <t xml:space="preserve">Para el desarrollo de la iniciativa se requiere:
1. Se plantea que el festival sea desarrollado en 3 jornadas (1 en la zona rural y 2 en la zona urbana).
2. Exposición fotográfica transdelirante.
3. Intervenciones artisticas (Performance, muestras teatrales, danzas, lip sync, etc.)
4. Involucrar los emprendimientos locales culturales, creativos y patrimoniales. 
5. Reinado diverso (organizado por categorías).
6. Foro de socialización de la diversidad de género y las orientaciones sexuales.
</t>
  </si>
  <si>
    <t xml:space="preserve">"Para el desarrollo de la iniciativa se requiere:
1. Entrega de insumos administrativos (Papelería, esferos, marcadores, cartulinas, pendones, afiches, fomi, Bandera Trans, bandera intersex inclusive pride, rollos de cinta de bandera multicolor).
2. Entrega de insumos logísticos (Carpas, sillas, mesas, telón para proyección, vestuarios artísticos culturales y teatrales, maquillaje artístico, articulos deportivos, chalecos, gorras y camisetas distintivos de la mesa).
3. Entrega de insumos tecnológicos (Mixer de sonido, cables axuliares, micrófonos y computador portátil)."
</t>
  </si>
  <si>
    <t xml:space="preserve">Conmemoración de la mujer campesina y rural
"Para el desarrollo de la iniciativa se requiere:
1. Realizar un evento cultural de reconocimiento de los liderazgos históricos de mujeres campesinas y rurales.
2. Feria gastronómica y presentaciones culturales.
3. Entrega de una placa conmemorativa y un detalle por su trabajo en el territorio rural en el marco de la revindicación de los derechos de las mujeres campesinas y rurales.
4. Proceso de fortalecimiento de mujeres productoras campesinas y rurales en condición de vulnerabilidad que cuenten con unidades productivas para reducir la feminización de la pobreza."
</t>
  </si>
  <si>
    <t xml:space="preserve">"Para el desarrollo de la iniciativa se requiere:
1. Formación en defensa personal y primeros auxilios dirigido a 3 organizaciones por vereda de mujeres rurales con un contenido temático de cualificación frente a la prevención de las violencias en contra de las mujeres.
2. Instalación de alarmas púrpuras en las 14 veredas de la ruralidad con el objetivo de prevenir las violencias basadas en género.
3. Realizar un intercambio de saberes, encuentro de experiencias y foros de mujeres en el marco de la conmemoración del 25 de noviembre y el 4 de diciembre para las mujeres campesinas y rurales.
4.Elaborar 2 murales por vereda que contenga las lineas de atención y un mensaje de prevención de violencias contra las mujeres en espacios identificados como inseguros (Cantinas)"
</t>
  </si>
  <si>
    <t xml:space="preserve">Para el desarrollo de la iniciativa se requiere:
1. Realizar procesos de formación para la identificación de las violencias basadas en identidades de género y orientaciones sexuales diversas a través de la consolidación de una red de afecto conformada por líderes, lideresas y lidereses de los sectores sociales LGBTI.
2. Dentro de los procesos de formación se debe involucrar la proyección y visibilización de los tipos de violencia por medio de las artes escenicas interpretadas por quienes sean beneficiados.
3. El proceso de formación tener una certificación formal para el trabajo y el desarrollo humano.
4. Como producto final, se pretende desarrollar un evento de impacto social que contenga: Narrativa de historias de vida, obras teatrales, entrega de certificados.
5. Entrega de material e insumos pedagógicos por formador para replicar y referenciar las acciones que se lleven a cabo en el marco de la formación y la visibilización (Cartilla, folleto, juegos didácticos, etc.).
</t>
  </si>
  <si>
    <t xml:space="preserve">Para el desarrollo de la iniciativa se requiere:
1. El proceso de formación contará con la siguiente estructuta:
(A) Plan de igualdad y los once objetivos de la política de mujer y género.
(B) La importancia de los DDHH en nuestra cultura y diaro vivir.
(C) Los DESCA.
(D) Racismo, sexismo, homofobia.
(E) Nuevas ciudadanías (Inclusión, LGBTI).
2. Gestión financiera: Planificación presupuestal, inversión y crecimiento de emprendimientos. Historia de los movimientos feministas y las mujeres hacedoras del movimiento social colombiano y del mundo.
3. Saberes y oficios: Tejido, maquillaje, bricolaje, productos con resina, experiencias comestibles, comida campesina ancestral, arcilla, krav maga, hoonopono, estampados, música, medicina ancestral y campesina 
4. Fortalecimiento: Entrega de insumos y/o elementos por medio de capital semilla. Se sugiere priorizar contratación de talento humano local.
5. Se adjunta documento con especificidades técnicas y temáticas.
</t>
  </si>
  <si>
    <t xml:space="preserve">Para el desarrollo de la iniciativa se requiere:
1. La entrega de los elementos deben ser iguales/similares a los que ya han sido entregados en los demás gimnasios (Escaladoras, bicicleta spignning, máquina elíptica, máquina trotadora, banco de abdominales, pesas, etc.) (Mesa de ping pong, raquetas, pelotas, tula de boxeo, guantes, mancuernas de diferentes pesos, balón medicinal, entre otros).
2. Las veredas en donde se deben implementar los gimnasios son: Curubital, el Hato, Corinto.
</t>
  </si>
  <si>
    <t xml:space="preserve">1. Integrar contexto histórico, jurídico y estadísticas relacionadas con la conmemoración 
2. Priorizar convocatoria de talento humano de mujeres locales 
3. Concertar recorridos con proponentes donde se vinculen colectivos de base popular y/o bici 
4. Realizar recorridos con mínimo 20 estaciones con temáticas relacionadas a los derechos de las niñas, en donde se den a conocer los ejercicios y saberes patrimoniales y culturales  inmateriales de las mujeres, vinculando como mínimo a 150 niñas con acudiente o grupo familiar c/u 
5. Entrega de pañoleta o cuello a las personas participantes 6. Entrega de los insumos necesarios para el desarrollo de los recorridos, los temas logísticos de las estaciones y refrigerios 
7. Vincular emprendimientos culturales de las niñas y las parteras Usmeñas (Entrega de un recordatorio de conmemoración) 
8. Entrega de cápsula de memoria del espacio para su divulgación 
9. Priorizar las niñas y adolescentes teniendo en cuenta el enfoque de discapacidad
</t>
  </si>
  <si>
    <t xml:space="preserve">Para el desarrollo de la iniciativa se requiere:
1. Procesos de cualificación de reconocimiento de acciones de violencias basadas en género.
2. Talleres concertados, dinámicos y prácticos de manejo de emociones, estrés, discriminación, primeros auxilios psicológicos, comunicación y escucha activa, con merodologóa participativa y procesos de formación empáticos.
3. Apoyo a iniciativas de armonización, sanación, perdón y reconciliación desde lo ancestral y espiritual de organizaciones de mujeres.
4. Salida temática para la construcción del plan de acción del COLMYEG, socialización de la normatividad y competencias de la instancia.
5. Reconocimiento de la memoria histórica de las mujeres en su diversidad que conforman y conformaron el COLMYEG y mujeres lideresas por medio de la creación de placas simbólicas.
6. Como cierre del proceso se debe realizar una salida temática de aprendizaje e intercambio de experiencias, enseñanzas y saberes al pueblo de Nobsa.
</t>
  </si>
  <si>
    <t>Para el desarrollo de la iniciativa se requiere:
1. Se realizará una convocatoria previa para cada vereda en donde se identifique el lugar, la hora y el día.
2.  Los puntos estratégicos serán definidos por sectores de las veredas altas, medias y bajas en articulación con los líderes y lideresas del sector.
3. Se debe realizar mínimo una brigada médico-veterinaria por vereda.
4. Las brigadas médico-veterinarias serán móviles en dos puntos estratégicos del mismo sector con el fin de dar mayor alcace a la atención.
5. Promocionar a los animales de compañía que se encuentran en proceso de adopción a través de las redes de la Alcaldía Local.
6. Adquirir dos jaulas trampa para atrapar a los animales agresivos en situación de calle.
7. Realizar un proceso de formación en el manejo y el uso adecuado de las jaulas trampa.
8. Realizar un proceso de articulación con los establecimientos comerciales de las veredas en temas de sensibilización y tenencia responsable.</t>
  </si>
  <si>
    <t xml:space="preserve">"Para el desarrollo de la iniciativa se requiere:
1. Caracterización al sector para identificar los casos a trabajar (Historias de vida de las personas del territorio).
2. Desarrollar diez foros en donde se presenten los relatos de las historias de las personas de los sectores sociales LGBTI en el marco de la prevención y la promoción de la salud mental.
3. Procesos capacitación y sensibilización a los panelistas en temas de direccionamiento a las rutas de atención.
4. Socialización y visibilización en entornos educativos, entidades, organizaciones, etc.
5. Socialización para el acceso a los servicios de salud con enfoque diferencial y de género.
6. Articulación con entidades de orden distrital para generar intervenciones que se requieran en el marco de la salud mental.
7. Como insumo final se pretende entregar un kit a las personas beneficiadas que contenga: cartillas con las rutas de atención en USB, material didáctico y anti estrés.
8. Se debe dar un incentivo a los panelistas."
</t>
  </si>
  <si>
    <t xml:space="preserve">Para el desarrollo de la iniciativa se requiere:
1. La celebración se dividirá en dos jornadas: Una para veredas altas y una para veredas bajas.
2. Se contará con intervenciones artísticas, culturales y patrimoniales en danza, teatro, música, saberes y tradiciones en fauna y flora, etc., propias de las veredas.
3. Concursos en juegos tradicionales.
4. Se contará con la vinculación de emprendimientos rurales,  alimentación y muestras gastronómicas  propias de la zona rural concertados con los emprendimientos.
5. Convocar a las instituciones educativas de la ruralidad para involucrar a los niños, niñas y adolescentes.
6. Vincular a las escuelas de formación y organizaciones artísticas y culturales para las presentaciones.
7. Reconocimiento histórico de la cultura campesina a través de la fotografía y herramientas de visibilización de la memoria.
8. Las personas y organizaciones que realicen presentaciones deben contar con una remuneración económica.
9. Contar con animador y/o DJ.
</t>
  </si>
  <si>
    <t xml:space="preserve">Para el desarrollo de la iniciativa se requiere:
1. La formación cultural, artística y patrimonial se dará en: (1) Danza tradicional y contemporánea, (2) Música, (3) Teatro y (4) Patrimonio cultural y ambiental.
2. Cada escuela debe contar con los recursos e insumos necesarios para su correcto desarrollo.
3. Las cuatro escuelas deben ser itinerantes y divididas entre las veredas altas, medias y bajas, concertando puntos estratégicos en donde se pueda garantizar el acceso de varias veredas.
4. Se debe priorizar la vinculación contractual de sabedores y sabedoras de la ruralidad.
5. Como cierre del proceso se realizará una muestra de los aprendizajes adquiridos en el marco de las escuelas, así como un proceso de integración e intercambio de saberes con otras escuelas culturales, artísticas y patrimoniales.
</t>
  </si>
  <si>
    <t xml:space="preserve">Para el desarrollo de la iniciativa se requiere:
1. Entrega de insumos para el fortalecimiento de los procesos pedagógicos de acuerdo a las necesidades de la organización y colectivos.
2. Se sugiere realizar un cierre con las organizaciones y colectivos fortalecidos mediante expresiones artísticas, culturales y patrimoniales en donde se puedan visibilizar los elementos entregados.
3. Realizar un proceso de convocatoria para identificar las organizaciones y colectivos que pueden ser fortalecidas.
4. Se establecerán unos criterios para la selección de las organizaciones y colectivos a fortalecer con los elementos concertado con los constructores locales.
</t>
  </si>
  <si>
    <t xml:space="preserve">1. El evento debe ser itinerante en las diferentes UPZ de la localidad en el marco de la semana local de la juventud.
2. Debe contener expresiones artísticas de los diferentes campos culturales y patrimoniales (arte en vivo, exposiciones, creatividad, graffiti, fotografía, artes audiovisuales, breakdance, DJ, Hip-hop, artes escenicas, etc.)
3. Competecias asociadas a las diferentes disciplinas artísticas.
4. Espacios experimentales en donde la ciudadanía pueda conectar con la cultura.
5. Conmemoración y reconocimiento a los artistas locales.
6. Involucrar grupos emergentes y de trayectoria en la localidad.
7. Recorridos de reconocimiento del territorio.
8. Vincular emprendimientos de jóvenes de la localidad.
9. Visibilización del evento y de los artistas que participen por medio de los diferentes medios de comunicación concertado con la oficina de prensa de la Alcaldía Local.
10. Construcción de una memoria audiovisual del evento.
11. Reconocimiento económico para los artistas.
</t>
  </si>
  <si>
    <t xml:space="preserve">Para el desarrollo de la iniciativa se requiere:
1. Consolidación de escuelas arísticas, culturales y patrimoniales como: (1) Escuela de arte urbano (Graffiti, breakdance), (2) Escuela de gestión cultural (Marketing, gestión de proyectos, derechos de autor, propiedad intelectual), (3) Escuela audiovisual (Fotografía, producción musical, sonido en vivo), (4) Escuela de artes escenicas (Danza, teatro, música) y (5) Patrimonio cultural.
2. Para cada proceso de formación se debe contar con los elementos necesarios para el correcto desarrollo de la formación.
3. Como cierre del proceso se requiere elaborar un producto físico y digital de la memoria del proceso (Cartilla, galería), así como una muestra artística y cultural de visibilización de los aprendizajes y enseñanzas obtenidas en estos escenarios.
</t>
  </si>
  <si>
    <t xml:space="preserve">Para el desarrollo de la iniciativa se requiere:
1. Desarrollar intervenciones artísticas y culturales de mujeres (como obras de teatro)
2. Apoyarse en organizaciones culturales de mujeres y comunicadoras populares (Con sensibilización en lenguaje incluyente).
3. Sensibilización en diferentes puntos de la localidad como paraderos de transporte público y zonas de rumba para la exigibilidad del derecho de las mujeres a una vida libre de violencia (1 por UPZ y 1 por UPL).
4. Componente de defensa personal en krav magá (con efoque de género), con la posibilidad de transmisión virtual para las mujeres cuidadoras.
5. Generar acciones incidentes como conversatorios y simposios en el marco del 25 de noviembre y sus dieciséis días de activismo.
6. Acciones de reconocimiento de las violencias políticas y violencias institucionales.
7. Material POP (Publicidad, folletos, etc).
8. Articulación con instituciones educativas.
</t>
  </si>
  <si>
    <t>1. Reuniones internas y grupales de cada pueblo para rescatar los saberes ancestrales.                                                 2. caracterización de emprendimientos (gastronomía, medicina ancestral, tejidos) y fortalecimientos empresariales a través de talleres. 3. realización de ferias (4 ferias al año, 3 días por cada feria) con inicio de ritual. 4. realización de cierre con ritual de armonización final.</t>
  </si>
  <si>
    <t>1. Convocatoria de artistas con remuneración 
2. Diseño desarrollo e impresión de cartilla 
3. Desarrollo de acciones territoriales con refrigerios apoyos logísticos para atender novedades en el desarrollo de las jornadas 
4. Materiales e insumos para pintar espacio público stencil que incluya la línea púrpura. 
5. Dentro de los insumos logísticos incluir carpas perdones con la ruta sonidos sillas mesas transporte volantes con la ruta de atención baños portátiles y los utensilios de corte de cabello.</t>
  </si>
  <si>
    <t>1. Generar un proceso de capacitación y formación en primeros auxilios incluyendo psicológicos para la prevención atención de violencias contra la mujer. 
2. Que el material POP incluya la ruta de atención única de mujeres.</t>
  </si>
  <si>
    <t>Realizar convocatoria artistas participantes de los espacios de conmemoración garantizar los espacios y suministros logísticos para el desarrollo de los eventos convocatoria difusión de los eventos a desarrollar. 
Garantizar los elementos para la intervenciones de los espacios a través de murales el pago a las artistas y la realización del evento deportivo que incluya nuevas disciplinas deportivas y un torneo de básquetbol interlocal con equipos de personas con discapacidad</t>
  </si>
  <si>
    <t>1. Identificar y fortalecer la unidades productivas 2. Generar la red de comercialización rural y producción 3. Generar alizanas comerciales y productivas 4. Identificación de nuevos mercados</t>
  </si>
  <si>
    <t xml:space="preserve">Caracterizacion y diagnostico NARP 
fortalecimiento de capacidaes, selección de organizaciones   y dotacion  de 15 organizaciones </t>
  </si>
  <si>
    <t xml:space="preserve">Formación de comunidad de Puente Aranda en:                                           1. Comunicación comunitaria.                                                                              2. Fotografia.                                                                                                                3. Edición de video.                                                                                                                4. Nuevos formatos narrativos digitales.                                                          5. Robotica y IA.                                                                                                                   6. Programación y electronica basica.                                                                        7. Competencia STEAM.                                                                                    </t>
  </si>
  <si>
    <t xml:space="preserve">1. Alistamiento de equipo necesario para la implementación de la propuesta (canchas deportivas, mesas, sillas, tableros de ajedrez, mesas de tenis de mesa, balones, uniformes, juzgamiento) 2. realización del festival. 3. Premiación de todos los participantes y elementos deportivos para cada deportista. </t>
  </si>
  <si>
    <t>1. Definir actores objeto de la propuesta
2. Concertar voluntades y metodologia y cronograma
3. Metas, objetivos, lograr consensos
4. Acuerdos finales y seguimiento institucional</t>
  </si>
  <si>
    <t xml:space="preserve">-Computador para la proyección de videos y fotos y elaboración de podcast
-Mesas y sillas de trabajo
-Sudaderas institucionales para las actividades físicas y recreativas 
-Materiales para la elaboración de productos artísticas
-Agendas y esferos. </t>
  </si>
  <si>
    <t>Coordinar con el Consejo todas las actividades
Pequeño censo local de proteccionistas
Planeación de jornadas psicosociales
Adquisición y entrega de artículos y/o materiales de salud integral
Elaborar textos, diseños e impresión de infografía
Reuniones de planeación, coordinación y ejecución
Entrega de incentivos para las proteccionistas para fortalecer su labor.</t>
  </si>
  <si>
    <t xml:space="preserve"> Cualificar la batucada de mujeres brindando los implementos, indumentaria, instrumentos y estrategia de marketing para su adecuado funcionamiento
- Dotar de insumos digitales para la elaboración de la estrategia de comunicación: cámara fotográfica, computador, tablet, kit de luces
- Dotar a las integrantes del COLMYEG de elementos distintivos como chaquetas e insumos para fortalecer su accionar</t>
  </si>
  <si>
    <t xml:space="preserve">1. Fortalecimiento de los emprendimientos que manejan el material de reciclaje. 2. Compostaje. 3. Realizar campañas de recolección de tapas y aceite vegetalizado. 4. Sensibilización a la comunidad en manejo de residuos y separación en la fuente. 5. Campañas de ahorro de agua y energia. 6. Manejo de excrementos.  </t>
  </si>
  <si>
    <t>• Planeación metodológica • Convocatoria pública de artistas de la localidad. • Puesta en marcha de la Galería.</t>
  </si>
  <si>
    <t>1. Proceso de formación: espacios, instructores, materiales, alimentación, proyección audiovisual, logística, entre otros 2. Fiesta cultural: Títeres, espacio, convocatoria a NNA de la localidad, logística, alimentación y muestra cultural.</t>
  </si>
  <si>
    <t>Fase previa convocatoria alistamiento contratación talento humano compra de elementos fase de operación identificación de espacios desarrollo de sesiones de acuerdo con cronograma fase de seguimiento y evaluación identificación del cumplimiento de la meta establecida en encuestas de retroalimentación</t>
  </si>
  <si>
    <t xml:space="preserve">Identificación y priorzaciones de necesidades artisticas, culturales y patrimoniales de las organizaciones juveniles. 
Compra y entrega de elementos que fortalezcan la cultura el arte y patrimonio.
Desarrollo de cronograma, muestras artisticas del CLJ y organizaciones. </t>
  </si>
  <si>
    <t xml:space="preserve">Identificación y priorizacion de espacios de caminata. 
Convocatoria de los sectores juveniles universidades, colegios. 
Entrega de kit básico de caminata y refrigerio durante las caminatas. </t>
  </si>
  <si>
    <t xml:space="preserve">Generar espacios de formación a líderes deportivos que ayuden a realizar las jornadas deportivas.
Convocatoria a jovenes de la localidad. 
Realizar jornadas deportivas diversificando la oferta. 
Entrega de elementos para las jornadas deportivas. </t>
  </si>
  <si>
    <t xml:space="preserve">Convocatoria para jovenes de la localidad y aquellos que estudian o trabajan en ella. 
Identificación de aliados. 
Procesos formativos en lo posible certificados.
Evento de cierre. </t>
  </si>
  <si>
    <t>1 Fase de diagnostico con base en las necesidades. 2 fase de herramientas sensibles-sensoriales. 3 fase: reconociento de lo simbolico y lo conceptual para compresion del comportamiento. Cada fase durara 1 mes, 16 jornadas cada una de 5 horas con una intensida horaria de 80 horas</t>
  </si>
  <si>
    <t xml:space="preserve">Para el desarrollo de la iniciativa se requiere:
1. Las escuelas de formación deportivas júveniles que serán dotadas con elementos deportivos contarán con unos criterios de selección que serán concertados con la Alcaldía Local y los constructores locales. 
2. Para que las escuelas de formación deportiva sean beneficiadas con la entrega de estos insumos deberán garantizar un número representativo de jóvenes inscritos.
3. Las disciplinas deportivas priorizadas a beneficiar serían: microfútbol, ajedrez, taekwondo, breaking y capoeira.
4. En el proceso de formulación se considerará la inclusión de otras disciplinas teniendo en cuenta el monto presupuestal y demás factores pertinentes.
5. Los elementos deportivos a entregar deberán suplir los requerimientos idónes para la buena práctica de cada disciplina (Tanto individuales como colectivos).
6. Las escuelas beneficiadas deberán articularse para realizar un evento de impacto con los articulos entregados.
</t>
  </si>
  <si>
    <t xml:space="preserve">Capacitacion  foro  y talleres por medio de practicas y saberes de la comunidad negra afrodescendiente  y VCA beeficiarios 50 personas directa y 100 indirecta </t>
  </si>
  <si>
    <t>Conformación de grupos de trabajo
Espacios ideales para las capacitaciones
Publiciadad para que las capacitaciones sean conocidas por parte de los habitantes de la localidad.</t>
  </si>
  <si>
    <t>Conformacion de grupos de trabajo
Tener en el equipo profesionales que logren una correcta induccion o capacitacion sobre el tema
buscar lugares optimos para brindar dichas asesorias</t>
  </si>
  <si>
    <t>1. DESARROLLO Y CONSOLIDACIÓN ORGANIZATIVA DE LA SOCIACIÓN.
identidad y reconocimiento de las JACS
caracterización de las Juntas de accion comunal 
Dotación de herramientas</t>
  </si>
  <si>
    <t>1. Planeaciones de intervenciones
2. Campaña de expectativas
3. Valoraciones individual-grupal
4. Asesoria
5. Ejecución de talleres
6. Cierre - certificaciones</t>
  </si>
  <si>
    <t>1. Creación de red
2. Desarrollo de la plataforma
3. Eventos públicos y culturales
4. Producción de contenidos
5. Distribución de contenidos
6. Identificación de actores
7. Fortalecimiento tecnológico
8. Capacitación
9. Sostenibilidad economica</t>
  </si>
  <si>
    <t xml:space="preserve">1. Revisión de Demos grabados desde el celular 
2. Selección de las mejores obras de los artistas emergentes de la localidad de barrios unidos de acuerdo a la proyección y presupuesto asignado por la administración local.
3. Acompañamiento en la creación y producción de la obra musical derivada del Demo.
4. Grabación, mezcla y master de las obra creadas.
5. Taller de fortalecimiento de capacidades emprendedoras en torno a las plataformas de distribución digital.
6. Circulación de la obra a través de las tiendas digitales especializadas.  
Nota: La cantidad de artistas dependerá del presupuesto asignado para la ejecución de la iniciativa </t>
  </si>
  <si>
    <t>Actividades Necesarias para Desarrollar la Propuesta
1. Preproducción:
conformacion del equipo
insumos y equipos
Talleres de Formación: Capacitar a las víctimas y miembros de organizaciones en narración, guionismo y actuación para fomentar su participación activa.
Co-Creación de Guiones: Trabajar conjuntamente con las víctimas en la elaboración de guiones, asegurando que sus voces sean representadas.
Casting y Selección de Actores: Realizar audiciones para elegir a los actores, incluyendo a las víctimas que deseen participar.
2. Producción:
Rodaje de la Mini Serie: Llevar a cabo el rodaje de los tres capítulos en un ambiente inclusivo y respetuoso, integrando las historias y experiencias de las víctimas.
3. Postproducción:
Edición y Postproducción: Editar el material grabado, incorporando música, efectos de sonido y otros elementos para enriquecer la narrativa.
4. Circulación:Proyecciones</t>
  </si>
  <si>
    <t xml:space="preserve">1. Talleres formativos (teatro, rutas de atención, identidad, cultura)
2. Encuentros caracterización causas territoriales
3. Evaluación y sistematización de aprendizajes
</t>
  </si>
  <si>
    <t xml:space="preserve">1. Conformación del proyecto
2. Crear el equipo vinculando a jóvenes y líderes
3. Realizar alianzas de organizaciones sociales (casa memoria, colectivos, colegios)
4. Realizar talleres y procesos pedagógicos con refrigerios
5. Socialización y cierre
</t>
  </si>
  <si>
    <t xml:space="preserve">1. Formacion.
2. Comunicación 
3. Fortalecimiento.
</t>
  </si>
  <si>
    <t xml:space="preserve">1. talleres
2. Fortalecimiento.
3. Educacion.
</t>
  </si>
  <si>
    <t xml:space="preserve">1. Formacion.
2. Formulación 
3. Fortalecimiento.
</t>
  </si>
  <si>
    <t xml:space="preserve">Confirmación del equipo, planeación, gestión de espacios, estrategia de comunicación y alianzas, definición de veeduría, taller de montaje teatral, ejecución del evento, veeduría y cierre.
</t>
  </si>
  <si>
    <t xml:space="preserve">Organización del equipo, estrategias de comunicación y alianzas, convocatoria pública para laboratorios formativos, desarrollo de proceso formativo, socialización de resultados en el evento y entrega de certificados para las comunidades participantes. 
</t>
  </si>
  <si>
    <t xml:space="preserve">Identificación de lugar, convocatoria, torneo de ultimate,  juegos tradicionales, artes marciales y futbol. 
</t>
  </si>
  <si>
    <t xml:space="preserve">1. Talleres
2. Ferias 
3. Actividades ludicas
4. Encuentros ciudadanos de seguridad
5. Concurso de participación intergeneracional
</t>
  </si>
  <si>
    <t xml:space="preserve">1. Convocatoria
2. Talleres
3. Desarrollo productos culturales 
4. Circuitos o espaios de socialización y visibilización
5. Reconocimiento a jovenes
</t>
  </si>
  <si>
    <t>"1.	Convocatoria 
2.	Talento humano 
3.	Alimentación 
4.	Elementos deportivos
5.	Incentivos a la participación "</t>
  </si>
  <si>
    <t>1.Identificas Juegos tradicionales,2. Realizar convocatoria,3. Enceutnros de transmisión de juegos, 4. Talleres de juegos tradicionales,5. Jornadas de preparaciòn y entrenamiento,6. Garantizar la realizaciòn de juegos tradicionales de pueblos indìgenas.</t>
  </si>
  <si>
    <t>1. Talleres para enseñar los juegos autóctonos (parques, yoy, dominó y trompo) juegos colectivos (microfutbol y futbol) se debe contar con refrigerios ancestrales o étnicos. 2. Realización de encuentro intercultural e intergeneracional como evento de cierre que debe contar con premiaciones, refrigerios y almuersos étnicos o ancestrales.</t>
  </si>
  <si>
    <t>"Establecer metodología con las personas de Sector LGBTI de Rafael Uribe Uribe
Escuela de formación política y dinámica de los sectores poblacionales LGBTI a través del arte belleza maquillaje y estilismo
Semillero de participación de prácticas artísticas y socio culturales
Kit de formación con maleta
Refrigerios insumos capacitadores espacio recorridos
Perfil capacitadores cinco años de experiencia comunitaria y de participación con los sectores LGBTI y que vivan en Rafael Uribe Uribe"</t>
  </si>
  <si>
    <t>"1. Marketing digital creación de piezas audiovisuales con enfoque digital
2. ⁠ Procesos de formación en Uber en universidades y colegios sobre política pública de juventud conocimiento del subsistema juvenil estatuto nacional de juventud aportes para la reforma del estatuto participación ciencia ciudadana juvenil Política pública Participación
3. ⁠ Refrigerios en cada sesión
4. ⁠ Certificación"</t>
  </si>
  <si>
    <t>"Realizar un diplomado en 120 horas presencial que no hacerlo mientras deformación idóneas para lograr un mejor desempeño de la metodología propuesta
1. Talento humano idóneo y capacitadores en el tema de la localidad
2. ⁠ Garantizar la infraestructura herramientas tecnológicas para la práctica
3. ⁠ Kit de formación morral agenda, esferos, memoria USB con la información de la capacitación
4. ⁠ Refrigerios adquiridos dentro hundimientos de mujeres de la localidad
5. ⁠ Certificado
6. ⁠ Evento clausura"</t>
  </si>
  <si>
    <t>1. Dipolomado en los temas: legislaciòn indìgena, diplomacia indìgena, lenguas indìgenas, sistema de educaciòn propia e intercultural, sistemas de salud propia, polìtica pùblica indìgena.</t>
  </si>
  <si>
    <t xml:space="preserve">- Garantizar el espacio para la capacitación - Contratar el personal idoneo y capacitado con pertenencia Negro - Afrocolombiano - Contar con refrigerios para la ejecución - Herramientas para la capacitación como libretas, bolígrafos, lápices, borrador.
</t>
  </si>
  <si>
    <t>"1. Red de Mujeres RUU ahora información para hacer mujeres que quieren ser cuidadoras nada por mujeres cuidadoras de la localidad
2. ⁠ Espacios de respiro salida pedagógica agua a Guandalay (Pandi) con Almuerzo, refrigerio y duplas de cuidado un espacio escucha
3. ⁠ Sensibilización sobre las labores del cuidado las 3R e inteligencia emocional
4. ⁠ Espacio te escucha compiten en actividades de respiro para poder ser escuchas
5. ⁠ Festival de cuidados presentaciones artísticas reconocimiento de la labor del cuidado con un bono es para uñas cabello masaje relajante para las mujeres
6. ⁠ Refrigerios y almuerzos actividades contratar mujeres emprendimientos de la localidad"</t>
  </si>
  <si>
    <t>"1. Licencia de conducción para mujeres emprendedoras o con actividades productivas que iban en Rafael Uribe Uribe para moto carro que incluye el curso y todas los trámites mujeres entre 30 a 59 y de deben pertenecer a una sensibilización sobre política pública de mujeres y equidad de género dada por la lideresas de la localidad que hagan parte del COLMYEG 
2. ⁠ Fortalecimiento en herramientas digitales marketing digital ventas y mercadeo finanzas personales y comerciales para la Red de mujeres emprendedoras y las mujeres de la localidad 
3. ⁠ Procesos de formación artística y culturales en torno a los derechos de las mujeres y su Participación en espacios políticos Y talleres de artesanías y manualidades con Técnicas avanzadas
4. ⁠ Especial para las mujeres trabajadoras confería emprendimientos y concursos artísticos con Premiaciones alianzas público privadas Rap transporte y almuerzo
5. ⁠ Todos los almuerzos deben ser contratados y laborados por las mujeres de Rafael Uribe Uribe"</t>
  </si>
  <si>
    <t>"Generar por medio de relatos de mujeres LBT muestras audiovisuales y escritas permitiendo identificarlas en la alcaldía de Rafael Uribe Uribe espacios institucionales y comunitarios
Generar una recopilación de los testimonios de las mujeres LBT que han sufrido violencia es por medio de muestras audiovisuales y escritas
1. Muestras audiovisuales de las experiencias de mujeres en la localidad debe circular en distintos espacios Alcaldía Rafael Uribe Casa Amapola institucionales y comunitarias
2. ⁠ Realizar cartilla que contenga la sistematización de la actividad reflejos 20 Fisico virtual y queda en la página web de Alcaldía Rafael Uribe y en el libroteca acompañamiento psicosocial rutas de atención información competente LBT"</t>
  </si>
  <si>
    <t>"Diplomado de manera presencial y virtual
Refrigerios en todas las actividades
Certificación del diplomado
Entrega de morral lonchera con mensajes a lúcidos y lobos institucionales. (Kit sea contratado por mujeres emprendimientos de la localidad)
Espacio pedagógico para hombres sobre transformación de imaginarios culturales, estereotipos de género, violencias relacionadas de poder, machismo y taller de manejo de emociones (exclusivo para hombres)</t>
  </si>
  <si>
    <t xml:space="preserve">1.Sencibilización dada por mujeres de las comunidades Negras - AFRO en pro de la deconstrucción de imaginarios y violencias contra las mujeres Negras AFRO en pro de la deconstrucción de imaginarios y violencia contra las mujeres negras AFRO. 2, Realizar obras de trabajo sobre prevención de violencia contra las mujeres enmarcadas en el racismo. 3. Realizar 2 foros por UPZ por mujeres Negras - Afrocolombianas para la identidad étnica y el reconocimiento de las violencias de imaginarios y estereotipos.
Todas las actividades deben contar con refrigerios étnicos
</t>
  </si>
  <si>
    <t>Gestión del lugar y permisos: Solicitar permisos para el parque y coordinar seguridad con autoridades locales.
Infraestructura: Montar tarima, backstage, sistema de sonido y zonas sanitarias.
Alimentación: Contratar catering para los artistas y gestionar áreas de descanso.
Identidad gráfica: Diseñar logotipo, afiches, banners y merchandising.
Estrategia de comunicación: Crear redes sociales, campaña digital, publicidad y colaboración con influencers.
Convocatoria de batucadas: Organizar inscripción, ensayos y horarios de presentaciones.
Ferias de emprendimiento: Convocar expositores y asignar espacios en el parque.
Coordinación técnica: Revisar necesidades de sonido y supervisar montaje técnico.
Equipo de producción: Formar equipo de producción y cronograma de realización.
Plan de contingencia: Crear protocolos de seguridad y emergencia.</t>
  </si>
  <si>
    <t xml:space="preserve">5 tomas territoriales 
5 ollas comunitarias
5 transmisiones en vivo de la mesa local de comunicaciones 
convocatoria en medios de la mesa local de comunicaciones 
informe cartográfico de convivencia local
5 muestras artisticas de reflexión sobre la convivencia y espacio publico  </t>
  </si>
  <si>
    <t xml:space="preserve">inscripción
metodologia
realización de taller 
</t>
  </si>
  <si>
    <t xml:space="preserve">Talleres sobre prevención de violencias en contexto familiar y violencia sexual, buen trato
Conformación de escuela de educación popular
Cine foro
Obra de títeres 
Garantizar elementos, insumos y refrigerios para los talleres 
</t>
  </si>
  <si>
    <t>Convocatorias de emprendimientos culturales 
Ruedas de negocios
Creación de festivales</t>
  </si>
  <si>
    <t>"1. Presentaciones y muestras Artísticas, teatro, danza, música, artes plásticas, performance, literatura, audiovisuales, diseño de modas, maquillaje y estilismo 2.  espacio de experimentación carpa Closet 
3.  colcha de retazos 
4.  difusión y estrategia de comunicación 
5. ⁠logística, baños portátiles, refrigerios, insumos."</t>
  </si>
  <si>
    <t>Convocatoria - Inscripciones - Formación según los usos y costumbres de la población AFRO de la localidad Rafael Uribe Uribe - Refrigerios étnicos y KIT de formación</t>
  </si>
  <si>
    <t>"1. Formación y capacitación: comunicación asertiva, manejo de IA y redes sociales, mentores financieros y registro cámara de Comercio
2. ⁠ Incentivo para el fortalecimiento del emprendimiento local
3. ⁠ Feria de emprendimientos
4. ⁠ Logística, capacitadores, refrigerios, insumos</t>
  </si>
  <si>
    <t>1.Identificar y caracterizar unidades productivas ,2. Fortalecimiento y capacitacinones,3. Generar incetivos monetarios y en especie a emprendimientos y unidades productivas, 4. Realizar ferias empresariales, mercado campesino, ferias de emprendimiento y de empleabilidad, 5 articualciòn con instituciones educativas para el desarrollo del talento humano.</t>
  </si>
  <si>
    <t>"Establecer a través de los dispositivos de base comunitaria de los sectores LGBTI acciones de promoción y prevención en temas de salud mental
Talleres de práctica y autocuidado BDSM
Soporte comunitario entre pares
Acción institucional para sensibilizar sobre la práctica del chemsex
Salida conexión con la naturaleza y armonización indígena
Talleres de bio danza, Yoga, musicoterapia,logoterapia
Refrigerios, transporte, insumos para cada uno de los talleres"</t>
  </si>
  <si>
    <t>"Desarrollar Actividades que formen y convivencia a las personas sobre el cuidado de la salud mental y bienestar emocional
Talento humano formadores de la localidad logística para actividades lúdicas y senderismo refrigerios hidratación entrega lit motivacionales "</t>
  </si>
  <si>
    <t>"Acciones que promuevan el bienestar de las mujeres Que tienen una condición de violencia oculta y por eso no tienen seguridad de expresión para la cual se plantea la resignificación de la mujer desde acciones encaminadas al arte, terapia armonización y formación de violencias
Armonización
Transporte
Refrigerio realizados por las mujeres de la localidad y almuerzos
Hidratación
Sabedores locales y talento humano con enfoque de género y lenguaje incluyente
Materiales e insumos para el desarrollo de los componentes
Impactar a 150 mujeres es de 14-28, 29-59 y 60 más</t>
  </si>
  <si>
    <t>1.Identificaciòn del riesgo den las comunidades, 2. circulos de la palabra,3. mambeaderos, tulpas de pensamiento, 4.rituales de armonizaciòn, 5. procesos de valoración intercultural con sabedores y sabedoras.</t>
  </si>
  <si>
    <t>1. Conversatorio de sabedoras desde la visión de salud mental de los pueblos negros - Afrocolombianos. 2. Impulsar emprendimientos de sabiduría de medicina ancestral que impactan en la salud mental de los pueblos Negros - Afrocolombianos. 3. Realización de 4 ferias de saberes y sabores ancestrales (insumos refrigerios para el desarrollo  de los 3 Items ya mencionados), también talento humano pertenencia étnica</t>
  </si>
  <si>
    <t>1Creación y concecución de requisitoso de dotación a la  alcaldia, instancia de participación, SDIS y coordianción casa LGBTI. 2 Adquisición de elementos, 3 Entrega  a la unidad operativa</t>
  </si>
  <si>
    <t>1. Pisos pedagógicos, 2. Pintura, 3. Cerramientos, 4. Cubiertas, 5. reded hidrosanitarias sistema ESCAL 6 Material Pedagógico.</t>
  </si>
  <si>
    <t>Elementos para la adecuación (Pinturas, brochas espatulas estuco, rodillo, medias cañas)  Elementos de confección y marroquineria (maquinas de coser, fileteadoras, collarin e insumnos para su uso) Equipos de sistemas y tecnología para sala de sistemas.  Mobiliario (mesas, sillas equipo estetico y belleza</t>
  </si>
  <si>
    <t xml:space="preserve">6 talleres de percusión y vientos de 4 horas cada una, 6 talleres de defensa personal de 4 horas cada uno implementado opr una persona de la localidad RUU con trabajo en el territotio, garantizar hidratación, alimentación e insumos.
</t>
  </si>
  <si>
    <t xml:space="preserve">1, sensibilización a través de muestras artisticas y culturales,2. conversatorios,3. foro con la comunidad para sensibilizar acerca de codigo nacional de seguridad y convivencia </t>
  </si>
  <si>
    <t xml:space="preserve">"Eventos culturales en espacio público (refrigerios insumos para cada Accion)
Tomas artísticas de los sectores LGBTI (prevención y conflictividades)
Difusión rutas de atención actividades piezas comunicativas kit ( pegatinas frisos sticker)
Caracterización cartografía mapas de calor recomendaciones personal situaciones de seguridad y convivencia
Acciones formativas seguridad en redes sociales espacios seguros cuidado y autocuidado visibilizar rutas
Producto documental de la estrategia (podcast audiovisuales gráficos)
Sensibilización entidades (performance conversatorio artísticas culturales)"
</t>
  </si>
  <si>
    <t>"1. Crear un cuento de manera pedagógica actividades temas de violencia de mujeres aterrizar las problemáticas
2. ⁠ Difusión cuento de manera artística puesta en escena obras de teatro activa musical (tocar y luchar)
3. ⁠ Insumos y refrigerios emprendimiento locales transporte y logística"</t>
  </si>
  <si>
    <t>Diseño recolección de material construcción de camas Enramada y germinación</t>
  </si>
  <si>
    <t>Uno sistema de riesgo acorde a criterios y diagnósticos técnicos de cada Huerta basado en el estado del tiempo clima 2 implementar manejo y recolección de aguas lluvia para riego 3 fortalecer la producción de las Huertas con semilleros acordes al espacio y condiciones de la huerta 4 formación implementada práctica sobre manejo e implementación en sistema de riego recolección de agua lluvia manejo de semilleros y distribución de plántulas</t>
  </si>
  <si>
    <t>"1. Presentaciones artísticas y culturales: música, danza, artes escénicas, Cuentería, Circo y demás manifestaciones artísticas
2. ⁠ Muestra exposición galería subcultura urbana
3. ⁠ Acciones entre lugares de la localidad
4. ⁠ Muestra gastronómica
5. ⁠ Selección de artistas y expositores de la localidad
6. ⁠ Circulación y difusión
7. ⁠ Aguas y refrigerios durante los eventos"</t>
  </si>
  <si>
    <t>"1. Foros temáticos y movilizaciones territoriales 
- formación en obras de teatro participación NNA todas las violencias
- ⁠ Videos formativos llamativos
- ⁠ Conversatorios con instituciones
- ⁠ Conversatorio derechos de las víctimas: personas mayores, discapacidad, comerciantes, ASP, NNA. conversatorio intergeneracional
- ⁠ Salida actividad sensibilización MCC y NOV
2. Asesoría psicosocial y acompañamiento gestión emocional técnicas de relajación y autocuidado a familias trabajo y espacios escuchar con los hijos
3. ⁠ Los insumos que salgan de la mesa de creación"</t>
  </si>
  <si>
    <t>"Espacios de escucha 
Hemeroteca familias diversas
Colección de cuentos LGBTI
Sesiones de herramientas psicosociales
Estrategia alternativa terapia conversión
Fortalecer desarrollo emocional y soporte personal
Cuentos y Podcasts"</t>
  </si>
  <si>
    <t>"Realizar cinco espacios de formación con los temas correspondientes de la violencia intrafamiliar y sexual con niños niñas y adolescentes
1. Convocatoria a 100 personas 20 por UPZ
2. ⁠ Procesos de formación psicosocial (diálogos)
3. ⁠ Realizar un simposio artístico en las cinco UPZ seleccionadas (performance)"</t>
  </si>
  <si>
    <t>"1. Procesos de capacitaciones: estereotipos de género, tipos de violencia, manejo de emociones, autodefensa física y emocional, señales de violencia y establecer protocolos, derechos de salud sexual y reproductiva en las cinco UPZ
2. ⁠ Obras de teatro y grupo de mujeres musicales
3. ⁠ Torneo de fútbol
4. ⁠ Mural resignificación de lugares inseguros
5. ⁠ Las personas que participen deben tomar las capacitaciones
6. ⁠ Aguas, refrigerios, insumo para las capacitaciones, premiaciones y logística
7. ⁠ Incentivar 100 personas"</t>
  </si>
  <si>
    <t>Encuentros para indentificar y reconocer los tipos de violencias vividas por las mujeres indígenas a través de circulos de la palanbra, 2. conmemoración del dia internacional de la mujer indígena para socialización de los resultados de los encuentros, 3. cartilla producto de los encuentros que recoja las vivencia de las mujeres indígenas entorno a las violencias vividas dentro de los diferentes pueblos.</t>
  </si>
  <si>
    <t>"Insumos: Tanques, mangueras, canecas,  tubos, tablones, insumos amigables con el medio ambiente
Refrigerios, hidratación
Espacios para los talleres
Kit Ambiental"</t>
  </si>
  <si>
    <t xml:space="preserve">1.convocatoria e inscripcion 2.identificar sabedores 3.mapear lugares y sitios 4. caracterizacion de especies 5. formacion ambiental para toda la poblacion 6.talleres de formacion - sensibilizacion  7. diseñar la cartografia 8.realizar mingas y pagamentos 9. cierre 10. realizacion de documental 11. realizacion de una cartilla para el cuidado del medio ambiente </t>
  </si>
  <si>
    <t>1. Formción en manejo de residuos sólidos y orgánicos 2. Construir guia metológica para socialización con la comunidad en general 3. Realización de actividad de impacto ambiental y social para la localidad 4. KIT ambiental 5. refrigerios 6. Contratación de recurso humano</t>
  </si>
  <si>
    <t>"1. punto de acopio tecnificado de procesamiento con herramientas como por ejemplo picadora chipeadora con puntos estratégicos en toda la localidad 
2. formación en tratamiento de residuos orgánicos y aprovechamiento de lixiados
3. Puntos de recolección y entrega en un radio de acción del punto estratégico de procesamiento involucrando a los generadores (fruvers panaderías fruterías y cafeterías) y los huerteros para su aprovechamiento
4. Articulación con entidades que realizan mantenimiento de zonas verdes para el aprovechamiento de residuos vegetales"</t>
  </si>
  <si>
    <t>Recolección de residuos orgánicos                         sensibilización                                                                   insumos para construcción de vermicompostura</t>
  </si>
  <si>
    <t>"1. Las Clases se realizaran los sabados 
2. Las clases seran de los siguientes temas, a) Dibujo y pintura, b) muñecones, c) una ida a pisicina, d) danza, e)Tambores, f) clases con enfoque diferencial para discapacidad, g) Mujeres y Hombres cuidadores,h) mini tejo y bolirana, h)Juegos de mesa, i) Paseo Complejo sementerios y j) yoga  "</t>
  </si>
  <si>
    <t xml:space="preserve">1) Talleres de autoconocimiento
2) Actividades lúdico pedagógicas
3) Manifestaciones de arte - teatro
4) Campañas en redes sociales - carteles
</t>
  </si>
  <si>
    <t xml:space="preserve">"1) Ayuda comunidad
2) Torneos deportivos
</t>
  </si>
  <si>
    <t xml:space="preserve">1. Intervención en parques
2. Kits de emergencias de manejo de ansiedad y depresión
3. Material físico y flip Books piezas digitales
-4. Difusión líneas de atención en la Salud Mental
-5. Festival de Salud Mental 
</t>
  </si>
  <si>
    <t xml:space="preserve">1. Seminario:  Danza, gimnasia urbana, ciclismo y atletismo
</t>
  </si>
  <si>
    <t xml:space="preserve"> 1. Danza,  baile
 2. Gimnasia urbana y nuevas tendencias
3. Maratón atlética y ciclística
 4. Artes marciales
 5. Torneo deportes tradicionales 
</t>
  </si>
  <si>
    <t xml:space="preserve">1. convocatoria                                                                      2. selección                                                                                  3. formación                                                                     4.entrega                                                                                   5. incentivos
</t>
  </si>
  <si>
    <t xml:space="preserve">1. convocatoria  2. selección  3.entrega 4. incentivos 
</t>
  </si>
  <si>
    <t xml:space="preserve">"1. convocatoria a la población.                                         2. acciones de difusión
3. convocatoria artística
4. convocatoria de emprendimientos
5. recolección de imágenes fotográficas
6. visualización y selección de empresas y               empresarios hacer galardonados
8. curaduría de la exposición
9. solicitud de espacios
10. pre y posproducción de eventos "
</t>
  </si>
  <si>
    <t xml:space="preserve">1. Componente 1 - Línea A1: Estrategia de formación
2. Componente 1 - Línea B2: Estretegia de sensibilización: ""Tejiendo redes de apoyo familiar y comunitario
3. Creación de podcast, cortometrajes y piezas comunicativas (POP)
4. Presentaciones artísticas itinerantes
5. Galería de artes visuales y plásticas
6. Fusionar el concepto LGBTI en celebraciones y conmemoraciones
</t>
  </si>
  <si>
    <t xml:space="preserve">1. Caracterizar las organizaciones participantes en el territorio del nodo
2. Identificar los actores participantes del nodo
3. Construcción del plan operativo. Va a describir las actividades a realizar por cada nodo
4. Ejecución de actividades
5. Seguimiento de los nodos.
</t>
  </si>
  <si>
    <t xml:space="preserve">1. fase de convocatoria e inscripción
2. fase de selección
3. fase de formación y visibilización
4. fase de asistencia técnica
5. fase de entrega de incentivos
</t>
  </si>
  <si>
    <t xml:space="preserve">6. El material POP debe contemplar llaveros stickers separadores con la línea diversa la línea púrpura y otras líneas de atención (Pendones, volantes, manillas, portacarnets)              7. Campañas de sensibilización para colegios y organizaciones, juntas instancias, universodades publicas entre otros, que incluya diplomados para toda la población
8. Dispositivos comunitarios para el cambio cultural con un componente pedagógico por medio del rol play, estudio de caso y simulaciones para la identificación y acceso a ruta, en el marco de la diversidad.
</t>
  </si>
  <si>
    <t xml:space="preserve">1. Diseño de programas de formación
2. Selección del sitio
3. Convocatoria
4. Definición de fechas
5. Modalidad
6. Desarrollo y ejecución de los programas de formación
7. Certificar a los participantes
8. Encuentro y muestras de cierre de la formación 
</t>
  </si>
  <si>
    <t xml:space="preserve">"1. Actividades de sensibilización,  a través de expresiones artísticas.
2. Muestras culturales en encuentros de conmemoración.
3. Sensibilización en violencias basadas en género.
4.  Formación artística para las mujeres (Teatro, ""artes vivas"")
5.  Elaboración del manual por cocreación,  para la transformación para el vivir.
6.  Elaboración de la caja de herramientas para la memoria institucional y consulta general,  teniendo en cuenta la generación de las líneas de base,  en pro a la prevención de las violencias y el feminicidio en suba."
</t>
  </si>
  <si>
    <t xml:space="preserve">"1.  capacitación,  talleres, con materiales pedagogicos y que se puedan llevar a casa
2. Evento multifamiliar, movilizaciones, prevencion y violencia.
3, Murales artisticos, familiares con mensaje de promoción de derechos.
4. Encuentro de mujeres y servicio permanente de psicologia en colegios.
5. Concursos de literatura, y festival de teatro
6. Círculo de la palabra, campañas de visibilización supermathc, juegos competitivos.
7. Festival del buen trato, elaborar diagnósticos en suba, encuentros con la articulacion con la comisaria."
</t>
  </si>
  <si>
    <t xml:space="preserve">"1. fase construcción línea de base
2.  fase de convocatoria e inscripción
3.  fase de selección
4.  fase de formación y visibilización
5.  fase de conformación de nodos
6.  fase de  entrega de incentivos y dotación
7.  fase de integración final
8.  fase de evaluación COLMYEG"
</t>
  </si>
  <si>
    <t xml:space="preserve">1. Conformación de redes de apoyo
2.  formación y captación
3.  vincular a mujeres en labores de relevos pagos
4.  promover estrategias de acciones pedagógicas
5.  propiciar espacios de bienestar y cuidado. 
</t>
  </si>
  <si>
    <t xml:space="preserve">"1. FORTALECIMIENTO DE LAS CAPACIDADES
DIPLOMADO DE 120 HORAS POR MEDIO DE CANALES VIRTUALES (EL CANAL DE WHATSAAP, ESTRATEGIAS DE REDES SOCIALES), FISICOS Y DIGITALES.                                                                    2. GAMIFICACIÓN DE LA POLITICA PUBLICA
SE PLANTEA REALIZAR VARIOS CIRCUITOS RECREODEPORTIVOS Y ARTISTICOS EN LAS DIFERENTES UPZ Y UPL                                                 3. MEMORIA HISTORICA DE LAS MUJERES SUBANAS EN EL TERRITORIO:  ESTE COMPONENTE COMPRENDE ACCIONES DE INVESTIGACIÓN PARTICIPATIVA PARA DAR CUENTA Y RECONOCER COMO LOS LIDERAZGOS DE LAS MUJERES                            4. Costruyendo autonomia economica subana, fortalecion a las organizaciones sociales de muejeres.                                                                              5. Creación de red                                                                    6. Networking          "
</t>
  </si>
  <si>
    <t xml:space="preserve">Festival de arte, festival de conciertos, muestras artisticas, charlas, interactivas, actividades ludicas, tours historicos, diversidad de festivales, escultura, historia de las mujeres. Teatro, taller de formación , tejidos, recorrido pedagogicos, arte, cultura y memoria, haciendo circuitos tranversalizando cada tema. reconocimiento de todo el patrimonio y arte comunitarios, carnaval de mujeres diversas, cuidadoras directas e indirectas, exposiciones.
</t>
  </si>
  <si>
    <t xml:space="preserve">1. Realizar una visita tecnica con el sector para verificar con relacion a intervenciones locativas.
2. Realizar en las unidades operativas seleccionadas las intervenciones y adecuaciones locativas completas.
</t>
  </si>
  <si>
    <t xml:space="preserve">1. Visitar la unidad operativa con el sector.
2, Dotacion de elemtnos requeridos en sistemas, tecnologia, confeccion, estetica, belleza,musica,deporte y moviliaria en general.
3, Entregar la dotacion para la unidad operativa.
</t>
  </si>
  <si>
    <t xml:space="preserve">Fase1.Planeacion:Reunion con lo sabedores dindigenas para identificar los juegos ancetrales mas relevantes. Coordinacion logistica del evento selección del lugar,fecha,recursos necesrios y promocion del evento. Fase2.Ejecucion:Realizacion del evento en un espacio publico de la localidad los martires que incluya la practica de 5 juegos ancestrales diferene.Instruccion por parte de los sabedores sobre las reglas y significados culturales de cada juego.,Realizar un evento cultural donde se cuento con musica y danza par finalizar el proceso.
Fase3.Recoleccion de testimonios y esperiencias de los participantes, Elaboracion de un informe sobre el impacto del evento y las lecciones aprendida,Socializacion de los resultados y propuestas para darle continuidad a estas actividades.
Recurso Humano: Sabedores,Lideres Indigenas,Coordinadores logisticos,grupos artisticos,Materiales tradicionales para los juegos,sonido semiprofesional,refrigerios y almuerzos(alimentacion propia)
</t>
  </si>
  <si>
    <t xml:space="preserve">1.Visita articulada con el sector para verificacion de necesidades locativas.
2.Mantenimiento redes electricos,reforzamiento en muro de la cancha de futbol.
3.Mantenimiento sistema detector humo y alarma.
Resane y estuco y pintura general.
4.Mantenimiento general tuberia, mantenimiento general a la carpinteria metalica.
5.Adecuacion baños.
6.Impermehabilizacion.
</t>
  </si>
  <si>
    <t xml:space="preserve">1,Fortalecimiento de organizacines frupos (semilleros)grupos y redes de mujeres.
2.Dialogo intergeneracional local, productos intercambio de conocimiento, experiencia y recurso.
3.Identificar trabajadoras formales e informales para apoyar su formaizacion.
4.Profundizacion y continuidad de desarmarte y resolucion de conflictos.
</t>
  </si>
  <si>
    <t>1.Formacion:abordaje de derechos, campes 014, caoacudades kectiras,vivencias mujeres-guion,relatos,entrevistas, locucion,edicion, practicas o simuladores, audio, ia, estrategia difusion,fechas emblematicas.
2.Se debe desarrollar talleres practicos con cada uno de los temas apordados en la formacion.
3.Como producto se hara un podcast con 8 episodios, publicar e platformas gratuitas y medios locales comunitarios.
4.Se debe dar certificado o conmemoracion a los participantes de las capacitaciones.</t>
  </si>
  <si>
    <t xml:space="preserve">1.Visitar la casa Diana Navarro para evidenciar las necesidaes concretas.
2.Dotacion de elementos requeridos de acuerdo a la necesidad para las competencias.
</t>
  </si>
  <si>
    <t xml:space="preserve">1.Caracterizacion de los jovenes.
2.Talleres.
3.Torneo y premiacion.
4.Eventos de apertura y cierre.
5.Muestra de nuevas tendencias.
</t>
  </si>
  <si>
    <t xml:space="preserve">1.Muestra artisticas con generos musicales diferentes.
2.Galeria Graffity y artistica.
3.Recorrido para escoer los lugares.
4.Talleres de formacion musical, vocal y danza.
5.Evento de Clausura.
6.Video con artistas de graffity que se presentara en la clausura.
</t>
  </si>
  <si>
    <t xml:space="preserve">1. Formación en ley 80 y otro en como postularce como proponente para diferentes tipos de modalidades en SECOP- Talleres certificados. 
2. Resignificación de espacios donde se puede realizar eventos culturales con la recupación del espacio publico - Toma cultural  
</t>
  </si>
  <si>
    <t xml:space="preserve">Actividades: en los parques de la localidad realizar las olimpiadas en los deportes de: -boxeo, -futbol masculino como femenino, -baloncesto, -atletismo, -domino, -ajedrez, -tenis, -juegos tradicionales, -hacer convenios para realizar actividades de natación en la localidad
</t>
  </si>
  <si>
    <t xml:space="preserve">1.Visita con articulacion con el sector.
2.Entrega de dotacion requerida por la unidad operativa
</t>
  </si>
  <si>
    <t xml:space="preserve">Escuela de formacion sobre:
1.Tecnologia e informatica.
2.DDHH.
3.NORMATIVA VIGENTE.
4.Estructuracion y formulacion de proyectos.
</t>
  </si>
  <si>
    <t xml:space="preserve">"Momentos: No.1 
Vincular firmantes de paz por medio de ntercambio de experiencias y vivencias culturales y locales, espacio de sanacion interior y reconciliacion, justicia restaurativa vinculando la JEP para escuchar las vivencias de los grupos poblacionales.
Momento No.2 Fortalecer sus proyectos productos de estos dos grupos poblacionales recibir un fortalecimiento que permita el desarrollo territorial, generar un intercambio de saberes sobre sus perspectivas socioeconomicas, entregar bonos de fortalecimientos que paermita que estos proyectos tenga sostenibilidad"
</t>
  </si>
  <si>
    <t xml:space="preserve">1.Insumos para elaborar trajes ,batucadas,sonido.
2,Insumos para la olla comunitaria,incentivos para los artistas.
3.Carpas, tarimas,refrigerio
</t>
  </si>
  <si>
    <t>1) Torneos deportivos de fútbol
2) Juegos tradicionales (Encostalados, tejo, bolirana, cucunuba, rana, yermis, lazo, piquis, etc), juegos de mesa, carrera de observación y bicirecorrido.</t>
  </si>
  <si>
    <t xml:space="preserve">1) Curso por niveles
2) Incluir refrigerios
3) Elementos de apoyo en la capacitación (kits primeros auxilios)
</t>
  </si>
  <si>
    <t>1) Realizar procesos de formación certificados, que incluya sensibilización y talleres de derecho ambiental.
2) Recorridos interinstitucionales y comunitarios de reconocimiento de la EEP y conectores ecosistémicos
3) Articulación con instituciones educativas con procesos de investigación ambiental.
4) Dotación con materiales, insumos y logística para la ejecución del PROCEDA</t>
  </si>
  <si>
    <t>1) Preproducción: contempla requerimientos, selección de artistas y compra de insumos en coordinación con representantes de Chorrillos.
2) Producción, montaje y alistamiento del festival.
3) Ejecución del festival en domingo</t>
  </si>
  <si>
    <t xml:space="preserve">1) Herramientas necesarias para la capacitación
2) Temáticas trazadoras, manejo de celular, aplicaciones y manejo de computadores
</t>
  </si>
  <si>
    <t xml:space="preserve">1) Convocatoria a todas las personas interesadas
2) Diseño y socialización de la formación en música, danza, teatro, tejido, gastronomía y cultivo como saberes y oficios patrimoniales, así como de oralidad y literatura.
3. Muestra de los procesos de formación
</t>
  </si>
  <si>
    <t>1) Taller de autocuidado
2) Curso básico de belleza
3) Cierre: salidas y/o recorridos con las mujeres (actividades de respiro)
4) Los espacios de autocuidado (sauna, zona hídrica), se propone lugares con sauna y/o fuentes hídricas como posibilidad</t>
  </si>
  <si>
    <t>capacitaciones, talleres, salidas pedagógicas, material didáctico, refrigerios, incentivos, recursos técnicos e implementos, salones o espacios de formación.</t>
  </si>
  <si>
    <t xml:space="preserve">1. Capacitación : Capacitar a las personas en manipulación de alimentos, atención al cliente, manejo de redes sociales.
2. Apoyar con publicidad. </t>
  </si>
  <si>
    <t xml:space="preserve">1.	Capacitar a las mujeres participantes en técnicas de vanguardia en Paño lency, Scrapbook, Pintura country, Empaques, Tejidos y Resina, empleando una metodología teórico práctica, brindándoles los materiales y herramientas necesarios.
2.	Afirmar a las mujeres participantes en la ruta de emprendimiento, asesorando el desarrollo de sus modelos de negocio, promoviendo la asociatividad y aportando información vinculante con el ecosistema de emprendimiento de la localidad.
3.	Fortalecer habilidades para la vida en las mujeres artistas, mediante capacitación, orientación psicosocial e intercambios vivenciales en los clubes que hagan florecer sus proyectos de vida.
4.	Realizar la feria DecorArte Mujer, como actividad de carácter abierto para la venta de productos, la exposición de obras y la conexión de las participantes con actores de los grupos de interés de los sectores económico, artístico, cultural e institucional.
</t>
  </si>
  <si>
    <t xml:space="preserve">1. Brindar capacitación avanzada a las participantes en técnicas de Pintura country, Maquillaje artístico y Natural pressed flowers (Arte con flores prensadas), empleando una metodología teórico práctica.
2.	Formar a las mujeres participantes en la ruta de emprendimiento, asesorando la formulación de su plan de negocio y ofreciendo información que las conecte  con el ecosistema cultural y creativo local. .
3.	Desarrollar habilidades blandas en las mujeres cuidadoras  artistas, mediante capacitación, orientación socioemocional e intercambios vivenciales en los Grupos Creativos que fortalezcan su visión como personas y empresarias del arte.
4.	Realizar la Rueda de conexión de emprendimientos de mujeres cuidadoras artistas de Suba, como actividad de carácter abierto para la venta de productos, la exposición de obras y la conexión de las participantes con actores de los grupos de interés de los sectores económico, artístico, e institucional.
</t>
  </si>
  <si>
    <t xml:space="preserve">- Socializacion
- Convocatoria
- El recorrido sera guiado por los habitantes de la misma comunidad, quien sera desigando de mutuo acuerdo con el promotor y la Alcaldia local.
- se requiere garantizar alimentacion e hidratacion para los artistas y los asistentes a los espacios.
- Al ser un recorrido, se buscara garantizar el transporte ( de ser posible una chiva)  de ida y regreso al punto de encuentro para los asistentes al evento . 
- contar con material para los asistentes tipo recordatorio.
</t>
  </si>
  <si>
    <t>La adquisición de cámaras de video, grabadoras Taskan y materiales de escultura y pintura permitirá a estas organizaciones ofrecer talleres más completos y prácticos, beneficiando así a los participantes.</t>
  </si>
  <si>
    <t xml:space="preserve">1. Invitacion a agrupaciones locales. 
2. Selección de propuestas. 
3. Pre produccion - Desarrollo de sesiones de creacion 
4. Grabacion de propuestas video musicales. 
5. Proceso de post produccion. 
6. Desarrollo de actividades de emision y socializacion de contenidos.  </t>
  </si>
  <si>
    <t>1) Capacitaciones a cada participante en 3 habilidades manuales diferentes
2) Fortalecer hábitos de autocuidado en salud
3) Enseñar habilidades financieras y de creación de empresas
4) Certificar las horas de asistencia de manera informal a las participantes que cumplan el 90% de la formación
5) Ferial muestra de resultados, ventas y muestra final de emprendimientos</t>
  </si>
  <si>
    <t xml:space="preserve">-Elaborar plan de trabajo
- Realizar convocatoria
- Inscripciones
- Compra de materiales e insumos
- Capacitación técnica
- Formación habilidades blandas
- Evento de exposición, venta de productos y vinculación con mercados
</t>
  </si>
  <si>
    <t>Investigación: Recopilar información sobre la cultura y sostenibilidad de Suba, identificando 10 líderes y artistas a entrevistar.
Planificación: Definir el enfoque narrativo del documental y seleccionar temas clave para las entrevistas y secuencias.
Diseño de Talleres: Estructurar talleres de producción audiovisual, detallando el contenido y los recursos necesarios.
Promoción: Difundir información sobre los talleres a través de redes sociales y medios locales para atraer a los participantes.
Realización de Talleres: Impartir talleres sobre guion, filmación y edición, capacitando a los participantes para crear cortometrajes.
Grabación: Filmar entrevistas y escenas del documental, asegurando una buena calidad de contenido.
Edición: Procesar el material grabado para crear un documental coherente y atractivo.
Proyecciones: Organizar 6 eventos para proyectar el documental en parques, gestionando la logística necesaria.
Difusión: Compartir parte del material en un podcast disponible spotify</t>
  </si>
  <si>
    <t xml:space="preserve">1. Definir los lugares críticos que necesitan una cámara para su ubicación.
2.- Capacitar a la comunidad sobre el uso de las herramientas tecnológicas
3. Definir una persona encargada del manejo y operatividad de las herramientas tecnológicas
</t>
  </si>
  <si>
    <t xml:space="preserve">Capacitación en:
Marketing.
Elementos Contables.
formalización y Minpimex.
Elaboración y Control de calidad.
Construcción de marca.
Producción de ferias y eventos para comercialización.
paso seguido se aportara a quienes participaron del 90 por ciento de la formación , un capital semilla para la producción de lo que se comercializara en las ferias productivas,
por ultimo desarrollar dos ferias productivas en espacio publico.
este proceso tendrá una duración de 4 meses y estará dirigido como mi9nimo a 30 emprendimientos.
</t>
  </si>
  <si>
    <t>Fase 1: Convocatoria y Selección de Participantes: Convocatoria pública y evaluación de perfiles de las artistas interesadas, (Teatro,danza, música y artes plásticas).
Fase 2: Encuentro Inicial y Taller de Marketing Digital: Charla introductoria y taller práctico para brindar conocimientos sobre redes sociales y autogestión de imagen: Uso de redes sociales para artistas (Instagram, Facebook, TikTok, etc.).
Estrategias para aumentar la visibilidad online.
Cómo crear contenido visual atractivo (fotografía, video, reels).
Autogestión de su imagen y marca personal.
Fase 3: Sesiones Fotográficas y Videográficas: Realización de las sesiones de fotografía y video, adaptadas a las necesidades de cada disciplina artística, brindando un producto final de alta calidad.
Fase 4: Encuentro Final y Rueda de Negocios Culturales: Presentación de los portafolios y books fotográficos de las participantes a gestores culturales y posibles aliados, Esta actividad busca potenciar su visibilidad.</t>
  </si>
  <si>
    <t xml:space="preserve">-	Laboratorio de co-creación de estrategias.
-	Prácticas artísticas.
-	Manejo de las TIC.
-	Taller gráfico (diseño, impresión, acabados).
-	Servicio para la promoción y divulgación de productos y servicios.
</t>
  </si>
  <si>
    <t>SUBA CREA Y EMPRENDE¡ CUENTA CON LA IDENTIFICACION DE IDEAS DE NEGOCIO Y EMPRENDIMIENTO LOCALES, SE FORTALECERA DESDE ESPACIOS TANGIBLES A TRAVES DE ESCENARIOS PARA LA COMERCIALIZACION, POR ELLO SE FORTALECERAN A SU VEZ MAS DE 30 FAMILIAS , ABRIENDO CON ELLO POSIBILIDADES ECONOMICAS, LABORALES Y LA INDEPENDENCIA ECONOMICA. SUBA CREA Y EMPRENDE ¡ES UNA APUESTA EN LA QUE HOY APORTA AL FORTALECIMIENTO, DINAMIZACION, RECONOCIMIENTO DE NUEVOS ACTORES DEL SECTOR CULTURAL, EN LA QUE LOS ARTES Y OFICIOS PASA DE SER UN TEMA DE APROVECHAMIENTO DEL TIEMPO LIBRE A SER UNA APUESTA QUE APORTA AL FORTALECIMIENTO DE LA REACTIVACION ECONOMICA. ESTA APUESTA NO SE CIÑE EXCLUSIVAMENTE A LA REALIZACION DE FERIAS ARTESANALES SINO AL FORTALECIMIENTO DE EMPRENDIMIENTOS ACCIONES A REALIZAR ESTRATEGIA DE COMUNICACION: PROCESO DE CONVOCATORIA. FORMACION A EM-PRENDER: APOYO CAPITAL SEMILLA: FERIAS DE EMPRENDIMIENTO: RUEDAS DE NEGOCIO: PRODUCCION TECNICA Y LOGISTICA: COORDINACION Y GESTION</t>
  </si>
  <si>
    <t>CONVOCATORIA
ESTRATEGIA COMUNICATIVA
VINCULACION DE 20 ORGANIZACIONES Y PROCESOS DE SUBA
TRES ENCUENTROS OLIMPIADAS CULTURALES DE EXPOSICION, CIRCULACION, ENCUENTRO E INTERCAMBIO DE LOS QUEHACERES ARTISTICOS
ECOORDINACION Y SEGUIMIENTO</t>
  </si>
  <si>
    <t>OINSCRIPCION Y CONVOCATORIA
IDENTIFICACION DE IDEAS Y PROPUESTAS INOVADORAS DE SUBA
GESTION DE ESPACIOS
REALIZACION DE UNA SEMANA DE PROGRAMACION DE SUBA EXPOCULTURA, CON ESPACIOS DE VENTA, CIRCULACION, INYTERCA,MBIO Y FORMACION EMPRESARIAL, DE MARKETING Y TURISMO SOCIAL
ESTRATEGIA COMUNICATIVA</t>
  </si>
  <si>
    <t xml:space="preserve">ESTRATEGIA COMUNICATIVA, DE DIFUSION Y CONVOCATORIA 
SELECCION DE OBRAS Y ARTISTAS A SELECCIONAR
REALIZACION DE BROCHURES
CIRCULACION EN TRES ESPACIOS LOCALES
COORDINACION Y GESTION
</t>
  </si>
  <si>
    <t>Inscripción de Agrupaciones: Abrir un proceso de convocatoria para que agrupaciones de danza, interesados se inscriban para participar en el proyecto. 
Evaluar a los inscritos y seleccionar 8 agrupaciones basándose en criterios como la diversidad cultural, el potencial artístico, el impacto social y la disposición para adoptar herramientas tecnológicas. 
Mentorías y talleres grupales: adopción de inteligencia artificial y otras herramientas tecnológicas para la creación artística, gestión y visibilidad digital. Se llevarán a cabo talleres y sesiones prácticas para asegurar la correcta integración de la tecnología en su trabajo.
Co-creación de Página Web: Desarrollar una página web compartida que funcione como plataforma para la visibilidad de todas las agrupaciones seleccionadas. 
Ferias Artísticas: Organizar tres ferias donde las agrupaciones puedan mostrar sus trabajos al público. Las ferias incluirán presentaciones en vivo, exhibiciones digitales interactivas que integren las IA</t>
  </si>
  <si>
    <t>El proyecto se llevará a cabo a través de talleres virtuales y para esto es necesario llevar a cabo las siguientes actividades:
•Ejecutar una campaña de difusión para convocar a mujeres de la localidad de Suba. Se utilizarán medios locales, redes sociales y organizaciones comunitarias. Se establecerán criterios de selección, para diferentes grupos culturales y artísticos
•Implementar módulos de capacitación, que se centrará en enseñar desde las técnicas básicas y avanzadas de maquillaje artístico, dando un enfoque también en formación de emprendimiento, donde se enseñará a gestionar sus propias marcas, establecer presupuestos, hacer marketing y ventas.
•Facilitar el acceso de todas las participantes a los talleres virtuales por medio de clases pre grabadas para que puedan adquirir el conocimiento en el horario que se facilite para cada una y potenciar el contacto con posibles beneficios o clientes, a través de redes de apoyo, alianzas y  eventos de exhibición de su trabajo.</t>
  </si>
  <si>
    <t>1) Identificación de los grupos de ciudadanos y ciudadanas y las organizaciones que trabajan huertas urbanas
2) proceso de capacitación en manejo y aprovechamiento de residuos orgánicos
3) asistencia técnica y construcción de cajas de compostaje</t>
  </si>
  <si>
    <t>convocatoria 
actualización y ampliación página web 
publicidad y fotografía página web 
procesos de formación 
evento de socialización</t>
  </si>
  <si>
    <t xml:space="preserve">se ofrecerán talleres de oficios artesanales 
capacitación en emprendimiento con énfasis en marketing, vitrinismo, estrategia de venta y fotografía 
realización de muestras artesanales con evento ferial </t>
  </si>
  <si>
    <t xml:space="preserve">1.	Se desarrollará un proceso de convocatoria y selección para elegir a las 70 mujeres participantes de la UPZ Tibabuyes. Deben tener el compromiso de cumplir todas las fases del proceso. 
2.	Se desarrollarán cinco sesiones virtuales y presenciales sobre emprendimiento cultural. Todo el grupo de mujeres debe pasar por el proceso
3.	Se dividirá el grupo participante para que puedan participar en la formación cultural (1, Maquillaje artística; 2, Gastronomía cultural; 3, Manualidades; 4, Danza artística) Cada participante deberá mínimo estar en uno de los procesos
4.	Se desarrollará una feria comercial cultural para mostrar lo aprendido. Será una jornada de un día completo en un espacio estratégico público.  Se desarrollará una salida cultural para intercambio experiencias
5.	Se desarrollarán mentorías en uso de inteligencia artificial y marketing digital para las mujeres. Se desarrollarán redes sociales y un sitio web conjunto
</t>
  </si>
  <si>
    <t>Creación página web
Campaña publicitaria en redes
Rueda de negocios
Creación del portafolio cultural
Feria de productos y servicios</t>
  </si>
  <si>
    <t xml:space="preserve">- Proceso de  formación técnico practico en seguridad digital y creación de contenido digital 
- se debe contar con salones de computo para la practicas
-  sesiones presenciales- se deben hacer en la localidad 
- se entregan refrigerios 
- Entregar agendas esferos y usb 
- Realizarse en contra jornada y entre semana 
 </t>
  </si>
  <si>
    <t>. Capacitar en diseño, confección y transformación de prendas de vestir a 30 participantes, que pondrán en práctica la reutilización de materiales textiles y confeccionarán sus primeros proyectos al tiempo que se entrenan en manejo de máquinas, patronaje, toma de medidas, conocimiento de materias primas, manejo de accesorios y herramientas.
2. Formar a las personas participantes en emprendimiento, rutas y recursos a los que pueden tener acceso.
3. Facilitar el desarrollo socio emocional, el fortalecimiento del ser y la proyección como empresarias y personas autónomas.
4. Desarrollar una actividad de cierre del proyecto, contemplando una pasarela y una mesa de negocios, que permitirá a las jóvenes conectarse con los ecosistemas cultural y de emprendimiento.
▪ Convocatoria.
▪ Inscribir participantes y conformar grupos.
▪ Comprar materiales y alquilar equipos.
▪ Desarrollar la capacitación y entrenamiento.
▪ Brindar formación socio emocional.
▪ Desarrollar el evento de cierre y mesa de ne</t>
  </si>
  <si>
    <t xml:space="preserve">Se identificarán 10 espacios publico aledaños a zonas residenciales que estén subutilizados o con conflictos
Se convocará a artistas urbanos para el desarrollo de las intervenciones. Se convocará a emprendimientos culturales para la participación de las ferias
Se desarrollará reuniones comunitarias para la definición de diseños e intervención. 
Se desarrollarán 10 intervenciones muralismo y urbanismo de táctico de la mano con ferias de emprendimientos culturales. En cada una de las ferias se dispondrá de código QR y medios de acceso para un sitio web donde se encontrará una reseña de todos los grupos culturales participantes 
Se desarrollará un reconocimiento a los grupos culturales y artistas participantes 
</t>
  </si>
  <si>
    <t>- En compañia de 3 profesionales realizar una sesion de alistamiento para la jornada #1.
Realizar 3 jornadas de reconocimiento de las diferencias.
- Acondicionar un espacio fisico del colegio para poder socializar las diferencias y reforzar temas relacionados al manejo de emociones</t>
  </si>
  <si>
    <t xml:space="preserve">1. Crear un consejo de seguridad barrial.
2. Organizar asambleas comunitarias periódicas.
3. Establecer grupos de trabajo por cuadras.
4. Desarrollar un plan de voluntariado comunitario.
</t>
  </si>
  <si>
    <t>Mapeo de espacios creativos y comerciales: Identificar las casas culturales, galerías, academias de arte y comercios locales que participarán en el circuito.
Creación de alianzas: Establecer acuerdos de colaboración entre los espacios creativos y los comercios para realizar actividades conjuntas.
Organización de eventos culturales: Desarrollar una agenda de eventos que incluya exposiciones, presentaciones artísticas y talleres, promoviendo la participación de la comunidad.
Promoción del circuito: Crear una estrategia de comunicación para difundir el circuito a través de redes sociales, medios locales y carteles en la zona, atrayendo tanto a residentes como a visitantes.
Monitoreo y evaluación: Hacer un seguimiento constante de la asistencia a los eventos y evaluar el impacto en los espacios creativos y comerciales, ajustando la estrategia según los resultados obtenidos.</t>
  </si>
  <si>
    <t>1. Convocatoria comunitaria: Reunir a los actores del barrio San Alfonso para participar en las actividades del proyecto.
2. Capacitación en convivencia y seguridad: Talleres sobre justicia restaurativa y resolución de conflictos, enfocada en la convivencia pacífica.
3. Apropiación del espacio público: Organizar jornadas de actividades culturales y recreativas para fomentar el uso seguro de los espacios comunes.
4. Creación de red colaborativa: Establecer una red comunitaria para la seguridad, facilitando el monitoreo conjunto y la comunicación efectiva entre los actores comunitarios.</t>
  </si>
  <si>
    <t>1. Integración de actores: Integrar medios comunitarios y actores culturales de común 
acuerdo con sus instancias de participación como son el Consejo Local de Cultura y el 
Consejo Local de Comunicación Comunitaria y alternativa.
2. Eventos públicos y culturales: Organizar actividades que fortalezcan el vínculo entre 
medios, comunidad y sector cultural.
3. Producción de contenidos: Fomentar la creación de contenidos desde las industrias 
culturales en formatos audiovisuales, sonoros, impresos y digitales.
4. Distribución de contenidos: Establecer canales y estrategias de distribución mediante 
redes sociales, medios y plataformas tecnológicas.
5. Identificación de actores: Realizar eventos para mapear actores clave del sector 
cultural y comunitario.
6. Fortalecimiento tecnológico: Proveer equipamiento tecnológico para mejorar la 
producción de contenidos.
7. Capacitación: Formar en tecnologías digitales y gestión cultural para medios y 
creadores.
8. Sostenibilidad económica: Foment</t>
  </si>
  <si>
    <t>Dotación de insumos necesarios para el desarrollo de actividades relacionadas en el plan de acción tales como: kit de pintura, kit deportivo, kit tecnológico, kit de murga.
1. Identificación de insumos necesarios para la actividad a realizar
2. Cotización de insumos
3. Compra de insumos
4. Entrega de insumos a instancia de participación
5. Ejecución de acciones de movilización social como: semana futbolera, actividades deportivas en el territorio, charlas sobre futbol memoria y reconciliación, jornadas de prevención y reflexión con temáticas basadas violencia de género, actividades sociales relacionadas con celebraciones específicas, actividades comunitarias, foros que promueven el barrismo social, recolección de información, seguimiento y evaluación de actividades.</t>
  </si>
  <si>
    <t>1. Organizar una convocatoria abierta y publica pata la inscripción de colectivos
2. Definir las necesidades para el fortalecimiento 
3. Encuentros de fortalecimiento y creación del productos final
4.ruedas de negocio junto a los colectivos para buscar patrocinio e incentivos para el festival.
5. Promoción y organización del festival y creacion de portafolio 
6. Realización del festival para presentar los productos finales 
7. Facilitar espacios de capacitación, retroalimentación para los colectivos fomentando la sostenibilidad y el crecimiento de las iniciativas locales</t>
  </si>
  <si>
    <t>procesos de sensibilización, encuentros de parches y colectivos, formación de replicadores comunitarios en el cuidado del espacio público mediante pintura y arte.</t>
  </si>
  <si>
    <t>personal logístico, buses, transporte, refrigerios, publicidad, equipos tecnológicos mesas, sillas, dotación de sudaderas, chaquetas que identifiquen el grupo. talleristas, mesas.</t>
  </si>
  <si>
    <t>Para fortalecer las instancias de participación local del sector productivo se requiere:
1. Vincular en actividades locales de los actores que representan el sector económico y productivo formal e informal de la localidad.
2. Comunicar a los actores las directrices del Plan de Desarrollo para articular las estrategias y capacidades publico privadas.
3. Definir un plan de acción con incentivos que ayude a los actores más vulnerables a vincularse en las estrategias de encadenamiento y activación económica
4. Escuchar las problemáticas asociadas a la actividad según su ubicación y buscar alternativas de solución.
5. Articulación público privada que permita mejorar las dinámicas socioeconómicas.</t>
  </si>
  <si>
    <t>1. Talleres de capacitación en vigilancia comunitaria: Organizar formación sobre autoprotección física y digital, y resolución de conflictos.
2. Charlas con expertos: Incluir policías, especialistas en seguridad y expertos en prevención del crimen.
3. Dotación de soluciones tecnológicas que permitan apoyar la gestión de prevención y reacción contra la delincuencia, administradas de acuerdo con los requisitos del sector seguridad.
4. Empoderamiento comunitario: Organizar actividades que involucren a vecinos en la vigilancia y la creación de un entorno más seguro.
5. Promoción del uso del espacio público: Realizar eventos comunitarios que fomenten la participación intergeneracional y el uso positivo del espacio público para apropiación..
7. Campañas de sensibilización: Difundir la importancia de la colaboración vecinal para mejorar la seguridad.
8. Estrategia de comunicación: Crear material didáctico y desarrollar eventos para prevenir delitos y reforzar la cohesión social.</t>
  </si>
  <si>
    <t>1. Planeación y Formulación concertada.  2. Ejecución concertada por parte de expertos en entrenamiento en ajedrez (certificados).  3. Seguimiento y Evaluación concertada</t>
  </si>
  <si>
    <t xml:space="preserve">-Optimización de la plataforma: Mejorar Spiral Waver integrando inteligencia artificial para la creación y promoción de contenidos.
Formación en gestión digital: Capacitar a los artistas en marketing y herramientas tecnológicas para potenciar su visibilidad.
-Alianzas con el sector privado: Generar colaboraciones para aumentar oportunidades laborales
-Laboratorio de creación: Crear un espacio para desarrollar utilería escénica con tecnologías innovadoras.
-Promoción: Campañas de marketing para atraer artistas y fortalecer la presencia de Spiral Waver en
Suba.
</t>
  </si>
  <si>
    <t>Convocatoria pública y abierta a través de las entidades del gobierno local, en instancias de participación y directorio de artistas locales, selección de artistas y obras a promocionar en los souvenirs, diseñar y elaborar los productos a comercializar ferias de emprendimiento, realizar dos ferias en un espacio público de la localidad, en el que los artistas participantes puedan exhibir su obra, los souvenirs realizados, realizar taller de formación en marketing digital para el fortalecimiento de capacidades y conocimientos en estrategias de venta, emprendimiento, diseño de piezas, gráficas y comercialización a través de canales digitales</t>
  </si>
  <si>
    <t xml:space="preserve">1. Realizar una serie documental sobre las dinámicas locales </t>
  </si>
  <si>
    <t>1. Convocar y socializar la creación de zonas seguras
2. Acompañamiento de la Policía
3. Tramitar cámaras, cableado, alarmas y tableros 
4. Recolección  de firmas de la comunidad</t>
  </si>
  <si>
    <t xml:space="preserve">Algunas de las actividades estratégicas que contempla nuestra organización social El Bicitaller Comunitario para su fortalecimiento son las siguientes:
Realizar diferentes bicis brigadas incluyentes en la localidad con el fin de abordar problemáticas propias del territorio, entre ellas, prevención de violencias en contra de la mujer, acoso callejero, emprendimiento y empleabilidad, incidencia desde el emprendimiento social, la economía popular, formación para el trabajo.
Realizar diferentes bicis brigadas incluyentes en la localidad integrando a población LGTBI, Victimas del conflicto armado, firmantes de paz, adultos mayores, niños y niñas y personas con diferentes tipos de discapacidad principalmente visualAdquirir diferentes bienes consumibles que permitan ampliar el alcance e impacto de la organizaciónPromover por medio de diferentes acciones que tenemos contempladas en territorio el cambio social usando la bicicleta como herramienta de transformación cultural, entreOtras acciones
</t>
  </si>
  <si>
    <t>1.Caracterizacion.
2.Visitas para revisar puntuales.
mesas de trabajo entre la organizaciones y la alcaldia para determinar los elementos a dotar.</t>
  </si>
  <si>
    <t xml:space="preserve">1 capacitaciones                                                                          2,insumos para fortalecer cada huerta                                                     3, kis de huertas para pricipiantes                                                       4 Nuevas huertas con diseño innivador
</t>
  </si>
  <si>
    <t xml:space="preserve">"1. Visita tecnica, con el fin de identificar las necesidades locativas de la unidad operativa.
2. Realizar las adecuaciones identificadas en la visita tecnica.
3. Entrega oportuna de las adecuaciones "
</t>
  </si>
  <si>
    <t xml:space="preserve">Talleres certificados en programas de diseño grafico, fotografia digital, Marketing digital y emprendimiento digital con I.A, creación de marcas con I.A, en diferentes dispositivos tecnologicos </t>
  </si>
  <si>
    <t xml:space="preserve">1) Convocatoria de medios comunitarios y alternativos
2) Viculación de los medios comunitarios y alternativos
3) Dotación a los medios comunitarios y alternativos
4) Articulación de los medios comunitarios y alternativos con la administración, población e instancias de participación para implementar la cadena de valoren en las actividades realizadas en la localidad
</t>
  </si>
  <si>
    <t xml:space="preserve"> 1. Diseño programación
 2. Selección de exponentes. promoción de la semana del evento y reconocimiento
 3. Convocatoria artistas y organizaciones
 4. Difusión y producción del evento
 5. Cierre del evento
 6. Pago de artistas 
</t>
  </si>
  <si>
    <t xml:space="preserve">1.Insumo medico veterinario.
2.Clincas dotadas.
3.Alimento para animales de campañia.
4.medicamentos"
</t>
  </si>
  <si>
    <t xml:space="preserve">1. Insumo MV
2.Insumos Quirurgicos.
3.Clinicas Dotadas.
4.Unidades moviles para cirugia.
5,Alimento par animales.
6,Medicamento.
Personal MU idoneo.
</t>
  </si>
  <si>
    <t xml:space="preserve">"1,Convocatoria de profesionl y de la comunidad.
2.Plan de estidop p plan de trabajo.
3.Gestion de los espacios donde se harian las sesion, eventos clausura con entrega de certificadio de formacion.
4,Garantizar refrigerios.
5,Contar con el material de estudio."
</t>
  </si>
  <si>
    <t>"1.	Dotación logística 
2.	Dotación para equipos 
3.	Transporte 
4.	Participación de profesores, servicio de arbitraje y recreación "</t>
  </si>
  <si>
    <t xml:space="preserve"> escuelas de formación en actividad física dotaciones para la práctica juegos tradicionales formación en escuela de la bici deporte tradicional adaptado a la mujer adulta mayor hidratación refrigerios permanencia en la contratación de formadores competencias barriales</t>
  </si>
  <si>
    <t>Vincular proponentes pago honorarios con la tabla de gobierno actividades talleres de habilidades  vincular lideres comunitarios LGBTIQ+ de la localidad  sesiones de liderazgo charlas sobre derechos humanos encuentros comunitarios mentorias</t>
  </si>
  <si>
    <t>"1. Diseño de los contenidos teóricos y prácticos, involucrando el enfoque territorial de la juventud de la localidad de Kennedy.  
2. Involucrar el enfoque interseccional
3. Convocatoria jóvenes de la localidad que garantice su participación. 
4. Formación en medios visuales para realización de cortometraje. 
5. Realización de cortometraje que funcione como documento de memoria histórica de los procesos organizativos de las juventudes de la localidad.</t>
  </si>
  <si>
    <t>"1.	Diagnóstico de la problemática 
2.	Planteamiento de las soluciones.
3.	Articulación territorial organizaciones e instituciones 
4.	Propuesta para el cambio social."</t>
  </si>
  <si>
    <t xml:space="preserve">Recurso humano idoneo que pertenezca al sector LGBTIQ+ de kennedy - los hnorarios se pagaran de acuerdo a la tabla de gobierno vig recurso para indumentaria material POP volantes afiches pendon sonido transporte planta electrica carpas refrigerios tipo 3 para quienes hagan parte del proceso - cartilla memoria del proceso adiconal que la alcaldia de certificado laboral </t>
  </si>
  <si>
    <t>Convocar a las organizaciones que hacen parte del COLMYEG Y CIOM  realizar planeacion sobre la metodologia de formacion y escenarios de la misma realizar procesos de formacion acompañar a las organizaciones en establecer procesos de replicas adquisicion de bienes consumibles para las organizaciones participantes acompañar procesos de replica con la comunidad</t>
  </si>
  <si>
    <t>Vincular proponentes pago honorarios con la tabla de gobierno levantamiento de datos de las organizaciones sociales LGBTIQ+ identificacion de necesidades y recursos encuentro y experiencias realizar undirectorio o agenda</t>
  </si>
  <si>
    <t>1.	Construcción de corredor artístico.
2.	Socialización con la comunidad taller creativo de acuerdo comunitario e institucional.
3.	Taller de asistencia básica RCP.
4.	Embellecimiento de la huerta y construcción de la biblioteca materiales dotacionales.</t>
  </si>
  <si>
    <t>"Actividad 1 Apertura
Actividad 2 4 recorridos en los humedales
Actividad 3 Encuentros con sensibilización y capacitación
Actividad 4 entregables con cartillas y plántulas
Actividad 5 construcción de la cartilla 
Actividad 6 de cierre"</t>
  </si>
  <si>
    <t>"1 Contratación de dos (2) sabedores para temáticas de tipo ambiental y artística (fotografía). 
2 Convocatoria y selección de los participantes en el proceso de formación.• Parte teórica del proceso de formación conformada por cinco (5) sesiones, tres (3) de carácter ambiental y  dos (2) de carácter artístico.  
3 Parte práctica del proceso de formación conformada por tres (3) recorridos ambientales de creación artística.
4 Exposición de composiciones artísticas representativas, enfocadas a generar conciencia sobre la importancia y conservación del entorno."</t>
  </si>
  <si>
    <t>"1. Realizar 14 charlas y conservatorios en temas como: Saberes ancestrales 2. gitanos, practicas ambientales en los oficios tradicionales Rrom
3. Talleres en fortalecimiento de la lengua romaní y artesanías gitanas
4. Actividades de educación ambiental
5. Chayo ambiental
6. Danzas ambientales
7. Elementos logísticos y recursos"</t>
  </si>
  <si>
    <t>"1. Taller de sensibilización frente a los humedales 
2. visita a los humedales 
3. Plántulas de árboles nativos (frutales)
4. Piezas audiovisuales 
5. cartilla memoria
6. Kit binoculares, termo gorras, tula para los asistentes al PROCEDA."</t>
  </si>
  <si>
    <t xml:space="preserve">Recurso humano idoneo que pertenezca al sector LGBTIQ+ de kennedy - los hnorarios se pagaran de acuerdo a la tabla de gobierno y este vigente queden certtificado laboral la alcaldia materia ludico pedagogico acorde a las tematicas a abordar entrega de kit (Tula binoculares termo) </t>
  </si>
  <si>
    <t xml:space="preserve"> socialización de la dinámica y exposición de la dinámica refrigerios realizados por mujeres participantes materiales para los talleres dinámicos talleristas profesionales en edición de video reconocimiento monetario para las participantes</t>
  </si>
  <si>
    <t>"1.	Diálogos estratégicos pedagógicos de DDHH, resolución de conflictos y paz territorial con CAPS, homosocializacion y comerciantes LGBTIQ+.
2.	Toma cultural para firma de pacto de convivencia con embellecimiento de espacio publico.
3.	Vincular 4 promotores sociales CAPS, homozocializacion, comerciantes LGBTIQ+  y comunitarios LGBTIQ+."</t>
  </si>
  <si>
    <t>difusion y convocatoria del festival en articulacion con los medios de comunicacion local seleccion de agrupaciones o colectivos de la localidad consolidacion de la programacion del festival entrega de incentivos economicos para los artistas que hagan parte del festival logistica entrega de refrigerios a participantes espacio de visibilizacion para emprendimientos convocatoria para artistas plasticas para el diseño de los reconocimientos</t>
  </si>
  <si>
    <t>"1.	Convocatoria a artistas.
2.	Pre producción, Producción y post producción.
3.	Espacio para emprendimientos.
4.	Selección de personal logístico perteneciente a sectores LGBT"</t>
  </si>
  <si>
    <t>"1.	Convocatoria a artistas jóvenes que habiten en la localidad de Kennedy.
2.	Promoción y difusión.
3.	Preproducción y producción.
4.	Post producción."</t>
  </si>
  <si>
    <t>"1.	Identificar los perfiles culturales.
2.	Espacio de recopilación de narrativas y cocreacion.
3.	Evaluación y formulación metodológica de las narrativas.
4.	Organización logística del evento.
5.	Convocatoria de asistentes, agentes culturales, y ciudadanía."</t>
  </si>
  <si>
    <t xml:space="preserve">1.Festival de la paz :Conovocatoria artistas, produccion festival.                        2. Simposio paz:Recepcion ponencias,produccion                                                     3. Recorrido memoria:Organización recorrido                                                               4.Taller sanacion:Salud mental y paz                                                                         5.Ensamble artistico para la paz : Convocatoria </t>
  </si>
  <si>
    <t>Realizar caracterización y mapeo de las organizaciones y/o colectivos de mujeres que realizan cuidado comunitario  
Realizar una cartografía social y una cartografía emocional con las organizaciones del que quede como entregable un documento que recopile la memoria histórica y resultados de las cartografías con las organizaciones
Desarrollar fortalecimiento a las organizaciones inscritas
Foro, evento sobre el cuidado comunitario
Fortalecimiento a la imagen o insumos para la labor que desarrolla la organización 
Espacio de respiro y cuidado a las cuidadoras comunitarias</t>
  </si>
  <si>
    <t xml:space="preserve">Transporte desde 203 puntos de encuentro y de regreso desde la manzana de cuidado refrigerios para la cuidadora como para la persona que cuida profesionales requeridos para el cuidado en casa insumos de acuerdo a la formación a tomar contar con profesionales idóneos con experiencias de acuerdo a la necesidad del cuidado (persona mayor o discapacidad)
contar con el apoyo una vez por semana -cuidado casa a  casa 
contar con espacios para actividades para los cuidadores y para las personas que cuidan contar con profesionales apoyo emocional 
Condicionante de la propuesta que se contrate a las mujeres de la localidad se capaciten en cuidado para poder trabajar en ello
</t>
  </si>
  <si>
    <t>Profesionales que lideren los espacios de encuentros con las mujeres
 -Recursos materiales e insumos para los encuentros -refrigerios y  transporte  -Profesionales para relevos de cuidado
 -Salida pedagógica actividad de respiro"</t>
  </si>
  <si>
    <t xml:space="preserve">"Alianzas con instituciones que brindarán la formación política formación artística en áreas como graffiti muralismo y fotografía convocatoria para cada uno de los dos procesos formativos desarrollar actividades de conmemoración acordados con la secretaría de la mujer en los que se realicen los las muestras culturales y se reconozca el proceso formativo en formación y participación política </t>
  </si>
  <si>
    <t>Generar alianzas con instituciones educativas realizar convocatoria inscripcion seleccion de grupo beneficiario con el comite tecnico seguimiento al proceso
 Como - a través de convenios con entidades como el sena escuela de artes y oficio Santo Domingo o quién pueda certificar tecnicos y tecnologos en los siguientes oficios en cuero bordado tejido tejedoras con agujas bisutería general joyería y macrame
 con quien- con mujeres que vivan en la localidad de Kennedy cuenten con el certificado de residencia para avalar esto con criterios que devengan menos de dos salarios mínimos
 recursos instituciones competentes como el sena escuela Santo Domingo cualquier entidad con la capacidad de certificar a las mujeres acompañar a las mujeres para la no deserción en proceso formativo adicionando un compromiso legal dado el caso de deserción
 garantizar junto con el operador que haya una continuidad en el proceso anualmente para 60 mujeres</t>
  </si>
  <si>
    <t>Realización de cuatro versiones de diplomado en resolución 1325 mujeres paz y seguridad memoria y procesos organizativos de mujeres - realización de un de una sistematización de memoria organizativa de las mujeres como mínimo de 1000 ejemplares a ser distribuidos en bibliotecas instituciones organizaciones sociales - Realización de un encuentro mínimo de 500 mujeres en el auditorio presentación artística - realización de cuatro encuentros uno por año de seguimiento a la implementación de la resolución 1325 de mujeres paz y seguridad con la participación mínima de 200 mujeres - realización de una muestra cultural exposición de los procesos organizativos de las mujeres que apuntan el desarrollo social cultural ambiental y derecho de las mujeres</t>
  </si>
  <si>
    <t>Campañas ferias actividades artísticas actividades lúdicas performance, las jornadas tendrán alimentación Dependiendo el tiempo de la jornada refrigerio en jornada corta en jornada larga refrigerio y almuerzo realizados por mujeres de la localidad solicitamos baños y sillas para los participantes grupos artísticos con enfoque de género y sus presentaciones deben tener enfoque de género cancelando sus honorarios por sus servicios</t>
  </si>
  <si>
    <t>"sensibilizaciones jornadas culturales artísticas con enfoque de género campañas comunicativas y publicitarias resignificación y recuperación de espacios
 las organizaciones de mujeres que intervienen en los semilleros deben contar con refrigerios y almuerzos nutritivos estas deben ser realizadas por mujeres del territorio contar con un presupuesto para material POP que impacte los medios comunitarios emisoras y redes sociales las actividades artísticas y culturales deben  contar con un presupuesto para los artistas los cuales debe ser del territorio y tener enfoque de género y brindar refrigerios a toda la ciudadanía invitada</t>
  </si>
  <si>
    <t>conmemoración del 25 de noviembre con grupos artisticos,  conmemoracion 4 de diciembre conversatorio invitados especiales de genero y que reciban un incentivo economico batucada mimos el 4 de diciembre conversatorio con invitados especiales comisarias de familia policía su red fiscalía respondientes en la ruta unica de atencion a las mujeres Víctimas de violencia moderado por una lideresa de Kenny la cual debe recibir incentivo economico- las actividades deben recibir refrigerio nutritivo y elaborado por las mujeres del territorio de Kennedy y recibir incentivo economico se debe conformar un equipo de comunicaciones liderado por mujeres de la local y el cual debe estar articulado con el operador</t>
  </si>
  <si>
    <t xml:space="preserve">Momento principal. Reinado, pasarela mujer T con entrenamiento en puesta en escena ( maquillaje, oratoria y pasarela) articulacion institucional con sed economico, sed de educacion, sed de integracion social, que promuevan los derechos de los  SECTORES lgbtiq+ y derechos humanos con reconomciento economico a quienes participen ademas de las premiaciones durante la presentacion de psarela de las concursantes se hara un video de sus experiencias de vida 
Momento galeria fotografica: de la memoria de la experiencia de vida de perosnas trans. Honrar la memoria de personas que ya no acompañan el proceso y memoria vida de personas sobrevivientes en experiencia de vida trans 
momento concursod e baile y performance: a modo de muestra de talento y artisticas que realte la lucha de las personas de los sectores sociales LGBTIQ+ con reconocimiento economico a quienes participen </t>
  </si>
  <si>
    <t>Contar con los insumos para la apertura de las actividades desde usos y cosntumbres de los pueblos indigenas de la localidad.
Espacio publico que cumpla con las condiciones adecuadas e insumso para cada juego que sean acordes a sus usos y cosntumbres propios de cada pueblo 
Insumos propiso del evento( sonido, audivisual, carpas, sillas, mesas)</t>
  </si>
  <si>
    <t>Realizar 5 círculos de palabra: taller para los temas de lengua propia, musica, danza, medicina ancestral y tejido.
Lso procesos de formacion seran liderados y o dirgidos pro miembros de los pueblos indigenas pastos y kanetsa quienes tendtra retribucion economica.
realizar una actividad de cierre del proceso de formacion donde se armonizaran las memorias de cada proceso</t>
  </si>
  <si>
    <t>Realizar cuatro círculos de palabra cada dos meses donde se aborden temas de jurisdicción especial indígena nacional, distrital, local, internacional con garantías de uso y costumbres (sabedores, profesionales, autoridades, alimento propio, medicina ancestral)
Actividad de cierre donde se recoja lo trabajo</t>
  </si>
  <si>
    <t>1. Recorridos 2. Mapeo 3. Capacitaciones 4. Base de datos 5. Estímulos</t>
  </si>
  <si>
    <t xml:space="preserve">Los talleres seran desarrollados por personas con conocimiento empirico o profesional que puedan acreditar experiencia en la localidad.
Realizar una memoria que se pueda entregar a las personas participantes y al úblico en general.
Las termaticas de los clubes  son audiovisuales ( video, sonido, podcast) rap, braekdance, grafitti, rock, circo,  DDHH, teatro, formulaciond e proyectos, dibujo e ilustracion .
Adquisicion de los elementos para las actividades a desarrollar en cada club segun sus expesividades.
Evento de cierre com placa conmemoratica, para cada club- entrega de certificados y recordatorios.
</t>
  </si>
  <si>
    <t>1.Talleres de juegos tradicionales 50 refrigerios marcadores cartulina tiza y cajas 2. Día de Campos sin tecnología 10 camping 50 almuerzos3.Cuentacuentos y relatos de juegos: cuentos cartulina marcadores hoja en blanco 50 refrigerios4. Competencia de juegos tradicionales para eso se requieren insumos tales como vestuarios cómodos para realizar deporte sudadera camiseta pantaloneta gorra  pañoletas lazos Dominos parques costales 50 refrigerios y 50 almuerzos5.Charla sobre el uso responsable de la tecnología marcadores cartulina hojas blancas lápiz y 50 refrigerios</t>
  </si>
  <si>
    <t>Evento de entrega de kit tecnológicos a los participantes del proyecto con elementos como computadores diademas tabletas paquete de sistema operativo entre ellos para esa actividad se necesita capacitación de manejo de esos elementos a entregar charla sobre políticas públicas y acciones afirmativas almuerzos refrigerios están de tinto sonido videobeam espacio para las actividades y las capacitaciones</t>
  </si>
  <si>
    <t>1.Elaboración de cuatro talleres sobre los siguientes temas 2.Historia de las trenzas y enseñanzas ancestral sobre el cuidado del cabello</t>
  </si>
  <si>
    <t>Realizar un acercamiento con el sector de juventud para priorizar los equipos tecnológicos y sus especificaciones técnicas. Hacer la dotación del punto ticket. Hacer evento de inauguración y entrega del punto tic.</t>
  </si>
  <si>
    <t>1. Formación.
Cursos cortos.
Curso conducción.
Cursos zapatería.
Curso en la academia de vigilancia.
Finanzas personales.
Habilidades digitales.
Mercadeo y publicidad.
2. Ferias de emprendimiento dos por UPZ con presentaciones artísticas y con transporte y refrigerio para emprendedoras y difusión de P.D.M.Y.E.G y servicios S.D mujer</t>
  </si>
  <si>
    <t>Crear semilleros de Nuevos liderazgos.
Fortalecimiento organizaciones colectivas y liderazgos independientes con contratación de gestoras que realicen tomas informativas.
Encuentro intergeneracional en conmemoración de fecha significativa para las mujeres 25N garantizando logística y pago y presentaciones.</t>
  </si>
  <si>
    <t>1.Actividades
Salía a termales 150 mujeres con almuerzo
Espacio espacio, arreglo de uñas, masaje Relajante para 100 mujeres con refrigerio
Hidroterapia a 50 mujeres en condiciones de salud (discapacidad) que lo requieran
2. Formación
Cursos certificados en masajes corporales como marroquinería y bisutería epoxica a 200 mujeres</t>
  </si>
  <si>
    <t xml:space="preserve">1. Entrega de kits y certificados a participantes 
2. Entrega de premiacion a los 3 primeros puestos de cada disciplina 
3. Entrega de refrigerios e hidratacion a las personas participantes 
4. Preparacion metodologica de torneos como natacion ciclismo voleiball boxeo skate patinaje rugby videojuegos ultimate carrera de obsevarcion (deportes finales por definir) </t>
  </si>
  <si>
    <t xml:space="preserve">1. Focalizar y convocar la poblacion objeto de la propuesta
2. Induccion grupal de los talleres
3. educacion sobre emociones, educacion sexual, 
4. feria de sexualidad en la localidad
5. Educacion sobre la linea de primer apoyo 
6. generar ayudas en los ambitos familiares </t>
  </si>
  <si>
    <t xml:space="preserve">1. Convocatoria
2. Armonización espiritual con medicina propia 
3. Recorridos y limpieza de los espacios y siembras
4. Compartir de alimentos 
5. Encuentro de socialización e Intercambio de saberes 
6. Sistematización </t>
  </si>
  <si>
    <t xml:space="preserve">1. Definición de un único territorio, puede abarcar varios barrios o urbanizaciones.  2.  De manera colectiva realizar un diagnóstico de participación para identificar necesidades en materia de organización y participación de las organizaciones e instancias participantes en el proceso y del sector donde se propone la actividad.  3. Concertación de posibles soluciones y diseño de una agenda colectiva de trabajo a corto mediano y largo plazo que se imprimirá como cartilla y compartirá con las personas participantes del territorio.  4. Desarrollo, gestión y cumplimiento de la agenda a corto plazo que se ejecutará en este proceso de fortalecimiento.  5. Se realizará al finalizar el proceso territorial un ejercicio local que puede ser encuentro, foro, exposición o similar para compartir experiencias locales del proceso e identificar las potencialidades y debilidades que se deben seguir atendiendo en el fortalecimiento de la participación. </t>
  </si>
  <si>
    <t xml:space="preserve">1. diagnostico local de los principales recursos turisticos a tener en cuenta para la creacion de la ruta.
2. ideacion y construccion del guion narrativo, coherente, logico y operable de la ruta.
3. diplomado de 120 horas certificado por una institucion de educacion superior para mipymes y emprendimientos turisticos locales
4. lanzamiento de la ruta por parte de los beneficiarios del diplomado articulando las entidades distritales correspondientes para su promocion
5. incentivo economico para las mipymes turisticas con el fin de mejorar su operabilidad en terminos de accesibilidad, sostenibilidad y promocion turistica.
</t>
  </si>
  <si>
    <t>caminadores, bicicletas estáticas, escaladoras y todos los implementos deportivos para su recreación.</t>
  </si>
  <si>
    <t>Diseñar eventos comerciales para el sector editorial de Engativá: ferias, festivales y circuitos artísticos.
Desarrollar talleres fortalecer competencias en marketing de libros, diseño editorial y corrección de estilo.
Generar redes colaborativas entre colectivos editoriales, escritores y escritoras independientes, y el sector litográfico de La Estrada para afianzar la sostenibilidad en el mediano y largo plazo.</t>
  </si>
  <si>
    <t xml:space="preserve">1 ETAPA SE REALIZA UN PROCESO DE ORGANIZACION Y CREACION DE ALIANZAS CON VARIOS EMPRENDIMEINTOS DE LA LOCALIDAD
2 ETAPA SOLICALIZACION 
3 ETAPA ORGANIZATIVA Y LOGISTICA CON 10 PERONAS DEL EQUIPO LOGISTICO SE ARMARÁN CARPAS Y ESCENARIOS DEL CONCURSO CONTADO CON TODAS LAS MEDIDAS DE SEGURIDAD
EJECUCION DE LA PROPUESTA CON TRANSMISION POR REDES SOCIALES.
</t>
  </si>
  <si>
    <t xml:space="preserve">Mi propuesta consiste en realizar procesos de formación por grupos representativos de las instituciones públicas y privadas de nuestra localidad en torno al objetivo de la propuesta, es decir en el generación de estrategias para la atención y seguimiento efectivo de las situaciones que afectan la convivencia. 
1 Proceso de formación con integrantes de comités de convivencia escolar 
1Encuentro de cierre "El seguimiento es la Clave"
</t>
  </si>
  <si>
    <t>1-	Identificación de las intervenciones a realizar en la planta física de la unidad.
2-	Identificación de los elementos necesarios para dotación de la unidad operativa 
3-	Realizar intervenciones necesarias y entrega de dotación paran el buen funcionamiento de la unidad operativa.</t>
  </si>
  <si>
    <t>- Taller formativo de la ley 1801
- Festival de intercambio de experiencias en seguridad
- Tejido social para fortalecer la seguridad de los barrios
- Olla comunitaria con los cuentacuentos "al calor del fogón"</t>
  </si>
  <si>
    <t>Reconocimiento del territorio y la comunidad.
Carnaval musical y teatral.
compartir comunitario intergeneracional.
Conexión entre las artes plásticas y la naturaleza.</t>
  </si>
  <si>
    <t xml:space="preserve">La bolsa de la probabilidad: Actividad que se desarrollara con fichas de colores con preguntas que el niño debe responder.
El ajedrez comunitario: pequeño minitorneo con los niños-as 
El Parqués de la participación: Juego enfocada de piedra en piedra , donde el perdedor que caiga a la cárcel deberá contestar una pregunta relacionada con la participación y cuidado del entorno barrial.    </t>
  </si>
  <si>
    <t>abogado experto - acompañamiento policia nacional - convocatoria administradores</t>
  </si>
  <si>
    <t xml:space="preserve">1. Implementar talleres que fomenten el diálogo sobre la memoria, la reparación y la paz a través de la creación artística.
2. Promover el fortalecimiento de iniciativas ciudadanas que contribuyan a la construcción de una cultura de paz en el territorio.
3. Facilitar la participación de personas afectadas por el conflicto y las violencias en procesos formativos y creativos que les permitan apropiarse de su entorno y construir memoria.
Descripción de los Procesos Formativos: 
1. Dibujo de Oficios y Memorias
2. Fotografía Análoga de Memorias y Verdades
3. Taller de Serigrafía y Grabado
4. Mural Comunitario para la Paz y Reconciliación
Con la participación de las personas que asistan a los procesos formativos, se llevará a cabo la creación de un mural en el territorio que refleje las experiencias vividas, los aprendizajes y la importancia de la verdad, la reparación y la paz. Este mural será un símbolo de resistencia, memoria y apropiación del espacio público.
</t>
  </si>
  <si>
    <t>Lograr ejecutar la maratón de actividad física para el adulto mayor. 
1- Convocatoria y difusión. 
2- Logística y ejecución 
3- Llevar a cabo todas las clases</t>
  </si>
  <si>
    <t xml:space="preserve">Campañas de sensibiliazacion- organización de eventos comunitarios que fomenten el trabajo- establecer espacios donde los vecinos puedan expresar sus opiniones - promover los temas de seguridad - </t>
  </si>
  <si>
    <t xml:space="preserve">Identificar el proceso de las escuelas barriales
Generar un proceso comunitario entre ambas escuelas 
Propiciar escenarios de convivencia y prevención con los jóvenes y niños participantes de ambas escuelas 
Brindar apoyos económicos a las escuelas barriales
</t>
  </si>
  <si>
    <t>La Copa Torneo Intercolegiados Ubuntu Sport Tunjuelito se desarrollará a través de varias actividades clave. Primero, se llevará a cabo la planificación del torneo, donde
se definirán fechas, formato y disciplinas, y se establecerá un cronograma. Luego, se enviarán invitaciones a colegios de Tunjuelito con los requisitos y beneficios para participar. Se creará un sistema de inscripción para registrar al menos 30 equipos y 300 jóvenes. También se reservarán canchas deportivas en colegios y espacios públicos adecuados para el evento. La logística incluirá la organización del
transporte y el material deportivo necesario. Además, se realizarán talleres sobre trabajo en equipo y respeto para capacitar a los participantes en valores. Se implementará una campaña de promoción en redes sociales y medios locales para generar expectativa. Durante el evento, se ejecutará el torneo asegurando el cumplimiento de normas y un ambiente positivo. Posteriormente, se recogerán opiniones mediante encuestas</t>
  </si>
  <si>
    <t>La Copa Torneo Intercolegiados Ubuntu Sport Techotiba se desarrollará a través de varias actividades clave. Primero, se llevará a cabo la planificación del torneo, donde se definirán fechas, formato y disciplinas, y se establecerá un cronograma. Luego, se enviarán invitaciones a colegios de Kennedy  con los requisitos y beneficios para participar. Se creará un sistema de inscripción para registrar al menos 30 equipos y 300 jóvenes. También se reservarán canchas deportivas en colegios y espacios públicos adecuados para el evento. La logística incluirá la organización del transporte y el material deportivo necesario. Además, se realizarán talleres sobre trabajo en equipo y respeto para capacitar a los participantes en valores. Se implementará una campaña de promoción en redes sociales y medios locales para generar expectativa. Durante el evento, se ejecutará el torneo asegurando el cumplimiento de normas y un ambiente positivo. Posteriormente, se recogerán opiniones mediante encuestas</t>
  </si>
  <si>
    <t xml:space="preserve"> 4 actividades de reconocimiento de manualidades, entrega de diplomas a los participantes realizar la feria, difusión, promoción y divulgación en mesa local de victimas, comité de derechos humanos, alcaldía  gestionar el parque para realizar  la feria  </t>
  </si>
  <si>
    <t xml:space="preserve">"*Concierto 
*artistas locales y distritales
*actos performaticos
*conversatorio
*galeria artistica"
</t>
  </si>
  <si>
    <t>"*convocatoria
*capacitaciones (gestión cultural, marketing digital, economía cultural y creativa)
*laboratorios creativos e intercambio de experiencias
*evento final mediante un mercado cultural "</t>
  </si>
  <si>
    <t>"*Diagnostico especializado
*Proceso de Capacitacion
*ferias de empleo"</t>
  </si>
  <si>
    <t>"*diagnistico de deportes tradicionales
*convocatoria
*Desarrollo de olimpiadas
*Sistematizacion de Experiencias"</t>
  </si>
  <si>
    <t>"*Consolidacion de deportes urbanos emergentes
*verificacion de insumos
*convocatoria
*Proceso de formacion"</t>
  </si>
  <si>
    <t>"*identificacion de las instancias
*identificacion de las necesidades de las instancias
*solicitud de elementos
*entrega de elementos"</t>
  </si>
  <si>
    <t xml:space="preserve">"1. Acciones culturales como puestas en escena, stand up, recorridos
2. Intervenciones muralistas y movilizaciones
3. Construcción de las campañas comunicativas
4. Actividades de fortalecimiento y sensibilización en los lugares relacionados </t>
  </si>
  <si>
    <t>"1.	Proceso de apoyo psicosocial de las personas cuidadoras, con énfasis en las cuidadoras de animales.
2.	Formación en artes o diferentes oficios, certificado por entidades como SENA y/o Universidades, que les permitirá emplearse en consecuencia generar ingresos. Abordar temas de distribución del trabajo como red de apoyo para balancear las responsabilidades del hogar. Contemplar modalidad virtual y presencial. 
3.	Reconocimiento económico y galardón a las mujeres cuidadoras por su labor, teniendo en cuenta diferentes categorías que exalten la dignidad de su trabajo y la importancia para la sociedad, a través de video, galería fotográfica y campaña comunicativa.
4.	Actividades de respiro con talleres desde las artes, como danza-salsa teatro, puntura, literatura, expresión corporal y una salida pedagógica que incluya apoyo pedagógico a personas que cuidan. 
5.	Fortalecimiento de redes creadas en proyectos anteriores</t>
  </si>
  <si>
    <t>"1.	Escuela de Formación en Política pública de Mujeres y equidad de género con énfasis en los derechos de: Participación y representación con Equidad y derecho al Trabajo en condiciones de igualdad y dignidad que incluya bloques temáticos en comunicación asertiva, potenciar el liderazgo femenino, administración de recursos, finanzas contabilidad, estrategias de mercadeo y comercialización  de productos a través de herramientas digitales;  formulación de proyectos; contratación estatal - Plataforma SECOP II.
2.	Curso de conducción de carro y moto incluyendo las licencias respectivas.  
3.	Intercambio de saberes para la autonomía económica de las Mujeres: efectuar una feria de emprendimiento en otro lugar distinto a la localidad que sea más impactante por ejemplo el Congreso, que cuente con transporte para el traslado de productos, mobiliario de exhibición y campaña previa de difusión, así como un reconocimiento económico por su participación.</t>
  </si>
  <si>
    <t xml:space="preserve">"1. Encuentro de experiencias y saberes de mujeres diversas
2. Talleres de literatura para mujeres con discapacidad y sobre derechos humanos de las mujeres en sus diferencias y diversidades
3. Charlas sobre empoderamiento personal y profesional
4. Evento de cierra con exposición de galería artística sobre lideresas locales, con presentaciones culturales de artistas locales, espacio para feria de emprendimientos de mujeres.
</t>
  </si>
  <si>
    <t xml:space="preserve">El festival tendrá actividades como:                                         1. presentaciones artísticas. 2. elección de mujer trans. 3. carrera en tacones. 4. feria de emprendimientos.       5. galería fotográfica. 6.sketch o performance. </t>
  </si>
  <si>
    <t>1. Realizar reunión previa con los empleadores para una conversación conjunta buscando sensibilizar a las empresas y los espacios de talento humano sobre las dificultades que presentan las personas que pertenecen a los sectores sociales LGBTI al momento de acceder a una oferta laboral o en proceso de contratación.                  2. Romper imaginarios que tiene las personas con las comunidades LGBTIQ+ al encasillarlos solo en oficos y/o actividades económicas como peluqueria y moda.                  3. Generar espacios de confianza con el empresariado.</t>
  </si>
  <si>
    <t xml:space="preserve">1 Organizar equipos de trabajo por barrios. 
2. Vincular las organizaciones de jóvenes y ONGs. 
3. Realizar procesos de acompañamiento en los parques.
 4. Promover actividades culturales y deportivas.
</t>
  </si>
  <si>
    <t xml:space="preserve">-	Identificar los actores del Acuerdo de Acción Colectiva (Organización de vendedores informales, entidades locales y distritales, representantes del comercio, comunidad, etc).
-	Construir el documento de Acuerdo con participación incidente de los actores.
-	Fortalecimiento de la organización de vendedores, con procesos de formación para los vendedores y comunidad firmante, elementos de exhibición, entre otros.
-	Firma e implementación del acuerdo, con acompañamiento activo institucional.
</t>
  </si>
  <si>
    <t>A través de una olla comunitaria, actividades lúdicas y culturales se convocará a la población objetivo para desarrollar el objetivo de la propuesta.</t>
  </si>
  <si>
    <t>acondicionamiento, salón comunal con equipos de cómputo y tecnología incluyendo escritores y sillas talento humano idóneo para la formación de la población contar con una red de wifi amplia para el proyecto</t>
  </si>
  <si>
    <t>Capacitación en : 
1. Gestión Empresarial y Finanzas. 
2. Legalización del emprendimiento
2. Servicio al cliente y tecnología. 
3. Innovación y Sostenibilidad.</t>
  </si>
  <si>
    <t xml:space="preserve">1. Operador logistico e inscripciones 2. Realizar los días sabados. 3. Creación de mural con niños, niñas, jóvenes y adultos mayores 4. Refrigerios Kits, memoria fotografica y video web </t>
  </si>
  <si>
    <t>1. Se necesita gestionar un espacio más amplio para recibir más mujeres. 2. Se necesita hacer un trabajo de difusión para que la iniciativa llegue a muchas personas. 3. Se necesitan recursos para gestionar vestuarios y utilería. 4. Se necesita establecer diálogos para ejecutar festivales artísticos que tengan como eje la conciencia social.</t>
  </si>
  <si>
    <t>"asesorías tecnicas de acuerdo al tipo de unidad productiva
 elaborar un fortalecimiento en redes sociales que nos permita comercializar los productos o sea en marketing digital
 construcción de redes productivas de mujeres de Kennedy
 estudio de mercado para posicionar los artículos correctamente
 el operador tenga en cuenta a las productoras de servicios culinarios para comercializar los refrigerios que se den en las capacitaciones
 entrega de incentivos un kit para comercializacion y capacitacion para insumos grupos artísticos menajes telas lanas utensilios y insumos exhibidores y empaques muestras culturales comerciales con ferias presenciales y virtuales
 las muestras culturales deben tener un pago economico
  las promotoras del proyecto deben estar incluidas en el proceso de formación y deben hacer parte de la ejecucion con un sueldo economico por la labor prestada
 que las participantes del proyecto sean mujeres unica y exclusivamente de la localidad</t>
  </si>
  <si>
    <t>"1.	Identificar beneficiarios 
2.	Capacitación en Emprendimientos 
3.	Realización del circuito 
4.	Entrega de Guía  turística digital "</t>
  </si>
  <si>
    <t xml:space="preserve">1. Formar emprendimientos en temas de innovacion. 2.Generar espacios de intercambios de saberes y experincias. 3. Acompañamiento en estimulos para desarrollo de actividades </t>
  </si>
  <si>
    <t>Conversatorio diverso con expertos, exposición de cine a cielo abierto de colores, cine diverso itinerante, 3 jornadas de presentaciones de todas las líneas artísticas de artistas locales, marcha del norte de Engativá. LGBTQ+</t>
  </si>
  <si>
    <t>Actividad 1:  bio Danza yoga regenerativo masoterapia manualidades musicoterapia talleres de cocina saludable talleres de estimulación cognitiva juegos de memoria velocidad de procesamiento razonamiento y cuadernillos juegos de mesa cada actividad deberá entregar a los participantes los Kids quien les facilite su participación y los juegos deberán quedar para uso y disfrute de las mujeres cuidadoras que asisten a la Casa Mujer respiro y a las que se desarrollen de manera itinerante.
Actividad 2: Lograr el reconocimiento y la certificación de los saberes del cuidado por parte de las entidades competentes con reconocimiento del Ministerio de Educación.</t>
  </si>
  <si>
    <t xml:space="preserve">Formación y encuentros en la exigibilidad del derecho a través de actividades artísticas y culturales con enfoque étnico, comunidad indígena y masculinidad alternativas, intercambios inter locales con círculo de palabra
Movilización social en fechas conmemorativas tipo carnaval por los derechos de las mujeres con actividades en las vías de Engativa incluyendo batucada feministas Teatro el oprimido itinerante entre otras danzas de mujeres indígenas y NAR. (Bruselas,pitos, camisetas, pañoletas megáfonos micrófono y pancartas)
</t>
  </si>
  <si>
    <t>Implementar un mecanismo de apoyo económico para las mujeres de la localidad que contribuya con la reducción de las feminización de la pobreza e incluye la realización de mínimo 5 exposiciones y muestras de saberes y servicios de mujeres de la localidad, con proceso previo de talleres sobre autonomía económica y entrega de kits a las participantes que contengan bono económico, insumos, materiales y herramientas para las exposiciones relacionadas con las categorías gastronómica, artístico, pintura, bisutería, tejido, artesanías y confección se garantizan logística en lugares concurridos y acciones publicitarias digitales y tradicional previas a las exposiciones y muestras</t>
  </si>
  <si>
    <t>1. Tejido de palabra, encuentros intergeneracionales, reconstrucción de memorias y hacen de asentamiento.
2. Exposición itinerante de la historia del asentamiento de la población indígena en la localidad, en espacios culturales y educativos para la visualización de los pueblos mediante fotografía, tejidos, danza. Música, medicina ancestral y gastronomía.
3. Muestra de arte propio. Comparsa, gastronomía, artesanía, entre otros expresiones artísticas, música y danza.</t>
  </si>
  <si>
    <t>1.	 Talleres de danza, música (tambores, marimba), gastronomía, peinados tradicionales, artes plásticas y narrativas orales.
2. Programas de formación para mujeres y jóvenes afrodescendientes, creando redes de apoyo económico y social.
3. Organización de festivales que celebren la cultura afrocolombiana, con presentaciones artísticas, concursos y muestras culturales.</t>
  </si>
  <si>
    <t>Actividades gastronomicas, tradicion oral (creole), referentes raizales, juegos tradicionales de san Andres, providencia y Santa Catalina, emprendimientos raizales engativeños</t>
  </si>
  <si>
    <t>1 organización evento: definir fechas y localizaciones
2 convocatoria artística y colectiva juvenil
3 gestión logística y técnica
4 promoción de ventas 
5 talleres charlas y eventos semana local de juventud-festival de rock-día danzas-anime-caricatura-artes plásticas Dear Ansium tridimensional y graffiti
6 cierre de festival.</t>
  </si>
  <si>
    <t>Realizar un diagnostico de los servicios y programas ofertados por los CDC´S para saber que elementos
 necesitan para el funcionamiento de los mismos. 
hacer una revision de la infraestructura para evidenciar deteiroros y asi poder hacer las modificaciones
 necesarias para su buen funcionamiento</t>
  </si>
  <si>
    <t xml:space="preserve">Se requiere realizar un diagnóstico del estado actual de cada uno de los jardines </t>
  </si>
  <si>
    <t>Serie de reuniones con jóvenes de la localidad y funcionarios de la casa de la juventud
 para ver las necesidades de la unidad operativa</t>
  </si>
  <si>
    <t xml:space="preserve"> Realizar una revisión de la casa LGBTI y sus programas para poder tener un listado de elementos oportuno para la dotación de la casa LGBTI Edwar Hernández</t>
  </si>
  <si>
    <t xml:space="preserve">Talleres de formación en prevención de violencia en el contexto familiar, violencia sexual y promoción del buen trato. 2) Atención de personas y familias en orientación y asesoría familiar a nivel individual, familiar y grupal con el fin de dar pautas para mejorar las relaciones familiares y prevenir la violencia intrafamiliar 3) jornadas de sensibilización </t>
  </si>
  <si>
    <t xml:space="preserve">"*Convocatoria
*Seleccion de organizaciones
*Proceso de Formacion"
</t>
  </si>
  <si>
    <t>"*Diagnostico
*Reconocimiento de fuentes hidricas acuiferas
*Proceso educativo ambiental
*Sistematizacion Creativa</t>
  </si>
  <si>
    <t>"1.	Elaborar una lista de necesidades para fortalecer la instancia
2.	Capacitación para el manejo de insumos y entregables, indicando las características para el uso adecuado
3.	Actividad de respiro que fomente el tejido social de la instancia, que incluya los materiales pedagógicos para la jornada 
4.	Entrega de insumos en un acto simbólico</t>
  </si>
  <si>
    <t xml:space="preserve">"1.	Cartografía social de espacios inseguros para las mujeres con enfoque de género, para luego priorizar y realizar intervenciones
2.	Formación en estrategias de seguridad y autocuidado para las mujeres como el Kick boxing, Wen-do, entre otros similares.
3.	Construir y difundir podcast y cuñas radiales sobre identificación de las violencias en espacios público y privados
4.	Ejercicios de masculinidades alternativas </t>
  </si>
  <si>
    <t>"1. Elaborar corto metrajes enfocados a tres catagorias a. Violencia en contexto de familia. b. Violencia sexual y
c. Violencia en la cotidianidad "</t>
  </si>
  <si>
    <t xml:space="preserve">"1. Visibilizar que bosa la mayoría de la economía es trabajo no informal. 
2. Implementar estrategia de youtuber para fortalecer los emprendimientos.                                                                    3. Acceso a capital y fortalecimiento en formación. "
</t>
  </si>
  <si>
    <t>1. Identificar la necesidad de elementos que requiere la instancia de participación del Consejo Local LGBTI                         2. Dotar el Consejo Local LGBTI con bienes tecnológicos, mobiliaria y de consumo de oficina.</t>
  </si>
  <si>
    <t>Una carpa 4 por 4 sonidos refrigerios para las personas que dan la capacitación entrega de bolsas excretas metodología desarrollo de la campaña jornadas de esterilización articuladas con la alcaldía y una carrera de perros para la participación comunitaria</t>
  </si>
  <si>
    <t>1. convocatoria y divulgación de encuentros de fortalecimiento a la comunidad indígena de fontibón.
2. 12 encuentros para cada pueblo para el fortalecimiento de saberes propios y practicas culturales a través de espacios autónomos de 2 horas / 2 saberes o prácticas propias por pueblo.
3. encuentro de cierre con armonización, para la muestra cultural, artísticas y con exposición histórica de los pueblos, emprendimientos de comunidades indígenas.</t>
  </si>
  <si>
    <t>1. convocatoria para juegos ancestrales (solo pueblos en fontibón).
2. convocatoria de juegos tradicionales y occidentales (pueblos y comunidad en general).
3. organización de eventos por la mesa indígena - concertación.
4. torneos ancestrales, tradicionales y occidentales.
5. entregas de trofeos al ganador o ganadores mas armonizacion para la articulacion.</t>
  </si>
  <si>
    <t>Alistamiento:  1 cualificacion con expertos del arte, la cultura y el patrimonio con 30 organizaciones LGBTQ+, ENTREGA DE CAPITAL SEMILLA A 30 ORGANIZACIONES para cualificar sus procesos.
Produccion: Preparacion logistica de parrilla show, tramite de permisos, compras de refrigerios, impresion de certificados.
Transporte de organizaciones instalacion de stands, sonido, tarima, 20 presentaciones, intercambio empresarrial y artistico, entrega de incentivos
Seguimiento: evaluacion del evento y publicacion digital</t>
  </si>
  <si>
    <t>1. Proceso de formacion en la PPASP con las mujeres que ejercen ASP con vinculacion de la policia, entregas condones, lubricantes, barras de latex y refrigerios.
2. Realizar la conmemoracion del 2 de julio  (trabajadora sexual).
3. Fortalecer 5 organizaciones que trabajan con mujeress LBT en la prevencion.</t>
  </si>
  <si>
    <t>* formacion en diferentes estilos segun nivel.
* desarrollo de actividades asociadas al deporte.</t>
  </si>
  <si>
    <t>talleres de fortalecimiento, capacitacion de implementos y accion en los territorios.</t>
  </si>
  <si>
    <t xml:space="preserve">1. realizar campañas de prevencion y atencion
2. Foro (reconocer la importanncia de la denuncia)
3. Encuentros de mujeres para visibilizar las violencias
4. articulacion interinstitucional JAC - Frentes de seguridad
5. alianzas con interinstitucionales en resolucion de conflictos.
6. Atencion prioritaria para los casos de violencia
7. Sensibilizar a todo el personal, entidades publicas que atiendan los casos de violencia y presten un apoyo inmediato </t>
  </si>
  <si>
    <t>Proceso de convocatoria a las víctimas que serán facilitadores
Desarrollar los talleres dictados por las víctimas 
Realizar una cartilla de sistematización de la experiencias
Realizar conmemoraciones sobre fechas importantes para la paz</t>
  </si>
  <si>
    <t>Sensibilización. promoción y difusión de las organizaciones
Realizar un diagnóstico de las organizaciones 
Realizar una formación secop que permita participar en procesos contractuales
Brindar un fortalecimiento en tecnología a las organizaciones destinatarias</t>
  </si>
  <si>
    <t>Convocatoria presencial y virtual de emprendimientos Caracterización de los emprendimientos identificados
Selección de los emprendimientos caracterizados 
Apoyo y suministro de recurso económico a emprendimientos de población víctima del conflicto armado de Fontibón</t>
  </si>
  <si>
    <t>Identificación y caracterización de grupos artísticos 
Creación del circuito
Fortalecer los agentes del circuito</t>
  </si>
  <si>
    <t xml:space="preserve">Tallers tienen 2 momentos. 1. actividad lúdica. 2. Instrospección - niña interior
Divulgación
2 grupos de niñas, jóvenes, mujeres mayores
Talleres que contienen cineforos, historia de vida de las mujeres, sanación, niña interior, círculo de la palabra intergeneracional
3. Memoria en forma de podcast al final del proceso
4. Encuentro intergeneracional de los dos grupos </t>
  </si>
  <si>
    <t>1. Transformación espacio público (parquees, bares, baldíos, carretera, carrillera) con acciones artísticas: teatro, performance, murales, grafitis, campeonato fútbol u otras modalidades.
2. Conmemoración del 25 de noviembre con una toma cultural - evento masivo en espacio público
3. Sensibilización comerciantes de bares y diseño de material POP de prevención, ruta de atención de violencias</t>
  </si>
  <si>
    <t>1. ejercicio de divulgación que promueve la escuela mediante redes sociales, (videos, afiches, voz a voz) 2. inscripciones. 3. indicación de locaciones para el desarrollo de los talleres. 4. busqueda de personal idóneo para impartir la clase. 5. proyección del cronograma de trabajo. 6. materiales y cursos necesarios para el desarrollo de la propuesta. 7. elaboracion del presupuesto para el desarrollo y cierre de la propuesta.</t>
  </si>
  <si>
    <t>Todas las actividades 
torneos de futboll
futboll de salon
microfutboll de salon
Baloncesto
Athetismo
Intercambio de saberes juegos tradicionales. ( trompo, domino, bingo, yermis, parques, encostalados, coca, yoyo, sancos tradicionales, cartas y naipes.</t>
  </si>
  <si>
    <t>* convocatorias
* compra de los elementos
* entrega de elementos
* soportes de entrega a la comunidad</t>
  </si>
  <si>
    <t>Talleres (60 kits antiviolencia) Rueda de la palabra intergeneracional. evento d conmemoración.</t>
  </si>
  <si>
    <t>1. identificación de lugar, zona
2. sensibilización pedagógica
3. apoyo de enfoque cultural</t>
  </si>
  <si>
    <t>1. talleres de pintura
2. talleres de artesania</t>
  </si>
  <si>
    <t>1. talleres de formación
2. batallas de breakdance
3. campeonato 3 x 3 de baloncesto</t>
  </si>
  <si>
    <t>1. convocatoria a escuela de formacion
2. espacios educativos artisticos
3. evento de muestra</t>
  </si>
  <si>
    <t>&gt; Alistamiento (Salón, piezas comunicativas y pendones) 
&gt; Convocatoria y Difusión: Formulario de inscripción en Página de la Alcaldía local, medios comunitarios, llamadas, correos electrónicos y redes sociales.
&gt; Día D: Refrigerios, recordatorio (agenda y esfero)
&gt; Post foro: relatoría y memorias</t>
  </si>
  <si>
    <t>Mi propuesta consiste en realizar procesos de formación por grupos representativos de las instituciones públicas y privadas de nuestra localidad en torno al objetivo de la propuesta, es decir en el generación de estrategias para la atención y seguimiento efectivo de las situaciones que afectan la convivencia. 1 Proceso de formación con integrantes de comités de convivencia escolar 1Encuentro de cierre "El seguimiento es la Clave"</t>
  </si>
  <si>
    <t>Reunión con los medios beneficiados para identificar sus necesidades e infraestructuras digitales y/o físicas.
Entrega de elementos por medio de una reunión en la casa de la cultura</t>
  </si>
  <si>
    <t>recursos para facilitar la producción impresa del medio.</t>
  </si>
  <si>
    <t>Locaciones (salones comunales o parques
Sonido profesional para maximo de 200 personas
visitar sectores
Logistica como carpas y mesas
Convicatoria de actividad cultural</t>
  </si>
  <si>
    <t>Fase Teórica: Los participantes recibirán clases y talleres donde se abordarán los aspectos normativos y técnicos relacionados con el rol de las instancias de participación y las políticas públicas.
Fase Práctica: Se realizarán ejercicios de simulación, mesas de trabajo y actividades de seguimiento de políticas públicas aplicadas al territorio. Además, se incentivará el desarrollo de propuestas colectivas que puedan ser presentadas a la administración local o distrital.</t>
  </si>
  <si>
    <t>Marco legal de tutora de persona cuidadora (formación) interdicción
Curso de cualificación a las cuidadoras (primeros auxilios, movilidad, desplazamiento) cualificado y con refrigerios
Estrategia pedagógica y de cambio cultural que fomente la redistribución del cuidado.</t>
  </si>
  <si>
    <t xml:space="preserve">- Diagnóstico inicial: Análisis del territorio para priorizar los frentes potenciales
- Convocatoria: Selección de los agentes locales con experiencia, trayectoria y reconocimiento del entorno para las capacitaciones y mesas de trabajo
- Mesas de trabajo con los territorios y los agentes locales seleccionados
- Creación de los frentes de seguridad de la mano de la Policía Nacional, la Alcaldía local y la comunidad
- Informes y evaluación final
</t>
  </si>
  <si>
    <t>1. Realizar visitas y capacitaciones a cada conjunto residencial con ayuda de los gestores de seguridad de la alcaldía e instituciones involucradas.
2. Fomentar la creación de los frentes de seguridad con un lineamiento estructural y enriquecedor para un buen trabajo.
3. Dotar los frentes de seguridad con equipo de comunicación y tecnología que permita disuadir los actos delictivos.
4. Articular visitas a territorio con las entidades que contribuyen a generar estos espacios seguros.</t>
  </si>
  <si>
    <t>1. Caracterización (Base de datos).
2. Foro de experiencias de las organizaciones por cada uno.
3. Reconocimiento a las labores del cuidado.
4. Salida de respiro.
5. Gimnasio emocional.</t>
  </si>
  <si>
    <t>articulacion con entidad de educacion superior para lka generacion de alianzas.
Divulgacion de programas de formacion.
Consolidacion de ensum academico, contratacion de maestros profesionnales.
Inscripcion de estudiantes.
Implementacion del programa de formacion
Evaluacion Periodica
Muestras y calificados.</t>
  </si>
  <si>
    <t>1. Una estrategia integral de difusion y comunicacion de la comunidad diversa y para la comunidad LGBTI  los sectores.
2. Caracterizacion de la población y emprendimientos locales de la comunidad LGBTI.
3. Material POP</t>
  </si>
  <si>
    <t>1. identificacion y sensibilizacion a los actores involucrados. 2. pedagogia a actores claves del espacio publico. 3.  Acuerdos de urbanismo tactico para identificar zonas de ventas informales en el marco del minimo vital  con miras a la formalidad y otros actores . 4. elaboracion de pactos de convivencia para el uso del espacio. 5. actividades de apropiacion y disfrute del espacio publico.</t>
  </si>
  <si>
    <t>1. Estudios focales para identificar brechas, competencias y habilidades de la poblacion LGBTQ+. 2. Realizar una serie de modulos con talleres de formacion en habilidades blandas para empleabilidad. 3. receso de intermediacion laboral inclusiva. 4. ferias de empleabilidad</t>
  </si>
  <si>
    <t>1. Proceso de capacitación por tematicas relacionadas 
2. Evento de Cierre del proceso Socialización expriencias
3. Entrega de elementos (fortalecimiento) a emprededoras</t>
  </si>
  <si>
    <t>Museo abierto para comercializacion de servicios artísticos y patrimoniales de las mujeres fontibonenses emprendedora</t>
  </si>
  <si>
    <t>*identificacion de agentes culturales y artisticos.
*construir ejercicios de red para reconocimiento y potencialización de saberes a travez de pregunta orientada ¿ que deseo fortalecer en mi?
* Fortalecimiento de capacidades en agentes culturales artisticas, semilleros afros y activar la participacion ciudadana.
* apropiacion del ecosistema cultural y creativo atravez de la dinamizacion de la comercializacion dee bienes y servicios en un espacio especializado.</t>
  </si>
  <si>
    <t>articulación con el sena para formar a los jóvenes</t>
  </si>
  <si>
    <t>1. proceso de convocatoria
2. componente formativo
3. entrega de incentivos</t>
  </si>
  <si>
    <t>1. capacitación de agentes culturales
2. ejecutar circuito artístico
3. organizaciones locales artísticas</t>
  </si>
  <si>
    <t xml:space="preserve">1. La dotación que se requiere para conformar equipo de (1) fútbol, (1) microfútbol y (1) voleyball de los pueblos originarios, esto es uniformes (camisas, pantalonetas, medias tennis), balones etc para 11 jugadores y 1 arquero, guantes rodilleras, protectores, etc. Para fútbol y microfútbol y los uniformes completos y materiales para todo un Equipo de Volleyball.
2. Campeonatos entre pueblos originarios, y campeonatos entre los pueblos originarios y comunidad en general de manera frecuente. Para ello, se requiere materiales e insumos pemanentes, toda vez que para la comunidad indígena siempre es importante compartir el tiempo con el otro, fortalecer las habilidades, y divertirse desde actividades deportivas, sociales y comunitarias.
</t>
  </si>
  <si>
    <t>Capacitar a personas en dos acciones de separación en la fuente y reciclaje*Capacitar en economía circular, pedagogía mediante talleres lúdicos*Seguridad en el trabajo*Procesos de sensibilización a la ciudadanía dirigida recicladores de oficio*Actividad final denominada Reciclaton</t>
  </si>
  <si>
    <t>Jornadas de actividad física dirigida y musicalizada en la zona alta, media y baja de Ciudad Bolivar.*Se debe garantizar escenario, sonido, profesor, colchonetas, se debe entregar un botilito a cada participante, también camisetas para el grupo en la actividad para esto se debe hacer 2 sesiones semanales durante 8 meses*Juegos tradicionales y torneos infantiles en el marco de un festival recreo deportivo transversal*Festival de habilidades motrices*Torneos relámpagos mixtos*Vacaciones recreativas para niños desde los 6 hasta los 16 años para las 9 veredas de la ruralidad en 4 jornadas del año*Se debe realizar 1 salida a parques temáticos como clausura que incluya refrigerio, transporte, botilito y camisetas para los participantes (40 por vereda)</t>
  </si>
  <si>
    <t>Taller política pública de juventud con un enfoque popular y comunitario* Taller política pública en salud mental con enfoque comunitario* Taller formulación de proyectos conceptos básicos* Taller formulación de proyectos gestión alrededor de la convocatoria juvenil* Taller de producción audiovisual* Socialización de resultados a través de la producción audiovisual</t>
  </si>
  <si>
    <t>Talleres*Foros*Encuentros de saberes*Capacitaciones*Debates</t>
  </si>
  <si>
    <t>Obras de mantenimiento y demás intervenciones requeridas de la infraestructura existente*En caso de que se requiera se deben realizar diseño, mejoramiento y adecuación de bocatoma, filtro compacto de agua, dosificador de cloro y mantenimiento a las cámaras*Las necesidades prioritarias de intervenciones debe ser consultada y revisada con los lideres de los acueductos veredales. Estudios y diseños para viabilizar la instalación de tanque de almacenamiento y garantías de durabilidad*Construcción e instalación del tanque de almacenamiento para Quiba baja*Realizar seguimiento constante al proceso de instalación</t>
  </si>
  <si>
    <t xml:space="preserve">Dotación de trajes típicos
Elementos para desarrollar  trabajos artísticos 
Dotación para actividades físicas 
</t>
  </si>
  <si>
    <t xml:space="preserve">1.	Cursos de Capacitación Técnica: Formación en áreas demandadas por el mercado laboral local (ej. informática, carpintería, cocina).
2.	Talleres de Habilidades Blandas: Sesiones sobre comunicación, trabajo en equipo, liderazgo y resolución de conflictos.
3.	Ferias de Empleo: Organización de eventos donde los participantes puedan interactuar con empleadores locales.
4.	Asesoramiento Laboral: Orientación sobre cómo elaborar un currículum y prepararse para entrevistas de trabajo.
5.	Taller de Liderazgo: Capacitación sobre principios de liderazgo y cómo aplicarlos en el entorno laboral.
6.	Taller de Resolución de Conflictos: Formación en técnicas para manejar y resolver conflictos de manera efectiva.
</t>
  </si>
  <si>
    <t xml:space="preserve">1. Articulación con las instituciones educativas para el inicio de la ejecución del proyecto. 
2. Estrategia: Buscando los cuidadores del futuro la idea es articular con docentes o directivas escolares, padres de familia y entidades a nivel Local. 
3 se realizarán talleres pedagógicos en los que se abordarán temas como: la prevención para la esclavitud y comercio de NNJA, rutas de atención, formas de violencia fuera del colegio como factores de riesgo para los NNJA, la comunidad como un entorno protector y estrategias de Seguridad y cuidado.
</t>
  </si>
  <si>
    <t xml:space="preserve"> La dotación permitirá desarrollar en cada area acciones con las fami lias Nicolasinas
ARTES PLÁSTICAS :
Taller de autorretratos
Taller de caricaturas
Taller de caligrafía tipo lettering
Taller de graffiti
Taller de frottage
Taller de doodle art
DANZAS : 
-Expresión corporal
-	Ejercicios de atención y apreciación de movimientos en forma segmentaría y total del cuerpo.
Practica de movimientos con diferentes ritmos musicales.
Estilos, posturas, manejo de técnica y espacio.
Elementos de la danza.
Planimetría y coreografía.
Folclor.
Danzas modernas.
MUSICA
Gramática musical.
Técnicas de ejecución instrumental, incluida técnica vocal
Apreciación musical.
Pre bandas y bandas
Formatos musicales: Estudiantina, Chirimía y bandas de rock y coral institucional
Géneros musicales: Músicas regionales colombianas, Rock y nuevas tendencias
Gestión Cultural: Formulación y gestión de  proyectos.
Emprendimientos
Creación, producción y circulación musical.
Incluyendo Escuelas  y Consejo de padres.
</t>
  </si>
  <si>
    <t xml:space="preserve">-Deporte: generar hábitos saludables atreves de practicas deportivas.
-Turismo aventura : realizar reconocimiento ecosistémico y potencialidad ambiental de la localidad 19.
-Bicicleta: como medio de transporte sostenible.
-comunidad: articular la población que utilice la bicicleta como medio de transporte sostenible
-Reconocimiento ecosistémico: Desarrollo de practicas pedagógicas para identificación del componente ecológico y ambiental de la localidad 
 </t>
  </si>
  <si>
    <t xml:space="preserve">1. Contar con un espacio grande y abierto para los ciclistas.
2. Hacer una breve presentación de la existencia del consejo de la bicicleta de Ciudad Bolívar y sus consejeros.
3. Hacer diversas presentaciones de los ciclistas de la localidad, tal como BMX, piruetas en la bicicleta y demás que sean de naturaleza ciclística.
4. Breve taller "Reparando mi bici"
5. Conocer la historia de la bicicleta en Colombia y en Bogotá.
6. Exhibición de bicicletas, mientras se desarrolla el festival.
7. En las carpas que se dispongan en el festival, se dé el espacio para que los emprendimientos de las bicicletas puedan dar a conocer sus productos.
8. Breve charla del impacto de bicicleta en el medio ambiente.
9. Palabras y sugerencias de los ciclistas invitados.
10. Entrega de kits y demás elementos motivacionales a los ciclistas.
11. Cierre.
</t>
  </si>
  <si>
    <t>Brigadas médicas: vacunación, vitaminización*Urgencias veterinarias: garantizar medicamentos  para el proceso de recuperación de los animales*Asistencia médica hospitalización, ecografía y rayos x*Adopciones: promoción de animales en proceso de adopción que se publiquen en las redes</t>
  </si>
  <si>
    <t xml:space="preserve">Convocatoria (física y digital)*Socialización del proyecto con los lideres de cada vereda y lideres culturales de la ruralidad*Creación del cronograma de la ejecución de los talleres: 10 talleres de gastronomía ancestral, artesanías, artes escénicas, audiovisuales, preservación patrimonio cada uno de 200 personas*Jornada de cierre del proceso, esta debe ser de impacto, se debe realizar en el multipropósito y debe tener y cumplir con todos los requerimientos de la actividad en la cual se entregan certificados </t>
  </si>
  <si>
    <t xml:space="preserve">Procesos de formación en prevención d eviolencia y mujeres diversas*Proceso de construcción artistica*Prevención de violencias*Fortalecimiento a organizaciones sociales </t>
  </si>
  <si>
    <t>Realizar visita técnica en la casa de la juventud de Paraíso con el fin de identificar las necesidades de adecuación y dotación de la misma*Realizar reunión con los proponentes los administrativos de la casa de la juventud y la subdirección Local para concretar las adecuaciones y votaciones previstas en la visita técnica*Realizar la entrega oportuna de las horas y los elementos de votación establecidos</t>
  </si>
  <si>
    <t>Adecuaciones locativas requeridas por las 2 unidades operativas</t>
  </si>
  <si>
    <t xml:space="preserve">Realizar visita técnica al CDC  con el fin de identificar las necesidades de adecuación y *Realizar reunión con el sector para verificacion de necesidades de adecuacion * realizar las adecuaciones necesarias para mejoras locativas </t>
  </si>
  <si>
    <t>Estudios previos en los centros crecer para diagnosticar las áreas e intervenir*Establecer el cronograma de implementación para la adecuación y mantenimiento*Inicio de intervenciones a las áreas propuestas, balance y evaluación de las obras</t>
  </si>
  <si>
    <t>"proceso artistico y cultura para el sector social LGBTI 
Procesos de formación a nivel familiar frente al tema de diversidad 
Rutas de formación familias, colegio, institucional y comunitario 
Acompañamiento psicosocial a infancia y juventud LGBTI
Jornada de buen trato diversas en diferentes puntos de la localidad 
Brigadas de prevencion en espacios institucionales.
Kit de prevencion de violencias - buen trato diverso 
Estrategias de formacion y respeto a las paternidades y maternidades LGBTI 
Semilleros de formación para prevencion de violencias "</t>
  </si>
  <si>
    <t>Caracterización de los 60 emprendimientos a beneficiar*Focalización de los grupos según su actividad económica*Talleres en manejo contable, plan de inversión y marketing digital, adquisición de insumos y materiales de acuerdo a las necesidades de cada emprendimiento, *Realización de una feria empresarial en un espacio central</t>
  </si>
  <si>
    <t>Capitalización en especie de materia prima*Espacios de venta*Logística*Promociones en publicidad</t>
  </si>
  <si>
    <t xml:space="preserve">"Asistencia tecnica capacitación 
Apoyo a la reconversión de productos
Entrega de insumos
Apoyo a la comercialización de productos (transporte)"
</t>
  </si>
  <si>
    <t>1. Identificar los temas a desarrollar en los procesos de formación en habilidades y competencias
digitales teniendo en cuenta la población participante en cada centro.
2. Hacer difusión de las jornadas de formación a desarrollar mediante los canales oficiales de las
entidades vinculadas a este proceso.
3. Garantizar las herramientas tecnológicas, físicas y de talento humano para el desarrollo de los
procesos formativos.
4. Garantizar el acompañamiento y permanencia de los guias TIC para el desarrollo de los procesos de formación en
cada centro.</t>
  </si>
  <si>
    <t>1. Realizar dotación y mantenimiento de equipos, redes internas y locaciones para el adecuado funcionamiento de los
centros comunitarios.
2. Garantizar un adecuado servicio y atención por parte del talento humano que atiende los centros.
3. Garantizar el número de guías TIC que se requieren para operativizar los centros comunitarios,
teniendo en cuenta las necesidades para correcto funcionamiento de cada nodo.
4. Potencializar dos nodos en la zona rural de Quiba y Pasquilla.</t>
  </si>
  <si>
    <t xml:space="preserve">1. Difusion y convocatoria 2. Adecuacion y/o identificacion del espacio 3. Adquisicion de equipamiento e implementacion 4. Contratacion de personal 5. Planificacion de las clases y/o curriculum 6. Elaboracion de material educativo 7. Sistema de evaluacion 8. Monitoreo y seguimiento </t>
  </si>
  <si>
    <t>Convocatoria, publicidad, espacios para taller de formación, generar permanencia de la iniciativa, oferta de refrigerios a participant</t>
  </si>
  <si>
    <t xml:space="preserve">1.	Procesos de Formación Comunitaria:
o	Realización de talleres, conversatorios y foros temáticos sobre prevención de violencia y derechos.
o	Estrategias comunicativas (campañas y movilizaciones) para sensibilizar sobre la violencia intrafamiliar y sexual.
2.	Asesoría y Acompañamiento Psicosocial:
o	Orientación individual, familiar y grupal para mejorar la convivencia y resolver conflictos en el hogar.
o	Jornadas de asesoría psicológica con enfoque preventivo y restaurativo.
3.	Promoción del Buen Trato:
o	Organización de eventos locales para sensibilizar a la comunidad sobre el buen trato y la no violencia.
o	Espacios de interacción entre familias y grupos sociales para fortalecer la convivencia y la cohesión comunitaria.
4.	Caracterización de Violencias:
o	Propuestas de estudios locales sobre la violencia intrafamiliar y sexual para mejorar las estrategias de intervención
</t>
  </si>
  <si>
    <t xml:space="preserve">1. Convocar a la comunidad 
2. Publicidad
3. Gestión de espacios para encuentros, sesiones y circulo de la palabra 
4. Selección de sabedores y médicos tradicionales </t>
  </si>
  <si>
    <t xml:space="preserve">Instalación de red de fibra óptica.
Instalación de repetidores (Access Point) en espacio público, 
Conexión eléctrica. 
</t>
  </si>
  <si>
    <t>1. Realizar conteo de artistas urbanos del sector. 2. Solicitar un concurso de composición sobre estos temas. 3. Seleccionar los mejores artistas. 4. Hacer conciertos en colegios y parques.</t>
  </si>
  <si>
    <t xml:space="preserve">1. Por medio de ferias y actividades de la comunidad educar en el cuidado de las mascotas.2.A traves de la JAL Antonio Nariño buscar ayuda para convocar a la comunidad, y a su vez, realizar la sensibilizacion en el cuidado y tenencia de mascotas </t>
  </si>
  <si>
    <t>1. Encuentros culturales, ferias artesanales. 2. Promocion y divulgacion en las redes sociales de las ferias y actividades culturales que se realicen en la localidad. 3. Realizar talleres en ferias artesanales y culturales.</t>
  </si>
  <si>
    <t>Conseguir actores y artísticos que brinden avisos de teatro pintura y canto, para que posteriormente una obra integral dirigida a las colegios</t>
  </si>
  <si>
    <t>Diagnóstico de necesidades, plan de formacion. seleccion JAC, capacitaciones, seleccion de capacitadores, certificacion</t>
  </si>
  <si>
    <t>Encontrar lugares donde se puedan realizar y sea util. equipos digitales para lograr su implementacion, maestros o docentes que sepan del tema.</t>
  </si>
  <si>
    <t>Conmemoración de fechas emblemáticas como 25 de noviembre y 4 de diciembre, capacitación a la red de mujeres, realizar acciones artísticas abordando el derecho a una vida libre de violencias, crear revista de papel con experiencia de mujeres</t>
  </si>
  <si>
    <t>Realizar la convocatoria de las mujeres emprendedoras productivas y artesanas de la localidad Antonio Nariño, registrando sus servicios y datos de contacto para la inscripción a la red de mujeres -LAN. Elaboración del directorio y servicios de la red para tener esta en digital y su difusión en entidades públicas privadas y otros. Desarrollo de proceso de fortalecimiento certificado a la red de mujeres-LAN, en temas de gestión empresarial uso de tecnologías,  PPMYEG, derechos de las mujeres, participación E incidencia. Entregables: directorio con servicioS, digital; certificado de una entidad; desarrollo de mínimo tres ferias de lanzamiento de la red; otros insumos: transporte, refrigerio, logística para la feria, salones comunales para fortalecimiento.</t>
  </si>
  <si>
    <t xml:space="preserve">1. Actividades de respiro mediante "el semanario de bienestar" para cuidadoras mediante diferentes acciones y ambitos del cuidado  2. Fortalecimiento a la red de mujeres de Antonio Nariño con herramientas tecnologicas para acceso a formacion y reduccion de tiempos de cuidado indirecto. 3. Curso y licencia de conduccion a cuidadores para el aprendizaje que les permita generacion de ingresos y recategorizacion para aquellas que desean otras proyecciones laborales </t>
  </si>
  <si>
    <t>1. Capacitacion y recuperacion del espacio. 2. Vinculacion de personal policia. 3. Ayudas puntuales a problematicas sociales y de salud ambiental- convivencia ciudadana</t>
  </si>
  <si>
    <t>Por medio del representante legal de asojuntas se conversa a las juntas. se hace una recepcion de necesidad. se hace un diagnostico. distribucion de insumos.</t>
  </si>
  <si>
    <t>Asistencia técnica a la red de mujeres Antonio Nariño, fechas conmemorativas, Revista física experiencia de mujeres, Acciones de tipo artístico abordando derecho a una vida libre de violencias</t>
  </si>
  <si>
    <t>Realizar convocatoria de las mujeres emprendedoras, productoras y artesanas de Antonio Nariño, registrando sus servicios y datos de contacto. inscripción del escuadrón de mujeres. Elaborar directorio de servicios para el escuadrón LAN, se debe tener en digital. Proceso de fortalecimiento certificado al escuadrón LAN en: gestión empresarial, uso de tecnologías, PPMYEG, participación e incidencia. Entregables: certificado, directorio, mínimo cuatro ferias, transporte, logística y refrigerios.</t>
  </si>
  <si>
    <t>1. Investigación y diagnostico inicial
2. Análisis del contexto inicial
3. Impacto del conflicto armado en la comunidad, sus necesidades económicas, sociales y emocionales. 
4. Encuestas y grupos focales
5. Mapeo de recursos Locales
6. Definición del enfoque y la metodología
7. Formación de la escuela 
8. Creación de alianzas estratégicas
9. Inicio de actividades</t>
  </si>
  <si>
    <t xml:space="preserve">Planeación, alistamiento, ejecución, seguimiento, evaluación </t>
  </si>
  <si>
    <t xml:space="preserve">1. convocar colectivos de actividades físicas, juntas de acción comunal, instancias de participación.
2. Realizar las actividades con instructores que tengan las capacidades e idoneidad para el trabajo con cada grupo poblacional </t>
  </si>
  <si>
    <t xml:space="preserve">Formación en: 
1. La importancia de la escucha.
2. Se consiente de tu dolor para sanar.
3. Autogestión y empatía
3. Sano conociendo mis derechos.
4. Autogestión y empatía.
5. Apropiación y articulación 
6. Sano a través de la naturaleza, el arte y la cultura. 
Las acciones específicas se definirán en la formulación. 
</t>
  </si>
  <si>
    <t>1. Talleres de creación de todos los sexos y todos los grupos .
2. Prestaciones artísticas en salas locales.
3. Charlas y seminarios</t>
  </si>
  <si>
    <t>Cuidado integral unidad y redes de afecto inclusión de derechos. Desarrollo personas, apoyo psicológico.</t>
  </si>
  <si>
    <t>1. Sensibilización con hombres y pre adolecentes en colegios privados. 
2. Talleres de prevención y violencia y acciones en espacio público.
3. Activación de canales y frentes de seguridad
4. Fortalecimiento institucional y acciones con enfoque de género en distintas instancias.
5. Construcción de redes de apoyo
6. Mapa de color y actualización de datos 
7.Conmemoraciones  8M, 4D, 23N, y 16 de activismo.
8. material pop
9. Atención en discotecas
10. Abordaje en zonas residenciales.
11. Abordaje en zonas residenciales</t>
  </si>
  <si>
    <t>1. Talleres
2. Espacios de formación
3. Escuela política
4. Recursos Materiales y técnicos</t>
  </si>
  <si>
    <t xml:space="preserve">Estudios y análisis 
preparación, alistamiento 
ejecución y seguimiento 
</t>
  </si>
  <si>
    <t>Acompañar pedagogía en colegios y universidades de la localidad, material de capacitación en denuncia de protección animal, jornada en parques con instituciones ofreciendo esterilización, vacunación e información para los dueños</t>
  </si>
  <si>
    <t>1. Talleres de músico terapia. 
2. Talleres musicales de trabajo en equipo. 
3. presentaciones de intercambio cultural en la localidad.</t>
  </si>
  <si>
    <t>1. identificación de espacios comunitarios. 
2. búsqueda de aliados. 
3. diseño de talleres y actividades</t>
  </si>
  <si>
    <t>1. Realizar convocatoria de personas con experiencia y conocimiento de separación y reciclaje de ropa materiales textil.
2. Realizar eventos y actividades sobre la concientización en torno a los textiles y su iniciativa en las cosas ambientales enfocadas en la ciudadania.
3. Talleres en articulación con organizaciones para masificar las acciones de la concientización y reciclaje de material textil.</t>
  </si>
  <si>
    <t>1. Encontrar y reunir a personas interesadas en cosas de supervivencia, campismo y vida al aire libre.
2. Realizar eventos y actividades donded se pueda aprender y compartir alrededor de dichos interes y complementarse con la filosofia scaut de vida en la naturalesa.
3. Dar incentivos y promociones para las personas asistentes y competidores de los eventos de campismo y vida al aire libre</t>
  </si>
  <si>
    <t>1. Encontrar personas interesadas en el deporte alternantivo
2. Realizar eventos masivos donde los interesados en el deporte alternativo Aro Indio tengan un espacio para compatir y competir.
3. Dar premiación y reconocimiento para las personas asistentes y competidores.</t>
  </si>
  <si>
    <t>1. Diagnósticos del nivel de conocimiento en colegios sobre el reciclaje.
2. Organización de talleres y charlas sobre separación de residuos.
3. Instalación de puntos de reciclaje ecológicos en instituciones.
4. Monitoreo de uso correcto de los puntos ecológicos.
5. Evaluar el impacto mediante encuestas y visitas</t>
  </si>
  <si>
    <t xml:space="preserve">Estudios y análisis 
Preparación, alistamiento 
Ejecución y seguimiento 
</t>
  </si>
  <si>
    <t xml:space="preserve">Estudios y análisis 
Preparación, alistamiento 
Ejecución y seguimiento </t>
  </si>
  <si>
    <t>1. Convocatoria 
2. Inscripcion de participantes 
3. Planeacion de cronograma 
4. Logistica 
5. Ejecucion</t>
  </si>
  <si>
    <t>1. Planeación
2. formulación
3. Ejecución
4. Seguimiento</t>
  </si>
  <si>
    <t>1. Sectorización de las brigadas medicas por UPZ.
2. De canalización urgencias por la línea 123
3. Definición de protocolos para atención medica veterinaria.</t>
  </si>
  <si>
    <t>1. organización de actividades tipo feria y desfile de individuos para incentivar adopción.
2. Redacción de protocolo para adopción y responsable.</t>
  </si>
  <si>
    <t>1. identificación de casas relevantes por medio de grupos de WhatsApp
2. Pre recorridos a la jornada de esterilización para identificar los puntos críticos
3. inclusión de microchip para realizar el seguimiento de estos individuos</t>
  </si>
  <si>
    <t>1. Planeación
2.  Formulación
3. Ejecución
4. Seguimiento</t>
  </si>
  <si>
    <t>1. Postula tu muro
2. Postula tu talento
3. Recorrido</t>
  </si>
  <si>
    <t>1. Encuentros de sensibilización 
2. Capacitación en liderazgo. 
3. Establecimiento de jac juveniles</t>
  </si>
  <si>
    <t>Identificación y selección del área de participación  sociales, a las instancias ciudadanas que sean beneficiadas con un enfoque diferencial en juventud</t>
  </si>
  <si>
    <t>1. Seleccionar inmuebles a intervenir
2. Diagnosticar tipo de intervención
3. Presupuestos valor de intervención a cada inmueble
4. Contratar y ejecutar las obras.</t>
  </si>
  <si>
    <t xml:space="preserve">Abrir espacios de socialización y educación ambiental para el cuidado y la observación del sendero
siembra de jardinería y embellecimiento en general del sendero    </t>
  </si>
  <si>
    <t xml:space="preserve">- Jornadas teorico practicas 
- Entrega de materiales con plantas polinizadoras
</t>
  </si>
  <si>
    <t>Fortalecer los 7 módulos de Educación Ambiental, Economía Solidaria y Circular, Mitigación y adaptación al Cambio Climático y uso de energías limpias en los procesos de vida; con talleristas del Colectivo RU 072 en la localidad 18 RUU
Implementar la Ruta de la Sostenibilidad a través de los talleres ambientales en las 78 huertas urbanas del Colectivo RU 072 "Agricultura Urbana Sostenible" en RUU
Desarrollar actividades de trabajo colaborativo para la aplicación de los conocimientos adquiridos en los talleres de la Ruta de la Sostenibilidad</t>
  </si>
  <si>
    <t>-Docentes.
-elementos de agricultura y jardinería.
-insumos.-semillas.
-talleres</t>
  </si>
  <si>
    <t>Convocatoria y Sensibilización: Realizar reuniones y campañas en redes sociales para informar a la comunidad sobre el festival y la importancia de recuperar espacios públicos.
Formación de Ligas Vecinales: Establecer grupos de residentes que se comprometan a cuidar los espacios, brindando capacitación en liderazgo y sostenibilidad.
Talleres Educativos: Organizar talleres sobre prácticas sostenibles y arte urbano para capacitar a la comunidad en conservación y embellecimiento.
Actividades Artísticas: Planificar murales y expresiones artísticas que representen la identidad de la comunidad, involucrando a artistas locales.
Festival de Recuperación: Llevar a cabo un evento con actividades culturales, música y muralismo que celebren la recuperación de espacios.
Campañas de Concientización: Desarrollar campañas sobre el cuidado del medio ambiente y utilizando la Liga SOS BIO y a el CINE SOS BIO como herramienta pedagógica.</t>
  </si>
  <si>
    <t xml:space="preserve">1. Brigadas de recuperación del espacio
2. ⁠ Campañas de aseo colectivo
3. ⁠ Espacio de restauración urbana
4. ⁠ Garantizar los elementos (herramientas insumo refrigerios hidratación)
5. ⁠ Cinco talleres de socialización
</t>
  </si>
  <si>
    <t>Recurso humano ( profesores de medio ambiente para los procesos de educacion ,personal de seguridad (un paramedico y botiquín con camilla, letrero de señalizacion y puntos de referencia),  Mano de obra (maestros y ayudantes que sean personas de la localidad o upz), materiales (piedra, gravilla, sogas, herramienta, madera, tubos de PVC, pegante acoples, cemento) ambiental ( tierra negra, abono, canecas, semillas, arbustos, arbolitos pequeños nativos de ser necesario, bolsas de basura blancas y negra)
Refrigerios para las personas que participen en el arreglo del sendero.</t>
  </si>
  <si>
    <t>Se requiere realizar un recorrido por la unidad operativa para realizar un diagnóstico del estado actual 
del centro de atención, acompañado de personal idoeno para identificar los principales daños de la 
instalación y sus correcciones.
 Adicional, una revision de los diversos elementos para el funcionamiento con calidad de la atención 
a la población con discapacidad de la localidad de Kennedy</t>
  </si>
  <si>
    <t>1. una caracterización de los lideres y lideresas 
2. Evento de conmemoración con un retablo para los lideres y lideresas - refrigerios 
3. Sesion de fotos con los lideres y lideresas 
4. Evento de cierre ""Galeria"" con un almuerzo 
5. Entrega del computador a la instancia de copacos</t>
  </si>
  <si>
    <t xml:space="preserve">1. Mano de obra 2.estudios profesionales 3. materiales requeridos 4. obra 
</t>
  </si>
  <si>
    <t>Aulas herramientas tecnológicas útiles escolares equipos y mobiliario</t>
  </si>
  <si>
    <t xml:space="preserve">Para el desarrollo de la iniciativa se requiere:
1. Desarrollo de escenarios de diálogo en donde se socialicen las experiencias éxitosas de las instituciones educativas en el manejo de los conflictos escolares y se haga énfasis al uso de herramientas tecnológicas y artísticas.
2. Involucrar a las instituciones que tienen relación con el tema de la conflictividad escolar.
3. Articulación entre instituciones educativas en el desarrollo de izadas de bandera dirigidas por otras instituciones como escenarios de integración y visibilziación de la convivencia escolar.
</t>
  </si>
  <si>
    <t xml:space="preserve">Para el desarrollo de la iniciativa se requiere:
1. El proceso de fortalecimiento a las unidades productivas y emprendimientos de la población víctima del conflicto armado se realizará por medio de un proceso de capital semilla dependiendo la actividad económica de cada persona.
2. Realizar ferias de emprendimientos itinerantes en diferentes sectores de la localidad, concertando la temporada con los constructores locales.
3. Acompañamiento técnico para el proceso del fortalecimiento.
</t>
  </si>
  <si>
    <t>1. convocatoria de diferentes grupos etarios 
2. Sensibilización de prevención de violencias. 
3. Articular para establecer el espacio de creación. 
4. Asistir alberjón para la elaboración de la comida en zona rural.
5. Intercambio de saberes</t>
  </si>
  <si>
    <t xml:space="preserve"> 1. Elementos decorativos de acuerdo a la temática
2. Todos los insumos logísticos necesarios (carpas, planta y sonido)
3. Convocatorias llamativas: acompañamiento
4. Regalos para concursos del sector profesionales 
5. Refrigerios certificados de participación la sensibilización</t>
  </si>
  <si>
    <t>1. Elemenos decorativos de acuerdo a la temática.
2. Todos los insumos logísticos necesarios (carpas, planta, sonidos, sillas)
3. Convocatorias llamativas
4. Regalos para concursos
5. Refrigerios
6. Profesionales para realizar las sensibilizaciones</t>
  </si>
  <si>
    <t>Recorrido e identificación de la problemática.
Asignación de presupuesto 
Rehabilitación.</t>
  </si>
  <si>
    <t>"
1. Difusión y socialización del programa                            2. Inscripción al programa mediante fichas y consentimientos informados.                                                  3. Ejecución del programa Puente Aranda activa 2025.    4. Evaluación constante del programa.                                5. Contratación de técnicos y/o profesionales en el área. 6. Contar con una logística para los eventos.                         7. Uniformes para los instructores.
"</t>
  </si>
  <si>
    <t>1. Entrenadores idoneos en cada deporte.                         2. Materiales idones para cada deporte.                             3. Escenarios deportivos optimos.                                       4. Indumentaria para entrenadores.                                   5. Premiación para festivales y eventos.</t>
  </si>
  <si>
    <t xml:space="preserve">CDC JOSE ANTONIO GALAN: DOTACIÓN: Equipos de sistemas, televisores etc, elementos de panaderia: horno industrial, batidora industrial, menaje de cocina y panaderia, mesa plegable. EQUIPOS MOBILIARIOS: Ventiladores y carpas. EQUIPOS DE ESTETICA: Camillas, dotación de deportes, portatiles, mascaras led.                                                        ADECUACIÓN: Adecuación en iluminarias, instalaciones electricas, adecuación en puntos de red.                             CDC ASUNCIÓN: DOTACIÓN: Equipos de cocina y panaderia, menaje de cocina. EQUIPOS DE ESTETICA: Camillas, portatiles, mascaras led, piedras volcanicas, etc. ELEMENTOS DEPORTIVOS: Colchonetas para yoga, bones de pilates. ELEMENTOS MOBILIARIOS: Ventiladores y gabinetes. ADECUACIONES: Red hidrosotonica, red electrica, adecuación puntos de red, arreglo de la cubierta.       </t>
  </si>
  <si>
    <t xml:space="preserve">"1. EVENTO DE FIN DE AÑO 
2. NOVENAS NAVIDEÑAS 
3. EVENTO LA 16 ES CALLE
4. EVENTO ADULTO MAYOR 
5. EVENTO DIA DE LA DISCAPACIDAD </t>
  </si>
  <si>
    <t>"1.  CONVOCATORIA Y SELECCIÓN DE BANDAS CRISTIANAS LOCALES 
2.CONVOCATORIA Y SELECCIÓN DE UN INVITADO DISTRITAL. 
3.AUDICIONES GENERALES.
4.AUDICIONES DE GRUPOS DE DANZA.
5.PUESTAS EN ESCENA.
6. LOGISTICA  (SONIDO PROFESIONAL)
7. SOUVENIR (AGENDAS)"</t>
  </si>
  <si>
    <t>1. Encuentros locales para las familias.                                2. Reconocimiento padres e hijos.                                        3. Desintoxicación emocional para padres e hijos (familia).                                                                                  4. Carrera de observación.                                                    5. Jugar para sanar.</t>
  </si>
  <si>
    <t>"1. Diálogo de saberes: Desarrollo de un directorio de medios y portafolio de servicios
2. Producción de un producto trasmedia, memoria, relatos
3. Entrega de mini kits tecnológicos a sus necesidades del hacer del medio."</t>
  </si>
  <si>
    <t>"1. Talleres de formación ambiental dirigidos a comunidades y organizaciones ambientales 
2. Visitas de reconocimiento en áreas de alto valor ambiental
3. Jornadas de apropiación ""recuperemos nuestras zonas verdes y espacios del agua"". 
4. Acciones de ciencia ciudadana y monitoreo comunitario de avifauna. 
5. Talleres de reconocimiento cultural y memoria histórica ambiental
6. Estrategias ecopedagogicas y de salud ambiental"</t>
  </si>
  <si>
    <t>"1. Caracterizar de manera detallada a la población de vendedores informales
2. Invitar y convocar a los diferentes sectores de manera lúdica (pproductores, vendedores y comerciantes que trabajan en el espacio público)
3. Reestructurar y fortalecer la mesa de vendedores informales
4. Retomar proceso de carnetización por parte del IPES
5. Permitir el vendedor tenga incidencia en el formulario de caracterización de IPES. "</t>
  </si>
  <si>
    <t>"1. Se realizará la adecuación del estudio de grabación de la casa comunitaria de Egipto y la reactivación de la emisora comunitaria
2. Se realizará mantenimiento y dotación en computadores, video beam y televisores."</t>
  </si>
  <si>
    <t>Identificar un espacio apropiado para la actividad. 
Alistamiento logístico
Convocatoria ciudadana</t>
  </si>
  <si>
    <t>CARACTERIZAR LAS ORGANIZACIONES DEPORTIVAS. Realizar el censo de todas la organizaciones con voluntad de participar en la competencia de la disciplina.
FOCALIZAR LOS BENEFICIARIOS PARTICPANTES. Gestionar la inscripcion de las organizaciones con sus lineas base de formacion para la realizacion del torneo local
GESTIONAR ESPACIOS DEPORTIVOS Y PREMIACION. Realizar la gestion de escenarios propicios para la parctica de la disciplina y gestionar el reconocimiento deportivo al trabajo poblacional local fortaleciendo trabajo sin animo de lucro.
ENTREGAR DOTACIONES COMO RECONOCIMIENTO A LOS CLASIFICADOS A SEGUNDA FASE, e simpportante entregar un fortalecimiento a los particpantes y sus organizaciones deportivas por lo cual es importante entregar elementos personales y grupales para mejorar la practica del deporte a nivel local.</t>
  </si>
  <si>
    <t>Entrega de elementos deportivos como balones, petos, uniformes, conos, aros, vendas, banderines, mallas, entre otros.</t>
  </si>
  <si>
    <t xml:space="preserve">Convocar a las familias  de la comunidad de antonio jose de sucre. 
a inscribir a los niños y niñas en la formación y capacitación en relacion al deporte del patinaje, establecer horarios de capacitación que permitan el acceso de los niños y niñas en su tiempo libre, recolectar documentos de inscripción, informes de la implementación y cumplimiento de la propuesta. </t>
  </si>
  <si>
    <t xml:space="preserve">-planeación, identificación de fecha y lugar
-permisos y espacios: plan de contingencia , cartas 
-convocatoria: a través de redes sociales flayers y afiches
-desarrollo de la actividad: realización de la actividad
-análisis de resultados: encuesta de satisfacción
infirme final: entrega de informe detallado con evidencias del desarrollo del proyecto
</t>
  </si>
  <si>
    <t>Propuesta para Mejorar los Equipos Tecnológicos
Objetivos Claros:
Establecer metas específicas para mejorar la eficiencia y efectividad en el trabajo diario de la fundación.
Análisis de la Situación Actual:
Evaluar el estado actual de los equipos y software, identificando problemas como obsolescencia, lentitud, falta de herramientas necesarias.
Resultados Esperados
Equipos actualizados que permitan una mejor gestión de tareas.
Mayor satisfacción del personal y los beneficiarios.
Una fundación más eficiente y preparada para enfrentar los desafíos del futuro.</t>
  </si>
  <si>
    <t xml:space="preserve">-planeacion: radicación de cartas , solicitud de espacios fecha y lugar
-convocatoria: la convocatoria por redes sociales volantes y afiches
-inicio de actividades por tres meses
-culminación :clausura análisis
de resultados
</t>
  </si>
  <si>
    <t>planeaciom: lugar fecha de inicio permiso
convocatoria:afiches volantes redes sociales
 permisos y espacios ,cartas plan de contingencia
-inicio del roceso de formacion por tres meses
-culminacion del proceso, analisis de resultados
-</t>
  </si>
  <si>
    <t xml:space="preserve">Estas son las actividades principales:
1-	Convocatoria de las personas con discapacidad que serán beneficiadas 
2-	Definir tiempos y sitios accesibles  donde se desarrollaran las prácticas deportivas
3-	Contar con el equipo de formación de profesionales en temas de formación deportiva para personas con discapacidad por parte de la alcaldía local.
4-	Tener intérpretes de lengua de señas colombiana cuando sea necesarios durante las prácticas deportivas.
</t>
  </si>
  <si>
    <t>Las actividades necesarias para el proyecto "Escuela de Rock y Metal de Chapinero" son:
Diseño de estrategia de comunicación y convocatoria: Creación de piezas publicitarias y medios para difundir el proyecto.
Convocatoria, inscripción y selección de alumnos: Apertura de inscripciones y evaluación de los aspirantes.
Socialización de la metodología de los talleres: Presentación de los contenidos y objetivos a los seleccionados.
Alistamiento de espacios e implementos: Preparación de los salones comunales y equipos necesarios.
Realización de los talleres: Impartir clases de guitarra, bajo y batería.
Reuniones de seguimiento: Evaluación del progreso de los alumnos.
Evaluación final: Análisis de los resultados del proceso formativo.
Concierto de cierre: Muestra final con los alumnos y bandas invitadas.
Diseño y promoción para bandas locales: Inscripción, selección y preparación de bandas para el evento.
Realización del evento y transmisión en vivo: Ejecución del concierto y difusión.
Elabo</t>
  </si>
  <si>
    <t xml:space="preserve">1-	Convocatoria de las organizaciones sociales, fundaciones y grupos focales para ser parte del festival.
2-	Selección de espacios accesibles para las personas con discapacidad en donde se desarrollara el festival cultural,
3-	Garantizar a la población con discapacidad, cuidadoras y cuidadores condiciones mínimas de tipo logístico necesarias para el desarrollo del festival.
</t>
  </si>
  <si>
    <t xml:space="preserve">1-	Convocatoria de las organizaciones sociales, fundaciones y grupos focales para ser parte del proceso de formación artística y cultural de manera presencial.
2-	Selección de espacios accesibles para las personas con discapacidad en donde se desarrollara del proceso de formación artística y cultural de manera presencial.
3-	Garantizar a la población con discapacidad, cuidadoras y cuidadores condiciones mínimas de tipo logístico necesarias para el desarrollo de la de formación artística y cultural de manera presencial.
</t>
  </si>
  <si>
    <t xml:space="preserve">-Convocatoria
-Formación
-Apoyo económico o insumos
- Refrigerio en las sesiones
-Certificación del proceso </t>
  </si>
  <si>
    <t xml:space="preserve">Se propone que esta propuesta se desarrolle en dos componentes: 
Componente 1 proceso de formación 
Primer módulo:  relacionado con el manejo de tics. (manejo del Celular, correo electrónico, redes sociales, páginas web)
El segundo modulo:  relacionado con informática básica (Word, Excel, Power Paint  entre otros.
El tercer modulo: Formulación de proyectos.
2 componente.
El suministro de un kit de material didáctico para el desarrollo de los módulos de formación. (guías, agenda, esferos, carpeta, morral) a cada uno de los participantes.
</t>
  </si>
  <si>
    <t xml:space="preserve">Para el desarrollo de la propuesta se requiere los siguientes insumos.
Material didáctico para realizar terapia ocupacional.
Material didáctico para artes plásticas (pintura, escultura)
Material didáctico para terapia física.
40 sillas 
10 mesas 
1, Sonido
Menaje para servirles la alimentación a 40 personas 
40 sudaderas
</t>
  </si>
  <si>
    <t xml:space="preserve">Para el desarrollo de la propuesta se requiere un fortalecimiento atraves de prosesos de dotación de elementos como Sonido,cámaras ,pinturas ,aerosoles ,papelería,equipos de producción musical y audiovisual para el desarrollo de talleres y actividades culturales realizadas por la organización con el fin de brindar mejores herramientas para el semillero de artistas del territorio  </t>
  </si>
  <si>
    <t>Las actividades a desarrollar en la propuesta son: Convocatoria: Invitar a productores locales de eventos culturales, Sondeo: Selección de aquellos eventos con mayor perfil de relacionamiento, Cualificación: Desarrollo de capacidades de relacionamiento y negociación a los productores, Agenciamiento: Establecer citas con sector privado e institucional, Negociación: Desarrollo rueda de negocios, networking, feria de servicios y medios, Monitoreo: Seguimiento al alcance del agenciamiento</t>
  </si>
  <si>
    <t xml:space="preserve">- realizar un piloto de recolección de residuos a través de puntos de disposición mediante contenedores
- realizar jornadas de socialización de separación en la fuente y entrega de puntos ecológicos
- </t>
  </si>
  <si>
    <t>- Caracterización de sectores para establecer puntos de atención de animales
- Realizar brigadas medio veterinarias en los diferentes puntos identificados en la actividad anterior</t>
  </si>
  <si>
    <t xml:space="preserve">- Esterilizar animales en condición de vulnerabilidad. 
- Realizar jornadas de esterilización a animales en condición de vulnerabilidad. </t>
  </si>
  <si>
    <t>1 Elaboración de la sábana de programación durante tres días del festival, que incluye presentaciones de las diferentes artes, conversatorios, exposiciones, puestas en escena, performance artísticos, mapping, cine, charlas y conciertos.
2 Curaduría de invitados nacionales e internacionales, grupos étnicos y comunidades para la preservación y conservación de saberes ancestrales.
3 Selección de escenarios convencionales y no convencionales e hitos históricos del territorio sagrado.
4 Elaboración del Plan de Producción del festival, presupuesto y coordinación administrativa.
5 Alianzas con entidades del orden distrital alcaldía local, policía, PMT para garantizar la seguridad y habilitación de espacio público hacia una Candelaria 24 hrs. Durante los tres días.
6 Alianzas reactivación candelaria 24 hrs con librerías, cafes, corredor de artesanos, restaurantes, hostales, bares, teatros, museos, bibliotecas, universidades, plaza de mercado, tiendas religiosas, joyerías. 
7 Comunicaciones.</t>
  </si>
  <si>
    <t>Areas de mayor presencia de animales de calle
Población beneficiada
Población en condición de adoptar</t>
  </si>
  <si>
    <t>Fortalecer con Dotación tecnológicas y materiales pedagógicos 
1. Organización de jóvenes
2. Organización de infancia
3. Organización de dinamización territorial 
4. Organización de cultura y artes 
5. Organización de media y producción audiovisual 
Algunos elementos requeridos:
Equipos de iluminación 
Computadores
Equipos de sonido
Proyectores 
Colchonetas
Mesas
Sillas
impresora 
Piscina de pelotas
Tapetes con números 
Juegos Montessori 
Colores
Plumones
Temperas
Pinceles 
Material de papelería
Carpas para eventos</t>
  </si>
  <si>
    <t>1. Apoyo con con escuela de formación de ingles básico
2. Capacitación en herramientas Tics con insumos para la fornicación (tabletas digitales) .</t>
  </si>
  <si>
    <t xml:space="preserve">Encuentro de artistas en danza para determinar el desarrollo del proyecto y la necesidades del mismo.
Talleres de formación. 
Taller en danza urbana abarcando los distintos estilos urbanos del Street dance acompañado de dos profesionales. 
Taller de Break Dance que permitan fortalecer las habilidades y destrezas, reconocimiento corporal a través de elementos y conceptos propios del Breakdance. 
Realizar un proceso de creación en danza urbana utilizando elementos propios del Breakdance y Street dance a partir del movimiento, exploración, el ritmo, la música e identidad cultural para la construcción de montajes coreográficos y/o apuestas artísticas. 
Realizar un proceso de formación y creación para personas adultas en el área de folclore. 
Realizar una muestra final /o actividad artística invitando a la comunidad en general y familiares de los beneficiarios del proceso formativo con el fin de visualizar los logros del proyecto. </t>
  </si>
  <si>
    <t xml:space="preserve">1. identificar los actores del acuerdo de acción colectiva( organizaciones de vendedores informales, entidades locales y distritales, organizaciones sociales,,representantes del comercio,residentes,etc)
2. fortalecimiento de las organizaciones de vendedores informales, sectores sociales con procesos de formación, gestión administrativa e insumos entre otros.
3.firma e implementacion de acuerdos de acción colectiva , con acompañamiento activo institucional e identificación de la población participante (chalecos, carnets, entre otros elementos que visibilicen los beneficiarios.
para que este procese funcione efectivamente se requiere de una inversión que permita el fortalecimiento de las organizaciones y sectores sociales que viven y trabajan de la venta informal en el espacio publico. de tal manera que cuenten con una infraestructura que facilite la garantía de procesos de seguridad comunitaria, apropiación del territorio y convivencia ciudadana. y en general un adecuado desarrollo.   </t>
  </si>
  <si>
    <t xml:space="preserve">1.	Convocatoria mesa de trabajo: DRAFE, instructores locales en fútbol y fútbol sala o fútbol de salón para la formulación de los términos de referencia del torneo deportivo
2.	Publicación de los términos de referencia de la convocatoria el torneo deportivo en la página oficial de la Alcaldía Local de Usme así mismo la adenda
3.	Branding: Definición de los colores, imágenes, lema, palabras de uso y referencia del torneo deportivo
4.	Piezas publicitarias: De promoción, apertura y cierre de la convocatoria, invitación a evento de inauguración, clausura y premiación.
5.	Inscripción: Recepción de la documentación solicitada a cargo de los delegados de cada equipo
6.	Verificación y subsanación de documentos
7.	Evento de apertura, de clausura y premiación
8.	Premiación: Destacada por su calidad
9.	Material: Balones, publicidad de gran formato del torneo deportivo
10.	Acompañamiento de las entidades prestadoras de salud certificadas en terreno.
11.	Veeduría antes, durante y después
</t>
  </si>
  <si>
    <t xml:space="preserve">1.	Difusión y Convocatoria masiva a través de redes sociales y en entornos barriales a en participar de este proyecto.
2.	Identificar los terreno públicos y privados que cumplan con las condiciones para la instalación de huertas urbanas, mediante visitas de campo, consultas con la comunidad
3.	Diagnostico de los potenciales beneficiarios y los espacios a través de formato de inscripción. 
4.	Talleres de capacitación de agricultura urbana agroecológica.
5.	Espacio de planificación de las huertas
6.	Entrega de insumos a beneficiarios
7.	Monitoreo y seguimiento
8.	Realización de feria para mostrar los procesos y avances de las huertas. 
</t>
  </si>
  <si>
    <t>Vinculación de colegios al programa
Participacion con esuelas de arte
Promoción del programa en redes sociales</t>
  </si>
  <si>
    <t xml:space="preserve">planeación 
identificación de fortalezas y debilidades
cotización
compra 
equipamiento
análisis
</t>
  </si>
  <si>
    <t>Talleres de Capacitación: Ofrecer talleres sobre prácticas sostenibles, como el manejo adecuado de residuos, la agricultura ecológica y la conservación de recursos naturales.
Campañas de Limpieza: Organizar campañas de limpieza de la quebrada y sus alrededores, involucrando a la comunidad en la recolección de basura y la sensibilización sobre la importancia de mantener el entorno limpio.
Articulación con Instituciones: Colaborar con organismos gubernamentales para obtener apoyo técnico y financiero en proyectos de conservación.
Promoción de prácticas culturales: Fomentar el respeto y la valorización de las tradiciones locales que contribuyan a la conservación del medio ambiente, integrando saberes ancestrales.
Divulgación y Sensibilización: Utilizar medios locales y redes sociales para divulgar la importancia de la conservación de la quebrada, así como los avances y logros de la comunidad en este ámbito.</t>
  </si>
  <si>
    <t>Talleres de Introducción al Boxing Music
Descripción: Sesiones iniciales para enseñar a los participantes el funcionamiento de las máquinas de boxing music y las técnicas básicas de boxeo.
Duración: 4 sesiones de 1 hora cada una.
Objetivo: Familiarizar a los participantes con el equipo y la actividad.
Talleres de Salud Mental
Descripción: Charlas y actividades sobre temas de salud mental, estrés, y manejo de emociones.
Duración: 1 sesión de 2 horas al mes.
Objetivo: Educar sobre la importancia de la salud mental y estrategias para mejorarla.</t>
  </si>
  <si>
    <t>1. Convocatoria: Publicidad de la actividad
2. Inscripciones: Jornada de inscripciones físicas y virtuales
3. Reunión: Socialización de la actividad, reglamento y forma de juego.
4. Desarrollo del festival: Competencia de cada una de las disciplinas.
5. Premiación: Entrega de premiación y reconocimiento a los mejores de cada disciplina.
6. Cierre y entrega de informes: Evaluación general de la actividad y entrega de informes</t>
  </si>
  <si>
    <t>planeación: identificar fecha y lugar
permisos y espacios: radicación de cartas 
convocatoria: redes sociales afiches volantes
realización del festival</t>
  </si>
  <si>
    <t xml:space="preserve">Certificación de brigadista en salud mental de chapinero.
se requiere buscar hacer una Alianza con la mejor organización que preste los servicios de expertos en salud mental, bienestar y consultoría certificados y con experiencia  en salud mental quien formara a todas las personas interesadas a través de convocatoria en la localidad hasta llenar cupos establecidos, estos expertos brindaran clases, insumos claves para la preparación de los participantes y se establecería una ruta de actuar acorde a las necesidades planteadas previamente en la localidad en salud mental. Debemos garantizar el bienestra emocional de los residentes chapinerunos y para eso debemos involucrar a toda la poblacion a traves de la figura de brigadistas en salud mental 
</t>
  </si>
  <si>
    <t xml:space="preserve">1) Realizar un acuerdo con la administración del Portal de Transmilenio Usme para que se nos permita tener acceso directo desde el conjunto Altavista del Portal al Portal de Transmilenio Usme.
2) Construir un sendero peatonal o puente peatonal que sirva de acceso de forma segura y rápida al Portal de Transmilenio y a la vez, sirva para conectar con el centro comercial Altavista.
</t>
  </si>
  <si>
    <t>Análisis del contexto: Identificar los factores sociales, económicos, culturales y geográficos que influyen en la seguridad y convivencia en Curubó y Bolonia.
Mapeo de actores: Reconocer a todas las partes involucradas (comunidad, autoridades, organizaciones) y sus roles.
Identificación de problemas: Definir las principales problemáticas relacionadas con la seguridad y convivencia.
Objetivos claros: Establecer metas específicas y medibles a corto, mediano y largo plazo.
Estrategias: Proponer acciones concretas para abordar cada problema identificado.
Consulta comunitaria: Involucrar a la comunidad en la identificación de problemas y la co-creación de soluciones.
Formación de líderes: Capacitar a líderes comunitarios para promover la convivencia pacífica.
Creación de espacios de diálogo: Fomentar la comunicación y el consenso entre los difere actores.
Coordinación intersectorial: Establecer alianzas con instituciones gubernamentales y no gubernamentales.</t>
  </si>
  <si>
    <t xml:space="preserve">Fase de Planeación: Determinar el objetivo, el alcance, las tareas, los recursos materiales y no materiales. Delimitación de presupuesto y un cronograma, con objetivos, alcances.
Fase de coordinación: Establecer alianzas, generar acuerdos, concretar espacios, recursos. 
Fase de Incubación:Propiciar los semilleros, con la claridad de la técnica artística, permitir la participación de la comunidad en la construcción de lo que se propone, permitir el acceso a las  áreas artisticas definidas para este proyecto.
Fase creativa: Generar estrategias de creación e investigación a partir de las artes, con miras a la generación de una muestra.
Fase de muestras o circulación: Difusión de las creaciones colectivas y los sentidos definidos para cada área artisticas, estrategias comunicacionales para esta fase de circulación
Fase de evaluación. Evaluación colectiva comunitaria, de equipo de trabajo 
Fase de cierre Generar informes pertinentes </t>
  </si>
  <si>
    <t xml:space="preserve">1.	Geo- referenciar las zonas donde se desarrollará el plan de acuerdo
2.	Caracterizar a los vendedores informales de las zonas seleccionadas
3.	Apoyar a emprendimientos y/o actores de la economía informal, para el fortalecimiento del tejido empresarial local.
4.	Adecuar las zonas, con las medidas establecidas, demarcar con un diseño y pintar el suelo de ocupación, mobiliario y parasoles 
5.	Fortalecer la organización social de vendedores informales 
6.	Organizar las ferias, con herramientas necesarias para desarrollarla en las diferentes 4 fechas en el año, lugares que se acuerden con los emprendedores.
7.	Para su identificación es necesario el kid que contenga los certificados de su capacitaciones o talleres, carnet y las chaquetas
8.	Cierre del proyecto, (espacio, sonido, micrófono, sillas, 
9.	Informe final
10.	Evidencia audiovisual del desarrollo del proyecto.
</t>
  </si>
  <si>
    <t>Debido a que el grupo realiza prácticas recreativas y deportivas con personas de diferentes barrios de la localidad, se requieren los siguientes elementos:
1. 60 Pares de mancuernas de 2 libras c/u.
2. 2 Mallas de voleyball (Debido a que el grupo practica cachibol).
3. 5 Balones de voleybol.
4. Un parlante para el desarrollo de los aeróbicos, zumba, etc.
5. 2 Escaleras de coordinación.</t>
  </si>
  <si>
    <t>Contar con personal capacitado para el acondicionamiento fisico.
Contar con profesores para formar en las disciplinas establecidas
Contar con los elementos adecuados para la ejecución de las actividades.
Realizar un campeonato de las actividades priorizadas</t>
  </si>
  <si>
    <t>-Vincular a artistas locales con experiencia en la enseñanza de artes como graffiti, break dance, danza  y teatro, linograbado, arcilla, danza  aérea, Yoga, entre otras.
-Realizar proceso de formación en pedagogía con los y las  talleristas vinculados/as al proyecto para que sean replicadores de habilidades y herramientas socioemocionales para la vida.
-Realizar acompañamiento para las planeaciones pedagógicas y artísticas que implementará cada tallerista.
-Realizar campaña de convocatoria y divulgación del proyecto virtual (redes y grupos locales) y territorial (convocatoria en colegios, juntas de acción comunal y recorridos barriales)
-compra de materiales y contratación de una madre del territorio  para la elaboración de refrigerios.
-realización de ciclo de formación.
-cierre: entrega de certificados  y socialización del proceso con muestras artísticas resultantes del proceso.</t>
  </si>
  <si>
    <t xml:space="preserve">1. brigadas medico veterinarias
2. Atender 20000 animales en los programas de brigadas médicas, urgencias veterinarias y adopciones.
3. Caracterización de los animales de compañía en distintas UPL del territorio
4. capacitación de tenencia responsables en condición de calle
</t>
  </si>
  <si>
    <t xml:space="preserve">Cursos cortos en competencias digitales: Formación en manejo de herramientas tecnológicas, IA y Excel, que son esenciales para el mercado laboral actual.
Desarrollo de habilidades blandas: Talleres sobre comunicación efectiva, trabajo en equipo y resolución de conflictos, que complementen las competencias técnicas y mejoren la empleabilidad.
Servicio social estudiantil: Cumplimiento de las 80 horas de servicio social obligatorio en el marco del programa "Espacios Tecnológicos para el Desarrollo del Potencial", fortaleciendo el compromiso social de parte de los participantes (estudiantes) para apoyar a 
</t>
  </si>
  <si>
    <t xml:space="preserve">-	Diseño de espacios con el apoyo del comité interreligioso.
-	Convocatorias a empresarios, ciudadanos y familias del sector interreligioso que deseen participar.
-	Reuniones máximo dos (2) horas, una (1)  vez a la semana en una duración de dos (2) meses por grupo. 
-	Realización de actividades donde se comparta lo visto en los espacios de capacitación y la vida práctica.
-	Grado y presentación de propuestas en la implementación de sus entonos.  
</t>
  </si>
  <si>
    <t>Dotar con: Balones, aros, conos, domos, platillos, petos, pitos, cronómetros, uniformes jugador y arquero, canilleras, mallas, tablero de baloncesto, botilitos, maletines, tulas baloneras, lazos, escaleras de salto, sudaderas, guantes de arquero.</t>
  </si>
  <si>
    <t xml:space="preserve">Capital semilla 
Certificaciones 
Apoyo a vendedores y emprendedores de usme </t>
  </si>
  <si>
    <t>-Capacitar a los integrantes de la mesa local de vendedores informales.
-Caracterizar las organizaciones que hacen de la mesa local.
- Entrega de las dotaciones.</t>
  </si>
  <si>
    <t>Nuevas tecnologías para hacer la experiencia mas enriquecedora
en entre el pasado y futuro de las transformaciones urbanísticas.
Comprar uniformes y distintivos del equipo a  cargo de los recorridos.
Imprimir Mapas que ya se encuentran diseñados que guían la Ruta.
estrategia de publicidad Para llegar a más personas .
Totem Bags Diseño e impresión 
Consumo local Activación economica de 8 comercios en el eje propuesto.</t>
  </si>
  <si>
    <t>1.Socilizacion de la iniciativa, inscripción de interesados. Formación con Talleres temáticos en investigación socio cultural de tradiciones, territorial, identificación de problemas. 2. Talleres sobre análisis del problema y formulación de proyectos comunitarios. 3. Actividades y recorridos por el territorio, en desarrollo del objetivo de la instancia de participación en aplicación práctica de lo aprendido en los espacios de formación.</t>
  </si>
  <si>
    <t>1. actividades físicas recreativas 2 o 3 días por semana acuerdo con c/u de los grupos, ver intensidad diaria, mínimo 150 minutos semanales de actividad dirigida. Según recomendaciones de la OMS, 10 meses al año. 2. cada mes, el último día de actividad, un compartir en el cual entregar desde proyectó refrigerio saludable a participantes en los grupos vinculados. 3. Realizar una salida fuera de Bogotá a clima cálido o templado con piscina y juegos recreacionales con transporte almuerzo y refrigerios, por un día al año, a los mayores participantes. 4.cada mes, hacer una hora de taller sobre derechos, autoestima nuevas ciudadanías a personas mayores participante en grupos del proyecto. 5 los instructores, para la optimización de los recursos locales se deberán gestionar, con el IDRD. 6. elementos para actividades:(pesas) colchonetas, balones y bandas elásticas. 
 La coordinación del proyecto deberá ser por persona mayor de 60 años con formación.</t>
  </si>
  <si>
    <t>1. Recorrido en diferentes puntos de Usme para el fortalecimiento en el turismo y emprendimientos de productos y artículos.
2. Se hará una elección y coronación de seis  reinas entre las edades de los 3 años en adelante. donde nos representaran a nivel nacional.
3. Se presentarán 40 artistas danzas, música y teatro como persona naturales, organizaciones, colectivos, nuevos y antiguos de la localidad de Usme.
4. Se presentarán 20 artistas danzas, música y teatro naturales, organizaciones, colectivos, nuevos y antiguos a nivel nacional o internacionalmente.
5. Torneos de BMX, SKATE, futbol, baloncesto y otro deporte que haya en la localidad.
6. Se solicita para los artistas, deportistas un estimulo y  premiación, se realizarán concursos del mejores emprendimientos y lugares turísticos.
7. Se brindara una certificación a los participantes llámense personas naturales, colectivos, organizaciones, etc.</t>
  </si>
  <si>
    <t xml:space="preserve">Identificar y caracterizar los agentes y refrentes turísticos de toda la localidad.
apoyo al emprendimiento y al fortalecimiento de prestadores dxe servicios turísticos y actores asociados a la cadena de valor del turismo de acuerdo a los criterios del IDT.
</t>
  </si>
  <si>
    <t>1. socialización de la iniciativa e inscripción (formación en organización de grupos artísticos). 2. Formación teórica y práctica de cada una de las áreas “danza o teatro mediante talleres”. 3. Formación escénica para los performans, y en temas de seguridad y autoestima. 2.Presentaciones e itinerancia local en eventos culturales de personas mayores, encuentros intergeneracionales y otros.</t>
  </si>
  <si>
    <t xml:space="preserve">1. Capacitación en temas de paz, seguridad y convivencia en diferentes puntos de la localidad o conectividad si llegase a ser virtual. 
2. Refrigerios. 
3. Insumos de papelería (marcadores, papel, esferos, agendas) etc 
4. Recorridos donde se identifique puntos críticos para la instalación de las cámaras y alarmas.
5. Hacer un evento cultural - pedagógico donde se sensibilice y concientice a la comunidad de Usme. </t>
  </si>
  <si>
    <t>Realizar talleres presenciales y virtuales de las diferentes temáticas propuestas para lograr esa habilidad y conocimiento en las personas de las organizaciones deportivas participantes. 2. Dotar a cada una de las organizaciones deportivas participantes de un kit básico de primeros auxilios</t>
  </si>
  <si>
    <t xml:space="preserve">la propuesta se desarrollara en tres momentos:
1) Preproducción
-se realizara una convocatoria territorial para identificar e invitar a nuevas agrupaciones para que se sumen a la red de circuitos.
-realizaremos reuniones preparatorias para organizar con la comunidad cercana a los lugares donde se realizarán los eventos culturales y vincularles así en el ejercicio organizativo.
-se hará la imagen que identifique a la propuesta, que se implementara en flyers, afiches y piezas digitales.
-realizaremos una campaña de divulgación y convocatoria de la comunidad de manera virtual y territorial.
-gestión de permisos espacios y articulación institucionales locales como FUGA, juntas de acción comunal, integración social, etc.
2)Producción
-realización de 3 eventos culturales y artísticos en los lugares acordados con la comunidad.
-registro de memoria audiovisual del proceso.
3)Postproducción 
-edición y entrega de pieza de memoria social del proceso
-socialización de resultados con la comunidad
</t>
  </si>
  <si>
    <t xml:space="preserve">Selección de beneficiarios Emprendimientos relacionados con el sendero Quebrada Las Delicias y Cerros orientales.
Diagnóstico rápido de emprendimientos: necesidades , fortalezas
Fortalecimiento empresarial hacía el turismo  para todos los participantes (servicio y productos de exportación)
Fortalecimiento en lenguas según la elección de los participantes
entrega de equipo e insumos
Intercambio de experiencias a otro destino turístico
Entrega de certificados.
</t>
  </si>
  <si>
    <t>1, Caracterizacion puntos criticos de atencion canina y felina
2Personal cualificado para la atencion animal
3 Insumos medicos necesarios para la atencion
4.Insumos logisticos para el desarrollo de la jornada</t>
  </si>
  <si>
    <t xml:space="preserve">1. Dotar con elementos pedagógicos, vestuarios y elementos musicales para la ejecución de muestras danzateatro y musica al colectivo semillero de inclusión intercultural mis reices 
2. Dotar con herramientos como video beam </t>
  </si>
  <si>
    <t xml:space="preserve">Actividades necesarias para materializar la propuesta:
1-	Convocatoria de 50 niños, niñas y adolescentes de la localidad
2-	Desarrollo de las actividades teóricas y prácticas según cronograma a definir.
3-	Elaboración de un producto final (conversatorio de resultados)
</t>
  </si>
  <si>
    <t xml:space="preserve">- Permiso Parques 
- Materiales deportivos como (balones, petos, accesorios)
- Juzgamiento de los juegos 
- Hidratación 
- Premiación (trofeos, medallas, diplomas) 
- Reconocimiento económico </t>
  </si>
  <si>
    <t xml:space="preserve">Los equipos adquiridos se utilizarán para optimizar diversas actividades clave dentro de la organización. Los computadores facilitarán la gestión de proyectos, la elaboración de informes y la comunicación interna y externa. El video beam permitirá presentaciones y capacitaciones más dinámicas y efectivas, mientras que la cámara digital se utilizará para documentar visualmente los avances de proyectos y generar contenido multimedia. La impresora multifuncional apoyará en la impresión, digitalización y copiado de documentos esenciales, y el material de papelería garantizará la organización eficiente de la información y el soporte administrativo. Todo esto contribuirá a mejorar la productividad y eficiencia operativa.
Todo esto se realizara para los apoyos y trabajos en comunidad que se van a realizar </t>
  </si>
  <si>
    <t xml:space="preserve">1. Identificación de población objeto y capacidades.
2. Convocatoria de población que quiera participar de los talleres.
3. Capacitación de la comunidad en Lectoescritura, música,  talleres literarios, artísticos, talleres de fotografía, radio y la creación literaria. 
4. Entrega de materiales y elementos descritos en ítem 1 (En que consiste la propuesta)
5. Insumo final: Creación de podcast y radio. </t>
  </si>
  <si>
    <t xml:space="preserve">
Se plantea que la propuesta se desarrolle de la siguiente manera 
Realizar un taller de visibilizarían y ubicación de problemáticas existentes en la urbanización el oasis.
Generar 4 jornadas de sensibilización en relación a los temas propuestos y código de policía.
Tenencia responsable de mascotas 
Buen uso del espacio publico 
Buena disposición de residuos solidos 
recuperación de zonas verdes.
Generar unos compromisos de uso del espacio público y tenencia de mascotas
Demarcación de zonas de uso de espacio público.
Recuperación de zonas verdes:  Con siembra de árboles y jardines ornamentales.
Implementación de un aula ambiental en madera para la separación de residuos aprovechables y de una compostera para producción de abonos orgánicos.   
</t>
  </si>
  <si>
    <t>1. Capacitar al equipo de la organización en temas de derechos humanos con enfoque de género y habilidades para uso de herramientas tecnológicas.
2. Dotar a la organización con elementos para realizar los talleres, los elementos entre otros son: mesas, sillas, libros, tableros, 1 tv, 1 video beam y 2 portátiles.
 Con estos insumos, la organizaciones realizará talleres para niños y niñas y adolescentes del sector  de Doña Liliana en DDHH, valores y refuerzo de tareas para niños y niñas</t>
  </si>
  <si>
    <t xml:space="preserve">1. CAPACITAR A LOS ADULTOS MAYORES EN EL MUNDO DE LAS TIC´S A TRAVES DE: 
- WORD
- POWER POINT 
- EXCEL 
- REDES SOCIALES 
- CORREO ELECTRONICO 
- GOOGLE DRIVE 
- GOOGLE CROME 
2. QUE SEAN PRESENCIALES Y EN LAS HORAS EN LA MAÑANA 
</t>
  </si>
  <si>
    <t xml:space="preserve">1. Articular y organizar a los artistas de la localidad.
2. Brindar talleres de formación y fortalecimiento de las actividades artísticas y culturales de los talentos locales en cada área artística. 
3. Brindar talleres de formación sobre la historia de cada género artístico.
4. Desarrollar talleres de formación y fortalecimiento místico con maestros de los territorios originarios de cada expresión artística.
5. Desarrollar 3 festivales dónde los artistas de la localidad muestren sus cualidades artísticas.
6. Adecuar el espacio público de la calle 7 entre carreras 3 y circunvalar, dónde se realizaría el festival. 
</t>
  </si>
  <si>
    <t xml:space="preserve">Realizar talleres sobre inteligencia artificial básica para personas que estén interesadas en adoptarla en sus negocios, estudios y su vida diaria </t>
  </si>
  <si>
    <t xml:space="preserve">1. Publicación de la convocatoria de artistas. 
2. Audiciones 
3. Selección de artistas
4. Recepción de documentos 
5. Componente Educativo (Clínicas, capacitaciones, conversatorios, entre otros)
6. Perfeccionamiento de presentaciones musicales seleccionadas
7. Selección rueda de negocios emprendimientos locales
8. Promoción del evento
9. Ejecución del festival 
10. Postproducción y edición del material
11. Evaluación de la comunidad y participantes 
12. Entrega de informe final y evidencias. 
</t>
  </si>
  <si>
    <t>1.	Investigación y diagnóstico comunitario:
	•	Descripción: Realizar un estudio inicial para identificar los temas más significativos, las problemáticas y las historias que representen la diversidad cultural y social de Santa Fe.
	2.	Convocatoria y talleres participativos:
	•	Descripción: Organizar talleres con habitantes de la localidad para invitarlos a participar en el proyecto, brindándoles herramientas básicas en producción audiovisual y técnicas de narración de historias.
	3.	Producción de la serie documental:
	•	Descripción: Grabar y editar una serie de episodios que incluyan entrevistas, testimonios y narrativas locales, destacando aspectos como cultura, arte, emprendimiento, medio ambiente y cohesión social.
	4.	Difusión de los episodios:
	•	Descripción: Compartir los contenidos a través de plataformas digitales, redes sociales y medios comunitarios locales, asegurando que sean accesibles para toda la población.
	5.	Organización del evento final - Conversatorio:
	•	Descripción</t>
  </si>
  <si>
    <t xml:space="preserve">	1.	Producción de 10 microdocumentales participativos:
	•	Descripción: Realización de 10 microdocumentales colaborativos donde los miembros de la comunidad participen activamente contando sus historias, visibilizando sus problemáticas y proponiendo soluciones que promuevan la participación ciudadana.
	2.	Creación de 20 cápsulas audiovisuales temáticas:
	•	Descripción: Desarrollo de 20 cápsulas audiovisuales cortas que aborden diferentes temas de interés comunitario, tales como seguridad, cultura, medio ambiente y cohesión social. Estas cápsulas permitirán generar conciencia sobre los desafíos locales.
	3.	Taller de creación audiovisual para la comunidad (16 horas):
	•	Descripción: Impartir un taller práctico de 16 horas donde los miembros de la comunidad aprenderán a utilizar cámaras, equipos de sonido y herramientas de edición, capacitándolos para crear sus propios contenidos audiovisuales.</t>
  </si>
  <si>
    <t xml:space="preserve">este servicio se caracteriza por brindarle conocimiento de defensa personal a los habitantes que hacen parte del programa y así mismo al no consumo de sustancias psicoactivas ademas de proveer diferentes actividades recreo-deportivas que aporten a su salud física y mental, abarcando tres grandes áreas que son el entrenamiento físico para la salud el deporte y a recreación. </t>
  </si>
  <si>
    <t xml:space="preserve">Torneos deportivos comunitarios:
-Carreras de atletismo: Carreras de velocidad, relevos o carreras de obstáculos, tanto para niños como para adultos.
-Juegos recreativos y tradicionales 
-Sesiones de baile o aeróbicos al aire libre:
Zumba, aeróbicos, danzas tradicionales o clases de ritmos urbanos
-Jornadas recreativas que involucren toda La familia. 
</t>
  </si>
  <si>
    <t>Actividades: 
1. Lanzamiento de la Ruta de emprendimiento
2. Capacitación inicial donde se explicará los pasos y las fechas de las capacitaciones.
3. Formulario de inscripción de emprendimientos interesados
4. Confirmación emprendimientos seleccionados según términos de referencia.
3. Inicio de los bootcamp y talleres para emprendedores.
4. Inicio de conferencias de inspiración y podcast 
5. Seguimiento de los retos impuestos a los emprendedores
6. Selección de los emprendimientos ganadores.
8. Feria de emprendimiento y evento de Networking
9. Premiación entrega de certificados a empresas participantes.</t>
  </si>
  <si>
    <t>1. Integrar inicialmente en un proceso de capacitación del CPL a organizaciones comunales, instancias, consejos y organizaciones sociales  que requieren de formación temática acerca de los nuevos contextos de la realidad sociopolítica participativa y cultural del territorio
2. Fortalecimiento de organizaciones, instancias de participación ciudadanas e iniciativas locales.
3. con el método de cartografía social y el enfoque de educación popular, investigación acción participativa para desarrollar el proceso de capacitación.
4. Desarrollo y movilización del CPL  la ciudadanía del territorio mediante ferias de servicios por UPZs</t>
  </si>
  <si>
    <t xml:space="preserve">Fase 1, Planeación: - contratar coordinador proyecto - alistamiento formatos de inscripciones y asistencia - selección talleristas
Fase 2, Ejecución: - alistamiento espacio donde se realizaran los talleres - desarrollo de los talleres con los elementos necesarios - formalización en su lugar laboral  (caracterizar, autorregulación, embellecimiento y conocimientos comerciales. 
Fase 3, Producto: - entrega apoyo económico a los participantes de los talleres - entrega de certificaciones - cierre del proyecto - evidencia audiovisual.  </t>
  </si>
  <si>
    <t xml:space="preserve">•	Convocatoria abierta para la población en general
•	Convocatoria enfocada a jóvenes de grado 10 y 11 de los colegios públicos de la Localidad. 
•	Convenio con club o clubes de billares de la localidad para asegurar el espacio adecuado para la práctica de este deporte.
•	Diseño de propuesta metodológica y pedagógica para el semillero. 
•	Articulación con actores de la escena Billaristica de la localidad, Bogotá y el País, como impulso al semillero y con el fin de comprometer a los distintos actores para el apoyo requerido. 
•	Certificación del proceso de formación a las personas que cumplan con los criterios para tal.
</t>
  </si>
  <si>
    <t>Participación: Convocar a  emprendedores locales  con el fin de proporcionar un espacio para que emprendedores, artesanos puedan exhibir y vender sus productos.
Proyección: Continuar con el desarrollo de piezas unicas e innovadoras que promuevan nuestra localidad entre los muchos visitante y nuestros propios habitantes.Impulsar el Turismo local: Convertirse en un punto de referencia para turistas interesados en llevarse un pedazo auténtico de la cultura local.Apoyo Económico Local: Al vender productos de emprendedores locales, se contribuye al desarrollo económico de la comunidad, lo que ayuda a mantener vivas las tradiciones culturales.</t>
  </si>
  <si>
    <t xml:space="preserve">1. convocatoria: donde se llevara la propuesta a  la localidad en su mayoría para que los niños, jovenes y adultos que estén interesados en participar de este proceso lo puedan hacer 
2. Elección instrumental:  de acuerdo a su gusto e interés personal cada uno de los participantes elegirá el instrumento que mas le interese para su formación
3. formación inicial técnica, metodológica y pedagógica en el desarrollo técnico instrumental y físico
4. montaje principal de obras en ensamble 
5. trabajo de performance para la consolidación del show
6. selección de vestuarios   
7. presentación del show en la localidad 
8. reconocimiento y evaluación del proceso
9. trabajo de reconocimiento y aprendizaje de nuestra historia precolombina colombiana
10. impacto local y continuidad del proceso  </t>
  </si>
  <si>
    <t xml:space="preserve">capacitar a los concejeros de los medios audiovisuales .
gestión de licencias para el uso de las herramientas tecnológicas
conocimiento en el manejo de base de información de datos
formación en cultura y seguridad vial para los concejeros y participantes de la instancia .
</t>
  </si>
  <si>
    <t xml:space="preserve">Hervir la idea: objetivos
Investigación:
•	Rescatar la memoria culinaria de la localidad.
Creación:
Diseñar una experiencia gastronómica que reinterprete los sabores de San Cristóbal de manera innovadora y creativa.
3. Sazonar la metodología:
•	Trabajo de campo: entrevistas a cocineros, recorridos por mercados 
•	Talleres y colaboraciones comunitarias- recorridos : Organizaremos talleres de intercambio para fomentar la participación de la comunidad y el intercambio de conocimientos culinarios a través de la memoria culinaria de la localidad.
4. Servir los resultados:
El proyecto culminará con la puesta en escena de una experiencia gastronómica única e inolvidable 
•	Libro digital de recetas tradicionales de San Cristóbal.
•	Muestra de arte culinario con un artista plástico invitado
</t>
  </si>
  <si>
    <t xml:space="preserve">•	Convocatoria de Vendedores: Inscripción y capacitación sobre formalización y buenas prácticas.
•	Talleres de Formación: Capacitación en emprendimiento, normas de convivencia y sostenibilidad.
•	Acciones Comunitarias: Limpieza y embellecimiento de espacios públicos.
•	Feria de Emprendimiento: Exposición de productos, actividades culturales e información sobre recursos para emprendedores.
.
</t>
  </si>
  <si>
    <t>•	Convocatoria de Vendedores: Inscripción y capacitación sobre formalización y buenas prácticas.
•	Talleres de Formación: Capacitación en emprendimiento, normas de convivencia y sostenibilidad.
•	Acciones Comunitarias: Limpieza y embellecimiento de espacios públicos.
•	Feria de Emprendimiento: Exposición de productos, actividades culturales e información sobre recursos para emprendedores.</t>
  </si>
  <si>
    <t>convocatoria.
mesas de trabajo
realización. de piezas publicitarias
realización de feria.
talleres de retroalimentación</t>
  </si>
  <si>
    <t xml:space="preserve">•	Dotación de instrumentos: Es fundamental contar con instrumentos de alta calidad para garantizar la excelencia en la enseñanza y la ejecución musical.
•	Mantenimiento y reparación Para garantizar la sostenibilidad de nuestro centro también es indispensable contar con un presupuesto destinado al mantenimiento y reparación de los instrumentos los cuales requieren cuidados especiales para asegurar su óptimo funcionamiento y prolongar su vida útil. 
•	Mantenimiento de instalaciones: La conservación de nuestras instalaciones es esencial para ofrecer un espacio adecuado para la realización de actividades artísticas.
•	Desarrollo de nuevos programas: Aspiramos a ampliar nuestra oferta educativa y cultural, desarrollando nuevos programas y proyectos que respondan a las necesidades de la comunidad.
</t>
  </si>
  <si>
    <t>formulación de objetivos.
metodología del trabajo
diseño e instrumento
levantamiento de información
análisis de la información
entrega de resultados
recomendaciones
base de datos resultante del proceso
integración de la información atreves de un aplicativo</t>
  </si>
  <si>
    <t xml:space="preserve">Creación de frentes de seguridad.
Unir a la comunidad de nuestro barrio en frentes de seguridad , donde se genere el auto cuidado y se apoye en situaciones de riesgo.
Conectividad con el C4,  Seguir fortaleciendo la alianza que en la actualidad se tiene con el C4 para brinda una mayor tranquilidad de nuestros vecinos.
</t>
  </si>
  <si>
    <t xml:space="preserve">"1Adquirir materiales e instrumentos necesarios que ayuden a la grabación y ensayo de las bandas o artistas de la escena local
2 generar metodología o maestría musical, en desarrollo al aprendizaje de quien quiera recibir clases de interés musical
3 Conformar metodologías prácticas para el uso de Software de producción
4 Adquirir equipo de computo como de alta capacidad de RAM, ROM, tarjeta de video para el buen funcionamiento de software de composición y métricas de fono grabación.
5 adquirir elementos para el uso de la amplificación y ecualización de los instrumentos."
</t>
  </si>
  <si>
    <t xml:space="preserve">ciclo de talleres , laboratorios y conferencias , finalizando con una muestra final fruto del resultado de todos los talleres propuestos </t>
  </si>
  <si>
    <t xml:space="preserve">Test de ingreso para la elección de habilidades motoras
Test de nutrición y valoración psicológica
Clases dos veces por semana de hora y media con profesor de deporte
Uniforme según el deporte
Elementos deportivos
Entrega de Kit </t>
  </si>
  <si>
    <t>* Realizar inscripciones de los grupos de adulto mayor.
* Gestionar los espacios.
* asistir a las actividades  programadas 
* Desarrollar el torneo según se disponga
* Las demás que se requerían.</t>
  </si>
  <si>
    <t xml:space="preserve">para el desarrollo de esta iniciativa se tiene definido las siguientes acciones
1. Realizar talleres de gastronomía del pacifico con los platos típicos, a estos talleres podrán participar la comunidad usmeña, dado que se busca extender estos saberes y garantizar la socialización y aplicación de los conocimientos y saberes ancestrales.
2.  Realizar talleres de bebidas ancestrales, dulcería étnica  y repostería con enfoque étnico que serán abiertos a la comunidad y mediante los cuales se dará énfasis a la cultura del pacifico.
3. En el marco de las acciones que se desarrollan en los talleres, se usara cono herramienta la gastronomía, para hacer énfasis en la cultura y la tradición del pacifico, así como de los usos y  costumbres.
</t>
  </si>
  <si>
    <t>Realizar ferias con emprendimientos de la localidad
Gastronomía
Esmeralda
Capacitación y fortalecimiento de servicio al cliente de los guias de turismo y al personal que maneja la cadena de turismo para ofrecer calidad en el servicio de manera integral</t>
  </si>
  <si>
    <t xml:space="preserve">1. Conseguir los parques y permisos para las actividades
2. Inscribir a las personas mayores de las UPZ para dar oportunidad
3. Llegar 30 minutos antes de iniciar los festivales para organizar
4. Citar el equipo de trabajo que desarrolla actividades
</t>
  </si>
  <si>
    <t xml:space="preserve">Dotar de cariitos con chaza y capital semillla a las y los vendodres informales.
Caractrización de los y las vendedoras informales que se encuentran en vulnerabilidad social y económica
Realizar jornada de entrega de la dotación y el capital semilla
</t>
  </si>
  <si>
    <t>Realización de los cursos de conducción de carro y moto, cubrimiento los costos totales de todos los trámites para la consecución de la licencia, incluyendo esta.
garantía de refrigerios en las sesiones.
Debe existir un acompañamiento del sector mujer para el acercamiento a la PPMYEG.</t>
  </si>
  <si>
    <t xml:space="preserve">Divulgación a nivel local
Inscripción por UPZ
Elaboración de escarapelas
Elaboración del material de estudio (agebda y boligrafo)
Elaboración de souvenir
Definición de tematicas
Selección y contratación de speakers
Contratación de equipos de audio y video profesionales
Adquisición de refrigerios y almuerzos
Alquiler del escenario
</t>
  </si>
  <si>
    <t>Apertura de la convocatoria de formación: Divulgación en redes y medios de comunicación local
Elección de beneficiarios: Validar que hagan parte de la cadena de valor del turismo
Desarrollo del programa de formación: Definir la malla curricular
Ejecución del programa: La asistencia puede ser mixta. (presencial y virtual) dependiendo de la temática.
Evaluación: Por cada modulo
Entrega de recursos económicos y/o equipo de computo para quienes finalicen el 100% de la etapa de formación
Implementación del conocimiento en su propia unidad productiva: Desarrollo de proyecto
Certificación: Diploma de acuerdo con el módulo, según la entidad que lo otorga</t>
  </si>
  <si>
    <t>Para el desarrollo de la iniciativa se requiere:
1. Se debe contar con los elementos necesarios para el correcto desarrrollo de la formación (Trajes típicos)
2. Contar con un instructor.
3. Como cierre del proceso se realizará una muestra de las habilidades adquiridas en el proceso de formación.</t>
  </si>
  <si>
    <t>1. Revisión de las agendas creadas, y las acciones y temas priorizados. 
2. Elección de uno de los temas priorizados en cada agenda. (Como son 5 nodos de trabajo, son 5 agendas de las cuales se elegirán 5 acciones, éstas acciones deben ser viables en el tiempo y con los recursos económicos asignados ). Los temas puedes ser: una receta culinaria, una baile, el cultivo de algún alimento, un laboratorio de cuidado del agua. 
3. Creación de un plan de trabajo en torno a cada  acción priorizada.
4. Puesta en marcha del plan de acción. Plazo de ejecución del plan: 4 meses.
5. Creación de una estrategia de sostenibilidad de las prácticas, a través de alianzas y asesorías de expertos. 
6. Divulgación y apropiación. 
RESULTADO: 
*5 prácticas campesinas recuperadas y puestas en práctica, por parte de los habitantes de la ruralidad local. 
*100  impactadas directamente
*1000 personas impactadas a través de la divulgación del proceso.</t>
  </si>
  <si>
    <t>Construcción de muro y arreglo de las gradas para mitigar el deslizamiento lo que permitirá mayor seguridad al momento de ser utilizada en las diferentes actividades que allí se desarrollan con niños y niñas, adultos y adultos mayores de la comunidad del barrio y barrios vecinos.
Incentivar la elaboración de productos como cremas y jabones a partir de la transformación de  materias primas cultivadas en la huerta.
Realización de talleres que involucre temas relacionados al desarrollo de hábitos saludables, cuidado del medio ambiente, conservación de la huerta comunitaria y fomentar las iniciativas de huertas caseras.
Dotar a los y las participantes que se interesen por replicar en las huertas caseras lo aprendido, semillas, plántulas, tierra negra, kit de enseñanza.
Sembrar varias espacies con niños, niñas y adultos mayores. 
Comprar los materiales e insumos  necesarios para el buen desarrollo de la propuesta
Jornadas de limpieza en la huerta y retiro de los residuos que genere la obra.</t>
  </si>
  <si>
    <t>1. Convocatoria
2. publicidad (diseños)
3. Inscripcion
4. Seleccion y contratacion de talleristas
5. Diseño de cronogramas de talleres
6. Desarrollo de taller
7. Actividad final de exposicion-taller de violencia contra las mujeres-grupo artistico.</t>
  </si>
  <si>
    <t>1.	Realizar talleres de sensibilización y formación 
2.	Jornadas lúdicas y recreativas- Juegos de Roles y charlas interactivas 
3.	Difusión de información clave del Código Nacional de Seguridad.
4.	Creación de un Comité Comunitario y de Convivencia</t>
  </si>
  <si>
    <t xml:space="preserve">Para desarrollar la propuesta, se llevarán a cabo las siguientes actividades:
- Difundir el proyecto y seleccionar a mujeres para asegurar diversidad e inclusión.
- Organizar talleres para compartir técnicas de tejido tradicionales e intercambiar saberes ancestrales.
- Facilitar espacios de diálogo para que las participantes compartan experiencias y conocimientos culturales.
- Registrar historias y saberes, creando un archivo de la memoria cultural comunitaria.
- Desarrollar productos artesanales que combinen técnicas de diferentes culturas, simbolizando unión y empoderamiento.
- Organizar una exposición pública para mostrar y vender los productos, visibilizando el trabajo de las mujeres.
- Ejecutar una campaña para resaltar la importancia del rol de las mujeres en la preservación cultural.
- Consolidar redes de apoyo entre las participantes para continuar el trabajo colaborativo y el intercambio cultural.
</t>
  </si>
  <si>
    <t>campeonatos deportivos de ping pong, voleibol , futbol y basquetbal con carácter barrial, junto con talles de formación en artes manuales para la comunidad del barrio Gaviotas y sus alrededores.</t>
  </si>
  <si>
    <t xml:space="preserve">•  Investigación Comunitaria: Diagnóstico de comunidades afectadas por el conflicto y sus necesidades.
•  Promoción del Laboratorio: Campañas informativas para invitar a la participación.
•  Selección de Participantes: Elegir comunidades y artistas, asegurando diversidad.
•  Talleres Artísticos: Capacitación en técnicas de ilustración análogas y digitales, y diversos formatos.
•  Diálogo y Reflexión: Espacios para compartir experiencias sobre conflicto y paz.
•  Creación Artística: Desarrollo de obras que reflejen historias y memorias.
•  Documentación: Registro del proceso y creaciones para un archivo de memoria audiovisual e impreso
•  Festival y exposición: Mostrar obras al público, promoviendo la cultura de paz.
•  Evaluación: Recopilar retroalimentación de participantes para mejorar.
•  Redes de Apoyo: Fomentar colaboración y intercambio cultural a largo plazo.
</t>
  </si>
  <si>
    <t xml:space="preserve">1- Estructurar la red de comunicación.
2- Plataforma tecnológica de la red de comunicación.
3- 
3. Eventos y actividades y generación de información pública de calidad.
4- Producción de contenidos.
5- Distribución de contenidos e interacción.
6- Equipo humano y roles.
7- Eventos de contacto ciudadano semipresencial para la identificación de actores.
8- Fortalecimiento tecnológico y mejoramiento de capacidades: Plataforma tecnológica.
</t>
  </si>
  <si>
    <t xml:space="preserve">. capacitación en técnicas productivas 
. manejo de maquina plana y fileteadora
. tejido en crochet
. tejido en trapillo
. Muñecas en tela y amigurumis
. tejido en dos agujas
. entrega de insumos y herramientas
organización de ferias comunitarias 
creación de redes comunitarias 
acompañamiento técnico en formación </t>
  </si>
  <si>
    <t>Para desarrollar la propuesta de formación en MMA en San Cristóbal se requiere: realizar un diagnóstico comunitario para adaptar el programa a las necesidades locales; seleccionar entrenadores capacitados; identificar y gestionar espacios adecuados en al menos tres barrios por UPZ; adquirir el equipo necesario; planificar clases estructuradas por niveles; promover el programa en la comunidad; inscribir participantes de todas las edades; implementar talleres de autodefensa; realizar seguimiento y evaluación del progreso; gestionar alianzas con patrocinadores y organizaciones; organizar eventos comunitarios para fortalecer la cohesión; y evaluar el impacto para mejorar continuamente el programa.</t>
  </si>
  <si>
    <t>1. CREACIÓN PRODUCCIÓN Y CIRCULACIÓN DE CONTENIDOS SOBRE CULTURA AMBIENTAL POR LOS MEDIOS COMUNITARIOS Y ALTERNATIVOS.
2- ENCUENTROS  Y RECORRIDOS AMBIENTALES.
3- SEMINARIOS DE EDUCACIÓN AMBIENTAL.
4- LOS PROCEDAS Y OTRAS METAS AMBIENTALES Y LOS MEDIOS COMUNITARIOS Y ALTERNATIVOS.</t>
  </si>
  <si>
    <t>1. Pedagogía sobre el conflicto armado con el uso de herramientas audiovisuales utilizando la caja de herramientas de la Comisión de la Verdad.
2. Realizar encuentros ciudadanos (juntanzas), con víctimas y no víctimas, para desarrollar diálogos sobre memorias y experiencias al rededor del conflicto armado, la construcción de paz y la reconciliación nacional.
3. Realizar ollas comunitarias que acompañen las juntanzas, con los platos típicos de cada comunidad étnica y sector participante en los diálogos, rescatando sus conocimientos ancestrales y gastronómicos.
4. armonizaciones de los espacios de juntaza con los saberes ancestrales para la curación espiritual del territorio y sus habitantes. 
5. Realización de un mural con la conclusiones de los dialogos y las juntanzas.</t>
  </si>
  <si>
    <t xml:space="preserve">- convocatoria
- programación 3 veces por semana de actividad dirigida: física, danzas y recreación.
- realizar salidas de disfrute y relacionamiento entre grupos.
dotación de elementos 
- dotación de vestuario para los temas de danzas.  </t>
  </si>
  <si>
    <t>• Desarrollo de las rutas temáticas: Gastronómica, cultural, natural y patrimonial.
• Inventario de atractivos: Listado de lugares a visitar.
• Inventario de prestadores de servicios y actores conexos a la cadena de valor del turismo: Selección de participantes en la plataforma validando que hagan parte de la cadena de valor del turismo.
• Desarrollo de la plataforma web: Con los inventarios mencionados anteriormente. 
• Alianzas estratégicas con influencers: Invitación a creadores de contenido y medios de comunicación a visitar la localidad.
• Campaña de marketing y promoción: A través de los medios de comunicación de la alcaldía, medios locales y distritales y redes de los creadores de contenido invitados.
• Monitoreo y evaluación de impacto: De acuerdo al numero de visitas registradas en la plataforma y efectivas en la localidad.
• Actualización y mantenimiento de la plataforma: Por parte de los actores participantes en la plataforma.</t>
  </si>
  <si>
    <t>1. Realizar clases teórico-prácticas abiertas a la comunidad en general en las que se explique las bases técnicas de cada disciplina.
2. Acondicionamiento físico para los practicantes, es decir, la preparación física realizando ejercicio aeróbicos y anaeróbicos. 
3. Diseñar un torneo con los interesados en competir en las disciplinas señaladas.
4. Dotar a los competidores en el torneo y garantizar su alimentación para la práctica deportiva.
5. Acondicionar un área de entrenamiento dentro de la localidad que cuente con ring de boxeo.</t>
  </si>
  <si>
    <t>CONVOCATORIA A ARTISTIAS (SOLISTAS O GRUPOS) LOCALES Y DISTRITALES Y A EMPRENDEDORES.
AUDICIONES DE SELECCION DE ARTISTAS Y EMPRENDEDORES.
PLANEACION LOGISTICA Y TECNICA - PRE PRODUCCION
PRODUCCION - 2 DIAS.
POSTPRODUCCION.</t>
  </si>
  <si>
    <t xml:space="preserve">PARA REALIZAR EL FORTALECIMIENTO DE LA MESA SE NECESITA DE:
4 CABINAS DE SONIDO PORTATILES, RECARGABLES 
8 MICROFONOS INALAMBRICOS
8 MICROFONOS ALAMBRICOS CON SUS PEDESTALES
MASTER DE SONIDO
AMPLIFICADOR DE SONIDO
10 EXTENSIONES  DE 20 METROS CADA UNA
2 CARPAS DE 4X4 METROS
8 CARPAS DE 2X2 METROS
4 CARRETE DE CABLE DE EXTENSION DE 60 PIES X 4 TOMA CORRIENTE, CABLE SJDW DE 14 AWG
10 MESAS PLEGABLES
40 SILLAS PLASTICAS
2 PENDONES TIPO BANER DE 3 MTS DE LARGO X 2 MTS DE ALTO CADA UNO
16 CHALECOS EN TELA ANTIFLUIDO, DEBIDAMENTE BORDEADOS CON LOS DISTINTIVOS DE LA MESA  PARA SUS INTEGRANTES
</t>
  </si>
  <si>
    <t xml:space="preserve">-verificación de necesidades de la escuela de formación deportiva. 
-compra y entrega de los elementos solicitados. 
-torneo de exhibición con los elementos entregados  </t>
  </si>
  <si>
    <t xml:space="preserve">-Definición de los temas de formación(comunicación asertiva, 
-participación ciudadana, convivencia, etc.)
convocatoria e inscripción de participantes. 
-Desarrollo de actividad formativa. 
-Desarrollo de actividad lúdico recreativa.  
-Entrega de elementos 
-Clausura del proceso. 
</t>
  </si>
  <si>
    <t xml:space="preserve">Queremos beneficiar a 30 personas sordas de la localidad de San Cristóbal a través de talleres de formación técnica, con ajuste razonable en: 
-	Jabonería terapéutica Ancestral  
-	 Belleza (spa y maquillaje)
-	Accesorios de moda (bisutería y marroquinería) 
Se aceptaría 10 personas por taller para un total de 30. Cada taller tiene una intensidad de 10 horas.
-	Se realizarán 3 talleres, para fortalecer habilidades blandas en ventas, marketing digital y costos. 
-	Se finalizará con una muestra comercial, y Networking con excelente ubicación y de fácil acceso para que los emprendedores puedan hacer relaciones comerciales de calidad que garanticen su éxito empresarial. 
</t>
  </si>
  <si>
    <t>Convocatoria abierta a las mujeres de Usme difundiendo  a través de publicidad y por medio de las redes sociales. 
REUNIÓN INFORMATIVA Serán convocadas a través de correo electrónico o vía celular para informar fechas, hora y lugar de las respectivas reuniones.
TALLER Nº 1 LEY 1257 DE VIOLENCIA INTRAFAMILIAR
 SESION Nº 1 Marco legal y normativa sobre la violencia intrafamiliar
SESION Nº 2 Tipos de violencia (física, psicológica, sexual,
económica).
SESION Nº 3 Derechos de las mujeres víctimas de violencia
SESION Nº 4 Rutas de atención y denuncia
TALLER Nº 2 AUTOCUIDADO
SESION Nº 1 Dimensiones del autocuidado (físico, mental,
emocional, social, espiritual).
SESION Nº 2 Técnicas y herramientas para el cuidado personal.
SESION Nº 3 Importancia del autocuidado en la prevención de la
violencia.
SALIDAS TERAPEUTICAS
Actividades de relajación (Masajes, Meditación, Yoga, musicoterapia y aromaterapia)
Encuentros con profesionales de la salud mental para necesidades especificas de las mujeres</t>
  </si>
  <si>
    <t xml:space="preserve">Formacion en procesos de danza para niños y niñas: vestuarios para danza urbana, vestuarios para danza folclorica (mambo, pacifico, cumbia, isleña, danza de corte, danza latina), telas.
formacion a proceso de danza joven, adulto: vestuarios folcloricos llaneros, vestuarios de fandango, vestuarios de bullerengue, parafernalia.
fortalecimiento al proceso musical adulto, niños y niñas: instrumentos de viento y percucion (tamboras caribe, tambores alegres, saxofon, clarinete, guaches, maracas, jam blocks, cencerros, byembes, platillos, trombon, bombardino, redoblantes, baquetas, bateria) 
proceso de trabajo social: video beam, cabinas de sonido activas, luces, microfonos inhalambricos, cables XLR.
</t>
  </si>
  <si>
    <t xml:space="preserve">1. Dotación de oficina (electrónicos, computador portátil, video beam, wifi, impresora portátil, papelería) 
2. Cultural - trajes típicos, caracterización (disfraces)
3. turístico -  sillas y mesas plásticas, carpas, sonido, telescopios, bastón de senderismo, binoculares, bicicletas 
4. deportivo - Balones de futbol y baloncesto, pitos, lazos, conos, petos, escaleras, uniformes, mallas, banderines, kit de seguridad para baloncesto, futbol y BMX, tablas de SKATE, juegos tradicionales como: cancha de tejo, rana, golosa, cartas, parques, ajedrez, domino, carritos de balinera, ramplas portátiles de BMX Y SKATE  </t>
  </si>
  <si>
    <t>- Renovar el piso de la zona de niños
- Pintar la cancha múltiple
- Dotación de elementos deportivos
- Mejorar la iluminación del parque</t>
  </si>
  <si>
    <t xml:space="preserve">profesionales  a buscar
psicólogo, abogados , profesores de danzas, marketing
 segundo 
Taller 1: Desarrollo Personal y Amor Propio
Semana 1: Autoconocimiento y Amor Propio.
Semana 2: Técnicas de Autocuidado y Manejo del Estrés.
Semana 3: Relación con uno mismo y con los demás.
Semana 4: Plan de Bienestar Personal
Taller 2: Expresión Corporal y Danza
Semana 1: Introducción a la Danza y Expresión Corporal.
Semana 2: Danzaterapia y Movimientos Conscientes.
Semana 3: Coreografía Grupal y Expresión Colectiva.
Semana 4: Presentación de Coreografía y Cierre Emocional.
Taller 3: Derechos y Empoderamiento Jurídico Contenidos:
Semana 1: Derechos Humanos y Derechos de la Mujer.
Introducción
Semana 2: Derechos Laborales y Acceso a la Justicia
Semana 3: Recursos Sociales y Redes de Apoyo.
Taller 4: Competencias Digitales y Sistemas
•	Semana 1: Introducción a la Informática Básica.
•	Semana 2: Herramientas Digitales Esenciales.
•	Semana 3: Marketing Digital y Redes Sociales para Emprendimientos.
	</t>
  </si>
  <si>
    <t xml:space="preserve">Desarrollo de la Plataforma Digital: Crear una plataforma digital como punto de encuentro para las mujeres cuidadoras. 
Capacitaciones Online en Liderazgo y Derechos Humanos: Organizar seminarios web y cursos online sobre liderazgo y derechos humanos, adaptados a las necesidades de las mujeres cuidadoras. 
Mentorías Virtuales Personalizadas
Red Digital de Apoyo y Colaboración: Crear una red digital donde las mujeres cuidadoras compartan experiencias, recursos y se apoyen mutuamente. 
Visibilización y Difusión Virtual: Desarrollar campañas de comunicación digital para visibilizar el trabajo y logros de las mujeres cuidadoras. 
</t>
  </si>
  <si>
    <t xml:space="preserve">1. Convocar al partido nacido de los acuerdos de paz de 2016 a participar en más instancias locales de participación.
2. Realizar talleres para la formación y divulgación a la población en proceso de reincorporación sobre las instancias locales de participación.
3. Desarrollar intervenciones artísticas en la localidad para la reconciliación y la no estigmatización de la población en proceso de reincorporación </t>
  </si>
  <si>
    <t xml:space="preserve">Talleres de freestyle: promoción de expresión artística y desarrollo de habilidades de comunicación, creatividad y trabajo en equipo.
Capacitaciones en marketing y merchandising: Ofrecer cursos sobre marketing digital, enfocados en redes sociales, creación de contenido y estrategias de publicidad para emprendedores, Enseñar a los comerciantes a crear y gestionar su propia lìnea de productos resaltando la importancia del branding y la presentación
Producción de reels y contenido digital.
Networking
 </t>
  </si>
  <si>
    <t>capacitación en temas artísticos desarrollar caracterización de sitios icónicos y recorrió este pedagógico</t>
  </si>
  <si>
    <t>Diagnóstico Comunitario.
Módulos de Formación Virtual: Ofrecer cursos sobre participación ciudadana, resolución de conflictos y cohesión social, utilizando plataformas interactivas.
Talleres Presenciales: talleres prácticos en diferentes barrios de Puente Aranda para aplicar los conocimientos adquiridos.
Experiencias Inmersivas: Utilizar realidad virtual (VR) y aumentada (AR) para simular situaciones de conflicto y resolución, permitiendo a los participantes practicar en un entorno seguro.
Gamificación: Implementar un sistema de puntos y recompensas para motivar la participación activa y el aprendizaje continuo.
Foros de Discusión
Implementación de Buenas Prácticas
Monitoreo y Evaluación
Plan de Sostenibilidad: Desarrollar un plan para asegurar la continuidad del diplomado y su replicabilidad en otras zonas.</t>
  </si>
  <si>
    <t>en primer lugar realizaremos un pequeño recorrido para identificar los lugares mas propicios para realizar los jardines verticales comentando detalladamente con la comunidad para que el tema de la sostenibilidad del proyecto sea un compromiso de todos. crearemos alianzas con las organizaciones o emprendimientos especializados en plantas para que el componente académico brinde herramientas y acompañamiento para garantizar el éxito de esta idea, que seguro aportara a la belleza y al buen vivir de los ciudadanos del sector.</t>
  </si>
  <si>
    <t xml:space="preserve">- Convocatoria de vendedores informales y/o tenderos.
- 30 Talleres presenciales dirigidos para 15 -20 personas, con una duración de 90 minutos. 
</t>
  </si>
  <si>
    <t xml:space="preserve">1. Materia POP para difundir lugares emblemáticos  de la localidad.
2. Guías turísticos 
3. Diagnostico de lugares turísticos de la localidad.
4. Transporte para realizar las rutas de recorridos </t>
  </si>
  <si>
    <t xml:space="preserve">1. convocatoria dirigida a todos los grupos poblacionales. 
2. divulgacion y promocion del programa 
3. espacios para desarrollar las actividades junto con su logística
4. entrega de materiales lúdicos con presupuesto o con donación
5. Recurso humano . </t>
  </si>
  <si>
    <t>Definir la identidad visual del Comité para facilitar su reconocimiento y posicionamiento
Capacitar a los miembros del Comité para fortalecer su capacidad de influir en las decisiones públicas
Desarrollar habilidades en gestión de proyectos que promuevan la integración comunitaria  
Realizar eventos para informar sobre los logros y retos del Comité e interactuar con la comunidad 
Conectar con otras instancias para fortalecer la integración y la gestión del Comité
Asegurar la entrega de chaquetas, esferos, agendas, pines y pendones permitiendo la visibilidad de la instancia en actividades y eventos con la comunidad
Gestionar espacios en parques y plazas para realizar actividades comunitarias.  
Proveer mobiliario para facilitar las actividades públicas del Comité.  
Proveer parlantes y micrófonos para actividades de participación comunitaria.</t>
  </si>
  <si>
    <t>"1. Capacitación en técnicas de siembra y compostaje
2. Suministró De herramientas semillas e insumos
3. Apoyos logísticos y económicos para participar en ferias
4. Apoyo para salidas pedagógicas e intercambio experiencias
5. Apoyo para realización de encuentros en la huerta"</t>
  </si>
  <si>
    <t>-Talleres de documentación cultural
-Exposiciones de campecinos
-Foros
-vinculacion educacion ambiental y turismo</t>
  </si>
  <si>
    <t>1. gestionar profesionales en las áreas deportivas que dicten los talleres 
2. gestionar insumos para los participantes 
3. gestionar los espacios para desarrollar los talleres
4. convocar a los jóvenes
5. realizar los talleres
6. realizar una muestra final</t>
  </si>
  <si>
    <t xml:space="preserve">La implementación de la propuesta se realizará en las siguientes etapas:
1) Planeación: diagnóstico, identificación de necesidades y organización metodológica en espacios e instancias de participación ciudadana 
2) Capacitación para “agentes de saneamiento canino” mediante fortalecimiento de capacidades para resolución de conflictos de convivencia por la tenencia de animales de compañía. Formación ambiental en manejo de residuos de animales y sostenibilidad. 
3) Puesta en marcha: acciones en el territorio
Identificación de puntos críticos: lugares donde se evidencie la ocurrencia de conflictos de convivencia por el mal manejo de excretas y alta presencia de las mismas. 
Acercamiento: abordaje territorial aplicando las técnicas sociales dadas en la capacitación
Ambiental: adecuada gestión de los residuos caninos en ciclo circular 
Espacios seguros: articulación de los agentes con grupos ciudadanos de tenedores de animales que fortalezcan la seguridad en los parques 
</t>
  </si>
  <si>
    <t>* Gestion del cuidado veterinario.
* Alimentacion de los perros 
* Adecuacion del espacio de tenencia de los perros y el hogar de paso de acogida de otros perros.
* Desarrillo de curriculo y didacticas de cuidado de las mascotas con estudiantes del colegio.
* Extencion a la comunidad educativa en general.</t>
  </si>
  <si>
    <t>- Identificación y recolección de semillas de plantas nativas
- Diseño y establecimiento del banco de semillas comunitario
- Capacitación a la comunidad en la gestión del banco de semillas
- Monitoreo y gestión de la conservación de las semillas
- Eventos comunitarios y jornadas de intercambio de semillas
- Creación de una plataforma digital para la gestión del banco de semillas
- Monitoreo de biodiversidad en las huertas urbanas</t>
  </si>
  <si>
    <t xml:space="preserve">actividades para materializar la propuesta:
1. Convocatoria de participantes 
Difundir la convocatoria para los integrantes de las barras futboleras que deseen participar.
2. Revisar todos los aspectos logisticos y tecnicos para el buen desarollo del campeonato.
3. Definiciòn de los espacios deportivos de la localidad donde se jugaran los partidos.
4. Desarollo de los encuentros deportivos segun se establezca en la mesa tecnica del campeonato.
3. </t>
  </si>
  <si>
    <t xml:space="preserve">Capacitar a 100 personas de manera directa y a la comunidad de la localidad 3 de Santafé
gestión de permisos para la realización de talleres
convocatoria virtual y comunitaria 
selección de artistas de la localidad idóneos para la formación
adquisición de materiales
gestión de permisos para las practicas de aprendizaje y elaboración de murales artísticos
fase de talleres
realización de murales
evento de cierre y socialización con la comunidad 
</t>
  </si>
  <si>
    <t>Para desarrollar la propuesta de formación en tenis  de mesa en San Cristóbal se requiere:realizar un diagnóstico comunitario para adaptar el programa a las necesidades locales; seleccionar entrenadores capacitados; identificar y gestionar espacios adecuados en los barrios por UPZ; adquirir el equipo necesario; planificar clases estructuradas por niveles; promover el programa en la comunidad; inscribir participantes de todas las edades; implementar talleres de tecnica tactica del deporte; realizar seguimiento y evaluación del progreso; gestionar alianzas con patrocinadores y organizaciones; organizar eventos comunitarios para fortalecer la cohesión; y evaluar el impacto para mejorar continuamente el programa.</t>
  </si>
  <si>
    <t xml:space="preserve">Actividades necesarias:
1.	Convocatoria de las 50 personas que van a ser beneficiadas con esta propuesta.
2.	Realizar los talleres teóricos por parte de la organización hechos en usme. 
3.	Realizar 3 actividades en territorio en donde se pone en práctica lo aprendido en los talleres teóricos.
4.	Entrega de certificaciones a las personas participantes.
</t>
  </si>
  <si>
    <t>"1. Convocar ciudadania con mascotas
2. Realizar jornadas de prevención y educación
3. Supervisar el cuidado de la mascota"</t>
  </si>
  <si>
    <t>"1. Convocatoria  ( agremacions y coordinadores  territorios)
2. Alistamiento ( preparaciond eliugares y logistica) 
3. Realizacion de 7 eventos distribucion en la localidad  reconocimiento a los conductores , presentaciones artisticas, fferias gastronomicas, recorridos  defisle de  vehiculos"</t>
  </si>
  <si>
    <t>"1.  Inscripcion 
2. Desarrollo dle campeonato 
3.Premiacion ( presentaciones artistias y culturales) 
"</t>
  </si>
  <si>
    <t>5 jornadas urbanas
1 jornadas rural
convocatoria amplia previa a cada jornada</t>
  </si>
  <si>
    <t>El plan incluye evaluar los tres parques con rampas de Usaquén para identificar necesidades y oportunidades de mejora. Se
diseñarán contenedores adecuados para talleres y seminarios, equipados con pantallas digitales, consolas, micrófonos, parlantes,
Internet, mesas, sillas, computadoras, cámaras de vídeo e iluminación. creación de programas, talleres deportivos para disciplinas
emergentes como skateboarding, BMX y patinaje extremo. Se promoverán actividades culturales y el intercambio de saberes. Se debe
Contratar medios sonoros de Usaquén caracterizados por IDPAC y con experiencia certificable para desarrollar nuevos podcasts y
contenidos especializados en estos deportes. Establecer un sistema de monitoreo y evaluación para medir el impacto y ajustar según
sea necesario. Implementar campañas de comunicación para invitar a la comunidad a participar y disfrutar de los espacios
recuperados.</t>
  </si>
  <si>
    <t xml:space="preserve">1. Compra de elementos 2. entrega de dotación </t>
  </si>
  <si>
    <t>1. Buscar espacios espacios acordes y cercanos a los puntos criticos para ejecutar la actividad de esterilización 2. Buscar medios de comunicación (piezas comunitarias publicaciones en redes sociales, entre otras, que fomenten una mayor participación) 3. se requiere carpas y un espacio optimo 4. se requiere personal con conocimientos para la esterilización de los animales 5. fomentar con la ciudadanía espacios en donde se tenga en cuenta que la esterilización ayuda al no maltrato.</t>
  </si>
  <si>
    <t>1. Capacitaciones
2. Insumos con cumplimiento de condiciones técnicas
3. Semillas
4. Material organico</t>
  </si>
  <si>
    <t xml:space="preserve">1.Planeación de la ruta de empleabilidad en los diferentes territorios ofertados 2.campaña de expectativa 3. valorizaciones ejecución de la ruta en los espacios de la localidad 4.cierre certificados.
</t>
  </si>
  <si>
    <t>Formación capacitación dentro del Marco regulatorio para consolidación crecimiento y competitividad de micro mediana y pequeñas empresas entrega de recursos económicos aquellos que convienen en el proceso fortalecer fechas emblemáticas tipo congreso para quienes culminen procesos completo</t>
  </si>
  <si>
    <t>Caracterización de la Red cuidadoras creación de herramientas digitales que contenga el portafolio de servicios creación de la página web y redes sociales disponibles difusión de información de la Red de cuidadoras y lanzamiento</t>
  </si>
  <si>
    <t xml:space="preserve">Creación de una campaña publicitaría apoyo logístico de sensibilización al territorio talento humano y profesional
</t>
  </si>
  <si>
    <t xml:space="preserve">Sistematización de experiencias, realizar un audiovisual, involucrar a víctimas del conflicto y violencias sociales. Talleres pedagógicos, entrevistas, confección de máscaras, sistematización de experiencias. Audiovisual que cuenta y  expone redes significadas en torno a la evocación de memorias donde se involucran víctimas del conflicto, violencias sociales </t>
  </si>
  <si>
    <t xml:space="preserve">1. Alistamiento de la oferta cultural 2. Publicidad y convocatoria 3. operador logístico 4. espacios en las diferentes UPZ
</t>
  </si>
  <si>
    <t>Equipo interdisciplinado,  publicidad,  convocatoria,  profesionales,  guías</t>
  </si>
  <si>
    <t xml:space="preserve">Alianzas con universidades,  convocatorias,  espacios logísticos, refrigerios, certificación </t>
  </si>
  <si>
    <t>Caracterización familiar de la localidad priorización de las familias abordadas creación de plan de capacidades de la familia la estrategia tendrá medios análogos presenciales y digitales</t>
  </si>
  <si>
    <t>1. Convocatorias.
2. Beneficios.
3. Brigadas.</t>
  </si>
  <si>
    <t>1. Convocar.
2. Socializar y difundir</t>
  </si>
  <si>
    <t>1. Implementación de talleres lúdicos 2. Capacitación de multiplicadores 3. Activar un equipo interdisciplinario 4. Temáticas a desarrollas: Autocuidado - Derechos Sexuales</t>
  </si>
  <si>
    <t>1. Arreglos Locativos 2. Contratación de mano de obra 3. Estudios técnicos de las obras 4. Análisi a desarrollar</t>
  </si>
  <si>
    <t>Equipos de tecnología computadores videobean, tablets cámaras instrumentos artísticos materiales artísticos latas fotocopias cartulinas equipos de Sonido y audiovisuales Publicidad impresión de material pedagógico dotación de carpas y refrigerio capacitación especializada evento logística gastos de transportes y material pedagógico barrial</t>
  </si>
  <si>
    <t>Diagnóstico y mejoramiento: Identificación necesidades tecnológicas de medios y evaluaciones continuas para medir el impacto.
Asesoría y tutoría tecnológica: nuevas tecnologías, como IA, acciones de mejoramiento en edición, curaduría de contenido, optimizar sus diseños y potenciar difusión digital y en redes.
Entrega de equipos tecnológicos especializados: proporcionar equipos tecnológicos, software y herramientas TIC, adecuados a necesidades.
Producción de piezas comunicacionales: contenidos sobre cultura, derechos, poblaciones, oferta local y emprendimientos. 
Creación de proceso de integración y colaboración: A. Cooperación entre medios para producir comunicacional y proyectos. B. Integración emprendedores, sector cultural y organizaciones de mujeres entre otros para aumentar el impacto social y económico.
Difusión y divulgación: maximizar el alcance y efectividad de la difusión de sus piezas comunicacionales incluido el marketing.
Rueda de Negocios: sostenibilidad económica</t>
  </si>
  <si>
    <t>1. Gestion de espacios 2. Organizar las agrupaciones 3. Alianzas con colectivos</t>
  </si>
  <si>
    <t>1. Feria de juegos para niños y niñas 2. Eventos académicos entorno a infancia 3. Prceso de circulación artística</t>
  </si>
  <si>
    <t>1. proceso de formación artistica 2.exposición de productos finales 3 recorridos locales</t>
  </si>
  <si>
    <t xml:space="preserve">Convocatoria a la ciudadanía a la academia. 
Circulos de la palabra. 
Taller cartografía social y corporal. 
Taller de memoria fotográfica. 
Creación de la narrativa, video documental, folletos, libro.
Evento de exposición a la ciudadanía. </t>
  </si>
  <si>
    <t xml:space="preserve">Convocatoria.
Performans en los lugares escogidos. 
Retroalimentación. </t>
  </si>
  <si>
    <t>1. Aprobación presupuesto participativo (Fase 2)-2024
2. Concertación propuesto curso CPL, C. Competitividad y veeduría, aprobación de concertación DILE Y JAL.
3. JAL aprueba disposición, presupuesta para ejecución curso.
4. Convocatoria, inscripción y pedagogía.
5. Realización procesos (segundo semestre 2025)</t>
  </si>
  <si>
    <t>Formación generación ideas innovadoras, beneficios de la asociatividad y cooperativismo.
generación de productos novedosos.
Creación de espacios digitales con buena cobertura.</t>
  </si>
  <si>
    <t>•Diagnostico
•Curso por niveles
•Certificación
•Prototipo de emprendimiento
•Impacto del Proyecto</t>
  </si>
  <si>
    <t xml:space="preserve">Talleres, charlas, jornadas, artísticas y olla comunitaria </t>
  </si>
  <si>
    <t>TALLER DE SENSIBILIZACION PARA NI;OS EN ANATOMIA BIOLOGIA NUTRICION Y COMPORTAMIENTO.</t>
  </si>
  <si>
    <t xml:space="preserve">Identificar recicladores de oficio para participar en este proceso. 
Identificar artistas, jóvenes que se quieran vincular al proceso. 
Compra de canecas y lonas reautilizables. 
Hacer las actividades en los barrios. </t>
  </si>
  <si>
    <t xml:space="preserve">Realizar un proceso de identificación de recicladores para conocer sus realidades. 
Hacer pedagogía con la gente para que no discriminen a los recicladores. </t>
  </si>
  <si>
    <t>Cursos de capacitación en habilidades técnicas y blandas. 
Ofertas laborales despues de terminar los cursos</t>
  </si>
  <si>
    <t xml:space="preserve">Realice un resumen de su propuesta: 	Fortalecer la participación del consejo de sabios y sabia; lograr una dotación para el buen funcionamiento del consejo; participar en las ferias de servicios de la localidad, promoviendo la política pública de envejecimiento y vejez y los derechos humanos de las personas mayores
1.	Realizar una salida pedagógica con los 20 consejeros
2.	Dotación de elementos como videobeam, cabina de sonido, micrófono inalámbrico, computador portátil para el buen funcionamiento del consejo de sabios y sabias. 
3.	Participar, asesorar y brindar lineamientos y ejercer control social sobre los procesos de implementación de la política pública social para el envejecimiento y vejez
</t>
  </si>
  <si>
    <t xml:space="preserve">Para el desarrollo de la iniciativa se requiere:
1. Procesos de formación y sensibilización dirigido a las familias de los estudiantes, en donde se traten temas relacionados con la conducta suicida, violencia sexual, violencia intrafamiliar , primeros auxilios psicológicos y el uso adecuado de las técnologías.
2. Se debe enfocar en las instituciones educativas urbanas y rurales de la localidad.
3. Vinculación de las familias mediante un encuentro de actividades lúdico-pedagógicas enfocado en los temas relacionados con la prevención y la promoción de la salud mental en la comunidad estudiantil.
</t>
  </si>
  <si>
    <t>Para el desarrollo de la iniciativa se requiere:
1. El proceso de fortalecimiento de capacidades se distribuye en tres etapas: (a) Capacitaciones, (b) Cualificaciones y (c) Fortalecimiento.
2. El proceso de capacitación será especializada de alta calidad con énfasis en las ciencias del periodismo.
3. El proceso de cualificación será por sectores.
4. El proceso de fortalecimiento será por medio de la entrega de elementos tecnológicos que potencien la actividad comunicativa de cada sector.
5. Para finalizar el ejercicio se pretende realizar un entregable como producto del desarrollo de la propuesta ciudadana.
6. Entrega de un incentivo económico para el desarrollo del producto.</t>
  </si>
  <si>
    <t>Rescate de saberes ancestrales por medio de capacitaciones y talleres en sustentabilidad alimentaria y salud mental. 
Capacitaciones temáticas y práctcas en siembras urbanas agroecologicas 
Talleres de danza, pintura, música</t>
  </si>
  <si>
    <t>Actividad fisica - actividades de estimulación cognitiva - acciones de desarrollo comunicativo - acciones de desarrollo potencial productivo y emprendimientos. - intercambio de saberes - trueque de saberes y sabores.</t>
  </si>
  <si>
    <t>1. Capacitaciones
2. Convocatorias</t>
  </si>
  <si>
    <t>Capacitar al personal en temas de la ley 1801. 
Difundir las capacitaciones en la comunidad.</t>
  </si>
  <si>
    <t xml:space="preserve">Capacitar personas en riesgo público.
Generar alianzas en las instituciones educativas. </t>
  </si>
  <si>
    <t xml:space="preserve">Profesionales capacitados. 
Permisos para realizar estas acciones en las JAC. </t>
  </si>
  <si>
    <t>CAPACITACION CON ACOMPAÑAMIENTO DE LA POLICIA NACIONAL Y OFICINA DE SEGURIDAD Y CONVIVENCIA DE LA ALSC 
DOTACION E INSTALACION DE CAMARAS DE SEGURIDAD</t>
  </si>
  <si>
    <t>CAPACITAR Y FORMAR ESTUDIANTES EN TEMAS DE SEGURIDAD Y CONVIVENCIA 
DESARROLLAR LIDERES DE CONVIVENCIA CIUDADANA</t>
  </si>
  <si>
    <t xml:space="preserve">Identificación de las 20 contravenciones. 
Diseño y elaboración del rompezabezas en un material que sea libiano y que sea en 3D. 
Implementación de la estrategia en calle con los recicladores y promotores. 
Video para dar a concoer el proceso. </t>
  </si>
  <si>
    <t>Inscripciones, clases de mínimo dos horas, cada punto  con dos profesores, los beneficiados debidamente uniformados, realizar  procesos de seleccion de talentos.</t>
  </si>
  <si>
    <t>proceso de inscripción 
selección por categorias
premiación
incentivo por participación</t>
  </si>
  <si>
    <t>convocatoria e inscripción 
preparación fisica 
fogueo deportivo 
fortalecimiento de principios y valores</t>
  </si>
  <si>
    <t>Realización de actividad de cuidado para COPACOS</t>
  </si>
  <si>
    <t>FASE DE PLANUIFICACIÓN: Diagnóstico, propuesta formativa, Contratación de formadores (3), adquisición de materiales, divulgación de la propuesta en las entidades educativas y en el territorio.
FASE DE IMPLEMENTACIÓN: Cronogramas, escenarios de trabajo, seguimiento a los procesos (clases), evaluación y ajustes de ser necesario, organización de eventos de integración entre los participantes y sus familias.
FASE DE EVALUACIÓN: Elaboración de informes por parte de los docentes formadores, interventorías por parte entidades distritales, encuestas de satisfacción a la comunidad en general 
ACTIVIDADES COMPLEMENTARIAS: Promoción de hábitos saludables, sentido de pertenencia por el territorio, vinculación con la comunidad, investigación social.
Es importante destacar que la implementación exitosa de la propuesta requiere de un trabajo coordinado y comprometido de todos los actores involucrados, así como de una evaluación continua para garantizar su mejora y sostenibilidad en el tiempo</t>
  </si>
  <si>
    <t>Establecer la misión y los objetivos en torno al tratamiento de la salud mental, definiendo los temas a abordar (prevención, trastornos, bienestar, etc.) asegurando coherencia y enfoque en los contenidos.
Realizar investigaciones sobre las problemáticas actuales de salud mental, consultando estudios recientes y estadísticas, y así Proporcionar información precisa y actualizada.
Planificar la publicación de artículos, programas y entrevistas sobre salud mental en fechas específicas. Mantener una programación constante y organizada.
Desarrollar programas radiales, vídeos y gráficos para acompañar artículos impresos. Variar la presentación de la información para atraer diferentes públicos.
Realizar entrevistas con psicólogos, psiquiatras y otros profesionales del área para incluir sus perspectivas y consejos en los contenidos.
Crear espacios radiales dedicados a la salud mental, que incluyan entrevistas y programas interactivos y elaborar artículos, reportajes y columnas sobre diversas te</t>
  </si>
  <si>
    <t>1. Planeación de formaciones
2. Convocatoria física y digital
3. Formación desde lo audiovisual y artístico
4. Formación en capacidades para el trabajo
5. implementación práctica 
6. Cierre - certificaciones</t>
  </si>
  <si>
    <t>1. Caracterización de instituciones educativas
2. Hacer convocatoria a la IED que deseen participar
3. Hacer planeación del programa de capacitación con fechas y temas abordar
4. Ejecutar el programa en aulas y finalizar con recorrido de reconocimiento del Bosque Urbano Brazo el Salitre</t>
  </si>
  <si>
    <t xml:space="preserve">contactar centros educativos 
visitar y priorizar los escenarios 
realizar función de marionetas 
foro taller con el auditorio </t>
  </si>
  <si>
    <t>1. Planeación del festival
2. Ejecución del festival
3. Evaluación del festival</t>
  </si>
  <si>
    <t xml:space="preserve">actividades de baño de bosque y bicirecorridos, activadades interpreativas, de convocatoria, de sensibilizacion de sistematizacion de las actividades y de reducción de la huella de carbono
Avistamiento de aves identificaciòn por talleres de identificaciòn de microfauna del suelo. Jornadas de limpieza de los bosques 
</t>
  </si>
  <si>
    <t xml:space="preserve">1. Acercamiento a la comunidad
2. Identificación del territorio
3. Mapeo temático comunitario
4. Acuerdos sociales
</t>
  </si>
  <si>
    <t xml:space="preserve">Conformación del Equipo:
Creación de un equipo de profesionales del cine y la educación para planificar y supervisar el proyecto.
Estrategias de Comunicación y Promoción:
Campañas de promoción para invitar a la comunidad e impulsar inscripciones, utilizando redes sociales y anuncios.
Realización de los Talleres:
Teóricos (Virtual): Sesiones en línea sobre fundamentos del cine y técnicas de actuación.
Prácticos (Presenciales): Ejercicios colaborativos de actuación y producción.
Producción del Cortometraje o Miniserie Web:
Formación de equipos para escribir y producir un cortometraje o miniserie que refleje la cultura local y se difunda en redes sociales.
Cineforos:
Proyecciones de películas y cortometrajes locales, seguidas de discusiones sobre representación cultural.
Proyección del Cortometraje o Miniserie:
Evento comunitario para proyectar el cortometraje o miniserie, celebrando el trabajo de los participantes.
Resultados y Evaluación:
Evaluación final para recopilar opiniones </t>
  </si>
  <si>
    <t>1. Inscripción a los Talleres, 2. Realización de los Talleres, 3. Encuentro de los Consejeros para socializar lo aprendido</t>
  </si>
  <si>
    <t xml:space="preserve">". convocatoria
2. proceso de esterilización
</t>
  </si>
  <si>
    <t xml:space="preserve">1. convocatorias de jornada de las brigadas
2. Brigadas medicas: garantizar la presencia de 2 veterinarios en las brigadas medicas y a gestores, incluyendo lo necesario para llevar a cabo la brigada.
3. Apoyo nutricional a hogares de paso. 
</t>
  </si>
  <si>
    <t xml:space="preserve">1.	Planeación de las acciones
2.	Convocatoria por cada una de las acciones 
3.	Ejecución proceso formativo Paz 
4.	Ejecución proceso formativo en arte y cultura 
5.	Caracterización emprendimientos participantes 
6.	Cierre-festival
</t>
  </si>
  <si>
    <t xml:space="preserve">1 Planeación sensibilización 
2 ejecución de la sensibilización 
3 Dotación de la infraestructura de apoyo 
4 convocatoria para Red de apoyo 
5 ejecución Red de apoyo
</t>
  </si>
  <si>
    <t xml:space="preserve">CONVOCATORIA:  Convocar de manera amplia y efectiva a la comunidad por 30 días.
PRESENTACIÓN PUBLICA: Presentar de manera oficial a la comunidad el proyecto.
INSCRIPCIONES: 30 días  (20 días de manera presencial en cada una de las UPZ de la localidad, beneficiando con ello a 5 ciudadanos de la localidad; 30 días de manera virtual por redes sociales).
TALLERES: Por 4 meses de la siguiente manera: 
Guitarra: Nivel 1 y 2 para 40 personas, 20 personas por nivel.
Bajo: Nivel 1 y 2 para 40 personas, 20 personas por nivel.
Batería:  Nivel 1 y 2 para 40 personas, 20 personas por nivel.
Teclado:  Nivel 1 y 2 para 40 personas, 20 personas por nivel.
Técnica vocal:  Nivel 1 y 2 para 40 personas, 20 personas por nivel.ENSAYOS ENSAMBLES:  Preparar a las 5 agrupaciones.
PUBLICIDAD PARA LOS CONCIERTOS FINALES: Difusión de  los procesos de formación y cierre
CONCIERTOS DE CIERRE: Presentar las 5 bandas de rock producto del proceso de formación.
</t>
  </si>
  <si>
    <t xml:space="preserve">1. Capacitación: proceso pedagógico para aprender a separar residuos orgánicos, la importancia de este proceso y cómo se puede aprovechar para obtener abonos naturales. Esto con el fin de aportar al aprovechamiento de los residuos orgánicos y la disminución de contaminación ambiental en el relleno sanitario de Doña Juana y espacios del territorio, así como a la disminución de gases efecto invernadero. debido a la descomposición de los residuos orgánicos.
2.Recolección de residuos: captación de residuos en un contenedor al lado de la Huerta Néwen Mapú, en el barrio Molinos 2. Este debe ser hermético y se dispondrán horarios específicos para la recolección y manejo de los mismos.
3. Transformación: proceso de manejo de residuos, en 3 fases: 1. depositar residuos en un segundo contenedor para empezar el proceso de manejo al interior de la Huerta, 2. pasar los residuos a lombricompostera 3. obtención de lixiviados y humus para abonar, y pasar a contenedor final.
</t>
  </si>
  <si>
    <t>1 fase teorica  capacitaciones  a la comunidad  albuen manejo de  los residuos organicos y su arovechamiento y  beneficios.,creando conciencia  y pertenencia  en  nuestroentorno- ya que estos residuos  al no ser aprovechados  provocan mas contaminacion .en nuestros vertederos  y generando gases metanosr y fermedades y gases  a nuestros b
2 en la practica la recolecion de los residuos organicosen la fuente y su separacion, ya quetodos no sirven.3la transformacion de los residuos organicos  en abono organico
de buena calidad sin quimicosaprovechamiento de los  lisiviados, creando   implementando un  contenedor artesanal para la recolecion de estos residuos traidos por la comunidad  ala huerta 3preparacion de.losresiduos organicos paraser  un buen abono organico yla siembra de plantulascon este abono</t>
  </si>
  <si>
    <t xml:space="preserve">1. APOYO EN LA REALIZACIÓN DE AUDENCIAS A NIVEL DISTRITAL Y LOCAL 
2. ENTREGA DE DOTACIONES SOLICITADAS EN EL POLIDEPORTIVO MOLINOS 
3. APOYO EN LOS LUGARES PARA LA REALIZACIÓN DE SUS REUNIONES  </t>
  </si>
  <si>
    <t xml:space="preserve">Capacitaciones para aprender el manejo de las Tic
Dotar los elementos necesarios pR su funcionamiento
Implementar el servicio  de las tics  para la comunidad
Establecer un horario de servicios para la comunidad de la upz san jose.
 </t>
  </si>
  <si>
    <t xml:space="preserve">Difusión ante la red local de protección sobre las jornadas a realizar
Inscripción a las jornadas con número de animales por proteccionista, cuidador (a) u hogar de paso.
Realización de las brigadas medico veterinaria. </t>
  </si>
  <si>
    <t xml:space="preserve">Descripción detallada de los elementos necesarios a adquirir
Realizar proceso de cotización 
Adquisición y entrega de elementos e insumos </t>
  </si>
  <si>
    <t xml:space="preserve">FESTIVAL ARTÍSTICO MUSICAL Y CULTURAL EN LAS 5 UPZ.
Planeación, formulación y ejecución del festival:
1. Convocatoria de las organizaciones juveniles e independientes.
2. Pre selección, con enfoque diferencial para las presentaciones artísticas del festival.
3. Estudio de geo referenciación para los lugares y/o espacios de las presentaciones.
4. Organización de insumos e incentivos para; artistas, coordinador del evento, logísticos, presentador del evento, transporte de los artistas y sus instrumentos, adecuación y animación del espacio, alimentación, sonido, tarima, carpas, sillas, mesas, barandas, difusión del evento.
5. Cierre logístico, aseo y organización de los puntos.
</t>
  </si>
  <si>
    <t>1. Convocatoria en las 5 Upz a jóvenes de 19 a 28 años 
2. Fomentar habilidades de liderazgo en jóvenes a través de talleres prácticos. ( 10 sesiones )
3.Promover la participación activa en la comunidad mediante proyectos sociales.
4. Crear una red de apoyo entre los jóvenes para el intercambio de experiencias y conocimientos.
5. Entrega de Diplomas por la participación del 80% de asistencia a la formación . Junto con otros incentivos.</t>
  </si>
  <si>
    <t xml:space="preserve">DIAGNOSTICO PARA RECONOCIMIENTO DEL TERRITORIO
AVANZADAS EN TERRITORIO, EN COMPAÑIA DE LOS LÍDERES DE LA JAC Y RED DE PROTECCIÓN ANIMAL
REALIZAR LAS JORNADAS DE ESTERILIZACÓN CORRESPONDIENTES.
</t>
  </si>
  <si>
    <t>AVANZADAS EN TERRITORIO PARA IDENTIFICAR LAS NECESIDADES DE LA POBLACIÓN DEL SECTOR VISITADO
LLEVAR LAS BRIGADAS MÉDICO VETERINARIAS, CON AMOR, PARA MEJORAR LA CALIDAD DE VIDA</t>
  </si>
  <si>
    <t xml:space="preserve">1. Capacitaciones en equidad
2. Garantizar certificaciones
3. Garantizar personas o instituciones capacitadas en las normas adecuadas para esta labor
4. Una vez terminada la capacitación garantizar memorias
5. Brindar refrigerio o alimentación según jornada de trabajo </t>
  </si>
  <si>
    <t>*Convocatoria a través de la alcaldía local, redes sociales, juntas locales y voz a voz. *Estructuración de acuerdo al número de mujeres inscritas, coordinación y adecuación de los espacios de trabajo, organización del personal y elementos necesarios para el desarrollo de todas las actividades. *Ejecución del organigrama de actividades en un periodo de tres meses aproximado. *Feria de exposición local, para mostrar el resultado final del trabajo alcanzado. Promover las ideas y emprendimientos de nuestras mujeres, buscando abrir caminos y canales de comunicación y fortalecerlas en su desarrollo de emprendimientos.</t>
  </si>
  <si>
    <t>CARPAS
MESAS
SILLAS
STANDS
UTENCILIOS
INMOBILIARIOS
TRANSPORTE Y PERSONAL LOGISTICO
DIFUSION Y PUBLICIDAD EN MEDIOS COMUNITARIOS Y MASIVOS DEL DISTRITO CAPITAL
TALLER DE FORTALECIMIENTO EN GASTRONÓMIA Y BUENAS PRÁCTICAS. SONIDO</t>
  </si>
  <si>
    <t>Identificar personas que trabajan en el sector
Convocar a la comunidad por medio de JAC para realizar el proceso de formación 
Consolidar una ruta de recolección y aprovechamiento de residuos solidos 
Elaborar piezas artesanales</t>
  </si>
  <si>
    <t>se deberán realizar como mínimo 23 módulos que abarquen las 120 horas del diplomado. Definición
Antecedentes
Fundamentos
Objetivos
Principios constitucionales del Código Nacional de Policía y Convivencia
Finalidades
Estructura general
Comportamientos contrarios a la convivencia
Medios de policía
Medidas de policía
Medidas correctivas
Autoridades
Competencias y procedimientos
Medios de prueba
Atribuciones y competencias del inspector de policía
Competencias de las demás autoridades
Proceso único de policía
Proceso verbal inmediato
Proceso verbal abreviado
Procesos civiles y administrativos
Jurisprudencia 
Clasificación y reglamentación de la tenencia y el porte de las armas traumáticas
Porte de las armas, municiones, elementos y dispositivos menos letales</t>
  </si>
  <si>
    <t>* Convocar a los miembros
* Dotar
* Capacitar
* Actividad de integración</t>
  </si>
  <si>
    <t>* Proceso de inscripción
* Diseño de la metodología
* Adquisición de los elementos
* Espacios para el desarrollo de la actividad
* Implementación de las clases
* Ceremonia de demostración</t>
  </si>
  <si>
    <t xml:space="preserve">* Descripción detallada de los implementos deportivos y uniformes necesarios a adquirir 
* Realizar Proceso de cotización 
* Adquisición y entrega de implementos deportivos y uniformes </t>
  </si>
  <si>
    <t>* Avanzadas en territorio para inscripción previa 
* Realización de las cirugía de esterilización</t>
  </si>
  <si>
    <t>* Inscripción
* Proceso contratación docentes 
* proceso de formación
* Evento de muestra final</t>
  </si>
  <si>
    <t>* campaña de inscripción a las Bandas
* Campaña de publicidad para convocatoria y realización del festival</t>
  </si>
  <si>
    <t xml:space="preserve">convocatoria 
Realización de Talleres enfocados en Danza Folclórica 
Entrega de Vestuarios de danza Folclórica 
presentaciones de clausura al proceso realizado. 
</t>
  </si>
  <si>
    <t xml:space="preserve">Se requiere una persona que capacite a los grupos u organizaciones de personas mayores en danza folclórica proceso trasversal a la dotación de vestuarios que permitan ir fortaleciendo los procesos culturales y la presentación de dichos conocimientos adquiridos por medio de intercambios culturales: 
Realización de Talleres de Danza Folclórica 
Entrega de Vestuarios de danza Folclórica </t>
  </si>
  <si>
    <t xml:space="preserve">Ejecución de actividades recreo deportivas acordes para personas mayores.
Suministro de artículos deportivos adecuados para las personas mayores, tales como bandas, balón de pilates, balones terapéuticos pesas de 1k o 2 k, colchonetas tipo yoga y otros.
</t>
  </si>
  <si>
    <t>Diagnóstico inicial: Evaluar el clima escolar mediante encuestas o entrevistas para identificar los tipos de conflictos más frecuentes.
Diseño del contenido: Elaborar el programa del taller, seleccionando temas clave como comunicación asertiva, manejo del estrés y mediación.
Selección de facilitadores: Identificar y capacitar a los expertos que impartirán los talleres.
Planificación logística: Establecer horarios, fechas, recursos materiales y espacios donde se llevarán a cabo los talleres.
Difusión: Informar a la comunidad educativa sobre la propuesta, los objetivos y beneficios.
Implementación: Realización de los talleres, organizados en sesiones prácticas con dinámicas participativas.
Seguimiento y evaluación: Monitorear el desarrollo de las sesiones y evaluar el impacto mediante encuestas y observación</t>
  </si>
  <si>
    <t xml:space="preserve">Realizar un festival que se pueda institucionalizar y que permita la integración de las personas mayores y enaltecer el legado que han dejado a las siguientes generaciones y conmemorar el mes del adulto mayor: 
* Inscripción
*Audición
*Actividades recreo- deportivas adecuadas para las   personas mayores	
*Presentaciones musicales	
*Incentivo para las personas mayores 
*Presentaciones de grupos de adulto de mayor </t>
  </si>
  <si>
    <t>Diagnóstico de Emisoras: Realización de visitas de diagnóstico por parte de Vientos Stereo para evaluar el estado y necesidades de las emisoras escolares existentes.
Capacitación en Producción :Talleres de capacitación para estudiantes y docentes en producción de contenidos y manejo de emisoras, especialmente para aquellos colegios que no cuentan con una emisora escolar.
Implementación de Podcast: Desarrollo y transmisión de podcasts en vivo, con la participación activa de estudiantes y docentes, abordando temas de convivencia, paz y seguridad.
Creación  Red de Conexión: Establecimiento de una red de conexión entre las emisoras escolares y Vientos Stereo, facilitando el intercambio de recursos, ideas y experiencias.
Monitoreo y Evaluación: Implementación de un sistema de monitoreo y evaluación continuo para medir el impacto del proyecto en la convivencia escolar y ajustar las estrategias según sea necesario.</t>
  </si>
  <si>
    <t>- Sensibilización y capacitación en prevención de hechos delictivos, sana convivencia, manejo de herramientas tecnológicas
- Kit de cámaras para el Bravo Paez</t>
  </si>
  <si>
    <t>Descripción de los elementos
cotización
compra y entrega de los elementos</t>
  </si>
  <si>
    <t>Elementos como:
165 sillas para adultos 
1 video beam
11 mesas grandes</t>
  </si>
  <si>
    <t>Descripción de elementos
Cotización 
Compra y entrega de los elementos</t>
  </si>
  <si>
    <t>lista de elementos  cotizaciones entrega de elementos</t>
  </si>
  <si>
    <t>definicion de los elementos}
cotización 
entrega de insumos</t>
  </si>
  <si>
    <t xml:space="preserve">*convocatoria
+inscripciones dirigidas a este sector
* visitas de evaluación a los emprendimientos, pueden ser formales o informales
*Talleres de elaboración de los productos.
* Formación en marketing, finanzas y administración
* Entrega de incentivos económicos, 
* Premiación a los mejores productos
</t>
  </si>
  <si>
    <t>JORNADAS DE ESTERILIZACION ORGANIZADAS EN LOS DIFERENTES BARRIOS DE LA UPZ, QUE SE REALICEN CERCA A LOS SALONES COMUNALES, PRIORIZANDO LAS PERSONAS DE LA UPZ</t>
  </si>
  <si>
    <t>inscripción
metodologia
jurados reconocidos 
teatro 
aundición
realización festival
premiación</t>
  </si>
  <si>
    <t xml:space="preserve">* convocatoria
* Inscripción
* desarrollo de formación si es posible técnica y certificada en:   atención técnica en primeros auxilios, tenencia responsable, disposición de residuos fisiológicos, manejo de conducta animal, criterios de adopción (perfilamiento), conocimiento de normatividad jurídica, alimentación, cuidado, mantenimiento y limpieza adecuada para animales de compañía, mantenimiento de los hogares
* Se sugiere finalizar con una sensibilización en la que se entregaran unos kits a cada proteccionista que contiene: bolsas  para recolección de residuos, desparasitantes, dotación de comida, entre otras necesidades que se identifiquen en el proceso)
</t>
  </si>
  <si>
    <t>- convocar a los lideres de cada zona, realizar encuentros con ellos, solicitar espacios para realizar talleres.
Invitación a la fuerza pública y entidades encargadas de la seguridad.</t>
  </si>
  <si>
    <t xml:space="preserve">Implementar el Centro de Acceso Comunitario
Operativizar el Centro de acceso comunitario en el Salón comunal del barrio Marco Fidel Suárez
Desarrollar el acceso comunitario a la señal de Wi FI a los habitantes del sector de estratos 1 y 2 de los antiguos Chircales de Marco Fidel Suárez; aprovechando la infraestructura del la Antena repetidora en el Cerro La Popa (UPZs 53 y 54)
</t>
  </si>
  <si>
    <t xml:space="preserve">Dotar y fortalecer el Colectivo RU 072 "Agricultura Urbana Sostenible" - Ruta de la Sostenibilidad con equipos y tecnologías de energía limpia, para mejorar y ampliar sus procesos de participación, educación ambiental y trabajo colaborativo para la acción social en RUU </t>
  </si>
  <si>
    <t>Implementar la estrategia de capacitación y entrega de beneficios económicos para el generador y el reciclador que impulse la separación en la fuente y el reciclaje, con participación de la las JAC, las Instituciones estatales, las Empresas de Servicios públicos domiciliarios y le Empresa privada
Desarrollar la estrategia en los territorios y las comunidades de RUU, con la participación de las JAC, las Instituciones estatales, las Empresas de Servicios públicos domiciliarios y la Empresa privada</t>
  </si>
  <si>
    <t>Apoyar las Mipymes, organizaciones sociales y emprendimientos involucrados en la gestión turística construida alrededor del patrimonio histórico de los sitios más reconocidos de la localidad 18 RUU 
Apoyar y fortalecer las capacidades locales para la gestión y el desarrollo turístico implementado alrededor del patrimonio histórico reconocido de Chircales de Marco Fidel Suárez (incluido el Cerro La Popa), la Hacienda Los Molinos (incluida la Quebrada La Chiguaza), los antiguos barrios obreros (UPZ 39) el barrio Colinas (incluido el Bosque San Carlos) y el desarrollo urbano Coovivienda (actual Diana Turbay) con el Parque Entrenubes y la Piedra del amor</t>
  </si>
  <si>
    <t xml:space="preserve">inscripción, diseño de metodología , realización de los talleres, proceso de clausura </t>
  </si>
  <si>
    <t xml:space="preserve">1.Diagnóstico de necesidades de la Fundación Cultural Orion BAND 
2-Dotación a la Fundación Cultural Orion Band con los elementos técnicos pedagógicos identificados en el diagnóstico
3.Darle uso práctico a  los elementos dotados, en los programas de formación artística y  cultural en beneficio de la comunidad. </t>
  </si>
  <si>
    <t xml:space="preserve">* Convocatoria e inscripción 
* Caracterización de los actores del territorio 
* identificación de atractivos turísticos ( Culturales, ambientales y comunitarios)
* Creación de una diagnostico utilizando la matriz DOFA
* Proceso de formación y  creación de las rutas del turismo y productos turísticos.
* entrega de incentivos económicos
* Estrategia de encadenamiento, promoción y difusión </t>
  </si>
  <si>
    <t>* Apoyo con equipos tecnológicos:  Tablet, computador, video beam.
* Publicidad digital y física
* Dotación: busos, gorras y camisetas</t>
  </si>
  <si>
    <t xml:space="preserve">1. convocatoria: donde se llevara la propuesta a  la localidad en su mayoría para que los niños, jovenes y adultos que estén interesados en participar de este proceso lo puedan hacer 
2. Elección instrumental:  de acuerdo a su gusto e interés personal cada uno de los participantes elegirá el instrumento que mas le interese para su formación
3. formación inicial técnica, metodológica y pedagógica en el desarrollo técnico instrumental y físico
4. montaje principal de obras en ensamble 
5. trabajo de performance para la consolidación del show
6. selección de vestuarios   
7. presentación del show en la localidad 
8. reconocimiento y evaluación del proceso
9. trabajo de reconocimiento y aprendizaje de nuestra historia precolombina colombiana
10. impacto local y continuidad del proceso  
</t>
  </si>
  <si>
    <t xml:space="preserve">* Difusión, convocatoria e inscripción 
* Formación presencial y/o virtual en los temas específicos de separación en la fuente, para fortalecer la cultura ciudadana de nuestra comunidad 
* La formación debe incluir además de la comunidad a los recuperadores de oficio, para que estos puedan replicar lo aprendido en las zonas aledañas.
* Al final de la formación se entregará un kit que debe incluir los siguientes elementos básicos: (dotación de bolsas para un mes, que se pueda entregar casa a casa). 
* refrigerios
 </t>
  </si>
  <si>
    <t>espacio adecuado en la localidad Ruu, que sea mixto, virtual y presencial, sitio adecuado para la formación, diplomas, logística para la ceremonia de grado, sonido videobing,refrigerios, almuerzo cuando sea doble jornada las capacitaciones ,estación de café, se enfatiza que todo lo que se tenga que comprar para el desarrollo del diplomado se adquirido con las mujeres emprendedoras , cabeza de familia y, o comerciantes de la localidad Ruu, equipo de primeros auxilios, volantes afiches piezas publicitarias, divulgación. Los espacios que se alquilen para la capacitación que sena en la Localidad Ruu</t>
  </si>
  <si>
    <t xml:space="preserve">Diseño de producto turístico y marketing fortalecimiento empresarial. 
1.	 seguridad 
2.	responsabilidad 
3.	formalización y reglas claras 
4.	calidad 
5.	impacto social, 
6.	marketing 
7.	creación de video documentales o material multimedia que destaque los atractivos turísticos de la ciudad de Bogotá, 
8.	diseño formulación y despliegue de un plan de medios digitales y tradicionales. 
Fortalecimiento empresarial 
9.	educación y capacitación diplomado el territorio y la actividad turística 
10.	Seguridad 
11.	responsabilidad 
12.	formalización y reglas claras 
13.	calidad 
14.	impacto social
15.	marketing 
16.	asesoría técnica con apoyo de aliados estratégicos en los requisitos de formalización 
17.	asesoría técnica en la obtención del RNT 
18.	certificaciones sectoriales bioseguridad 
19.	ventajas de la formalización acompañamiento perfil Sion y fortalecimiento 
20.	mapas estratégicos de la situación actual 
21.	enfoque financiero costeo 
22.	Inteligencia de análisis competitiva </t>
  </si>
  <si>
    <t>Talleres enfocados para las diferentes danzas
Equipos para reproducción musical 
Trajes típicos</t>
  </si>
  <si>
    <t>Desarrollar un festival para la promoción de los productos y servicios de los artesanos de la localidad en función del impulso del turismo local , para este se solicita: 
Carpa, sillas, mesas, logística, energía eléctrica, baños portátiles sonido y publicidad</t>
  </si>
  <si>
    <t>1. inscripción participantes
2. diseño metodológico
3. proceso de formación implementación 
4. clausura</t>
  </si>
  <si>
    <t>Desarrollaron programa de fortalecimiento especializado en confección para posteriormente realizar una feria de emprendimientos en la línea textil donde haya un desfile de modas en un punto estratégico comercial de la localidad
* Taller especializado y certificado programa de diseño de diseño y patronaje
* feria de exposición de moda
* mesas de corte
* insumos textiles: telas, hilos, agujas, tijeras, carreteles, entretela, botónes</t>
  </si>
  <si>
    <t>1. Diagnósticos participativos: identificación de problemáticas y necesidades de las mujeres a través de entrevistas y encuestas 
2. Talleres de derechos humanos y empoderamiento 
3. Campañas de sensibilización: campañas para la reducción de estigmatización social 
4. Formación en habilidades laborales: talleres prácticos sobre oficios emprendimiento y gestión empresarial</t>
  </si>
  <si>
    <t>Inscripción
Diseño metodologico
Entrega de insumos
realización del proceso
desfile de modas</t>
  </si>
  <si>
    <t>Taller en modalidad mixta garantizar refrigerio y elementos para el desarrollo</t>
  </si>
  <si>
    <t>Capacitaciones con personas profesionales en tipos de violencia y género actividades de intercambio de experiencias con actividades físicas para mujeres que han sido maltratadas con entregas de kit refrigerios e hidratación y certificadas continuidad de la iniciativa un cuerpo sin violencia un territorio seguro</t>
  </si>
  <si>
    <t>Aprender sobre contratación Aprender a manejar las plataformas como seco 2 aprender a realizar el control seguimiento vigilancia a la contratación local y distrital con esta formación fortalecer las instancias de control ciudadano como el observatorio
*Realizaremos talleres diarios de 2 horas sobre contratación *realizaremos actividades para evaluar lo aprendido talleres sobre normas de la contratación
* talleres que rigen a los observatorios como ente de control ciudadano 
*estatutos anticorrupción control social y fiscal 
*normas constitucionales
* Cómo ejercer control social incidente</t>
  </si>
  <si>
    <t xml:space="preserve">
1.	Capacitación y Formación:
o	Capacitar a líderes comunitarios y mediadores en técnicas de resolución de conflictos y manejo de la violencia.
o	Implementar talleres de sensibilización sobre derechos y deberes ciudadanos.
2.	Alianzas con Instituciones Locales:
o	Colaborar con instituciones educativas, organizaciones no gubernamentales y la policía local para crear un enfoque integral que incluya prevención y atención de conflictos.
3.	Promoción de la Participación Ciudadana:
o	Fomentar la creación de comités de justicia local que incluyan a representantes de diferentes sectores de la comunidad para identificar y abordar problemáticas específicas.
4.	Uso de Tecnología:
o	Desarrollar plataformas digitales donde los ciudadanos puedan reportar conflictos y acceder a información sobre sus derechos y recursos disponibles.
4. Metodología
•	Diagnóstico Inicial:
o	Realizar un diagnóstico de la situación de conflictividad en la comunidad para identificar las principales causas y tipos de confli</t>
  </si>
  <si>
    <t>-Vestuario para los integrantes con accesorios y sonido para poder hacer sus actividades
-cotización.
-compra y entrega de los insumos</t>
  </si>
  <si>
    <t>-Talento humano: contratación de profesionales en las áreas de danza, artes escénicas, 
-coordinador: encargado de todo lo pertinente del proyecto. -Insumos: vestuario, refrigerios y natación, alquiler de espacios, equipos de sonido para llevar a cabo los talleres.</t>
  </si>
  <si>
    <t>-Convocatoria.
-talleres de formación.
-insumos en cada taller o sesión
-clausura y certificación</t>
  </si>
  <si>
    <t>-Identificar líderes de organizaciones de Vendedores, informales de la localidad, la población posible beneficiaria del proceso de fortalecimiento.
-definir, implementar de común, acuerdo con las mujeres de las organizaciones y con base al presupuesto asignado los temas que consideren prioritarios que les permitan avanzar en su autonomía económica.
-definir de común acuerdo con las mujeres, los horarios y espacios para la formación y los ejercicios en derechos de la mujer, de manera que permitan un verdadero empoderamiento</t>
  </si>
  <si>
    <t>talleres con frecuencia semanal de dos  sesiones de dos horas en los siguientes módulos: 
-Módulo de amor propio y autoestima. objetivo: ayudar a las mujeres a descubrir y fortalecer su valor propio con el fin de fomentar la autoconfianza y el cuidado. 
-Módulo de prevención de la violencia. Objetivo: capacitar a las mujeres para identificar los signos de violencia y maltrato, tanto en relaciones personales, como en el ámbito social y laboral -Módulo de fortalecimiento psicológico y emocional, objetivo: proporcionar herramientas emocionales y psicológicas que permitan a las mujeres, gestionar sus emociones y afrontar situaciones difíciles. 
-Módulo de empoderamiento y liderazgo femenino. Objetivo: fomentar el empoderamiento femenino, mediante el desarrollo de habilidades de liderazgo y toma de decisiones.</t>
  </si>
  <si>
    <t>Se desarrollará a través de talleres, participativos, dinámicas del grupo y actividades prácticas que fomenten el aprendizaje. Se quedarán espacios seguros para que los cuidadores compartan sus experiencias y aprendan de sus pares.
-Taller de capacitación práctica: técnicas de movilización y cuidado personal, manejo de medicación, primeros auxilios y cuidados específicos.
-Taller de autocuidado y bienestar: estrategia de autocuidado, manejo del estrés y prevención del agotamiento.
-Taller. Apoyo psicológico: salud mental para cuidadores, identificación de signos de estrés y recursos para el cuidado emocional.
-Talleres de terapia grupal y sesiones de coaching.
-Taller de comunicación y relación: comunicación efectiva, empatía y resolución de conflictos en el contexto de cuidado. Dinámicas de rol y ejercicios de comunicación. Asertiva</t>
  </si>
  <si>
    <t xml:space="preserve">-inscripción
-metodologia
-realizar talleres con implementos
-Muestra final </t>
  </si>
  <si>
    <t>1. Campañas de difusión a la comunidad 
2. Actividades lúdicas 
3. Avisos en juntas de acción 
4. Emisoras comunitarias 
5. Redes de protección local 
6. Durante el desarrollo de las componentes del proyecto</t>
  </si>
  <si>
    <t>convocatoria: donde se presentaran todos los interesados en participar de la misma
repertorio: donde se tematizara la retreta 2.0
selección:  selección de artistas para la retreta según los parámetros mínimos establecidos 
retreta: presentación de las bandas en el festival 2.0</t>
  </si>
  <si>
    <t xml:space="preserve">metodologia
realizar talleres y campeonatos
convocatoria </t>
  </si>
  <si>
    <t xml:space="preserve">INSCRPCION
METOLOGIA 
TALLERES Y MATERIALES 
5 FERIAS DE RESULTADO </t>
  </si>
  <si>
    <t>Recorridos de alimentación en la localidad en donde se ha detectado que hay mayor cantidad de animales de calle y vulnerables.
Generar  jornadas de adopcion responsable.
Ayudar a fortalecer la responsabilidad de tenencia mejorando la calidad de vida de los animales de compañía.
Talleres de salud mental para las cuidadoras de animales 2 talleres por UPZ</t>
  </si>
  <si>
    <t xml:space="preserve">-convocatoria de colegios participantes
-taller dirigido a estudiantes de los colegios de la localidad en las temáticas relacionadas de prevención de conflictividades, convivencia pacifica, resolución de conflictos, nuevas tendencias, mitigación de la violencia entre otros.
-los talleres deben ofrecer acciones lúdico temáticas. 
-se deben elegir representantes de los colegios participantes quienes construirán un foro. 
- el foro se presentara en las 5 UPZ de la localidad una presentación por UPZ
contar con refrigerios y logística de los espacios. 
</t>
  </si>
  <si>
    <t xml:space="preserve">1. Identificación de necesidades de dotación de elementos pedagógicos artísticos y culturales
2. ⁠ Identificación de población en procesos de formación
3. ⁠ Entregar elementos para la organización artística cultural y patrimonial
4. ⁠ Desarrollo de propuesta A través de los elementos adquiridos para la propuesta establecía
</t>
  </si>
  <si>
    <t xml:space="preserve">Taller de Empatía Vivencial:
Descripción: Utiliza simulaciones sensoriales para que los participantes experimenten de manera simbólica las realidades que enfrentan las víctimas de violencia de género. Esto puede incluir el uso de vendas o escenarios dramatizados.
Taller de Expresión Corporal y Emocional:
Descripción: A través de técnicas de movimiento, danza y teatro, los participantes exploran y expresan sus emociones. Se trabaja en el reconocimiento de los límites personales y en el desarrollo de habilidades de autocuidado y defensa emocional.
Taller de Juegos Didácticos sobre Roles de Género:
Descripción: Juegos participativos que cuestionan y desafían los estereotipos de género. Se promueve la reflexión sobre los roles tradicionales y su impacto en las dinámicas de violencia.
Taller de Arte Sensorial:
Descripción: Los participantes crean obras de arte utilizando materiales reciclados y naturales, integrando elementos que simbolicen el impacto de la violencia de género. </t>
  </si>
  <si>
    <t>1-Inscripciones: Hacer una jornada de inscripción presencial y virtual
2- Procesos de formación: Realizar capacitaciones en finanzas, marketing digital y atención al cliente.
3-Fortalecimiento en especie: Asignación de recursos
4-Ferias empresariales: Desarrollo de feria empresarial en el barrio Olaya y Quiroga</t>
  </si>
  <si>
    <t xml:space="preserve">Adquisición de Equipos Audiovisuales: Compra de proyectores, pantallas y sonido para presentaciones y cine comunitario.
Compra de Materiales Educativos: Adquisición de folletos y recursos didácticos que apoyen la sensibilización ambiental y la identidad cultural.
Talleres Formativos: Capacitación en arte, medio ambiente y apropiación del territorio para los participantes.
Actividades Artísticas: Creación de murales comunitarios que expresen la identidad territorial y el cuidado del entorno.
Proyecciones de Cine: Organización de eventos de cine al aire libre, proyectando películas y documentales sobre cultura y sostenibilidad.
Evaluación y Retroalimentación: Espacios de diálogo tras las actividades para compartir experiencias y sugerencias.
Campañas de Comunicación: Estrategias para promocionar las actividades de la Liga SOS BIO y las proyecciones, invitando a la comunidad a participar.
 Monitoreo del Impacto: Sistema de seguimiento para evaluar la efectividad de las actividades. </t>
  </si>
  <si>
    <t xml:space="preserve">Talleres lúdicos en formación recreativa en seguridad aplicando materiales lúdicos para crear manualidades. se debe implementar folletos de información lúdico en la seguridad y convivencia, refrigerios, pendones y unas salidas pedagógicas, se aplicara talleres culturales y artísticos  </t>
  </si>
  <si>
    <t>Charlas y Conversatorios:
Invitar a profesionales de la salud mental para discutir temas relevantes, fomentar la autoexpresión y crear un espacio seguro para compartir.
Terapias Asistidas:
Terapia con Mascotas: La interacción con animales puede reducir la ansiedad y mejorar el estado de ánimo.
Terapia Musical: Escuchar o tocar música puede ser muy beneficioso.
Actividades Físicas Suaves:
Ejercicios de Estiramiento y Yoga: Promueven la flexibilidad y la relajación.
Caminatas en Grupo: Fomentan la actividad física y la socialización.
Talleres de Arte y Manualidades:
Pintura, Cerámica o Fotografía: Ayudan a expresar la creatividad y pueden ser muy terapéuticos.
Manualidades: Promueven la destreza y ofrecen un sentido de logro.
Juegos y Actividades Cognitivas:
Juegos de Mesa o Cartas: Estimulan la mente y fomentan la interacción social.
Sudokus y Crucigramas: Mantienen el cerebro activo.</t>
  </si>
  <si>
    <t>Implementar en los entornos escolares la herramienta pedagógica construida anteriormente, esta permite analizar los entornos y tomar distintas direcciones en un proceso de autoformación escolar 1: Talleres de análisis de percepción sobre los conflictos barriales y de su entorno que a su vez permiten un acercamiento al estudiantado y a sus gustos particulares. A partir de ese primer instante, podemos empezar los ejercicios de planeación de las siguientes sesiones. 2: teniendo en cuenta los gustos y reflexiones de las sesiones anteriores se realizan escuelas artísticas “módulos” que permitan un acercamiento experimental de los jóvenes con sus gustos y sentires. Incluso, se pueden crear nuevos, de acuerdo con las capacidades del educador y la disposición del educando. 3: los diferentes grupos que surgieran toman acciones específicas que se determinarán en tiempos para la realización de un producto final. Lo importante no es el producto sino el proceso reflexivo.</t>
  </si>
  <si>
    <t xml:space="preserve">1.	Entrenamientos físicos, meditación, concentración y bienestar integral
2.	Circuitos de entrenamiento funcional, entrenamiento mental, sesiones de entrenamiento en la naturaleza, competencias amistosas
</t>
  </si>
  <si>
    <t xml:space="preserve">* convocatoria
* inscripciones
* publicidad
* logística para el desarrollo del evento
* medallas de premiación e incentivos a los ganadores
* refrigerios e hidratación
* espacios inspiradores 
 </t>
  </si>
  <si>
    <t>1. Realizar formacion en formulacion de proyectos 
2. caracterizar los emprendimientos de las victimas 
3. fortalecer los emprendimientos e ideas de negocios existentes con una antiguedad minima de 6 meses. 
4. realizar feria de emprendimiento con enfoque en la participacion</t>
  </si>
  <si>
    <t>1. Evaluación inicial de habilidades digitales.
2. Talleres de uso de dispositivos y aplicaciones.
3. Capacitación en seguridad digital.
4. Asistencia en trámites en línea.
5. Creación de manuales y videos tutoriales.
6. Acompañamiento personalizado por tutores jóvenes.
7. Sesiones de práctica y retroalimentación.
8. Creación de una red de soporte continuo para resolver dudas.</t>
  </si>
  <si>
    <t xml:space="preserve">1. talleres de danzas, arte, teatro, musica y artes tradicionales 
2. capacitaciones de promocionn digital 
3. fortalecimientos y insentivos 
4. torneos de juegos tradiccionales 
</t>
  </si>
  <si>
    <t>Diagnóstico comunitario: Realización de encuentros para identificar las necesidades y potencial cultural de la comunidad. Fortalecimiento organizacional: Capacitar al equipo en gestión cultural, desarrollo de proyectos y estrategias de financiamiento para asegurar la sostenibilidad. Diseño pedagógico: Elaboración de un plan de formación integral, adaptado al territorio, cubriendo prácticas artísticas y patrimoniales. Material pedagógico: Desarrollo de herramientas guías, recursos digitales que apoyen el fortalecimiento. Talleres de formación: Implementar talleres presenciales enfocados en arte, cultura y patrimonio, potenciando competencias. Acciones de apropiación: Organizar murales, performances y recorridos patrimoniales para la comunidad. Retroalimentación: Monitoreo de impacto de las actividades formativas y ajustar el enfoque según las necesidades. Socialización de resultados: Presentar los logros en eventos comunitarios, fortaleciendo el sentido de pertenencia.</t>
  </si>
  <si>
    <t xml:space="preserve">- diagnóstico de conocimiento previo de los participantes 
- equipamiento y capital semilla para el desarrollo de talleres teóricos prácticos sobre prevención de riesgos y daños, autocultivo seguro ilegal, licenciado sistema endocannabinoide. 
- evaluación y desarrollo de un informe comunitario final. </t>
  </si>
  <si>
    <t xml:space="preserve">Realizar 5 talleres en salones comunales de la localidad </t>
  </si>
  <si>
    <t>Identificar, estructurar, desarrollar y fortalecer capacidades para promover acciones de corresponsabilidad en la gestión de la seguridad y la convivencia comunitaria
Dotar y fortalecer a la Junta MFS, los comerciantes y la comunidad organizada del barrio Marco Fidel Suárez, con tecnología y capacidades que promuevan acciones de corresponsabilidad en la gestión de la seguridad y la convivencia; para prevenir el delito, cualificar la intervención de los Frentes de seguridad creados y realizar Ferias de seguridad comunitaria, talleres y pactos de convivencia pacifica, prevención del delito, corredores y entornos escolares seguros y respeto de la Norma urbana y el Código de Policía</t>
  </si>
  <si>
    <t xml:space="preserve">- Integración con habitantes de la localidad en el cual se de a conocer la disciplina deportiva y los procesos de formación que lleva el club taekwondo Dynasty 
- Entrenamientos con énfasis en la competencia 
- Actividades deportivas con la comunidad para fortalecer el conocimiento de la importancia de la práctica deportiva. </t>
  </si>
  <si>
    <t>1. Realizar formación en formulación de proyectos 2. Caracterizar los emprendimientos de las víctimas 3.- Fortalcer los emprendimientos e ideas de negocios existentes (antigüedad de 6 meses mínimo de reconocimiento en la localidad) 4. Realizar feria de emprendiemiento con enfoque en la participación</t>
  </si>
  <si>
    <t>1. Desarrollar espacios de participación 2. Encuentro de sensibilización a la población víctima en general</t>
  </si>
  <si>
    <t>1. Realizar formación en los 4 puntos referenciados en las acciones y realizar una feria comunitaria en sencibilización, socialización, representantes a instancias culturales</t>
  </si>
  <si>
    <t>1. Convocatoria 2. Inscripciones 3. Talleres de formación en danza, teatro, instrumentos musicales, literatura, artes, y deprote, estos talleres con refrigerio y un KIT de estudio</t>
  </si>
  <si>
    <t xml:space="preserve">1. Formación en artes culinarias, deporte.                                     2. Acciones de aprendizaje basado en experiencias.      3. Ferias de expresión de productos obtenidos, en las actividades anterior
</t>
  </si>
  <si>
    <t xml:space="preserve">1, Talleres en educación ambiental de los componentes que conforman la EEP
2.  Difusión comunitaria de la información mediante medios de divulgación escrito como revista, ciencia ciudadana local.
3.  Recorridos guiados practicos y pedagógicos, en la EEP y conectores ecosistemico
4.  Realizar cartografía para identificar los procesos comunitarios
5. Semilleros de investigación.
</t>
  </si>
  <si>
    <t xml:space="preserve">1. Capacitación teorica y practica                                            2. Insumos: Tierra, abonos, semillas.                                    3. Feria de emprendimientos.                                                 4. Una olla comunitaria.
</t>
  </si>
  <si>
    <t xml:space="preserve">1. convocatoria e inscripción de participantes
2. definición de lugares,  Insumos y personal requerido con prioridad de víctimas 
</t>
  </si>
  <si>
    <t xml:space="preserve">1. Actividades culturales, recreativas, y deportivas.                                                                            2. Ofrecer herramientas de habilidades.                         3. Generación de gestores.
</t>
  </si>
  <si>
    <t xml:space="preserve">1. Foro, 2. Reformas, 3. Material POP, 4. PODCAST, 5. Uso de tics, 6. Apoyo audiovisual
</t>
  </si>
  <si>
    <t>1. Selección de proveedores y trámites. Tallerista, alquiler de equipos, refrigerios, póliza, etc.
2. Selección del lugar(es) del taller. Biblioteca Pública JMSD y/o colegio beneficiario.
3. Convocatoria y selección de participantes. Dos grupos de 25 personas cada uno.
4. Creación de la Web. Videos para consulta asincrónica.
5. Ejecución del taller. Programa de formación, cronograma, presupuesto, etc.
6. Documentación e informe final. Evidencias y socialización de resultados.</t>
  </si>
  <si>
    <t>-Talleres o actividades de recreación (predeportivos, juegos tradicionales y hábitos saludables)
-Talleres de cultura (Danzas, bailes y teatro)
-Salida Parque Jaime Duque.</t>
  </si>
  <si>
    <t xml:space="preserve">Actividades de ampliación: 1 Divulgación en redes, 2 Visita a parroquias para ampliar socios estratégicos, 3 Registro de interesados.
Actividades de formación: 1 Clases de Gramática básica, 2 consolidación de repertorio en ensayos corales, 3 ensamble con staff de músicos y los integrantes de la coral.
Actividades de Muestras artísticas y evaluación: 1 Concretar recursos, espacios, fechas y parroquia a visitar, 2 divulgar cronograma de muestras artísticas, 3 realizar acompañamiento musical y muestras desarrolladas.
Actividades de socialización de recursos: 1 recolección y construcción audiovisual, 2 diligenciamiento de encuestas con participantes, 3 reunión única para entregar resultados alcances y prospectiva.
</t>
  </si>
  <si>
    <t xml:space="preserve">1. CONVOCATORIA: DIVULGACIÓN EN REDES SOCIALES. REGISTRO POR FORMS.
2. ACTIVIDADES DE FORMACIÓN: 
-EXPRESIÓN CORPORAL Y CONCIENCIA
- LA KINESTESIA
- CARACTERIZACIÓN DE  PERSONAJES
3. ACTIVIDADES DE MUESTRA PRODUCTO DEL PROCESO (teatro, danza, música)
- CONCRETAR RECURSOS
-ORGANIZAR EL EQUIPO DE LOGISTICA
4. EVALUACIÓN DEL PROYECTO
</t>
  </si>
  <si>
    <t>Convocatoria: divulgacvión por redes de la parroquia madrte de la Divina Gracia, Redes de la comunidad. Actividades de Formación: Taller de expresión corporal. taller de interpretación vocal, taller de creatividad, taller de montaje y ensamble teatral. Actividades de muestra: concretar recursos y aliados, desarrollo de los montajes. Actividades de evaluación: entrega de resultados, prospectiva del proyecto.</t>
  </si>
  <si>
    <t>1. Etapa administrativa: múltiples acciones que incluyen las fases del componente de registro, evaluación, priorización y asignación de la propuesta. 2. estrategia publicitaria: esta etapa integra la necesidad de vincular a la comunidad en general y artistas para la efectiva articulación en el territorio. 3. proceso de socialización y sensibilización a través de charlas y encuentros previos con el animo de establecer necesidades y fortalezas del sector. 3. estrategias publicitarias: promoción y distribución masiva de las acciones a desarrollar con el animo de acercar a toda la comunidad y demás actores interesados. 4. proceso de circulación: desarrollo de 3 actividades territoriales y un evento central con el apoyo de la administración local y las mesas artísticas vinculadas. 5. sesiones de evaluación: antes, durante y después del proceso se plantea el contante monitoreo y verificación de las acciones que conlleven a la mejora continua y la excelencia.</t>
  </si>
  <si>
    <t>Convocatoria, valoracion integral, seleccion de la poblacion , publicacion de seleccionados,  formacion  artistica de 120 horas a 500personas con discapacidad y/o sus cuidadores , realizacion de muestra y festival artistico, evaluacion de la ejecucion y entrega de resultados a la comunidad</t>
  </si>
  <si>
    <t>Capacitación 
Folleto 
Refrigerio
Espacio con los insumos requeridos e internet
A la persona capacitada de incentivo un paquete de bolsas para excretas biodegradable (perros) y galleta control de pelo (gatos)</t>
  </si>
  <si>
    <t xml:space="preserve">CAPACITACION EN MANEJO, APROVECHAMIENTO  Y USO EFICIENTE DEL AGUA Y ENERGIA 
ESPACIO DOTADO, REFRIGERIOS, MATERIALES 
INSUMOS PARA INSTALAR EL SISTEMA DE CAPTACIÓN 
ELEMENTOS DE PROTECCIÓN PERSONAL 
LAS HERRAMIENTAS PARA INSTALAR EL SISTEMA </t>
  </si>
  <si>
    <t>implementar un sistema de recepción y clasificación de las donaciones periódicas de uniformes e insumos que Compensar y Seguros Bolívar entregan a la Fundación San Judas Tadeo. Este sistema incluye la creación de un calendario para la recepción de los materiales y un equipo encargado de clasificar las prendas según su estado y tipo de material, estableciendo criterios claros sobre cuáles pueden ser reutilizadas y cuáles serán transformadas a través de procesos de reciclaje textil. Se llevará a cabo un programa de capacitación para las mujeres de comunidades vulnerables, como trabajadoras sexuales, integrantes de la comunidad LGTBIQ+ y madres cabeza de hogar, con el fin de enseñarles técnicas de transformación textil. Estos talleres cubrirán desde la confección básica hasta el reciclaje avanzado de textiles,adecuará un taller de producción donde se llevarán a cabo todos los procesos de transformación textil. Este espacio contará con la maquinaria y herramientas necesarias y su comercio</t>
  </si>
  <si>
    <t>Convocatoria abierta: el proceso contempla la realización de una convocatoria abierta por medio de la cual se busca brindar oportunidades equitativas para todos los artistas, gestores culturales y familias que trabajen alrededor de la promoción del folklor llanero.
viviremos una presentación de las agrupaciones en el marco del festival llanero de manera presencial con las agrupaciones artísticas, en un espacio adecuado y con las condiciones necesarias, las redes y las plataformas virtuales serán protagonistas en el desarrollo del evento, pues la divulgación del mismo será globalizada gracias a la virtualidad.
En conclusión, el festival "El Llano se tomó a Suba" es un evento de gran relevancia que no solo celebra la cultura llanera, sino que también actúa como un catalizador para el desarrollo social, económico y cultural de Suba, es esencial para la preservación y promoción de la identidad cultural de la región.</t>
  </si>
  <si>
    <t xml:space="preserve">1. Acompañamiento autoridades con sus respectivas sanciones 
2. perifoneo 
3. Volantes Puerta a puerta 
4. Jornada de limpieza en los puntos críticos con la comunidad y entidades </t>
  </si>
  <si>
    <t xml:space="preserve">- Talleres de reconocimiento personal, cuidado de las emociones, debilidades y fortalezas para las mujeres.
- Salida pedagógica para el contacto con la naturaleza, hacer yoga, importancia del cuidado personal y la naturaleza que van de la mano. 
- Taller de resolución de conflictos para la salud metal. 
- Estimulo de participación set de yoga = Tapete, botilito, toalla - bolsito. 
- Talleres de habilidades blandas- manualidades con refrigerios y entrega kit de manualidades en cada sesión se debe sensibilizar en cuanto a la salud. 
</t>
  </si>
  <si>
    <t xml:space="preserve">1. Campeonato de juegos tradicionales.
2. Campeonato de Microfutbol
3. Festival de dos días con muestras artisticas.
4. Proceso de formación de baile </t>
  </si>
  <si>
    <t xml:space="preserve">limpieza de parques
pintura
 mantenimiento de parques
recoleccion de elementos </t>
  </si>
  <si>
    <t xml:space="preserve">PROCESOS DE FORMACIÓN, ENCUENTROS CON LA CIUDADANIA, ADMINISTRADORES DE PH, USURIOS DE SERVICIOS, COMPRADORES ENTRE OTROS ACTORES. </t>
  </si>
  <si>
    <t>I. Pre-Conferencia
1.	Capacitación: Ofrecer talleres y conferencias sobre MASC para los organizadores, ponentes y asistentes.
2.	Designación de facilitadores: Seleccionar facilitadores entrenados en MASC para liderar sesiones y resolver conflictos.
II. Durante la Conferencia
1.	Sesiones de mediación: Establecer espacios designados para sesiones de mediación.
2.	Conciliación en vivo: Ofrecer conciliación en vivo durante la conferencia.
3. Realización de actas y constancias 
III. Post-Conferencia
1.	Evaluación: Realizar encuestas para evaluar la efectividad de los MASC.
2.	Seguimiento: Establecer un sistema de seguimiento para asegurar la implementación de acuerdos.
Estructura de las Sesiones de MASC
1.	Introducción a los MASC.
2.	Identificación del conflicto.
3.	Mediación o conciliación.
4.	Acuerdo y seguimiento.
Recursos
1.	Facilitadores capacitados.
2.	Espacios designados.
3.	Materiales y recursos audiovisuales.
4.	Personal de apoyo.</t>
  </si>
  <si>
    <t xml:space="preserve">1. convocatoria a los encuentros
2. Realización de encuentros
2.1 Pintura al parque
2.2 Juegos tradicionales, Campeonato de trompo, canicas, coca, Golosa y yoyo, entre otros.
2.3 Teatro Callejero
2.4 Oralidad en los diferentes Generos
3. Concertacion de las diferentes expresiones con los participantes. 
4. Reconocimiento y Premiación.
5. Cierre e informe Final 
6. Retroalimentación </t>
  </si>
  <si>
    <t>Desarrollar tres festivales donde se promueva la musica autóctona, danzas folclóricas, con participación de promotores (humoristas, cantantes, actores, cuenteros, lideres sociales, etc.) que incentiven la sana convivencia, 
 para esto se necesita:
Contratación de bandas musicales
Tarimas,  música, luces, sonido, refrigerios, carpas, publicidad, participación de humoristas, cuenteros, actores, lideres sociales, entre otros</t>
  </si>
  <si>
    <t>el presupuesto participativo un paso al escenario busca ser la escuela teatral donde la comunidad especialmente de la UPL Tibabuyes encontrara capacitacion en el tema de actuacion, musica, canto, para que se pueda desarrollar presentaciones de obras de teatro con un mensaje de esperanza, de conciencia, de terapia para ayudar aun en la salud mental de sus participantes y tambien de su audiencia. 
necesitamos sonido, disfraces, escenarios, luces,  talleristas, adecuacion del sitio donde se ejecutara la escuela, 
de esta manera se podra realizar el proyecto y preparar todo el montaje requerido</t>
  </si>
  <si>
    <t>*Convocatoria Abierta y publica
* Reuniones de coordinacion General
*Gestion de espacios, recursos, 
*Realizacion de la gala GALArDONES, donde se visibilicen las experiencias, personas, aportes y contribuciones al suba de antaño en sus 15 años, como al fortalecimiento de la dinámica cultural local.
*Encuentro de Experiencias, y saberes construidos
coordinacion y seguimiento
*estrategia comunicativa</t>
  </si>
  <si>
    <t>En el desarrollo del SEMILLA FEST 2024, realizaremos: 
Estrategia de comunicación: Imagen del proyecto, elaboración de piezas comunicativas, difusión, espacios de promoción en medios y redes sociales. 
Convocatoria: De manera abierta, amplia, publica, gratuita, con las líneas base la participación, requisitos, etc 
Circuito Artístico: será el espacio de descentralización de la programación artística a través de 1 circuito en un parque público de la localidad, 
Gala SEMILLA FEST: Se realizara en el Teatro Mayor julio Mario Santo Domingo, con carácter familiar, entrada libre el, con un aforo de 1280 personas y se espera la participación de 25 agrupaciones. 
Compartiendo lo construido. Un encuentro de clases abiertas, intercambio de experiencias, técnicas, etc. Entre los participantes Coordinación, seguimiento, gestión: De manera permanente en el desarrollo del proyecto.</t>
  </si>
  <si>
    <t xml:space="preserve">convocatoria,
Desarrollo de talleres.
muestras de proceso.
documento memoria.
encuentro artistico de experiencias,
</t>
  </si>
  <si>
    <t>Establecer un comité impulsor que se encargue de planear, coordinar y ejecutar las actividades necesarias para que el proyecto jugando y educando se haga realidad</t>
  </si>
  <si>
    <t>1. Actividades y charlas psicopedagogicas enfocadas al deporte y accion social en los colegios. Contar con todo el material para el desarrollo de las actividades, incluidos refrigerios.
2. Organzacion de torneo en diferentes modalidades, convocatoria, comite tecnico del torneo, gestion de los espacio en la localidad.
3. Definicion de premiacion del torneo</t>
  </si>
  <si>
    <t>Talleres de Siembra: Sesiones prácticas sobre cultivo de hortalizas, hierbas y flores, adaptadas a diferentes niveles de experiencia.
Charlas sobre Soberanía Alimentaria: Conversaciones informativas sobre la importancia de la producción local y el derecho a alimentos saludables.
Jornadas Participativas: Eventos donde la comunidad colabora en el diseño y mantenimiento de la huerta, promoviendo la inclusión y el trabajo en equipo.
Talleres de Agricultura Sostenible: Enseñanza de técnicas como el compostaje, la recolección de agua y el uso de fertilizantes orgánicos.
Actividades de Educación Ambiental: Charlas y dinámicas sobre la biodiversidad y el respeto por el medio ambiente.
Círculos de Intercambio: Espacios de diálogo donde los participantes comparten experiencias y recursos, fortaleciendo vínculos.
Días de Celebración: Eventos festivos para compartir cosechas y fomentar el sentido de comunidad.</t>
  </si>
  <si>
    <t xml:space="preserve">Fortalecer estos deportes con las dotaciones 
Promover la participación y incentiva la actitud física  </t>
  </si>
  <si>
    <t xml:space="preserve">1.	convocatoria virtual y física amplio para la definición de los 120 grupos de persona mayor beneficiados 
2.	desarrollo de sesiones de formación deportiva semanales, mínimo 2 por semana en cada grupo de persona mayor 
3.	desarrollar una salida de recreo deportiva que impacte a todos los grupos beneficiados
</t>
  </si>
  <si>
    <t>1. Convocatoria y selección de beneficiarios 
2. Diagnóstico de necesidades empresariales 
3. Capacitación en gestión y transformación 
4. Acompañamiento técnico y asesoría personalizada 
5. Entrega de incentivos y apoyos en insumos
6. Seguimiento y evaluación del impacto
7. Elaboración y presentación de informes.</t>
  </si>
  <si>
    <t>1. Segmentación y conocimiento de la población: Identificar los grupos objetivo según sus niveles de formación y necesidades específicas, permitiendo personalizar las acciones formativas.
2. Presentación de la Ruta de formación: Exponer la estructura de los talleres y cursos, sus contenidos, objetivos y metas a alcanzar, asegurando claridad en el proceso y compromiso.
3. Talleres de autoconciencia e inteligencia emocional: Sesiones dinámicas para la gestión emocional, utilizando ejercicios prácticos y reflexivos.
4. Seminarios en habilidades de comunicación: Formación teórica y práctica en comunicación con simulaciones para aplicar lo aprendido en entornos laborales.
5. Cursos básico en procesos administrativos: Capacitaciones en gestión administrativa adaptadas a varios entornos organizacionales.
6. Talleres de liderazgo y trabajo en Equipo: Actividades interactivas.
7. Evaluación y presentación de resultados.</t>
  </si>
  <si>
    <t>1.Reunión inicial con los proponentes para definir los objetivos del proyecto.
2.Convocatoria abierta a instituciones educativas de Suba para que los estudiantes participen mostrando su talento musical. Los temas se centrarán en la convivencia, respeto y resolución pacífica de conflictos.
3.Se impartirán talleres previos para capacitar a los participantes en la creación de canciones o números artísticos relacionados con la paz y la convivencia, brindando herramientas musicales y emocionales.
4.Los actos serán evaluados por un jurado que verificará si corresponden a la temática de paz y respeto.
5.Los artistas seleccionados, junto con bandas invitadas, cerrarán el evento con presentaciones que promuevan la convivencia pacífica, inspirando a los estudiantes a usar la música como expresión.</t>
  </si>
  <si>
    <t>1.	Convocatoria amplia de deportistas, escuelas, clubes y procesos comunitarios. 
2.	Adquisición de elementos logísticos para las actividades. 
3.	Las olimpiadas deberán desarrollar mínimo un festival o torneo de las siguientes disciplinas convencionales, tradicionales y nuevas tendencias, incluyendo el desarrollo de deportes adaptados e inclusivos para las personas con discapacidad: futbol, futsal, futbol de salón, baloncesto, voleibol, atletismo, ciclismo de ruta y de montaña, beisbol, rugby, porrismo, baile deportivo, actividades subacuáticas, ajedrez, bádminton, artes marciales, capoeira, taekwondo, Boxeo, lucha olímpica, Judo, karate, MMA, Jujitsu, KENPO, Kick Boxing, esgrima y otros dept de combate, gimnasia, patinaje, tenis de campo/mesa, skateboarding, roller blading freestyle, roller skate, parkour, futbol freestyle, calistenia, streetworkout, ultimate Frisbee, crossfit, power jump y juegos tradicionales.  
4.	Desarrollar una ceremonia de cierre</t>
  </si>
  <si>
    <t>Talleres de formación (Estrategias de control emocional)
Teatro, danza, performance, pinturas, collage
Festival de Cierre</t>
  </si>
  <si>
    <t xml:space="preserve">1. Selección de proveedores y trámites. Tallerista, alquiler de equipos, póliza, etc.
2. Selección del lugar(es) del taller. 
3. Convocatoria y selección de participantes. Dos grupos de 25 personas cada uno.
4. Creación de la Web. Videos para consulta asincrónica.
5. Ejecución del taller. Programa de formación, cronograma, presupuesto, etc.
6. Documentación e informe final. Evidencias y socialización de resultados.
</t>
  </si>
  <si>
    <t xml:space="preserve">1. Identificación y caracterización amplia y publica de las escuelas, clubes y procesos deportivos comunitarios 
2. Desarrollar procesos de formación deportiva a través de las escuelas, clubes y procesos comunitarios dividiéndolos en procesos de iniciación deportiva, fundamentación y semilleros.  Se deberá tener un criterio equitativo en:  las zonas territoriales; entre las disciplinas tradicionales, convencionales, no convencionales, nuevas tendencias y deportes alternativos; y entre los grupos etarios. Las escuelas, clubes y procesos deportivos recibirán un fortalecimiento directo en implementación y recurso humano que permita la oferta de formación. Serán estos procesos los que permitan la formación a la población priorizada. 
3. Desarrollar procesos de formación en juzgamiento deportivo de las modalidades en que se desarrollen los procesos de formación de las disciplinas deportivas. Esto se dará mediante ayudas pedagógicas, técnicas y herramientas prácticas
</t>
  </si>
  <si>
    <t>Realizaremos un diagnóstico inicial para identificar las comunidades y recicladores de oficio que participarán en el proyecto y puntos clave para la instalación de estaciones de reciclaje. Diseñaremos un programa de capacitación, en separación de residuos en la fuente, reciclaje, economía circular y hábitos de consumo responsable. Llevaremos a cabo talleres en colegios, centros comunitarios y barrios. También capacitaremos a los recicladores de oficio, para fortalecer sus habilidades y mejorar su inclusión en la cadena de valor del reciclaje. Adicionalmente, realizaremos 2 jornadas de voluntariado “Pinta Echando Carreta”, mediante el cual buscaremos concientizar a la población en la importancia de la labor del reciclador. Instalaremos 15 estaciones de reciclaje en la localidad para facilitar la correcta disposición de residuos. Además, organizaremos reciclatones y campañas comunitarias. Realizaremos monitoreo y evaluación del impacto del proyecto mediante indicadores.</t>
  </si>
  <si>
    <t>1 Entrenamientos: secciones semanales de futbol de salón en canchas comunitarias.
2. Torneos locales: Competencias que refuercen la participación y el trabajo en equipo.
3. Charlas educativas: Talleres sobre la prevención de la violencia y promoción de habitos saludables.</t>
  </si>
  <si>
    <t xml:space="preserve">x1. Realizar una galeria y expresición en donde se den a conocer a los liderazgo locales negras que aportan a estos procesos                      2. Realizar un proceso formativos dictado por estas mujeres para que puedan transmitir sus saberes y experiencias de como mujeres que lideran en la localidad
</t>
  </si>
  <si>
    <t xml:space="preserve">1.CONVOCATORIA Y SELECCIÓN DE LÍDERES.
2.DESARROLLO DE MODULOS PEDAGÓGICOS EN LAS SIGUIENTES ÁREAS: 
VOLUNTARIADO
DERECHOS HUMANOS
RESOLUCIÓN PACIFICA DE CONFLICTOS
LIDERAZGOS COMUNITARIOS
SOLIDARIDAD Y  AYUDA MUTUA
RESPONSABILIDAD SOCIAL
RECONOCIMIENTO Y ACREDITACIÓN COMO AGENTES VOLUNTARIADOS GENERADORES DE CONFIANZA
PROMOTORES DE DERECHOS HUMANOS, DIÁLOGO SOCIAL Y CONVIVENCIA CIUDADANA. </t>
  </si>
  <si>
    <t xml:space="preserve">1. Convocatoria abierta                                                                                      2. Encuentros de dialogos                                                                                 3. Formacion en gestión cultural                                                                    4. Reflexión sobre la cultura actual                                                                    5. Entrega de refrigerios                                                                                     6. directorio creativo                                                                                               7. Festival de muestra                                                                                        8. Fondo de apoyo cultural
</t>
  </si>
  <si>
    <t xml:space="preserve">El proyecto se estructurará en varias sesiones semanales, donde cada actividad será facilitada por un profesional del área correspondiente. Se buscará crear un ambiente seguro y de confianza, donde los estudiantes se sientan cómodos para expresar sus pensamientos y sentimientos. Además, se incentivará la participación activa de los padres y la comunidad para fortalecer el mensaje.
Talleres de Pintura
Realización de murales colaborativos donde se plasmen mensajes de paz y diversidad.
Charlas Culturales
 Invitación de oradores, psicólogos y expertos en mediación de conflictos para que compartan experiencias y herramientas para afrontar situaciones de acoso escolar.
Talleres de Danza
Clases de diversos estilos de danza que promuevan la inclusión y la diversidad cultural. Al finalizar, se podría organizar una presentación donde todos los integrantes muestren lo aprendido.
</t>
  </si>
  <si>
    <t>1. Planeación de la brigada. 2 Publicidad de hora y lugar de la brigada. 3 Montaje de espacio de acuerdo a la planeación. 4 Brigada con 70 animales. 5 Balance general de la jornada</t>
  </si>
  <si>
    <t xml:space="preserve">- Convocatoria de niños y niñas
- Torneos inter locales
- Balones, silbatos, uniformes, árbitros, hidratación, mallas, canchas, medallas, trofeos y premiaciones, juegos de petos, escaleras, aros, conos, estacas. </t>
  </si>
  <si>
    <t xml:space="preserve">Enliste, brevemente descritas, las actividades necesarias para materializar su propuesta:
-	Realizar talleres y conversatorios que permitan que se de a conocer a la comunidad todo lo relacionado con rutas de prevención de violencias, y se entregue un material impreso que permita que la comunidad conozca de manera pedagógica las rutas de atención. 
-	Realizar procesos de acompañamiento en el marco de redes psicosociales que permitan la orientación y asesoría familiar para todo lo relacionado con prevención de violencias
-	Realizar jornadas de tomas territoriales en las cuales se construyan espacios para que por medio del arte, la cultura se trabajen temas de prevención de violencias 
-	Realizar un registro de los resultados de las acciones ejecutadas en el territorio y los resultados como medio de insumo para nuevas y futuras acciones de prevención.
</t>
  </si>
  <si>
    <t>convocar a la ciudadania y diferentes actores sociales hacer parte del programa
formación
1. identifica las áreas mas comunes que generan conflicto en la localidad
2, cátedra o cultura de paz
colegios, organizaciones sociales, sectores susceptibles a violencia
3.actividades practicas
llevar a escenarios o espacios comunitarios por medio de actividades lúdicas, expresiones culturales que contribuyan a La Paz y convivencia
4. obtener los insumos necesarios que nos permitan construir un material que sirva de modelo y replica para La Paz y convivencia
que aborde temas como:
constante educación en los valores cívicos
tolerancia
respeto por las instituciones 
empatía
confianza en la fuerza publica
permanece dialogo y comunicación 
construcción de una comunidad que se apropie y empiedre en la conducción de La Paz</t>
  </si>
  <si>
    <t>Capacitación ciudadana, sensibilizar a la comunidad sobre las problemáticas ambientales, recogedores, guantes, tulas, bolsos, escobas, detergentes</t>
  </si>
  <si>
    <t>Realizar en cada sector una identificación y agendamiento de turno previo para ser desarrollada la jornada de esterilización, garantizar la logística para el desarrollo de la actividad</t>
  </si>
  <si>
    <t xml:space="preserve">nada </t>
  </si>
  <si>
    <t>PLANEAR EL PROCESO DE JUZGAMIENTO DEPORTIVO SEGÚN PROTOCOLO Y NORMAS VIGENTES Y CARACTERÍSTICAS PROPIAS DE LA COMPETENCIA.
LOGÍSTICAS 
CONVOCATORIA</t>
  </si>
  <si>
    <t xml:space="preserve">- Realizar convocatoria para vincular a los barrios del Nodo Rincon
- Realizar encuentros en cada parque
- Desarrollar en cada encuentro oferta de juegos infantiles y actividades para jóvenes y adultos
- Premiación </t>
  </si>
  <si>
    <t>Las fases o actividades a ejecutar para lograr el óptimo desarrollo del proyecto son: 
-Conformación de equipo multidisciplinar para la dirección e implementación del festival.
-Generación de alianzas con líderes, colectivos, organizaciones, con la comunidad e instancias públicas para la ejecución del festival.
-Elaboración del pendón del proyecto. 
-Selección del espacio público en el cual se realizará el festival.
-Selección de las obras de arte y puertas en escena.
-Tramitar los permisos y autorizaciones necesarias para el desarrollo del festival. 
-Diseño del festival: disposición de las obras, puesta en escena, gastronomía, ingreso y registro,  programación, recurso logístico.
-Montaje y dinamización del festival.
-Divulgación en redes sociales y medios comunitarios el festival.
-Socialización de los logros alcanzados.
-Evidencias de ejecución: fotografías, listados de asistencia.</t>
  </si>
  <si>
    <t xml:space="preserve">1. Desarollar cursos, conferencias y estrategias virtuales de formacion sobre construcción de paz y memoria                                       
2. Construir materiales academicos que puedan entregarse a la comuinidad
</t>
  </si>
  <si>
    <t xml:space="preserve">
1. Construccion de proyectos de interes publicos, creacion o conocimiento sobre politicas publicas, instancias de participacion, Resolucion de conflictos, instancia de apelacion. Elaboracion de tutelas
</t>
  </si>
  <si>
    <t>"1.Las actividades necesarias para materializar su propuesta, 2.Talleres de seguridad convivencia y justicia hacia las mujeres, Caminante y define a las mujeres negras y palenqueras mostrándola y los aportes virtudes y 
3. talentos, 
4.logística.
5. elementos para realizar las actividades</t>
  </si>
  <si>
    <t xml:space="preserve">1) Adquirir elementos de dotación
2) Dotar la casa LGBTI Laura Weinstein"
</t>
  </si>
  <si>
    <t xml:space="preserve">1) Adquirir elementos de dotación
2) Dotar la casa de la juventud de Suba"
</t>
  </si>
  <si>
    <t xml:space="preserve">1. diagnóstico
2.  formulación
3.  Ejecución"
</t>
  </si>
  <si>
    <t xml:space="preserve">25 mesas
 100 sillas
 10 computadores con internet 5g
 10 escritorios para el computador
 10 sillas para el computador
</t>
  </si>
  <si>
    <t xml:space="preserve">1.     Talleres Interactivos: Temas: Introducción a la salud mental, identificación de problemas comunes, técnicas de intervención. Duración: 4 sesiones de 2 horas cada una.                                                                                                                                                2.     Charlas Informativas: Invitación a expertos en salud mental para abordar temas relevantes y responder preguntas.Frecuencia: Mensual. </t>
  </si>
  <si>
    <t>"1.	Juzgamiento.
2.	Premiación
3.	Acompañamiento de Seguridad "</t>
  </si>
  <si>
    <t>1.	Convocatoria
2.	Inscripciones 
3.	Implementos deportivos para llevar a cabo los torneos
4.	Premiación (Trofeo, medallas y uniformes)</t>
  </si>
  <si>
    <t>"1.	Convocatoria.
2.	Validación con el consejo de cultura.
3.	Gaveta de artistas.
4.	Encuentros y socialización."</t>
  </si>
  <si>
    <t>"1.	Cultura Geek y sus respectivas expresiones artísticas.
2.	Conciertos.
3.	Galería de arte.
4.	Actividades de agroecología urbana 
5.	Feria de emprendimiento y economía popular {paneles, foros y conversatorios."</t>
  </si>
  <si>
    <t>1. Sensibilización barrial para encontrar personas participantes para todas las formas de construcción de memoria para identificación de población y territorios.
2. Taller de qué es memoria y por qué se construyó para restauración de paz recopilando y reconociendo los quehaceres de las víctimas.
3. Construir metodología para la ejecución  de lo propuesto por medio de actividades pensadas con los mismos participantes que recorridos a sitios históricos locales charlas en los colegios realizar un documental de memoria de las víctimas realización de una obra de teatro con los integrantes de la mesa que se convierta en móvil en la localidad y sostenible para presentarla a nivel local y distrital.
4. Entrega de kits de memoria compuesto por (tablets cabina de sonido carpas sillas).
5. Realización de una revista cultural digital de memoria con tema de cátedra de paz en Tunjuelito como producto final.</t>
  </si>
  <si>
    <t>Convocatoria, requisitos de inscripción, adjuntando evidencias de pertenecer a la localidad, Rut, recibo público, fotos que evidencien la actividad</t>
  </si>
  <si>
    <t>1.Mantenimiento unidades operativas2.Adecuación de los espacios deteriorados3.Control y manejo de plagas</t>
  </si>
  <si>
    <t>1.Adecuación de espacios 2.Recolección de basuras</t>
  </si>
  <si>
    <t xml:space="preserve">1. Vacunacion
2. Desparacitacion 
3. Atencion veterinaria </t>
  </si>
  <si>
    <t xml:space="preserve">1. Realizar esterilizaciones para caninos y felinos </t>
  </si>
  <si>
    <t xml:space="preserve">1. Talleres
2. kits pedagicos 
3. jornada de capacitacion y sensibilizacion </t>
  </si>
  <si>
    <t>Capacitación y plataformas digitales. Convocatoria.</t>
  </si>
  <si>
    <t>1. Instalar cámaras con reconocimiento facial alarmas. 2. ⁠Promover la capacitación personal en el uso de la tecnología para la gestión del territorio. 3. ⁠ Desarrollar un sistema de análisis de datos basado en inteligencia artificial. 4. ⁠ Crear el centro de monitoreo en tiempo real conectado con las autoridades locales</t>
  </si>
  <si>
    <t xml:space="preserve">1. Acercamiento a la comunidad
2. ⁠Talleres 
3. ⁠Propuestas </t>
  </si>
  <si>
    <t xml:space="preserve">1. Promover un proceso pedagogico para la paz que incluya la sostenibilidad economica dirigida a victimas y personas en proceso de reincorporacion.
2. Con ese proceso pedagogico se identificara procesos proctivos para identificar procesos productivos e ideas de negocio.
3. Plan de trabajo con participantes y acompañamiento tecnico, operativo y comunitario.
4. Entrega de insumos que se necesitan (tecnicos, operativos, materias primas).
5. En el desarrollo con instituciones en redes de negocios y el sistema  integral de paz y la sistematizacion del proceso </t>
  </si>
  <si>
    <t xml:space="preserve">FASE 1 Investigación cuantitativa de la necesidad de llevar el arte a toda la localidad beneficiando a mas de 200 niños y niñas con el fin de motivar la disminución del uso del celular.
FASE 2 Vincular 3  colegios de la localidad hacer parte del proceso como son Fernando Mazuera Villegas, Llano Oriental, y colegio Carlos Alban Holguín.
FASE 3 Vincular profesionales en las artes residentes en la localidad de Bosa.
FASE 4 Socialización  se realizara a través de medios digitales y medios de comunicacion  local.
FASE 5 Formación Se realizara en lugares cercanos a la vivienda de los interesados. facilitando el acceso y los horarios adecuados.
FASE 6 Muestra final se realizará una muestra final en un espacio adecuado con capacidad para 1000 personas 
FASE 7 Informes y análisis de Resultados, con fotografías videos y socialización se dará los resultados del proyecto.
</t>
  </si>
  <si>
    <t>Organizar 4 torneos deportivos anuales en diferentes disciplinas.
- Proporcionar equipamiento deportivo y material necesario para cada participante.
- Garantizar la hidratación y logística adecuada durante los eventos.
- Fomentar la participación activa de al menos 1,500 niños por torneo.
nscripción y Difusión:*
  - Campañas de inscripción en escuelas y comunidades locales.
  - Uso de redes sociales y medios locales para promover el torneo.
Torneos Deportivos:
  - Organizar torneos en diversas disciplinas: fútbol, baloncesto, voleibol, y atletismo.
  - Crear categorías por edades y habilidades para asegurar la inclusión.
- *Implementación y Logística:*
  - Proporcionar uniformes, pelotas, y equipamiento básico.
  - Establecer puntos de hidratación con agua y bebidas isotónicas.
  - Contratar personal para la logística del evento (arbitrajes, primeros auxilios, etc.).
Capacitación:
  - Realizar talleres de formación para entrenadores y voluntarios.
  - Ofrecer charlas NUTRICION Y HABIT</t>
  </si>
  <si>
    <t xml:space="preserve">Reunión de socialización 
convocatoria 
plan estratégico con alianza con organizaciones
ubicación y permiso para la circulación de la feria 
ejecución 
</t>
  </si>
  <si>
    <t>FASE 1. Programación: Convocatoria, selección
de participantes, programación de espacios
para los talleres, requerimientos técnicos,
alineación de metodología de formación,
procesos de desarrollo de experiencia turística
en danza.
Generar escenarios y encuentros entre artistas
y la comunidad, acudiendo a sus entornos
próximos (colegio – salón comunal) Selección
de las personas, Talleres.
Crear un mercado interno de intercambio de
bienes y servicios entre artistas y comunidad.
Visibilizar el trabajo artesanal de los miembros
de la comunidad.
se realizará un video con base a
los procesos de realización de los talleres
guiados por la preproducción, producción y
postproducción. Para la divulgación se
involucrará la participación de agentes
culturales y sociales del territorio, artistas,
gestores, creadores, formadores, activistas,
líderes y lideresas, medios de comunicación
locales y Redes sociales e invitación
personalizada a la difusión y circulación cultural
de las muestras programadas.</t>
  </si>
  <si>
    <t>marketing- perifoneo y redes sociales- ferias</t>
  </si>
  <si>
    <t xml:space="preserve">- Capacitación a los grupos ciudadanos para utilizar de manera efectiva estos equipos tecnológicos. 
- Formación en temas de seguridad y convivencia. </t>
  </si>
  <si>
    <t>Deporte mas campeonatos de Futbol, Baloncesto, Natación, mas parques para niños con maquinas de hacer ejercicio</t>
  </si>
  <si>
    <t xml:space="preserve">
	1.	Facilitar con incentivo economico para las mujeres emprendedoras de Kennedy, permitiendo que puedan invertir en el crecimiento y expansión de sus negocios.
	2.	Proveer programas de capacitación empresarial en áreas como gestión financiera, marketing digital, innovación y liderazgo, con el fin de mejorar la competitividad y sostenibilidad de las MiPymes.
	3.	Establecer redes de mentoría y colaboración entre mujeres empresarias, para fomentar el intercambio de conocimientos, experiencias y buenas prácticas, fortaleciendo el tejido empresarial local.
	4.	Promover la formalización de las MiPymes lideradas por mujeres, facilitando su acceso a beneficios gubernamentales y apoyo técnico, y mejorando su participación en el mercado local y nacional.
	5.	Generar empleo local, impulsando la contratación dentro de la comunidad de Kennedy, contribuyendo a la reducción de la pobreza y el desempleo, especialmente entre las mujeres y jóvenes de la localidad.
</t>
  </si>
  <si>
    <t>Arte, y Cultura collombiana a la juventud</t>
  </si>
  <si>
    <t>Actividades de convocatoria: divulgación en redes, inscripción presencial y digital, selección de docentes. Actividades de formación: trabajo con instrumentos funcionales, desarrollo técnico instrumental, selección de repertorio, practica y ensamble. Actividades de muestras: presentaciones, concretar recursos y aliados para las muestras. Actividades de evaluación: divulgación de resultados y entrega de cuentas a la comunidad. prospectiva del proyecto.</t>
  </si>
  <si>
    <t xml:space="preserve">Talleres de uso tecnológicos para el adulto mayor, sensibilización para el adulto mayor, espacios amigables para personas que no manejan la tecnología </t>
  </si>
  <si>
    <t xml:space="preserve">Para las capacitaciones propuestas se requieren:
*Materiales didácticos: Presentaciones, folletos informativos, ejemplos de residuos. 
*Espacio: Salones o áreas amplias para las capacitaciones.
*Equipamiento: Proyector y materiales para actividades prácticas de la adecuada separación en la fuente. 
* Materiales para realizar evaluaciones al personal capacitado.
</t>
  </si>
  <si>
    <t xml:space="preserve">* identificar cada tipo de discapacidad de los grupos a trabajar.
* selección de los profesionales idóneos.
* clases de sensibilización sobre los tipos de discapacidad y empalme de las mismas.
* desarrollo de las actividades físicas y recreativas de acuerdo a lo aprendido en la sensibilización.
* festival de destrezas donde se muestre el nivel de autonomía y de inclusión adquirido en el proceso.
</t>
  </si>
  <si>
    <t>publicidad-informes</t>
  </si>
  <si>
    <t>*Sesiones Semanales: Realizar encuentros dos veces por semana, con una duración de 1.5 horas cada uno. - *Calentamiento y vuelta a la calma: Incluir ejercicios de calentamiento al inicio y estiramientos al final de cada sesión. - *Inclusión y Adaptación: Ajustar las actividades según las capacidades físicas de los participantes, garantizando la inclusión de todos.</t>
  </si>
  <si>
    <t>conferencias gratuitas de aprovechamiento del tiempo libre</t>
  </si>
  <si>
    <t>campañas de concientizacion- talleres de sensibilizacion</t>
  </si>
  <si>
    <t xml:space="preserve">1.	Contratación de profesionales:
Selección y contratación de expertos en artes escénicas, audiovisuales, digitales y artísticas urbanas para impartir los talleres.
2.	Convocatoria de participantes:
Difundir la convocatoria para jóvenes entre 14 y 28 años de la localidad de Bosa, a través de medios locales y redes sociales.
3.	Desarrollo de talleres formativos:
Impartir talleres en las distintas disciplinas artísticas, distribuidos en sesiones semanales que combinen teoría y práctica.
4.	Elaboración del producto artístico final:
Los participantes trabajarán en un proyecto final que refleje las habilidades adquiridas durante el proceso formativo (ej. obra teatral, cortometraje, videojuego, mural).
5.	Exhibición del producto final:
Organizar un evento público en la Casa de la Juventud José Saramago, donde se presentarán los proyectos artísticos finales a la comunidad.
</t>
  </si>
  <si>
    <t>Disponibilidad de los campos deportivos de la localidad para la realización de las sesiones de actividad física.
Sonido y micrófono para cada grupo.
Profesional del deporte y la actividad fisica para el desarrollos de las sesiones.
Difusión previa de las actividades e inscripciones tanto virtuales como presenciales para los participantes de la localidad.
será convocatoria abierta para todas las personas desde los 50 años en adelante.
Entrega de incentivos tales como: gorras, camisetas, medallas, refrigerios e hidratación.</t>
  </si>
  <si>
    <t>Disponibilidad de campos deportivos.
Profesionales del deporte en cada una de las diferentes disciplinas.
Previa difusión en inscripción de los participantes.
Incentivos para cada uno de los participantes como: elementos deportivos propios de su deporte, medallas y uniformes adecuados para la práctica de cada uno de los deportes,  refrigerios e hidratación.
Juzgamiento deportivo para los festivales de cierre.</t>
  </si>
  <si>
    <t xml:space="preserve">ESPACIOS ADECUADOS PARA LA REALIZACION DE CADA UNO DE LOS JUEGOS TRADICIONALES.
PREVIA DIFUSIÓN E INSCRIPCIÓN DE LOS PARTICIPANTES.
ELEMENTOS PROPIOS DE CADA JUEGO.
JUZGAMIENTO PARA CADA UNO DE LOS JUEGOS.
INCENTIVOS TALES COMO: TROFEOS, MEDALLAS, CAMISETAS, GORRAS, BONOS O ELEMENTOS PROPIOS DE CADA JUEGO, REFRIGERIOS.
</t>
  </si>
  <si>
    <t>ejercicios, apoyo de elementos deportivos</t>
  </si>
  <si>
    <t>- Georreferenciación de la población y elección de escenarios deportivos, para encontar los puntos de mayor acceibilidad e idoneidad para la población con discapacidad. Tiempo estimado 1 semana.
- Convocatoria e inscripciones en los escenarios deportivos elegidos para personas con discapacidad de entre 8 y 50 años de edad. Tiempo estimado 2 semanas.
- Inicio de programa de formación y entrenamiento (pruebas de evaluación inicial). Tiempo estimado 2 semanas.
- Desarrollo del programa de formación y entrenamiento en los deportes seleccionados de acuerdo a discapacidad y grupos de edad. Tiempo estimado 24 semanas.
- Finalización del programa de formación y entrenamiento (pruebas de evaluación finales y presentación de resultados de enseñanza y resultados cuantitativos y cualitativos). Tiempo estimado 2 semanas.
- Evento de clausura del programa (certificación para los alumnos y entrega de felicitaciones, insumos y actividad de integración). Tiempo estimado 1 día.</t>
  </si>
  <si>
    <t>conferencias-videos</t>
  </si>
  <si>
    <t>Demarcar areas, socializar con vendedores informales, Educar a los vendedores en cuanto a temas de manejo de Residuos.</t>
  </si>
  <si>
    <t xml:space="preserve">Pinturas
Convocatoria
Brochas,rodillos
Ladrillos
cerca viva
</t>
  </si>
  <si>
    <t>1 Educación en Movimiento:
Ruta Ambiental: Paseos en bici a parques y humedales de Kennedy; charlas sobre biodiversidad y agua.
Observación de la Naturaleza: Uso de guías de campo para identificar especies nativas y su papel en el ecosistema. 
Juegos Educativos: Actividades lúdicas que refuercen conceptos ambientales.
2 Talleres Prácticos:
Cuidado del Agua: Talleres sobre ahorro de agua y recolección de agua lluvia.
Jardinería Ecológica: Creación de jardines nativos, con entrega de plántulas para los participantes.
Mantenimiento de Bicicletas: Instrucciones sobre el cuidado de bicicletas, promoviendo un uso seguro y saludable.
3 Actividades Comunitarias:
Días de Acción Ecológica: Jornadas para limpiar espacios públicos.
Club de “Guardianes de la Biodiversidad”: Espacio para compartir experiencias y planificar acciones de conservación.
4 Evaluación y seguimiento
Evaluar el conocimiento antes y después de las actividades.
Eventos de Cierre: Celebración de logros y reconocimientos.</t>
  </si>
  <si>
    <t>préstamo o alquiler de campo de futbol 8 de grama sintética. Juzgamiento con árbitros especializados en el deporte. Hidratación y refrigerio para los participantes. 
Primeros auxilios
Petos deportivos para diferenciar los equipos. 
Premiación para los cuatro primeros equipos de cada categoría. Esta premiación será con trofeos, medallas y/o bonos canjeables. Medallas de participación a todos los participantes.</t>
  </si>
  <si>
    <t xml:space="preserve">- Residuos sólidos y líquidos: talleres en Instituciones Educativas, conjuntos residenciales y/o escenarios públicos. Abordando la gestión de los residuos aprovechables, no aprovechables, RAEE, RCD y pos consumo; gestión de residuos líquidos; cartografías socio ambientales – PERSONAS IMPACTADAS: 80.
- Agricultura urbana: talleres en Instituciones Educativas, conjuntos residenciales y/o escenarios públicos. Abordando los beneficios sociales, ambientales y económicos de la agricultura urbana; y los cuidados básicos y planificación que se deben tener para formar una huerta - PERSONAS IMPACTADAS: 80.
- Cuidado del agua y biodiversidad: Hacer (dos) recorridos ecológicos por la ronda del río Bogotá y/o humedales de la localidad en donde se realicen jornadas de avistamiento promoviendo el cuidado, la apropiación de los espacios y el reconocimiento de la biodiversidad en cuanto a fauna y flora de los ecosistemas de Kennedy - PERSONAS IMPACTADAS: 40.
</t>
  </si>
  <si>
    <t xml:space="preserve">Alianzas Estratégicas: red de la localidad, idartes . Producción del evento: Creación de montajes y presentaciones de los grupos en los paisajes urbanos de la localidad de forma simultánea. Propuesta de Valor del evento: Las organizaciones son las que salen a buscar al público en sus propios entornos y barrios, esto a través de una programación identificando paisajes urbanos de la localidad (Parques, bibliotecas, humedales etc.) con el objetivo de revalorizar el patrimonio artístico y arquitectónico local, potenciar la danza en todos sus aspectos y fomentar el intercambio entre grupos y comunidades. Relación con el público Online: A través de la red “Festival tesoro quimbaya” Offline: Carteles, radio etc. Presentaciones en vivo en espacios abiertos (Paisajes Urbanos)
</t>
  </si>
  <si>
    <t xml:space="preserve">- Organización de los circuitos restaurativos. Uno de ellos debe ser con población víctima y otro con reincorporados, los demás serán espacios abiertos. 
- Convocatoria.
- Desarrollo de los círculos 
- Diálogos transformadores (planeación del evento) 
- Desarrollo del festival. </t>
  </si>
  <si>
    <t>"creacion de un banco de hoja de vida centrado en competencias.
Diseño del programa de formacion integral para el empleo.
Creacion del laboratorio de fortalecimiento de empleabilidad.
Creacion de la red empresarial empleate en Engativa."</t>
  </si>
  <si>
    <t>Preproducción:
-Tomas Culturales.
-Cuentacuentos en la Comunidad.
-Flash Mob Cultural
Producción:
-Cuentacuentos Interactivos.
-Espectáculos de Títeres.
-Recital de Canto en inglés.
-Muestras Artísticas Variadas.
-Muestras de Cocina Internacional.
Posproducción: 
-Socialización de Resultados
-Memorias Audiovisuales</t>
  </si>
  <si>
    <t xml:space="preserve">convocatoria
elementos deportivos
sonido
talleristas
</t>
  </si>
  <si>
    <t xml:space="preserve">para la realización de las actividades realizaremos una serie de campañas en los sectores de Carvajal  enfocados en su parques de proximidad para que las comunidades sean cocientes del cuidado del entorno y de nuestros peludos
convocatoria
publicidad con enfoque a cuidado animal
talleristas 
sonido
juguetes para peludos 
</t>
  </si>
  <si>
    <t>- Evaluación de Necesidades: Identificar intereses deportivos de la comunidad.
- Diseño del Programa: Crear talleres sobre técnicas deportivas, liderazgo y salud.
- Selección de Instructores: Contratar a profesionales del deporte que guiarán las sesiones.
- Promoción del Proyecto: Desarrollar campañas para informar a la comunidad.
- Inscripción de Participantes: Establecer un proceso de registro.
Implementación de Talleres: Llevar a cabo sesiones prácticas y teóricas en diversas disciplinas.
Actividades Recreativas: Organizar eventos deportivos para fomentar el trabajo en equipo.
Evaluación y Retroalimentación: Medir el impacto del programa mediante encuestas al finalizar.
Seguimiento Post-Proyecto: Mantener el interés y la actividad física en la comunidad.</t>
  </si>
  <si>
    <t>Capacitaciones comunitarias
Instalación de puntos ecológicos
Jornadas de recolección
Creación de compostaje comunitario
Campañas de concientización</t>
  </si>
  <si>
    <t xml:space="preserve">1. Focalización e identificación  (censo)  de necesidades de organizaciones formativas en cuento a dotación.
2. Compra de materiales de dotación.
3. Entrega  de insumos y materiales a las organizaciones beneficiadas en las áreas  formativas de artes plásticas, teatro, música, danza y audiovisuales. 
4. Seguimiento a la implementación de los distintos elementos dotados a las organizaciones dentro de sus actividades formativas en artes plásticas, teatro, música, danzas y audiovisuales.
5. Desarrollo de espacios de sensibilización acerca del uso adecuado de los insumos entregados a las organizaciones beneficiadas. 
6. Desarrollo de propuestas de implementación de los insumos entregados, por parte de las organizaciones beneficiadas, entre las cuales se contemple un trabajo en red, que permita a otras organizaciones beneficiarse de los insumos recibidos. 
</t>
  </si>
  <si>
    <t>1. CONVOCATORIA DE EQUIPOS
2.CRONOGRAMA Y ORGANIZACION DE FECHHAS DE LOS PARTIDOS 
3. UBICACION DE LOS PARQUES DONDE SE REALIZARÁ 
4.IDENTIFICAR LA PREMIACION Y LOS BENEFICIOS PARA CADA EQUIPO TENIENDO EN CUENTA EL RECURSO 
5.CONVOCATORIA ARBITRAJE 
6 EJECUCION DEL CAMPEONATO PREMIACION 
7.CAMPEON-SUBCAMPEON, VALLA MENOS VENCIDA- PREMIAR EL JUEGO LIMPIO.</t>
  </si>
  <si>
    <t>En el marco del Festival Tunjuelito Territorio Rock se proyecta el desarrollo de un componente pedagógico en el que se contemplan las siguientes acciones de acuerdo a la línea temática acordada por la Mesa Local de Rock de Tunjuelito : cine foro, video concierto, conversatorio y salida de campo en el que participarán las agrupaciones preseleccionadas y comunidad en general. 
DESARROLLO DEL FESTIVAL
Tiene los siguientes momentos desarrollados por el espacio de participación de rock de la localidad: 
-convocatoria artística 
-Audiciones en vivo: Con las bandas pre seleccionadas.
-Selección de artista: previo cumplimiento de audiciones en vivo y participación proceso formativo y documentación  
-Diseño de piezas comunicativas para el Festival
-Realización Festival
Gestión de permisos: SUGA, Plan de Contingencia y permisos 
Back line, front line, planta eléctrica, pantalla apoyo visual
Ingeniero de sonido.
Feria del emprendimiento 
Refrigerios e hidratación 
pago de artistas</t>
  </si>
  <si>
    <t xml:space="preserve">Mi propuesta consiste en realizar procesos de formación por grupos representativos de las instituciones públicas y privadas de nuestra localidad en torno al objetivo de la propuesta, es decir  en el fortalecimientos de herramientas que potencialicen desarrollo de competencias para la convivencia  escolar de los integrantes de la comunidad educativa.  
1 Proceso de formación con integrantes de consejos directivos
1 Proceso de formación con integrantes de consejos de padres
1 Proceso de formación con integrantes consejos estudiantiles 
1 Proceso de formación con integrantes de comités de convivencia escolar 
1 Proceso de formación con integrantes de asociaciones de padres de familia 
1Encuentro de cierre "Escuela un entorno Seguro
</t>
  </si>
  <si>
    <t xml:space="preserve">- Recreación
- Danzas
- Talleres de cultura
- Manualidades
- Integración con otras localidades
- Dotación para clases </t>
  </si>
  <si>
    <t>- Clases musicalizadas de ejercicios como: gimnasia, aeróbicos, rumba, yoga, cardio, box, crossfit, fortalecimiento muscular, actividad física de resistencia, de flexibilidad, pilates, y estiramientos. 
- Clases con duración de 1 hora en cada punto.</t>
  </si>
  <si>
    <t xml:space="preserve">- Clases deportivas de  futbol, futbol de salón, patinaje, taekwondo, ajedrez, natación, baloncesto y voleibol. </t>
  </si>
  <si>
    <t xml:space="preserve">1.	Conformación de la mesa técnica con el Comité Local de Libertad Religiosa de Tunjuelito.
2.	Convocatoria abierta y audiciones de artistas locales del género Godspell.
3.	Participación de dos grupos musicales reconocidos nacional o internacional.
4.	Certificación a los artistas participantes.
5.	Desarrollo de una feria de emprendimiento en el evento TUNJUELITO GODSPELL.
6.	Inscripción abierta a la comunidad.
</t>
  </si>
  <si>
    <t>En vista de haber podio desarrolar este proyecto con gran acogida y ayuda para  nuestra comunidad, tenemos estas actividades:
1.Herramientas para reconocer y manejar las emocionres
Descripción: Ejercicios practicos
2.Ejercicios de Resolución de Conflictos
Descripción: Presentar escenarios hipotéticos o casos reales donde haya conflictos.
3.Dinámicas de Comunicación Asertiva
Descripción: Realizar actividades que enseñen técnicas de comunicación asertiva,
4.Juegos de Rol
Descripción: Organiza juegos de rol en los que los participantes representen diferentes escenarios de conflicto.
5. Taller de cierre
Descripción: Circulo de la palabra</t>
  </si>
  <si>
    <t xml:space="preserve">1.	Realizar talleres y conversatorio sobre prevención de la violencia intrafamiliar y sexual, desde un enfoque de salud mental.
2.	Brindar asesoría psicosocial y legal a familias.
3.	Realizar jornadas de sensibilización sobre el buen trato familiar.
4.	Entrega de material didáctico que incluya funciones del Comité y memorias del Foro (Agenda y esfero)
5.	Entregar certificados de participación en el foro.
6.	Entrega de refrigerios.
7.	Presentación de obra teatral con enfoque familiar y de salud mental.
8.     Promocionar el bienestar emocional en espacios cotidianos como la familia, la escuela, los lugares de culto y el espacio público.
</t>
  </si>
  <si>
    <t>1 a través de urbanismo táctico delimitar el uso de espacio público de tal manera que sea un espacio agradable estéticamente
2 recuperación del espacio público convivencia equilibrada entre vendedores y comunidad
3 De forma articulada a todos los actores que intervienen en el espacio público tengan una alta corresponsabilidad con estos espacios y con el medio ambiente</t>
  </si>
  <si>
    <t xml:space="preserve">1.  Capacitar a los miembros del Comité para fortalecer su capacidad de incidir en las decisiones públicas que afectan sus comunidades.
2.  Asegurar que los miembros del Comité de libertad religiosa desarrollen habilidades en gestión de proyectos.
 3. Alfabetizar en libertad religiosa a: Miembros del comité de libertad religiosa, lideres religiosos y sus comunidades, instituciones educativas oficiales, policía y ejército local, funcionarios públicos, instituciones de salud públicas y privadas, funerarias en la localidad. 
4.  Fortalecer la integración del Comité mediante la conexión con otras instancias locales.
5. Asegurar dotación para el Comité Local de Libertad Religiosa a través de la entrega de bienes consumibles como: chaquetas, gorras, agendas, pines, pendones y material informativo para fortalecer la visibilidad del Comité.
</t>
  </si>
  <si>
    <t>planeación: Diseñar el plan operativo del proyecto, incluyendo cronogramas, recursos necesarios y la logística para la adquisición de maquinaria (trituradora, moldes, hornos) y materiales educativos. Alistamiento: Preparar los espacios para las capacitaciones y la instalación de los equipos, asegurando que el entorno esté listo para el uso comunitario y el desarrollo del proyecto. Convocatoria: Realizar una campaña de sensibilización y convocatoria para invitar a la comunidad a participar en los talleres de reciclaje y economía circular. Realizar: Ejecutar los talleres de capacitación en separación de residuos, manejo de equipos de reciclaje, técnicas de seguridad y diseño de productos reciclados. Alcanzar: Garantizar la participación de la comunidad de Palenque y Timiza en el proceso de formación, logrando el objetivo de empoderar a la comunidad en prácticas sostenibles. Promotor: Fomentar la cultura del reciclaje y la economía circular mediante actividades comunitarias.</t>
  </si>
  <si>
    <t xml:space="preserve">1. Promoción de la buena separación  en  la  fuente  y  reciclaje 
 2. Divulgar  la actividad  de  capacitación  en los  18 anillos  y  las  317  casas incluyendo  el  comercio
3. Realizar  las  jornadas  de capacitación 
4. Distribución  a  cada  unidad de  material didáctico  
5. cierre  de proyecto  con  conclusiones  de  lecciones  aprendidas </t>
  </si>
  <si>
    <t>Convocatoria a 15 emprendimientos locales como: producción musical, audiovisual, serigrafia, tatuaje, artes plásticas, gastronomía, diseño de modas, marroquinería y artesanos.
A parte de los 15 emprendimientos seleccionados a través de la curaduría se dispondrá de un espacio para la visibilización de otros 5 seleccionados que NO serán beneficiaros, pero podrán visibilizar su emprendimiento en la feria. 
Los 15 emprendimientos seleccionados recibirán una mentoría y/o curso de económica circular para modelos de negocio sostenibles y marketing digital a parte de la entrega de un capital semilla según la totalidad del recurso asignado a la iniciativa 
Se realizará Convocatoria a 5 agrupaciones artísticas para la parrilla de prestaciones que amenizarán el evento y quienes tendrán un incentivo económico. 
El personal logístico será conformado por personas que acrediten su residencia en la localidad. 
La curaduría estará a cargo de agentes culturales que acrediten su residencia en la localida</t>
  </si>
  <si>
    <t xml:space="preserve">- Identificar el espacio para verificar viabilidad
- Integrar a comunidad, Jac, iglesias, colegios, etc, para conocimiento de la misma
- Solicitud de insumos para el fortalecimiento del proceso </t>
  </si>
  <si>
    <t xml:space="preserve">Taller 1 Estructura del Estado: Comprender los componentes del Estado y su funcionamiento.
Taller 2 Sistema Político: Analizar cómo funciona el sistema político en el territorio.
Taller 3 Reconocimiento del Territorio Local: Conocer las necesidades históricas y actuales del territorio.
Taller 4 Derechos y Filosofía Política: Entender los derechos ciudadanos y su base filosófica.
Taller 5 Instancias de Participación Ciudadana: Identificar espacios de participación ciudadana en el territorio.
Taller 6 Desafíos y Vicios en la Participación Ciudadana: Entender los vicios procedimentales, problemas inherentes a la participación ciudadana.
Taller 7 El Ideal de Participación Ciudadana: Proponer un modelo ideal de participación ciudadana según lo aprendido en las anteriores clases.
Taller 8 Síntesis de la Incidencia Política: Integrar todo lo aprendido en un plan de acción.
</t>
  </si>
  <si>
    <t xml:space="preserve">- Formación con grupos ciudadanos del sector sobre uso de elementos tecnológicos. 
-Instalación de elementos tecnológicos en el sector. 
</t>
  </si>
  <si>
    <t xml:space="preserve">Arreglo de andenes y senderos de los parques y/o zonas verdes, que por las raíces de los árboles, el clima y el uso se han destruido.
Reemplazar los árboles muertos, por árboles nuevos y acordes con el entorno.
Arreglo y mantenimiento de materas, sembrando matas con especies florales de muy baja altura, para que no tapen la visibilidad del entorno.
Reparación y/o mantenimiento del inmobiliarios de los parques., como juegos infantiles.
la instalación de  sillas  de concreto, ya que estas no son atractivas para los ladrones del material metálico. 
Mantenimiento del equipamiento de las canchas de futbol y basquetbol,  como aros, rejas, tableros y delineado.
</t>
  </si>
  <si>
    <t xml:space="preserve">1. Talleres de historia e importancia de los diferentes ritmos autóctonos de las diferentes regiones del país.
2. Montaje de danzas folclóricas  y urbanas 
3. Talleres de ensayo de Danzas montadas 
4. Evento de cierre de proyecto que se realizara en un lugar público con la participación de toda la comunidad, donde se ofrecerá la muestra gastronómica, expresiones artísticas  culturales, estética, para toda la comunidad de la localidad de  Tunjuelito.
5. Se realizará la entrega de un incentivo a las agrupaciones participantes que fortalezca su actividad  
</t>
  </si>
  <si>
    <t>Bosa en Movimiento: Encuentros de Danza y Cultura es una propuesta que incluye:
1. Identificación de grupos de danza locales 
2. Diseño de talleres formativos accesibles para diversas edades 3. Gestión de espacios en plazas y parques.
4. Elaboración de presupuesto y dotación de recursos como vestuario y sonido.
5. Promoción mediante medios locales y redes sociales.
6. Realización de talleres 
7. Coordinación de presentaciones en vivo en distintos barrios
8. Preparación para la transmisión digital de eventos
9. Evaluación del proyecto para futuras mejoras.</t>
  </si>
  <si>
    <t>Diagnóstico inicial: Identificación de las necesidades y capacidades de las MIPYMES, emprendimientos y actores de la economía popular mediante encuestas y entrevistas.
Diseño de capacitaciones: Creación de módulos en gestión empresarial, marketing, y habilidades blandas, adaptados a los diferentes niveles de formación.
Selección de participantes: Identificación y convocatoria de negocios con mayor potencial de impacto, priorizando zonas vulnerables.
Capacitación presencial y virtual: Implementación de talleres prácticos, presenciales y en línea, en herramientas de marketing y gestión empresarial.
Monitoreo y evaluación: Seguimiento del progreso de los participantes a través de indicadores de desempeño y encuestas de satisfacción.
Formalización y acompañamiento: Apoyo en la formalización de negocios y acompañamiento post-capacitación para asegurar la implementación de lo aprendido.</t>
  </si>
  <si>
    <t>Componentes de la Propuesta:
Reuniones Comunitarias:
Organizar reuniones periódicas entre residentes  y la Mesa Local de Barras para discutir y acordar las normas de uso del espacio público.
Facilitar la participación activa de todos los interesados para asegurar que las decisiones reflejen las necesidades y deseos de la comunidad.
Normas de Uso:
Definir y documentar las normas de uso del espacio público, y la socialización de la estrategia pensada desde la mesa local de Barras
Establecer reglas claras sobre la limpieza y el mantenimiento del espacio público, asignando responsabilidades específicas a comerciantes y residentes.
La mesa local de barras busca acercarse con la comunidades para desarrollar estrategias de acuerdos por el espacio publico ya que estas organización adopta un compromiso por su localidad y de trabajo colectivo de constante construcción.</t>
  </si>
  <si>
    <t xml:space="preserve">Dotación de  insumos culturales
vestuario
sonido
</t>
  </si>
  <si>
    <t xml:space="preserve">Reconocer los emprendimientos artesanales del sector de Tierra Buena
Desarrollar y fortalecer estrategias de marketing de los emprendimientos
Desarrollar estrategias de alianzas con otros emprendimientos para fortalecer el turismo local 
Desarrollar ferias interlocales de productos artesanales que permitan posicionar turísticamente el sector de Tierra Buena
Generar apoyos en términos de insumos materiales para los emprendimientos que participaron del proceso de fortalecimiento 
</t>
  </si>
  <si>
    <t>Compra de instrumentos musicales
fortalecimiento del consejo local, integrado por representantes de las seis barras futboleras de Kennedy.
Espacios de diálogo y construcción colectiva para establecer acuerdos de convivencia y estrategias de prevención de violencias fortalecida por espacios culturales.
Acuerdos de Convivencia:
Desarrollo de un marco de acuerdos de convivencia que promueva el respeto mutuo y la colaboración entre las barras.
Implementación de actividades formativas para fortalecer el compromiso con estos acuerdos.
Visibilización de Prácticas Culturales y Deportivas:
Organización de eventos y actividades que destaquen las prácticas culturales y artísticas de las barras futboleras.
Promoción de la música como una de las prácticas más importantes, utilizada para alentar a los equipos en el estadio y en los territorios.
Desarrollo Humano y Cultural:
Fomento del desarrollo humano y cultural de los integrantes de las barras, a través de actividades</t>
  </si>
  <si>
    <t>1.	Identificación de Necesidades Específicas: Realizar un diagnóstico interno de las necesidades de recursos materiales.
2.	Adquisición de Materiales: Realizar la compra de los materiales necesarios, como vestuarios tradicionales, equipos de sonido, instrumentos musicales y otros insumos para las diferentes disciplinas artísticas.
3.	Adecuación de Espacios: Preparar los espacios donde se llevarán a cabo las actividades artísticas, asegurando que estén equipados con los recursos necesarios para la enseñanza y las presentaciones.
4.	Capacitación y Ajustes Técnicos: Capacitar al personal encargado sobre el uso de los equipos de sonido y otros materiales técnicos, garantizando su correcto manejo.
5.  Evaluación y Seguimiento: Realizar un seguimiento periódico para evaluar el impacto de la dotación en los programas formativos.</t>
  </si>
  <si>
    <t>Nivel básico de patronaje:
- Nivel 1: iniciación al patronaje, toma de medidas, elaboración de patrones, cuatro talleres moldes básicos de blusa, falda y pantalón.
- 2 nivel: desarrollo de lectura de patrones, diseño y transformación, cuatro talleres.
- 3 nivel: corte y confección elaboración de prendas terminadas exposición de colección 12 talleres
- Un taller de desarrollo empresarial
- Un taller de técnico de ventas</t>
  </si>
  <si>
    <t>1. Llevar a cabo jornadas deportivas en las diferentes disciplinas y categorías establecidas que comprende fases eliminatorias por cada una de la UPZ para conformar la delegación local a la fase Distrital.
2. Mediante los distintos medios de convocatoria (emisoras, medios tecnológicos, vallas publicitarias, plegables)
3. Entrega de elementos e incentivos como reconocimiento a la participación.</t>
  </si>
  <si>
    <t>1. Promover el análisis y la comprensión de los problemas y potencialidades ambientales locales, mediante el desarrollo de las culturas de reciclaje, la presencia de canecas que inviten al reciclaje en las instituciones, entre otros puntos.
2. Generar espacios de participación para implementar soluciones acordes con las dinámicas naturales y socioculturales de los estudiantes mediante la enseñanza de un manejo adecuado de basuras.
3. Formar desde la concepción de desarrollo sostenible para entender el aprovechamiento de los recursos en el presente y evitar su desperdicio separando los residuos sólidos en los depósitos adecuados.</t>
  </si>
  <si>
    <t>Realizar una inscripción previa; programar el evento artístico con las bases lúdico-recreativas para cuatro discapacidad (como visual, auditiva, física y cognitiva)como diferentes juegos de memoria, pintura artesanía, entre otras, con temáticas alusivas a la historia y la cultura local, distrital y nacional; programar un evento de cine al parque o en una cinemateca, programar una salida a un museo del distrito y a planetario y realizar un evento de cierre con teatro, danza y música, de artistas invitados, entre locales y externos. Así mismo se debe tener en cuenta proporcionar para las 130 personas un souvenir, una foto instantánea para el recuerdo, refrigerios, buses para su traslado y mucho respeto y atención para esta valiente población, que en ocasiones está invisibilizadas en la localidad Tunjuelito.</t>
  </si>
  <si>
    <t xml:space="preserve">Generar y realizar recorridos guiados que incluyen una experiencia de inmersión para la sensibilización y reconocer la diversidad, la diferencia y fortalecer el respeto y el sentido de pertenencia con el patrimonio turístico local tangible e intangible Cada actividad deberá entregar los refrigerios a las personas participantes, igualmente los kits para facilitar su participación y el desarrollo de la experiencia inmersiva. generar espacios de sensibilización y reconocimiento del patrimonio turístico local, incluyendo las labores de las personas emprendedoras de las poblaciones con discapacidad y las mujeres en sus diferentes diversidades. Revisar el planteamiento de la ruta turística incluyente y con enfoque de género, en articulación con los medios comunitarios locales. En esta actividad se entregará el certificado de participación a las personas participantes y las organizaciones sociales que aportan a las instituciones y patrimonial de Engativá </t>
  </si>
  <si>
    <t>Actividad de Música
Objetivo: Facilitar la creación de piezas digitales que reflejen las narrativas de la comunidad.
Materiales: Instrumentos musicales y computadoras.
Actividad de Lectoescritura
Objetivo: Combinar la escritura creativa con la programación básica para desarrollar cuentos interactivos.
Materiales: Computadoras o tabletas y videobeam.
Actividad de Programación
Objetivo: Facilitar el acceso a las TIC y fomentar el desarrollo de habilidades tecnológicas en los jóvenes.
Materiales: Computadoras o tabletas y acceso a internet.</t>
  </si>
  <si>
    <t xml:space="preserve">1 Taller uno. la Propiedad Horizontal... obligaciones de los copropietarios en la creación del presupuestos eficientes con el apoyo del consejo local de PH. otro tema es la Innovación en la vigilancia y seguridad. Por ultimo conciliación en equidad. otros tipos de organizaciones sin animo de lucro
2 taller dos. La coopropiedad para e crecimiento y la JAC para el desarrollo. Cordinación, solidaridad y subsidareidad. 
3 Espacios de Concertación 1 consolidar las necesidades de la organización. escoger  5 tematicas prioritarias acorde al PLD. 
4   construccion de la parte discursiva del plan con los principios del plan de desarrollo local.
5 construcción de la parte presupuestal del plan. 
todos las actividades constituyen una oportunidad de vincular un propietario o ciudadano. Para ello solicitamos el apoyo del IDPAC, CLPH y la Secretaria Distrital de Seguridad, Convivencia y Justicia. Se requieren refrigerios para las 5 actividades
 </t>
  </si>
  <si>
    <t xml:space="preserve">1.	Preproducción:
•	Organización de actividades en puntos emblemáticos, incluyendo la selección de músicos y narradores locales.
•	Mini Conciertos: Presentaciones breves de 4 bandas en diferentes zonas.
•	Tomas Culturales (Flash Mob): Actividades sorpresivas que involucren a la comunidad.
2.	Actividades Musicales:
Se presentarán bandas locales de rock y hip hop.
3.	Narraciones Históricas:
•	Intervenciones de narradores que compartirán historias sobre cada barrio.
4.	Creación de un Mapa Sonoro:
•	Involucrar a la comunidad en la creación de un mapa que refleje las actividades y las historias contadas.
5.	Posproducción:
•	Análisis de la experiencia y socialización de resultados con la comunidad.
</t>
  </si>
  <si>
    <t xml:space="preserve">1 convocar mas interesados
2 asistir a capacitación en agroecologia 
3  desarrollo de un plan de trabajo 
4 ejecutar plan de trabajo </t>
  </si>
  <si>
    <t xml:space="preserve">Preproducción:
Organización del evento, incluyendo la selección de películas y bandas, así como la logística del espacio al aire libre.
Mini Conciertos: Actuaciones breves de 3 bandas locales antes de las proyecciones.
Tomas Culturales (Flash Mob): Actividades interactivas que inviten a los asistentes y generen expectativa sobre el evento.
Proyección de Cortometrajes:
Presentación de cortos que reflejan la cultura y las historias de Bosa.
Conciertos en Vivo:
Actuaciones de bandas locales intercaladas entre las proyecciones.
Diálogo con Cineastas:
Espacio para que los cineastas conversen con el público sobre sus obras.
Posproducción:
Análisis de los resultados del evento y socialización de las experiencias con la comunidad.
</t>
  </si>
  <si>
    <t xml:space="preserve">1.	Presentaciones artísticas 
2.	Presentaciones culturales
3.	Presentaciones recreativas 
4.	Presentaciones pedagógicas sobre la convivencia en la propiedad horizontal (importancia en la realización de actividades culturales y recreativas en las P.H)
</t>
  </si>
  <si>
    <t xml:space="preserve">1.	Convocar a personas de la comunidad a un proceso de aprendizaje en tejido crochet y dos agujas, que incluya historia e importancia.
2.	Definir los materiales a utilizar en el proceso de enseñar del tejido.
3.	Encuentro Internacional para intercambio de saberes.
4.	Crear un día de TEJETON en la plaza fundacional.
</t>
  </si>
  <si>
    <t xml:space="preserve">1. Identificación Mi pymes emprendimientos y/o actores 
2. Realizar actividades publicitarias en diversos canales como redes sociales, eventos y pieza publicitaria (física)   
3. Desarrollo de material textual para dar a conocer a las entidades y ofrecer un alianza 
</t>
  </si>
  <si>
    <t xml:space="preserve">1. Planeación y busqueda de lugares.  2. Implementación de talleres y campañas  3. Ceremonia de culminación de los diferentes cursos </t>
  </si>
  <si>
    <t xml:space="preserve">1. Convocatoria e inscripciones
2. Creación de contenido a impartir
3. Desarrollo de la capacitación
 4. Clausura.
</t>
  </si>
  <si>
    <t xml:space="preserve">1. Planeación
2. Convocatoria
3. Realización 
4. Resultados.
</t>
  </si>
  <si>
    <t>1.Identificación de las huertas, espacios de creacion de huiertas
2. Establecimiento de temas por huertas
3. Construcción de las huertas urbanas
4. capacitaciones a guias y huerteros
5. Equipamento 
6. Recorridos  y evaluación del impacto
7. Mantenimiento y apoyo comunitario al proceso</t>
  </si>
  <si>
    <t>1. Convocatoria e inscripción
2. Talleres sobre la construcion y mantenimiento de las hidrohuertas comunitarias
3. Feria de hidrohuertas</t>
  </si>
  <si>
    <t>1. Identificación de puntos críticos
2. Avanzadas para convocar
3. Realizar jornadas</t>
  </si>
  <si>
    <t>1. Talleres de formación 
2. Campeonatos intercolegiados</t>
  </si>
  <si>
    <t>1. Investigación y planificación de la ruta turistíca
2. Diseño de material promocional
3. Creación de material promocional
4. Formación de guías locales
5. Alianzas con espacios culturales y gastronómicos
6. promoción y gestión del proyecto 
7. inauguración de la ruta
8. Monitoreo y ajustes</t>
  </si>
  <si>
    <t>Paso 1. Planificación y organización. Formas un comité de coordinación, definir roles y responsabilidades. Paso 2. Investigación y diagnóstico. Realizar un diagnóstico de necesidades, establecer objetivos claros. Paso 3. Diseñar una red de apoyo y colaboración, crear y diseñar comunicación. Paso 4. Lanzamiento de red y la plataforma. Realizar un evento de lanzamiento.</t>
  </si>
  <si>
    <t xml:space="preserve">1. Convocatoria para artistas y ciudadanos  2. Organizar festival de memoria y experiencias 3. Organizar cine x por la localidad 4. Exposición de talentos música, danza y su galeria fotografica 5. Recorridos como museos y lugares cercanos a la localidad 6. Cierres con presentaciones, grupo artistico invitado entre otros </t>
  </si>
  <si>
    <t>1. Festival de paz y naturaleza, música, danza arte y gastronomia local  relacionada con la paz ambiental
2.Desfile de ciclistas de la paz: recorrido por el patrimonio ambiental local con  trajes que representen la flora  y fauna local.
3.Laboratorio de innovación y soluciones ecológicas:espacio para que los participantes diseñen e implementen proyectos que resuelvan problemas ambientales locales y representen la relación entre conflicto , naturaleza y paz, fomentando la reflexión y compromiso de la comunidad.
4. Caminatas nocturnas: senderismo con enfoque en la biodiversidad</t>
  </si>
  <si>
    <t>1. Convocatoria local dirigida a competidores de freestyle. 2. filtros de selección en cada una de las upz. 3. clasificación de un ganador por jornada 4. realizar una jornada final de competencia 5.  entrega de premios y certificados</t>
  </si>
  <si>
    <t>1. Convocar a través de ASOJUNTAS a los diferentes grupos artísticos y culturales de las JAC para que participen en el festival
2. Celebración del evento central
3.Entrega de incentivos a los grupos participantes en el evento central</t>
  </si>
  <si>
    <t xml:space="preserve">1.Convocatoria e incripcion 
2. 5 talleres en normatividad PYBA
3. 5 talleres ludicos artisticas en tenencia responsable
4. 5 telleres con medico veterinario y etologo
</t>
  </si>
  <si>
    <t>1.Proceso de formación comunal a través de una guía metodológica y contemplando temas de interés general como mecanismos e instanacias de participación ciudadana, planes de desarrollo barrial, resolución de conflictos entre otros.
2. Entrega de certificados e incentivos</t>
  </si>
  <si>
    <t xml:space="preserve">1. Campeonato de microfutbol
2. Boxeo
3. Actividades complementarias de muralismo, feria de emprededores, locales, zona recreativa para niños </t>
  </si>
  <si>
    <t>1. Identificación de procesos de agricultura urbana que se hayan sostenido en el tiempo y demuestren procesos educativos para seleccionar los beneficiarios del equipamiento para captación de agua, lluvia y riego. 2. Diseño del sistema de captación de agua lluvia y de riego a entregar. 3. Instalación y entrega del sistema de captación de agua lluvia y de riego en las huertas urbanas con manuales de operación y registros para control de agua captura y usada. 4. Construcción de procesos de educación ambiental en torno al ahorro y uso eficiente del agua en las viviendas, colegios y empresas.</t>
  </si>
  <si>
    <t>1. Organización y. logística 
2. talleres de capacitación
3. fomento de prácticas ancestrales 
4. creación y entrega de productos
5. exposición de productos
6. campañas de sensibilización
7. encuentros de intercambio de saberes por UPZ
8 entrega de memorias e insumos
9 Cierre</t>
  </si>
  <si>
    <t>1. Realizar cambios de la cubierta del aula en la que se almacenan los elementos pedagógicos. 2. Arreglar la red eléctrica del aula ubicada en la zona verde. 3. Construir una cubierta que conecte el aula de la zona verde con los demás espacios del jardín. 4. Arreglar los muros y rejas que encierran el jardín. 5. Dotar con elementos pedagógicos que favorezcan el desarrollo de las experiencias. 6. Contar con elementos que potencien el desarrollo de las habilidades artísticas de las niñas y los niños 7. Proporcionar materiales pedagógicos que promedan la inclusión desde un enfoque diferencial</t>
  </si>
  <si>
    <t>1. Evaluar las necesidades de dotación del centro de día porvenir. 2. Clasificar las necesidades encontradas del centro de día porvenir. 3. Elaboración propuesta del presupuesto participativo. 4. Presentar la propuesta a la entidad perteneciente. 5. Aprobación de la propuesta. 6. Ejecución y viabilidad de la propuesta.</t>
  </si>
  <si>
    <t>1.	Diseño de la estructura del taller: Definir los temas a tratar, como: locución, producción, improvisación, edición de audio, manejo de público, entre otros. 
2.	Convocatoria y selección de participantes: Lanzar una convocatoria abierta para personas con discapacidad y la comunidad en general
3.	Ejecución del taller: Impartir sesiones prácticas y teóricas sobre técnicas de locución, modulación de voz, uso del lenguaje inclusivo y expresión oral efectiva.
4.	Producción de programa piloto: Los participantes trabajarán en equipos para crear programas piloto
5.	Transmisión de programas en MI Voz FM: Se abren espacios en Mi Voz FM para transmitir los programas creados por los participantes
6.	Evaluación continua del proyecto: Realizar evaluaciones periódicas con los participantes para medir su progreso
7.	Evento de clausura y reconocimiento: Organizar un evento donde se presenten los programas creados por los participantes, se otorguen diplomas o certificados.</t>
  </si>
  <si>
    <t>1. Definir los elemento necesarios para la entrega 2. Sensibilización en la salud mental, física, deporte y tiempo libre 3. definir y programar el campeonato en alguna disciplina 4. Cierre con premiación del campeonato y entrega de donación</t>
  </si>
  <si>
    <t xml:space="preserve">1. Planeación semana de la memoria  2. Definición de objetivos, actividades y recursos  3. Invitaciones a juntas de acción comunal, colectivos, colegios ETC. 4. Desarrollo de la semana de la memoria  5. Evaluación de actividades </t>
  </si>
  <si>
    <t>Realizar un diagnóstico de la organización.
Consolidación de la propuesta.
Talleres de capacitación para manejo de lo insumos.
Expoferias de sabias y emprendedoras, entrega de material a organización, este es actividad de cierre con inclusión artística.</t>
  </si>
  <si>
    <t>Convocatoria las escuelas hacen parte de la localidad postular sus procesos certificado identificar necesidades dependiendo de su proceso identificar los elementos adecuados para su funcionamiento</t>
  </si>
  <si>
    <t>Convocatoria pública dirige emprendimientos y microempresas recepción de propuestas interesadas a participar en los componentes artísticos y productividad filtro y selección de las propuestas seleccionadas montaje realización de una jornada de exposición</t>
  </si>
  <si>
    <t>"• Fortalecer la estrategia de redes DBC (Dispositivos de Base Comunitaria) en temas de educación sexual y reproductiva, cuidado de cuidadores, y prevención y reducción de riesgos en el consumo de SPA, promoviendo la salud mental.
• Consolidar una instancia de participación que articule los DBC con diferentes actores, como una mesa de salud mental.
• Desarrollar un programa de difusión itinerante sobre rutas de atención y programas de salud mental.
• Desarrollar acciones comunitarias orientadas a la salud mental desde lo individual y colectivo.</t>
  </si>
  <si>
    <t>"1. Implementar la móvil de salud mental.
2. Articular acciones entre el Centro Interactivo de Bienestar para cuidadores y cuidadoras y/o personas con discapacidad de la localidad de Kennedy (CIBILK) y la secretaria distrital de salud (SDS), para mejorar los servicios de atención al ciudadano en el marco de la salud mental.  
3. Jornadas de intervención territorial, colectiva e individual en salud mental. 
4. Centro de escucha itinerante. 
5. Campañas de resignificación de narrativas alrededor del acceso a servicios de salud mental. 
6. Comunicación- acciones generadas por la red comunitaria y los dispositivos que la conforman. 
7. Comunicar a las otras localidades lo que se está haciendo</t>
  </si>
  <si>
    <t>"1.  Talleres de capacitación en primeros auxilios psicológicos, educación emocional, dirigidos a toda la comunidad. 
2. Desarrollo y creación de recursos como cartillas que tengan acciones replicables sobre salud mental y cuidado. 
3. Un mapa de recursos y rutas de atención de facil acceso para toda la comunidad
4. Festival de salud mental donde se pueda brindar toda una oferta de servicios de la localidad en relación con la salud mental.
5. Sesiones al aire libre, de meditación, promoviendo la relajación y conexión con la naturaleza.
6. Charlas sobre beneficios de naturaleza y salud mental. 
7. Revisión de variables ambientales de la localidad.</t>
  </si>
  <si>
    <t>Entrega de una cartilla o juegos como incentivos - Módulos de capacitación y sensibilización.</t>
  </si>
  <si>
    <t>Valoración médica, vacunación caninos y felinos, apoyo nutricional, control de ecto y Endoparásitos</t>
  </si>
  <si>
    <t>Esterilización 
Apoyo postoperatorio
Alimentación para los animales</t>
  </si>
  <si>
    <t>Fechas conmemorativas (mes de las victimas, semana por la paz, mes de la persona detenida dada por desaparecida)
Actividades culturales (danzas, presentaciones musicales)
Encuentros comunitarios
Actividades lúdicas, deportivas y recreativas
Concursos (baile, cuenteros, chistes)
Todas estas actividades enmarcadas en la apropiación de la memoria, paz y reconciliación</t>
  </si>
  <si>
    <t xml:space="preserve">1. Identificación de puntos criticos 2. Identificación de animales vulnerables  3. Socialización de la ruta de atención 4. Jornadas de atención </t>
  </si>
  <si>
    <t>* Planeacion de la iniciativa 
* Seleccion de los colectivos y organizaciones 
* Definicion de actividades 
* Ejecucion y materializacion del festival</t>
  </si>
  <si>
    <t>1.	Articulación directa con la población a intervenir.
2.	Abordaje de 200 personas durante todo el proceso.
3.	Entrega de kit de herramientas interactiva (juegos didácticos y mensajes de sensibilización, lista de rutas de apoyo)
4.	Control de asistencia y registro de participantes
5.	Certificado de asistencia de los participantes a través de una ceremonia de culminación</t>
  </si>
  <si>
    <t>tiempo de capacitacion: 2 meses, los sabados de 8 a 10
realizar la convocatoria para seleccionar los participantes y gestionar el lugar donde se llevara a cabo. se debe programar papeleria necesaria para el proceso de formacion. Se sugiere se presupueste insentivos de acuerdo a las actividaes realizadas como auxilio de transporte o beneficios para la comunidad en general como camaras de seguridad.</t>
  </si>
  <si>
    <t>Convocatoria de la población "personas mayores" (se propone JAC" 
Escuela de formación liderada por psicosociales
Juntas de Acción Comunal (logística) y salones de conjuntos residenciales 
Cuentos adaptados
Música
Teatro
Espacios adaptados (lúdico-pedagógicos)</t>
  </si>
  <si>
    <t>Espacio físico para entrenamientos y ensayos
Personal / Profesionales que lideren las actividades, con formación psicosocial en temas de prevención de violencias
Insumos como vestuario (obras de teatro) materiales (pinturas) uniformes e implementos deportivos (fútbol, baloncesto, ping pong, boxeo)</t>
  </si>
  <si>
    <t xml:space="preserve">1. Actividades enfoque de las emociones                             2. actividades con ejercio para liberacion emocional         3. sitio seguro de liberacion emocional                                     4. capacitacion a docentes , padres de familia                          5. atencion psicologa </t>
  </si>
  <si>
    <t>1. caracterizacion                                                                               2. rueda de negocios                                                                    3. alianzas                                                                                         4. contar con tarjetas SITP para capacitaciones</t>
  </si>
  <si>
    <t>talleres sobre empoderamiento femenino con enfoque de genero                                                                                              capacitaciones sobre marketing                                                     realizacion de encuentros de mujeres</t>
  </si>
  <si>
    <t>jornadas de aseo y limpieza, operativos de registro y control de parques, control de las empresas de reciclaje de la zona, censo de recicladores y colocación de multas par5a mascotas</t>
  </si>
  <si>
    <t>- Juegos recreo deportivos para dignatarios afiliados de las juntas comunales</t>
  </si>
  <si>
    <t>Talleres
momento: Activo- Actividad Ludica.
momento: pasivo- introspección
Sanar niña interior - Traba integral vinculo afectivo-familiar circulos de la palabra
Elaboroción de podcast</t>
  </si>
  <si>
    <t>Elaboración de los módulos como liderazgo comunal, emprendimiento, entre otros. Convocatoria , conseguir espacios para los talleres, contratación de formadores capacitados por el ministerio del Interior o la federación comunal.</t>
  </si>
  <si>
    <t>Convocatoria a los jóvenes y personas mayores, inscripciones en diferentes barrios, talleres</t>
  </si>
  <si>
    <t>- Convocar a emprendedores locales cuyos procesos se encuentren en fase de gestación para capacitarlos con contenidos de herramientas, estrategias y recursos que les permitan hacer la transición de una fase de gestación a una fase de consolidación.. 
- Convocar a agentes del sector cultural y creativo de amplia y comprobada trayectoria para impartir las capacitaciones.
- Llevar a cabo el curso con los contenidos y condiciones mencionadas a través de una plataforma virtual. 
- Organizar una rueda de negocios que articule emprendimientos, inversores, posibles clientes y medios de promoción. 
- Generar una certificación que acredite la participación de los emprendedores en el programa.</t>
  </si>
  <si>
    <t xml:space="preserve">capacitación
compra de insumos
publicidad y promoción </t>
  </si>
  <si>
    <t>1. Talleres educativos que se centren en la biodiversidad local.
2. Jornadas de sensibilización en la comunidad para invitar a personas con discapacidad y sus cuidadores a participar en las actividades, destacando la relevancia de la conservación ambiental.
3. Implementación de huertos comunitarios con sus herramientas necesarias y adaptadas para todos los participantes estos servirán como espacios prácticos para aplicar lo aprendido en los talleres.
4. Talleres de manualidades ecológicas, donde los participantes puedan crear materiales útiles a partir de reciclaje.
5. Ferias ecológicas, en las que se exhiban los productos del huerto, así como actividades educativas y de sensibilización sobre prácticas sostenibles, invitando a la comunidad a participar y aprender.</t>
  </si>
  <si>
    <t xml:space="preserve">1.	Talleres de Danza Inclusivos, adaptando los movimientos según las capacidades de cada persona.
2.	Presentaciones de Grupos artísticos con discapacidad, realizando exhibiciones en diferentes momentos del evento.
3.	Talleres de Instrumentos Tradicionales, donde los asistentes puedan aprender a tocar instrumentos musicales típicos.
4.	Conciertos de Grupos Musicales Locales, brindando un escenario para el talento local.
5.	Talleres de Cocina Tradicional, donde los participantes aprendan a preparar platos típicos, con adaptaciones para que personas con discapacidad puedan participar.
6.	Stands de Comida Típica, ofreciendo platillos tradicionales de Fontibón, asegurando que sean accesibles.
</t>
  </si>
  <si>
    <t xml:space="preserve">1.	Evaluación de Necesidades, para identificar qué tipos de equipos deportivos son más requeridos.
2.	Organizar un evento de entrega donde se repartan las dotaciones deportivas a las personas con discapacidad y se explique el uso de cada equipo.
</t>
  </si>
  <si>
    <t xml:space="preserve">Diseño de la Guía de Identificación de Calidad de Vida: Elaborar una guía con información detallada sobre la biodiversidad del Humedal Capellanía y las acciones necesarias para su conservación, que sirva como herramienta educativa y de sensibilización para la comunidad.
Sesiones Pedagógicas: Implementar talleres dirigidos a estudiantes y público en general, para promover la comprensión de la relación entre el agua, la biodiversidad y las acciones humanas. Se utilizarán metodologías participativas, como la educación popular, diálogos y actividades experienciales
Monitoreo de la Biodiversidad: Enseñar técnicas básicas de monitoreo a los participantes, evaluando el estado de conservación del ecosistema y generando datos útiles para la creación de la guía de biodiversidad.
Gestión de Residuos Sólidos: Realizar sesiones sobre reducción de contaminación, separación en la fuente y reciclaje.
Evaluación del Impacto Pedagógico: Recolectar y analizar aspectos cualitativos  y cuantitativos.
</t>
  </si>
  <si>
    <t xml:space="preserve">•	Hacer un mapa de las casas a vincular al proyecto: describir su ubicación, numeración y persona a cargo.
•	Convocatoria e inscripción de residentes: Visitar casa a casa para informar del proyecto y hacer la inscripción.
•	Capacitación a residentes: desarrollar una cartilla informativa, ir casa a casa entregando dicha cartilla y explicando detenidamente que y como debe disponer sus residuos. Si se requiere se hará una sesión presencial y/o virtual. 
•	Concretar las organizaciones con las que se realizará la disposición. Agendar reuniones para crear acuerdos, hacer estudio del volumen de residuos que se disponen de forma semanal, solicitar a ciudad limpia el registro de lo que va al relleno sanitario y las autorizaciones para reubicar o retirar contenedores según sea necesario en pro de llevar un registro más óptimo de los residuos, establecer un día y un horario de recolección.
</t>
  </si>
  <si>
    <t xml:space="preserve">1 crear cronograma de actividades 
2 piezas comunicativas de la oferta deportiva e inscripción de la población interesada
3 vinculación de entrenadores de las diferentes disciplinas los cuales deberán realizar las metodologías de clase que se van a ejecutar 
4 convocatoria por diferente medios de comunicación e inscripción
5 inicio de actividades donde se impactaran los diferentes grupos  dos veces por semana con una intensidad horaria según las características de deporte o población
</t>
  </si>
  <si>
    <t>Fase 1: -Convocatoria: Se realizará la convocatoria de actores estratégicos del territorio relacionados, tanto ciudadanía como organizaciones locales. 
Fase 2: Alistamiento y gestión: -Jornadas de alistamiento y gestión comunitario, por cada espacio en las UPZ, previas a las actividades  de tipo taller.
 Fase 3: Desarrollo de actividades estratégicas: se busca que cada participante asista a 3 actividades de alto impacto, las cuales se determinarán tras el diagnóstico comunitario, donde los temas pueden estar enfocados en recursos personales, vínculos y relaciones, participación social, acciones saludables, desempeño y ocupación. 
Durante las actividades se hará una campaña comunicativa para la reducción del estigma en torno a la salud mental. 
Registro audiovisual y fotográfico como memoria de las Actividades. 
Fase 4: Socialización y retroalimentación a través de: El primer encuentro de la comunidad que cuida la salud mental, donde están invitados los participantes y sus familias</t>
  </si>
  <si>
    <t xml:space="preserve">Hacer convenios con colegios. Motivar a los estudiantes a participar. Organizar el entorno y horarios. Establecer un premio. Buscar las personas que cumplan con la función de árbitros o supervisores. </t>
  </si>
  <si>
    <t xml:space="preserve">Talleres de expresión artística. Actividades deportivas y recreativas. Talleres de habilidades para la vida diaria con metodología lúdica, pedagógica e interactivas. Espacios de socialización (foros, debates, conferencias, y ejercicios de socialización dirigido a la comunidad). </t>
  </si>
  <si>
    <t xml:space="preserve">Mesas de trabajo con los diferentes lideres de la localidad e instancias de participación ciudadana que tengan incidencia en la ejecución de la propuesta. Convocatoria material informativo, digital-fisico de las actividades. Exhibiciones deportivas. Articulación con los diferentes colegios de la localidad. Solicitud de espacios para la correcta ejecución de las actividades propuestas. </t>
  </si>
  <si>
    <t xml:space="preserve"> REALIZACIÓN. El Festival de Fontibón Góspel se llevará a cabo en un máximo de dos (2) días calendario en el parque (Plaza) fundacional de Fontibón o lugar de la localidad que coordine la mesa orientadora.
 PARTICIPANTES E INVITADOS. Podrán participar todos los grupos culturales que realicen expresiones artísticas de género "Góspel" en la localidad. El festival Fontibón Góspel podrá contar con uno de los grupos artísticos de talla distrital, nacional y/o internacional, reconocidos dentro del género Góspel.
Se realizará convocatoria y preselección de las bandas y artistas locales, los cuales serán elegidos en un proceso de calificación por jurados.
MESA ORIENTADORA. El festival contará con una Mesa Orientadora, cuya única función será velar por la organización y desarrollo del evento.</t>
  </si>
  <si>
    <t>se requiere Difusion por medios de comunicación  como redes sociales, paginas web, afiches.
Un videobeam con su respectivo computador
Espacios para dictar las charlas
sonido y su micrófono
Personal idonea para realziar la actividad</t>
  </si>
  <si>
    <t>Convocatoria a los emprendimientos mencionados, realización de la capacitación, creación de la vitrina comercial, realización de la rueda de negocios.</t>
  </si>
  <si>
    <t xml:space="preserve">	Identificar, caracterizar y seleccionar procesos de formación musical de la localidad en fase de implementación y consolidación, con un trabajo comunitario en algún territorio de Fontibón.
	consultar y concertar con las escuelas de música seleccionadas para la compra y entrega de los instrumentos musicales.
	hacer entrega de los instrumentos musicales con los estándares de calidad concertados a las escuelas de música seleccionadas.
	Organizar un espacio de encuentro con los lideres de los procesos impactados para generar un dialogo sobre el objetivo de la dotación.
</t>
  </si>
  <si>
    <t xml:space="preserve">Creación de redes sociales como prensa, reuniones mensuales con lideres comunitarios y policía para coordinar acciones de vigilancia vecinal. Capacitaciones en DDHH para la Policía y seguridad privada
Talleres periódicos con expertos en DDHH
Campañas contra la violencia intrafamiliar.
eventos comunitarios.
Jornadas informativas con temas de atención y prevención
</t>
  </si>
  <si>
    <t>La iniciativa deportiva -dar salud y bienestar- requiere para su adecuado funcionamiento en el parque Jericó San Pablo una dotación completa de elementos deportivos para Futbol, Basquetbol, volibol. Spinning, aeróbicos y zumba. par beneficiar a más de 1000 niños, jóvenes y adultos mayor de los barrios y conjuntos residenciales, hacer una divulgación de los procesos deportivos  de las escuelas ya existentes e incentivar las practicas del deporte y el mejoramiento de la salud física y mental, con la promoción de la visita al parque de los residentes, entregar elementos deportivos a las escuelas deportivas del barrio y salones sociales de los conjuntos residenciales de Bonaire y Salamanca, organizar un pequeño campeonato inter barrial para conocerse entre vecinos de micro y de voleibol y hacer los domingos de zumba en el parque para población adulto mayor</t>
  </si>
  <si>
    <t xml:space="preserve">Convocar las organizaciones
Selección de organizaciones que cumplan con los requisitos.
Evaluar necesidades
Hacer entrega de elementos para su desarrollo
</t>
  </si>
  <si>
    <t xml:space="preserve">Geoconferencia de los conjuntos
Cronograma de actividades 
Propuesta que incluya evaluación 
Productos como carteleras o dibujos </t>
  </si>
  <si>
    <t>Actividad 1: Educación ambiental a través del arte: El uso del dibujo y la ilustración es una herramienta poderosa que permite a la infancia conectar emocionalmente con la biodiversidad local, mientras desarrollan habilidades creativas y de observación científica.
Actividad 2: Enfoque en la avifauna: Los humedales son hábitats clave para muchas especies de aves, y enfocarse en ellas facilita la identificación y el monitoreo de la salud del ecosistema. Las aves, por su visibilidad y variedad, son indicadores valiosos del bienestar de su entorno.
Actividad 3: Sensibilización sobre problemáticas ambientales: la infancia podrá entender mejor los desafíos que enfrenta su comunidad y las acciones que pueden tomar para mitigarlos
Actividad 4: Cumplimiento de compromisos de conservación: Este tipo de iniciativas se alinean con los compromisos adquiridos en conferencias internacionales como la COP16, que busca soluciones colaborativas y locales para la protección de la biodiversidad global</t>
  </si>
  <si>
    <t>contratacion de mas profesores referenciar todos los grupos de adultos mayores impactar el 100% de los grupos de esta poblacion</t>
  </si>
  <si>
    <t>1. Selección y Capacitación de Formadores: Formación de un equipo de formadores locales con experiencia y conocimientos en administración pública, derecho y educación cívica. Se capacitaran para la unificación de la metodología.
2. Desarrollo del componente pedagógico: Construcción de la metodología y la creación de manuales e insumos para el desarrollo  de la misma.
3. Implementación de Talleres y Simulaciones: Realización de talleres en los colegios con un componente interactivo y dinámico que llame la atención de los jóvenes.
4. Desarrollo de Proyectos Comunitarios: Un grupo de estudiantes diseñará e implementará un pequeño proyecto comunitario que aborde una necesidad local.
5. Evaluación y Seguimiento: Medición del impacto del programa mediante un conversatorio y una evaluación de los conocimientos brindados en el proceso formativo con un reconocimiento certificado por la participación en el programa.</t>
  </si>
  <si>
    <t xml:space="preserve">1. Realizar acciones pedagógicas dinamizadoras, experienciales significativas e interactivas que propicien diálogos de saberes en temas claves como la ley de mascotas, identificación y manejo de situaciones que generen estrés y traumas en las mascotas y establecimiento adecuado de limites. 
2. Estrategias como rutinas de relajación, aromaterapia, musicoterapia u otras.
3. Organización de jornadas para el establecimiento de pactos de convivencia en torno al relacionamiento con mascotas previniendo la sobreprotección y promoviendo convivencia para la comprensión de la naturaleza propia de las mascotas.
El proceso tendrá una duración mínima de 30h distribuidas en componente teórico (virtual o presencial - en salones sociales del territorio)  y practico (presencial - en parques y alamedas). 
Se proyecta una participación mínima 100 personas.
</t>
  </si>
  <si>
    <t xml:space="preserve">1.	Convocatoria.
2.	Capacitación presencial o virtual: Cursos y talleres según los módulos diseñados.
3.	Certificación: Los cursos incluirán certificaciones que acrediten competencias adquiridas.
4.	Bolsa de empleo: Articulación con empresas para facilitar la vinculación laboral de los participantes.
</t>
  </si>
  <si>
    <t xml:space="preserve">
Investigación Comunitaria: Realizar un diagnóstico para identificar las historias, tradiciones y necesidades de la comunidad de Fontibón.
Convocatoria a la Comunidad: Invitar a infancias, familias y personas mayores a participar en los laboratorios de cocreación, asegurando una representación diversa.
Laboratorios de Cocreación: Organizar talleres participativos donde los participantes puedan aportar ideas y diseños para los murales, fomentando la colaboración intergeneracional.
Diseño de Murales: Crear bocetos finales basados en las ideas recopiladas durante los laboratorios, asegurando que reflejen la memoria y la identidad cultural.
Elaboración de Murales: Ejecutar la pintura de los cinco murales en espacios públicos seleccionados, involucrando a la comunidad en el proceso.
Actividades Culturales Complementarias: Realizar narraciones de historias locales y presentaciones artísticas que promuevan el diálogo sobre la memoria colectiva.</t>
  </si>
  <si>
    <t>Cuentos adaptados 
Música
Teatro
Espacios lúdico-pedagógicos</t>
  </si>
  <si>
    <t>* Caracterizar los hogares de paso
* Desarrollo de longadas medidas.
* Programar Jornadas de adopción con ferias de emprendimiento.</t>
  </si>
  <si>
    <t>entrega de apoyos posquirurgicos, programacion de jornadas mensuales, diferenciadas, cumpliendo con los protocolos acordados.</t>
  </si>
  <si>
    <t xml:space="preserve">1. convocatorias en las UPZ
2. Información del cuidado de las macotas y perros callejeros
3. 6 jornadas de esterilización en del año
</t>
  </si>
  <si>
    <t xml:space="preserve">Fase 1: Identificación y Selección: 1.1 Realizar un censo para identificar a mujeres mayores de 14 años cuidadoras o no,  interesadas en participar en el programa, de la localidad de Ciudad Bolívar.. 1.2 Inscribir a  las mujeres al proceso de formación, por medio de la acuerdo de corresponsabilidad
Fase 2: Capacitación: 2.1 Talleres Presenciales y/o Virtuales: Formación en gestión empresarial, desarrollo de productos o servicios, marketing digital,  edición y producción Digital e Inteligencia Artificial. 2.2 Mentoría: Asignar mentores que brinden apoyo personalizado y guía a las participantes en el desarrollo de sus ideas de negocio.
Fase 3: Implementación y Seguimiento: 3.1 Ayudar a las participantes a poner en práctica sus conocimientos a través de creación de proyectos de emprendimiento digitales. 3.2 Establecer un sistema de mentoría y seguimiento para evaluar el progreso y brindar apoyo continuo. 3.3 Fomento de Ferias Empresariales Física y virtuales de las mujeres formadas. </t>
  </si>
  <si>
    <t xml:space="preserve">1. Formación en participación protagónica_ no pre_ciudadanos
2. Generar propuestas con los niños, niñas y adolescentes que les permitan transformar sus entornos, ¨creación de rutas seguras¨
3. Realizar recorridos territoriales para el reconocimiento de la localidad.
4. Fortalecer los espacios de participación donde los niños, niñas y adolescentes sean protagonistas.
5. Generar encuentros con niños, niñas y adolescentes de  diferentes barrios de la localidad, para ir generando un espacio de discusión sobre la localidad que necesitan y quiere.
</t>
  </si>
  <si>
    <t xml:space="preserve">-	Caracterización de las organizaciones sociales, agrupaciones espacios e instancias de participación a beneficiar.
-	Selección de las temáticas a implementar en los módulos del proceso de formación de acuerdo a las dimensiones establecidas en el modelo de fortalecimiento del IDPAC.
-	Creación de grupos focales para la implementación del proceso de formación
-	Selección del recurso humano especializado en las temáticas de cada módulo.
-	Realización del proceso de formación que debe tener una duración mínima de 4 meses por medio de talleres de tres horas.
-	Realización de un diagnóstico para la identificación de la matriz DOFA  de organizaciones sociales, agrupaciones espacios e instancias de participación a beneficiar.
-	Fortalecimiento a las organizaciones sociales, agrupaciones espacios e instancias de participación que hallan asistido mínimo al 80% del proceso de formación a través de la entrega de los insumos requeridos de acuerdo a los resultados de la matriz DOFA.
</t>
  </si>
  <si>
    <t>-Escuela de Empoderamiento: Formación en liderazgo y habilidades sociales para iniciativas empresariales
-Talleres de TIC: Capacitación en herramientas digitales que fomentan la autonomía económica
-Redes de Apoyo: Espacios de colaboración para que emprendedoras compartan ideas y recursos
-Campañas de Visibilización: Promoción de logros femeninos a través de eventos y redes sociales
-Foros sobre Derechos: Reflexiones sobre los derechos y desafíos que enfrentan las mujeres
-Mentoría: Programa donde líderes apoyan a emprendedoras con orientación práctica
-Ferias de Emprendimiento: Eventos para exhibir y vender productos de mujeres emprendedoras
-Talleres de Bienestar: Capacitación en salud mental y física para mejorar la calidad de vida
-Finanzas Personales: Formación en gestión financiera para fomentar la independencia económica
-Plataforma Digital: Acceso a recursos educativos y oportunidades de financiamiento
-Comunicación Asertiva: Talleres para fortalecer habilidades comunicativas</t>
  </si>
  <si>
    <t xml:space="preserve">-Festivales Culturales : Eventos en la plazoleta de Manitas para resaltar la diversidad cultural de Ciudad Bolívar, con música, danza y artes visuales, atrayendo a visitantes como a residentes
-Rutas Turísticas : Diseñar itinerarios que incluyan sitios históricos, monumentos y espacios naturales, promoviendo el patrimonio local y facilitando la exploración de la zona
-Promoción de la Marca "I LOVE CB" : Implementar campañas de marketing digital y redes sociales para aumentar la visibilidad del destino, utilizando guías turísticas y material promocional atractivo
-Alianzas Locales : Con hoteles, restaurantes y negocios locales para ofrecer paquetes turísticos que enriquezcan la experiencia del visitante
-Capacitación: Formar a emprendedores locales en turismo, idioma inglés y atención al cliente, mejorando la calidad del servicio
-Estímulos Económicos a Emprendedoras : Entrega incentivos o recursos a  mujeres emprendedoras en el sector turístico, apoyando su formalización y crecimiento </t>
  </si>
  <si>
    <t xml:space="preserve">1.	20 Brigadas médico-veterinarias en zonas con alta población de animales en situación de calle o abandono (atención de salud básica y preventiva).
2.	Programa de urgencias veterinarias para animales sin cuidador o en condiciones críticas.
3.	Jornadas de adopción responsable para animales atendidos en las brigadas, priorizando animales en situación de abandono.
4.	Capacitación a proteccionistas y familias de estratos 1, 2 y 3 sobre el cuidado y la salud animal.
5.	Registro y seguimiento de animales atendidos para monitorear su recuperación y bienestar.
6.	Alianzas con veterinarias locales para brindar atención médica a bajo costo o gratuita en caso de urgencias
</t>
  </si>
  <si>
    <t>1. Diagnóstico y Mapeo de Recursos: Identificación de atractivos naturales y culturales en la zona, mapeo de actores locales y sus roles dentro de la comunidad. Identificación de atractivos sociales, como “historias de vida” de los habitantes de la localidad.  2. Capacitación y Fortalecimiento de Capacidades: Talleres de formación en gestión de microempresas turísticas. Formación en prácticas de turismo sostenible. Sensibilización sobre los principios de la economía circular y solidaria. 3.  Desarrollo de Circuitos Turísticos: Diseño participativo de “eco-experiencias, rutas de vida que involucran a guías locales. 4. Promoción y alianzas:Campañas de marketing digital y alianzas con operadores turísticos. Participación en ferias de turismo sostenible. Creación de paquetes turísticos que integran productos locales y servicios comunitarios. 5. Monitoreo y evaluación: Evaluación del impacto económico y social. Ajustes al plan según la retroalimentación de turistas y actores locales</t>
  </si>
  <si>
    <t xml:space="preserve">Campañas de sensibilización comunitaria: Charlas y talleres en espacios públicos para educar sobre el bienestar animal y fomentar el respeto hacia los animales; Talleres de educación emocional: Actividades en refugios donde los participantes interactúan con animales, desarrollando empatía y conciencia sobre su bienestar; Jornadas de adopción responsable y esterilización: Eventos comunitarios donde se promueve la adopción de animales y la importancia de la esterilización para evitar el abandono.; Formación de voluntarios: Capacitación de ciudadanos para que actúen como promotores del bienestar animal en sus comunidades; Proyectos escolares: Programas educativos en escuelas donde niños y jóvenes aprenden sobre la relación entre el bienestar animal y la conservación del medio ambiente; Plataforma digital educativa: Creación de un portal con recursos sobre protección animal, cursos en línea y espacios para reportar maltrato o abandono; Foros y diálogos: Espacios de reflexión con expertos, </t>
  </si>
  <si>
    <t xml:space="preserve">1. Caracterizar y georefenciar 10 escenarios de patrimonio inmaterial, material y natural y UPZ a impactar.
2. Convocatoria y socializacion de la propuesta al sector de danza 3. Seleccionar las 18 agrupaciones que crearan las obras y las experiencias artisticas, estéticas y patrimoniales
4. Desarrollo de los laboratorios de creación de experiencias estéticas, artísticas y patrimoniales 
5. Acompañamiento Técnico a la estructuración de las obras (Ensayos), elaboración de vestuario y/o escenografía
6. Gestión de los espacios, organización del itinerario de las tomas artisticas
7. Promoción y divulgación de los eventos.
8. Circulación y desarrollo del III Festival Ciudad Bolivar Danza “De Jolgorio, Topamientos y Juntanzas” 
9. Cierre de actividades con un conversatorio en torno a la temática Retos de la danza en la localidad
10. Un video documental  que tiene por objetivo realizar la rendición de cuentas del proceso a la comunidad distribuido en redes. 
</t>
  </si>
  <si>
    <t xml:space="preserve">1. Gestión de recurso humano para el desarrollo de los talleres de escritura de proyectos artísticos y producción escénica en danza en gran formato
2. Creación de los criterios de selección y convocatoria/ socialización de la propuesta al sector de danza 
3. Selección de las 5 organizaciones de danza
4. Gestión de los espacios, establecimiento de cronograma de talleres
5. Gestión logística: Refrigerios tipo almuerzo e hidratación y transporte
6. Desarrollo de los talleres de ideación y producción escénica en danza de gran formato
7. Acompañamiento Técnico a la estructuración de los proyectos y vinculación al sistema de convocatorias de SCRD, ALCB (PP), Es Cultura Local entre otras.
8. Clausura del evento con entrega de certificados 
</t>
  </si>
  <si>
    <t xml:space="preserve">Jornadas de dos horas diarias por dos dias semanales, capacitaciones en actividad fisica a la persona mayor, salidad recreodeportiva donde incluya transpoter, desayuno, almuerzo y refrigerio, entrada a picsina </t>
  </si>
  <si>
    <t>1. Convocatoria 
2. Identificación del recurso disponible y necesario 
3. Contratación de los profesionales y de la logística 
4. Adquisición de refrigerios e incentivos 
5. Realización de las ferias 
6 Evento de cierre tipo foro-feria donde se evidenciaran los resultados de la propuesta</t>
  </si>
  <si>
    <t>1.Desarrollar Un concurso artístico sobre el papel  de la cultura para la prevención de las violencias.
2. Realizar  un encuentro de mujeres sobrevivientes  de casos de violencias y las  familias de victimas de feminicidio. en el que se brinde un recurso o algo simbólico  en cual se reivindique la memoria de las victimas. 
3. Realizar un seminario en el que se haga un balance sobre el cumplimiento de las normas  que protegen  el derecho a una vida Libre se Violencias.
4. Realizar una Movilización  en donde se evidencien los diferentes tipos de violencias que viven las mujeres con la participación de organizaciones y actores culturales  e Instituciones presentes  en la Localidad.</t>
  </si>
  <si>
    <t xml:space="preserve">Durante el año lectivo, se pretende:
1. Articulación con área de orientación e inclusión del IED Unión Europea.
2. Creación de contenido pedagógico audiovisual, frente a prevención y mitigación de violencias.
3. Edición del contenido.
4. Socialización del contenido.
</t>
  </si>
  <si>
    <t xml:space="preserve">1.	Institución educativa avalada por el Ministerio de Educación.
2.	Que el proceso de formación sea mixto. Virtual la formación teórica (40%) y presencial la formación práctica (primeros auxilios, apoyo emocional, normatividad, cuidado del medio ambiente) (60%). 
3.	Realizar talleres teórico prácticos en donde aprendamos sobrellevar duelos, manejo de baja autoestima, manejo de emociones para cuidar a nuestra persona asistida, manejo de estrés y promoción de autocuidado y autoestima.
4.	Luego de obtener la certificación de la experiencia como cuidadoras, se deberá implementar un sistema de relevos que ayude a liberal los tiempos de las personas cuidadoras 24/7.
5.	Promover espacios de autocuidado y recreación flexibles a través de la entrega de bonos redimibles por actividades tales como cine, comida,  salidas fuera de la ciudad, natación, kits deportivos, yoga. 
6.	Realizar al menos tres ruedas de empleabilidad para las personas cuidadoras que se certificaron durante el proyecto.      </t>
  </si>
  <si>
    <t>Las actividades estàn diseñadas para fortalecer a los y las cuidadoras en las siguientes áreas y dar espacios de respiro:  1.Formación en derechos humanos de las mujeres. 
2. Politica pública del cuidador. 
3.Habilidades blandas personales (autoestima, relación del tiempo para uno mismo, autestima, salud mental).
4. Habilidades esenciales en el cuidado.
5. Viojeteca.
6. Karoke.
7. Salida a aguas termales.</t>
  </si>
  <si>
    <t>1. Fortalecimiento en: 
- Liderazgos feministas por una vida libre de violencias.
- Resolución de conflictos.
- Reconocimiento de tipos de violencia hacia mujeres en su diversidad, con énfasis en personas con discapacidad, brindando apoyos y ajustes razonables.
- Derechos Humanos de las Mujeres: CEDAW y Convención de Belén Do Pará.
- Activación de RUA y conocimiento crítico de la Ley 1257 de 2008.
2. Acompañamiento a mujeres de Ciudad Bolívar:
- Tres espacios de autodefensa personal.
- Cuatro sesiones para crear redes de acompañamiento emocional y activar la RUA.
- Mesa de Seguimiento Local a la Ley 1257 con plan de trabajo a mediano plazo.
- Espacios inclusivos para mujeres.
3. Divulgación e información:
- Campañas de concienciación a través del arte (música, escritura).
- Promoción del diálogo sobre violencias en Ciudad Bolívar.
- Jornadas de prevención lideradas por mujeres COLMYEG.
- Eventos mediáticos para compartir experiencias de sobrevivientes.</t>
  </si>
  <si>
    <t xml:space="preserve">1- Identificar a la población objetivo.
2-  Generación de los componentes de medicina ancestral. 
3- Identificar el lugar de ejecución.
4- Contratar el personas con enfoque étnico diferencial.  
5- Ejecutar el proyecto. 
6- Evento de salud mental para ganar visibilziación de la medicina ancestral </t>
  </si>
  <si>
    <t>se necesitaran 3 actividades
1:  es la capacitación de como manejar los recursos que se les valla a dar y como manejar las finanzas. 
2 : darle  a cada uno de ellos material semilla necesario  para emprender. 
3:acomapñamiento al momento  de  reactivar su emprendimiento .</t>
  </si>
  <si>
    <t xml:space="preserve">1- Mesas de trabajo con el comité.
2- Identificación de las capacitaciones a realizar.
3- Identificación de los insumos a solicitar.
4- Identificación de los lugares para las capacitaciones.
5- Identificación de los lugares para recibir los insumos.
6- Ejecución del proyecto: Realización de las capacitaciones.
7- Compra y entrega de los insumos de fortalecimiento. 
</t>
  </si>
  <si>
    <t xml:space="preserve">1) Realizar un proceso de inscripción de los 250 niños, niñas y jóvenes beneficiarios.
2) Realizar un convenio con el IDRD para el préstamo de los escenarios adecuados para el deporte.
3) Seleccionar el recurso humano adecuado para adelantar el proceso de formación mínimo técnicos o tecnólogos en deporte o actividad física.
4) Adquisición de la implementación deportiva requerida
5) Elaboración de un plan pedagógico y metodológico para los 10 meses del proceso.
6) Inicio del proceso de formación con mínimo 3 impactos a la semana con dos horas cada sesión de clase.
7) Torneo relampago de cierre del proceso con premiación.
 </t>
  </si>
  <si>
    <t>1. Realizar 4 talleres semestrales por grupo al aire libre en espacios públicos zonas verdes de la localidad y con posibilidad de articular con parques de otras localidades 
2. Realizar dos encuentros semestrales y un encuentra de cierre del proceso
3. Entregar un kit de yoga (colchoneta, botilito para hidratar, toallita, recipiente para la comida., gorra, una maleta) a los participantes
4. Material didáctico para el desarrollo de los tallares 
5. Muestras gastronómicas saludables</t>
  </si>
  <si>
    <t>JUNTAS DE ACCIÓN COMUNAL BENEFICIADAS:  BRISAS DEL VOLADOR, ESMERALDA SUR, NUTIBARA, VILLA GLORIA I SECTOR, TIERRA COLORADA, VILLAS DEL DIAMANTE 2, LA CASONA, TABORA ALTA LOMA, EL RECUERDO, , BELLA FLOR LA TORRE, ALPES, EDEN DEL PARAISO, PUERTAS AL PARAÍSO, GIBRALTAR, LOS ANDES SUR, BERNAL SEGURA, LOS PINOS, BERONA, BOGOTA II SECTOR, LA ESTRELLA, JERUSALEN SECTOR PRADERA Y ESP, CANDELARIA LA NUEVA III ETAPA, ASOJUNTAS, NUEVA ARGENTINA, LIMONAR, JOSE DOMINGO LADIN, MILLAN, BRISAS DEL VOLADOR PARTE ALTA, NUEVA COLOMBIA Y ACAPULCO
1. DOTACIONES COMO:
    . MUEBLES Y ENSERES 
    . TELEVISORES
    . COMPUTADORES 
    . IMPRESORAS 
    . VIDEO BEAN 
    . SONIDOS
    . ESTUFAS INDUSTRIALES 
    . MATERIALES DEPORTIVOS 
2. EMBELLECER CON: 
     . PINTURAS 
     . JARDINERIA 
     . ALUMBRADO PUBLICO 
     . ARREGLOS LOCATIVOS Y DE ORNAMENTACIÓN</t>
  </si>
  <si>
    <t xml:space="preserve">Socializar  la propuesta  en la SAE
taller de sensibilizacion frente al bullyn
Armonizacion de  De la niñes
Centro de escuchas </t>
  </si>
  <si>
    <t>1. Procesos pedagógicos con comunidades cercanas a los nacederos donde se aborden temas como manejos de especies invasoras, conflictos socioambientales.
2. Proceso de Caracterización de Actores claves para la restauración de los nacederos. 
3. creación de estrategias comunitarias participativas que fomenten y mantengan en el tiempo las iniciativas de restauración. 
4. implementar acciones de conservación de fauna y flora cercana a los nacederos de las quebradas. 
5. implementar procesos de monitoreos comunitarios a fin de identificar los avances y retrocesos del proceso de restauración.
6. Reconocimiento y vinculación directa de las organizaciones, agrupaciones y/o personas naturales que han trabajado en la defensa del cuidado de los nacederos de las quebradas en C.B
7. creación de Bancos de semillas nativas que potencien los procesos de restauración de fauna en los nacederos.
8. Todas las actividades deben ser acordadas con las org. y procesos ambientales que defienden el territorio.</t>
  </si>
  <si>
    <t>1. IDENTIFICAR LA POBLACION OBJETIVO
2. PROCESOS DE RECOLECCION Y RECOPILACION DE MEMORIA
3. CONSOLIDACION DE LOS INSUMOS TECNICOS NECESARIOS
4. SELECCION DE LOS PARTICIPANTES
5. CONSENTIMIENTO INFORMADO
6. PRODUCCION , EDICION DEL DOCUMENTAL
7. GRABACION
8. DIFUSION Y PRESENTACION DE LOS INSUMOS CREADOS EN DIFERENTES ESPACIOS
9. EVENTO DE CIERRE</t>
  </si>
  <si>
    <t>Para la ejecución de esta propuesta se piensan realizar una serie de actividades que permitan la participación de las distintas juntas de acción comunal afiliadas.
1.	Reunión de asamblea para socialización de la propuesta.
2.	Diagnóstico de necesidades detectadas para la entidad.
3.	Priorización de necesidades por parte de los asociados.
4.	Cotizaciones correspondientes para proceso de compra.
5.	Dotación de las distintas secretarias para prestar un mejor servicio.
6.	Puesta en marcha de los servicios a toda la comunidad.
Además de estas actividades se tendrán  presenta cada una de las actividades que solicite la alcaldía local para el desarrollo de esta propuesta.</t>
  </si>
  <si>
    <t xml:space="preserve">capacitar por medios de talleres, módulos de manera presencial y virtual por espacio de 60 horas durante  3 meses.
capacitar a candidatos, asociados, afiliados y demás comunidad
formadores locales certificados por la federación comunal de Bogotá o el ministerio del interior.
duración por clase 4 horas catedra  
  </t>
  </si>
  <si>
    <t xml:space="preserve"> REFRIGERIOS POR UPZ ,
LOGISTICA DE LOS EVENTOS CON PERSONAL 
MONTAJE Y ELEMENTOS PARA EL DESARROLLO DE LA ACTIVIDAD
PREMIACIÓN PARA LOS TRES PRIMEROS PUESTOS ,POR CADA ACTIVIDAD PROPUESTA 
ORQUESTA Y SONIDO  UN ANIMADOR 
AL FINALIZAR LAS ACTIVADES POR UPZ ,REALIZAR UNA CLAUSURA PARA TODOS LOS PARTICIPANTES GANADORES DE LOS ANTERIORES ENVENTOS  CONTANTO IGUALMENTE CON MONTAJE ,LOGISTICOS Y SONIDOS </t>
  </si>
  <si>
    <t>1. Contratar personal calificado para las clases de baile, clases grupales de ejercicios y deportes
2. Arrendar un espacio para llevar a cabo las actividades
3. Comprar los elementos necesarios para realizar las actividades
4. Realizar una convocatoria masiva para inscribir a la comunidad
5. Realizar un cronograma de clases de baile, deporte, recreaciòn, entre otros.</t>
  </si>
  <si>
    <t>1.	Jornadas lúdico-pedagógicas: Cada jornada consistirá en una intervención de dos horas en cada barrio, donde los payasos y la papayera o batucada, realizarán presentaciones interactivas. 
Estas presentaciones incluirán:
o	Obras de teatro con personajes que representen el impacto negativo del mal manejo de residuos.
o	Juegos y concursos para enseñar cómo clasificar los residuos.
o	Preguntas y respuestas donde los participantes puedan ganar premios por su conocimiento sobre reciclaje.
o	Pedagogía de la policía sobre el código de policía vigente.
2.	Talleres educativos: Se organizarán pequeños talleres paralelos a las intervenciones artísticas, donde se explicarán temas como:
o	La clasificación de residuos en las tres categorías básicas.
o	El impacto del mal manejo de basuras en el entorno local y el medio ambiente, como también en el cambio climático.
o	Prácticas simples de reciclaje en el hogar.
3.	Campaña de reciclaje: En cada jornada, se organizará una pequeña recolección de residuo</t>
  </si>
  <si>
    <t xml:space="preserve">ARTICULACION INTERINSTITUCIONAL
CAPACITAR A LOS AFILIADOS EN TICS
DOTACION EN IMPLEMENTOS NECESARIOS OPARA LA REALIZACION DE SUS ACTIVIDADES
ELECTRONICOS, MUEBLES ,PAPELERIA </t>
  </si>
  <si>
    <t>1. IDENTIFICAR LUGARES DONDE SE REALIZARAN LAS CATEDRAS DE PAZ
2. DEFINIR EL ALCANCE, ENFOQUES Y EL CONTENIDO DE LAS CATEDRAS
3. CONTRATACION DEL PERSONAL QUE REALIZARA LAS CATEDRAS, PERSONAS IDONEAS E INVITADOS ESPACIALES
4. ADQUISICION DE INSUMOS QUE SE ENTREGARAN EN LAS CATEDRAS
5. CONVOCATORIA 
6. EJECUCION DE LAS CATEDRAS
7. EVENTO FINAL - FORO/CATEDRA DONDE SE PRESENTARAN LOS LOGROS DEL PROYECTO</t>
  </si>
  <si>
    <t>1. IDENTIFICACION DE LAS NECESIDADES DE LA MESA EN MATERIA DE FORMACION
2. IDENTIFICACION DE LOS INSUMOS NECESARIOS PARA LA PARTICIPACION INCIDENTE
3. CONSOLIDACION DEL LUGAR DONDE SE GUARDARAN LOS INSUMOS
4. CONSTRUCCION DE LA METODOLOGIA DE FORTALECIMIENTO
5. EJECUCION DEL PROCESO DE FORMACION
6. ADQUISICION Y ENTREGA DE INSUMOS
7. EVENTO DE CIERRE: TIPO FERIA PARA EVIDENCIAR LOS LOGROS DEL PROYECTO</t>
  </si>
  <si>
    <t xml:space="preserve">-identificación del territorio con potencialidad ambiental.
-invitación a la comunidad de los territorios identificados para participar del proyecto.
-recepción de propuestas para el montaje de las nuevas 60 huertas.
-selección de las propuestas ganadoras.
-montaje de las 60 nuevas huertas.
-puesta en marcha o en funcionamiento de las nuevas huertas 
- acompañamiento institucional en la operatividad de las nuevas huertas .
-evaluación y retroalimentación  del procesos 
- elavoracion de memorias  y soportes </t>
  </si>
  <si>
    <t xml:space="preserve">Convocatoria de propuestas
Elección de propuestas beneficiarias
Entrega de dotación
Seguimiento al cronograma de actividades con la participación requerida. 
Evaluación de proyectos. 
</t>
  </si>
  <si>
    <t xml:space="preserve">Teniendo en cuenta que estamos en una franja de reserva del instituto de patrimonio cultural y del ministerio de cultura se hace necesario que estas entidades junto al IDPAC y al Fondo de Desarrollo Local se comprometa a ejecutar los recursos necesarios para el desarrollo estas iniciativas </t>
  </si>
  <si>
    <t xml:space="preserve">1. Actividades de Preproduccion: *Conformacion del equipo artistico *Elaboracion de Cronogramas *Diseño estetico y conceptual *Gestion de espacios para ensayo *Compra de materiales *Convocatoria de beneficiarios. 2. Actividades de Produccion: *Seleccion de beneficiarios *Taller cultura festiva * Taller historia y patrimonio *Taller actor festivo-ensayos *Taller mascara-ensayos *Taller Vestuario *Taller maquillaje  3.Ejecucion: *Conformacion de grupos de trabajo *Ensamble de comparsa *Presentacion durante 3 fechas conmemorativas o festivas </t>
  </si>
  <si>
    <t>Suministro de los elementos deportivos, convocar a la comunidad a las actividades lúdicas y acompañamiento para la organización de los torneos deportivos comunitarios</t>
  </si>
  <si>
    <t xml:space="preserve">Hacer jornadas de esterilizacion de perritos y gaticos en condicion de vulnerabilidad de manera regular en la localidad.
Hacer jornadas de esterilizacion de perritos y gaticos en condicion de vulnerabilidad en sitios criticos donde se evidencia mayor abandono y /o vulnerabilidad de los animales.
generar programas de sensibilización a las personas para generar concientizacion del no abandono y/o cuidado de sus mascotas como perritos y gaticos.
</t>
  </si>
  <si>
    <t xml:space="preserve">*Identificar hacedores de oficios artesanales locales
*Identificar los lugares de interés cultural e histórico locales
*Entregar incentivos económicos a los hacedores de oficios artesanales participantes
*Realizar 5 recorridos turísticos en la localidad 
*Realizar 5 ferias con los hacedores de oficios artesanales 
*Logística necesaria para las ferias y recorridos (carpas, mesas, sillas, pendones, decoración temática, etc)
*Amplia difusión de los recorridos y ferias </t>
  </si>
  <si>
    <t>Planificar un cronograma de trabajo que incluya la gestión de permisos para el sitio, definir presupuesto o financiamiento, artistas invitados, sonido, tarima, temas logísticos (Plán de contingencia, seguridad, primeros auxilios) publicidad, ensayos previos Y actividades complementarias como la feria de emprendimiento difusión dentro de las redes sociales. Definir temas aspectos contractuales.</t>
  </si>
  <si>
    <t>1) Contar con personal médico idóneo (Veterinarios)
2) Material didáctico con información de las capacitaciones.
3) Logística para realizar este tipo de reuniones. (salones, mesas, refrigerios, obsequios).</t>
  </si>
  <si>
    <t xml:space="preserve">1) buscar y aperturar espacios para la realización de ferias productivas , en sitios como: centros comerciales, corferias o espacios públicos reconocidos en la realización de etse tipo de eventos.
2) abrir espacio de capacitación en ventas, marketing digital, diseño e innovación para la mujeres beneficiarias.
3) Entrega de incentivos economicos a las mujeres beneficiarias del proyecto, esto, para fortalecimientos de sus unidad y/o iniciativas productivas.
</t>
  </si>
  <si>
    <t>1. Brigadas medico veterinarias: suministro de medicamentos a los animales según la atención medica., formulación y remisión.
2. Urgencias medico veterinaria: Atención según triage y criterio medico veterinario
3. Adopciones responsables: con mediación de la Alcaldía y proteccionistas animalistas. Durante la ejecución del proyecto con revisión y acompañamiento en la adopción.
4. Rutas de acompañamiento a los hogares de paso y a proteccionistas. Por parte de la alcaldía local y el operador del proyecto.
5. Entrega de apoyos a proteccionistas, cuidadoras etc., (Alimentos para animales, medicamentos, arenas sanitarias para gatos, BOTIQUIN DE ATENCIÓN PARA ANIMALES.)</t>
  </si>
  <si>
    <t xml:space="preserve">1) Establecer comunicación con el promotor de la iniciativa, con el fin de establecer los criterios para desarrollar el proyecto a implementar desde lógicas locales. 
2) Convocatoria por redes sociales , redes vecinales y barriales del lanzamiento del proyecto Renace Fucha: Corredor de Paz y Convivencia.
3) Feria de Inicio del proyecto: Espacio de conversación y concertación  inicial con actores ( comerciantes, entidades de la alcaldía, grupos , parches y fundaciones de la localidad ) para la creación del corredor.  Para identificación conjunta de lo que afecta la seguridad y convivencia en la zonas de influencia. 
4) Espacios de desarrollo comunitarios para la resolución de conflictos por medio de herramientas innovadoras que promuevan la gestión de seguridad y convivencia, asegurando la sostenibilidad y replicabilidad de la iniciativa.
5) Activad de cierre: Con el fin de contar con mecanismos de sostenibilidad y replicabilidad comunitarios. </t>
  </si>
  <si>
    <t xml:space="preserve">* identificar las zonas de mayor peligro que hay en la localidad.
*Implementar cámaras de seguridad en esas zonas.
*Fortalecer frentes de seguridad con la comunidad.   </t>
  </si>
  <si>
    <t>1. Convocatoria de maestros y encuesta de participación
2. Cotización de implementos y convocatoria de alumnos
3. Acondicionamiento de espacios en los parques e inicio de clases (turnos de la mañana, medio día y tarde)
4. Entrega de certificados de deportistas (pensar en posibles beneficios con este certificado, cómo descuentos en insumos o colegios del distrito o subsidios en carreras relacionadas con el deporte o matriculas universitarias)
5. Planeación de torneos por barrio para determinar al campeón de la localidad. Se podría ofrecer una recompensa de becas a los primeros 4 lugares del torneo en programas tecnológicos o pregrados (su porcentaje de beca será determinado por el puesto en que quedaron).
6. Repetir</t>
  </si>
  <si>
    <t xml:space="preserve">1. Capacitar a los miembros del Comité para fortalecer su capacidad de influir en las decisiones públicas.
2. AsegurarquelosmiembrosdelComitédesarrollenhabilidadesengestióndeproyectos. 3. Promover la presentación pública de los logros del Comité en diferentes eventos locales.
4. Fortalecer la integración del Comité mediante la conexión con otras instancias locales.
5. Dotación de bienes consumibles: Entrega de chaquetas, gorras, agendas, pines, pendones y material informativo para fortalecer la visibilidad del Comité.
7. Dotación de mobiliario que facilite la realización de actividades públicas, tales como carpas, mesas y sillas.
8. Provisión de parlantes y micrófonos para eventos que fomenten la participación e integración comunitaria.
</t>
  </si>
  <si>
    <t>1.	Torneo de microfutbol masculino.
2.	Torneo de microfutbol femenino.
3.	Torneo mixto de mini barras.
4.	Encuentro mixto entre barras futboleras.
     5.    Juegos tradicionales y futbol tenis</t>
  </si>
  <si>
    <t xml:space="preserve">1. Convocatoria de la ciudadanía para participar en el proceso.
2. Encuentro inicial de apertura, reconocimiento de necesidades, expectativas y potencialidades.
3. Desarrollo de sesiones prácticas y educativas a través del yoga y la danza que permitan a las personas comprender la salud mental, su importancia y cómo a través del movimiento corporal adecuado, se puede fortalecer.
4. Evaluación del proceso, donde las personas puedan identificar el grado de cambio, satisfacción y aprendizaje con el proceso realizado. </t>
  </si>
  <si>
    <t>1. 8 Sudaderas deportivas (diferentes tallas y colores para actividades comunitarias) y 8 Morrales.(Equipo DRAFE)
2. Balones de fútbol, baloncesto, voleibol y microfútbol
3. Conos y estacas para circuitos de entrenamiento
4. Festones y banderas para actividades recreativas y juegos grupales
5. Cuerdas para saltar para ejercicios aeróbicos
6. Mallas de micro fútbol y canchas de voleibol
7. Set de aros y pelotas de plástico para juegos de habilidades motoras
8. Equipos de cronometraje (relojes y silbatos para entrenadores y árbitros)
9. Colchonetas y tapetes deportivos para actividades de gimnasia y yoga
10. Uniformes deportivos (camisetas y pantalonetas) para 10 juegos para cada disciplina, 10 juegos de petos
11. 1 Botiquín de primeros auxilios para uso en actividades deportivas
12. 1 carpa para cubrir eventos y actividades al aire libre.
13. Material recreativo para talleres, libretas, esferos
dotación clave para garantizar la calidad y accesibilidad de las actividades deportivas</t>
  </si>
  <si>
    <t>Dotación Elementos de cocina, papelería, tecnología, didáctico y lúdico</t>
  </si>
  <si>
    <t>Organización y planeación para capacitar y exponer productos que se llevarán a facilitar ingresos 
Gestionar Evento para reunir personas mayores para su aprendizaje y difusión a nivel local de la actividad 
Reconocimiento escrito de su aprendizaje
Facilitar máquinas, mínimo tres agujas, hilos,  tijeras, moldes, telas e insumos para su elaboración</t>
  </si>
  <si>
    <t xml:space="preserve">1. Formación en resolución de conflictos entre vecinos
2. Acciones de convivencia comportamental entre vecinos 
3. Circulo de la palabra entre vecinos </t>
  </si>
  <si>
    <t xml:space="preserve">*Colaboradores idóneos, lenguaje incluyente, proceso de formación acorde a las necesidades laborales actuales.
*Infraestructura con accesos o ajustes razonables en proceso de formación.
 </t>
  </si>
  <si>
    <t xml:space="preserve">1. reconocimiento de los temas de interés de los jovenes de los grados de decimo y once de los colegios de la localidad </t>
  </si>
  <si>
    <t>1- sensibilizar y capacitar a la comunidad en materia de la separación en la fuente, uso, cuidado de los espacios públicos, importancia del cuidado y uso responsable del agua y las especies de fauna y flora que habitan los distintos ecosistemas y se encuentran en situación de amenaza.
2- Realizar plantaciones con acompañamiento del jardin botánico
3- realizar actividades de  recuperación y embellecimiento del espacio público.
3- realizar encuentros ciudadanos de apropiación del espacio publico por medio de actividades culturales
4-Realizar encuentros ciudadanos de participación en pro del cuidado de los espacios públicos recuperados</t>
  </si>
  <si>
    <t>1. Realizar el proceso de selección de las personas que harán parte de esta iniciativa 2. Pintura al oleo winsor y newton Lienzos medianos, juego de pinceles de diferentes tamaños, paleta para oleo, aceite de linaza, trementina, aguarras para oleo</t>
  </si>
  <si>
    <t>1. Inscripcion de los residentes. 2. Capacitacion. 3. Seguimiento y entrega de elementos como son 40 kit de jardineria que traigan palita, rastrillo, trinche, adicional se necesitan dos palas, dos picas, 40 regaderas, 40 pares de guantes para jardineria, semillas alimentarias y medicinales, bandeja de germinacion, malla de encerramiento de 2mt de altura, postes de 2mt de altura, grapas, martillo, rollo de alambre, cortadora para pasto.</t>
  </si>
  <si>
    <t>1. Organizar el personal segun sus competencias. 2. Agrupar los benefeciarios para capacitaciones y certificarlos. 3. Realizar talleres practicos de aprendizaje.</t>
  </si>
  <si>
    <t>Instalar centros de acceso: dar espacios en los que se de acceso la internet e informacion. indicar la informacion: orientar a las personas en su propia autonomia de aprendizaje. Vigilancia estrategicas; dar seguimiento al proceso en las propuestas y mejorar si es necesario.</t>
  </si>
  <si>
    <t xml:space="preserve">Convocar a la comunidad en general y a las entidades competentes para la ejecucion del proyecto </t>
  </si>
  <si>
    <t>Beneficiar a través de los presupuestos participativos grupos de danza de personas en condición de discapacidad, suministrando elementos como telas, accesorios, millares, cintas de tela, hilos, hilazas, elementos deportivos para adecuación corporal, material pedagógico, entre otros.</t>
  </si>
  <si>
    <t>1. Talleres de formacion sobre desarrollo integral infantil, neurodesarrollo. 2. Capacitacion en primeros auxilios y manejos de crisis en situaciones de enmergencia. 3. Talleres sobre salud mental y autocuidado. 4. Capacitaciones sobre el marco normativo para la inclusion de personas con discapacidad. 5. Jornadas de atenmcion integral en infancia.</t>
  </si>
  <si>
    <t>Sensibilizar a la comunidad de la importancia del agua. Capacitar a la comunidad de elaboracion de elementos que suministren y recojan agua. Hacer una jornada de instalacion por los parques del sector</t>
  </si>
  <si>
    <t>Hacer convocatoria. dictar clases a la comunidad, suministrar huertas de siembra. sembrar</t>
  </si>
  <si>
    <t>Capacitaciones, inscripciones, articulación con organizaciones, convocatorias, planeación logística y operación, definición de practicas deportivas, creación de una red de comunicación de jóvenes y niños ayudándonos en plataforma digitales.</t>
  </si>
  <si>
    <t xml:space="preserve">Lanzamiento de la iniciativa a ejecutar (escuela de participación)
inicio modulo 
1. Impuestos, recursos públicos y la planeación participativa 
modulo 
2. Mecanismos de participación, pdl, elpg modulo 
3. Participacion en la actualidad virtual clausula </t>
  </si>
  <si>
    <t>Planeación y formulación, ejecución, seguimiento y evaluación</t>
  </si>
  <si>
    <t>Desarrollo de un proceso pedagógico que tenga como mínimo los siguientes componentes: 
1. Procesos de formación en competencias digitales básicas para instancias de participación de personas mayores (Consejo de Sabios y Sabias) y con participación de estas e inclusión social efectiva. 
2. Identificación y proceso de formación de organizaciones sociales juveniles en habilidades digitales. 
3. Identificación y proceso de formación de organizaciones de barras futboleras locales en habilidades digitales. 
4. Proceso de formación y generación de productos digitales tales como:     
Producción , realización y postproducción de video podcasts , podcasts.
Generación de productos audiovisuales (documentales, filminutos , videoclips entre otros).
Talleres de producción en fotografías digitales.
Creación, manejo y producción de contenidos para redes sociales.
Talleres de edición para radio y productos audiovisuales.
5. Formación integral en planeación, rendición de cuentas e incidencia.</t>
  </si>
  <si>
    <t xml:space="preserve">1. Realizaremos convocatoria a través de redes sociales
2. Inscripción presencial o virtual a través de formularios online
3. Evaluación de los inscritos
4. Adaptación del programa (en caso de ser necesario)
5. Inicio de actividades de formación
6. Preparación del recital o presentación de clausura
7. Presentación del recital o presentación de clausura (en un teatro o auditorio de la localidad)
</t>
  </si>
  <si>
    <t xml:space="preserve">1. Talleres de flora y fauna que se encuentra en el Parkway y hace parte de la estructura ecológica principal: espacio educativo guiado por el guardaparque al aire libre y con previa inscripción.
2. Jornadas de limpieza del Parkway con campaña de reciclaje y buen uso de materiales, guiados por el guardaparque, al aire libre con voluntarios y personas que se encuentren en la zona.
3. Campaña de sensibilización de los plásticos de un solo uso, para usuarios del Parkway fomentando el menor impacto por parte de los usuarios del parque, guiado por el guardaparque con los usuarios y personas que hacen pic nic. Realización de un pic-nic sostenible en el parkway.
4. Concursos de arte reciclado, convocatoria abierta para artistas de la zona con exposición al aire libre.
5. Campaña de concientización frente al tema de colillas de cigarrillo en el espacio público y parques.
6. Campañas de tenencia responsable de mascotas y su co -responsabilidad con el medio ambiente
</t>
  </si>
  <si>
    <t>Dotacion Tecnologica, capacitacion y sensibilizacion de los vendedores de Teusaquillo con inscripcion en el IPES</t>
  </si>
  <si>
    <t>TALLERES
CHARLAS
SALIDAS AL TERRITORIO
CUIDADO DE YOGA
RECORRIDOS 
RECONOCIMIENTO
SISTEMATIZACION</t>
  </si>
  <si>
    <t>● Formadores especializados en gestión deportiva, sostenibilidad, y
organización de eventos para el desarrollo correcto de las actividades.
● Material Didáctico: Manuales y guías de capacitación.
● Equipos técnicos: Sistemas de riego, herramientas de mantenimiento, y
tecnología de iluminación.
● Espacios abiertos: Uso de campos deportivos y recreativos de la comunidad
para las actividades prácticas.</t>
  </si>
  <si>
    <t>Planeación: Diseñar un calendario de actividades, definiendo objetivos específicos, recursos necesarios y roles de los participantes.
Alistamiento: Preparar los espacios de aprendizaje, materiales didácticos y logística para la charla de encuentros formativos.
Ejecución: Seguimiento y evaluación</t>
  </si>
  <si>
    <t xml:space="preserve">CONVERSATORIOS ELEMENTOS DIDACTICOS RECORDATORIOS MEDIANTE ESTIMULOS </t>
  </si>
  <si>
    <t>Identificar los actores de los acuerdos de acción colectiva (organizaciones de vendedores informales, entidades locales y distritales, representantes del comercio, residentes, etc. 
Construir un documento de acuerdo con participación incidente de los actores.
fortalecimiento de las organizaciones de vendedores, con procesos de formación, gestión administrativa, implementación de oficina, entre otras. 
Firma e implementación del acuerdo, con acompañamiento activo institucional e identificar de los vendedores participantes ( chalecos, carnets, parasoles y otros elementos que visibilicen los participantes).</t>
  </si>
  <si>
    <t xml:space="preserve">Dotación tecnológica, capacitación y equipamiento para la asociación.  </t>
  </si>
  <si>
    <t>Planreacion, formulacion, Ejecucion, Seguimiento, Evaluacion</t>
  </si>
  <si>
    <t>ACTIVIDAD DE YOGA GENERAL 
ACTIVIDAD YOGA RESTAURATIVA 
ACTIVIDAD YOGA KUNDALINI
ACTIVIDAD YIN YOGA</t>
  </si>
  <si>
    <t>Planeación de los recorridos
Caracterización de las personas inscritas
selección personal logístico de los recorridos
hidratación y refrigerio</t>
  </si>
  <si>
    <t>1. Mejorar la comunicación en comunidad.
2. estrategia para la mejora de relaciones familiares.
3. Ciclo vital en niños, jóvenes y adultos.
4. Kit de herramientas básicas para la gestión emocional.
5. transformación de estereotipos de género.</t>
  </si>
  <si>
    <t>1. Paradas deportivas
2. Encuentros culturales
3. desarrollo de juegos ancestrales 
4. Actividades para personas mayores y en condición de discapacidad</t>
  </si>
  <si>
    <t>1. convocatoria 
2. sensibilización
3. talleres de arteterapia, biodanza y música
4. socialización de aprendizajes
5. clausura y exposiciones de talentos</t>
  </si>
  <si>
    <t xml:space="preserve">1. Realizar jornadas de sensibilización a hogares de paso, refugios, guarderías, rescatistas y proteccionistas y a través de estas, realizar la caracterización correspondiente. 
2. Jornadas de sensibilización frente al tema de tenencia responsable y concientización de enfermedades de transmisión animal a humanos. </t>
  </si>
  <si>
    <t>Camapañas comunitarias en la comunidad, talleres de educacion sobre bienestra animal, estas actiividades seran desarroladads por el colectivo, sendero vida de barrio</t>
  </si>
  <si>
    <t xml:space="preserve">Planeación y formulación.
Ejecución
Seguimiento y evaluación
</t>
  </si>
  <si>
    <t>1. Convocatoria: artistas locales para conformar el festival y su orquesta de cámara
2. Relacionar iglesias, auditorios, teatros, colegios, universidades y clínicas de la localidad para desarrollar el festival.</t>
  </si>
  <si>
    <t>Cartografía social, actividades de sensibilización y formación, estaciones culturales y artísticas, relatos de la historia del rio
actividades siembra</t>
  </si>
  <si>
    <t>1. Conversatorios sobre experiencias exitosas de artistas para artistas locales.
2. Laboratorios de formación creativa con enfoque poblacional, discapacidad, mujeres, diversidad y persona mayor.
3. Evento de cierre, festival a cielo abierto con presentaciones de los diferentes actores y emprendimientos locales</t>
  </si>
  <si>
    <t>1. Convocatoria.
2. Alistamiento del evento (producción)
3. Eventos
4. Memorias de eventos
5. Encuestas</t>
  </si>
  <si>
    <t xml:space="preserve">1. Alistamiento
2. Formulación.
3. Intercambio de experiencias periódico 
4. Evento de cierre: Festival con bandas musicales, galería a cielo abierto y finales del torneo "Teusaquillo el mejor parche", encuesta digital de satisfacción. </t>
  </si>
  <si>
    <t>1. Elaborar y ejecutar el programa de formación para la protección del medio ambiente de acuerdo con las características de la zona donde se encuentra localizado el conjunto residencial pablo VI primera etapa. 
2. Elaborar y entregar una cartilla digital con el conocimiento fundamental del programa de formación para que la comunidad pueda tenerlo como consulta permanente para que se garantice que este proceso le permita a la comunidad apropiarse del conocimiento que garantice a futuro seguir mejorando, conservando y protegiendo el medio ambiente del territorio con que cuenta</t>
  </si>
  <si>
    <t xml:space="preserve">Logistica:
tarima y sonido para tres puntos, publicidad, permisos, seguridad del evento con las 3 estrategia del festival, tenemos las siguientes actividades .
1. somos el festival: 6 sectores del rio liderados por organizaciones sociales, comerciantes instituciones publicas y privadas y vecinos
2. adopta tu fachada, todos limpiamos y decoramos nuestras zonas verdes,frente a nuestra casa, se requiere asesoria de jardineria y otros
3. arte al rio: convocatria, todos al rio a participar y mostrar nuestro arte, oficio, emprendimiento (mucha gestion y publicidad) </t>
  </si>
  <si>
    <t xml:space="preserve">Primeros auxilios psicológicos
Modelos pedagógicos, cine foro, teatro, canto y recreación
Análisis y consolidación de problemáticas
Retroalimentación a la Alcaldía de Teusaquillo. </t>
  </si>
  <si>
    <t>1.Capacitcion pedagogica e innovadora para el desarrollo de las capacidades de cuidadoras, con capacidad dependientes.
2.Acciones que fomenten el auto cuidado (respiro, bienestar fisico y mental), estrategia pedagogica innovadora .
3.Fortalecimiento de habiliddes blandas.
4,Fortalecimiento de herramientas para cuidadores.
5.Encuentro de intercambio de saberes las 3 Ry experiencias.
6..Reconocer las organizaciones.
7.Certificados.</t>
  </si>
  <si>
    <t>Movilizacion con perspetiva artistica, conmemoraciones de fechas emplematicas, fortalecimiento de capacidades individuales.</t>
  </si>
  <si>
    <t>Transforma lo Local</t>
  </si>
  <si>
    <t>Trnsforma lo local</t>
  </si>
  <si>
    <t>Trasnforma lo local</t>
  </si>
  <si>
    <t>Toda la población</t>
  </si>
  <si>
    <t>Proyecta lo local</t>
  </si>
  <si>
    <t>Imaginemos lo Local</t>
  </si>
  <si>
    <t xml:space="preserve">Organziaciones sociales </t>
  </si>
  <si>
    <t xml:space="preserve">Organizaciones sociales </t>
  </si>
  <si>
    <t xml:space="preserve">Instancias de participación </t>
  </si>
  <si>
    <t xml:space="preserve">Instancias de Participación </t>
  </si>
  <si>
    <t>Diálogo Mujeres</t>
  </si>
  <si>
    <t>Diálogo General</t>
  </si>
  <si>
    <t>Diálogo Étnico</t>
  </si>
  <si>
    <t>Diálogo LGTBIQ</t>
  </si>
  <si>
    <t>Diálogo Diferencial</t>
  </si>
  <si>
    <t>Diálogo Mujer</t>
  </si>
  <si>
    <t>Diálogo Jóvenes</t>
  </si>
  <si>
    <t>Diálogo LGBTIQ</t>
  </si>
  <si>
    <t xml:space="preserve">LILAURA GUZMAN ESTOY PROBANDO PLATAFORMA </t>
  </si>
  <si>
    <t>CLACP La Candelaria</t>
  </si>
  <si>
    <t xml:space="preserve">Yaneth Reyes </t>
  </si>
  <si>
    <t>Hector Alfonso Cañon Parra</t>
  </si>
  <si>
    <t>Gloria giraldo</t>
  </si>
  <si>
    <t>Martha Castillo</t>
  </si>
  <si>
    <t xml:space="preserve">Joel Piragua </t>
  </si>
  <si>
    <t>Agrupaciòn Al son de las Candelarias</t>
  </si>
  <si>
    <t>Sector de Artesanos y/o hacedores de oficio de La Candelaria</t>
  </si>
  <si>
    <t>Fundación Palante</t>
  </si>
  <si>
    <t>Drafe Santa Fe</t>
  </si>
  <si>
    <t>Club Deportivo Cerros</t>
  </si>
  <si>
    <t>Consejo de Planeación Local</t>
  </si>
  <si>
    <t>Jessica Rojas</t>
  </si>
  <si>
    <t>SAN MIGUEL COMUNAL</t>
  </si>
  <si>
    <t>Sebastián Chaparro Jiménez , Luis Enrique Garzón</t>
  </si>
  <si>
    <t>FUNDACION TRABAJEMOS POR EL FUTURO</t>
  </si>
  <si>
    <t>Junta Acción Comunal Mirador Tocaimita &amp; Yat Wala Casa Cultural</t>
  </si>
  <si>
    <t xml:space="preserve">LA TERRAZA </t>
  </si>
  <si>
    <t xml:space="preserve">ADRIANA SALAZAR CACERES </t>
  </si>
  <si>
    <t>Colectiva Artchimia</t>
  </si>
  <si>
    <t>Voces Nuestras EAT (NIT 830007876-8)</t>
  </si>
  <si>
    <t>Myriam Rosa Mejia Romero</t>
  </si>
  <si>
    <t xml:space="preserve">Constanza Gil Echeverri- </t>
  </si>
  <si>
    <t>Centro cultural del libro</t>
  </si>
  <si>
    <t>Dayan Yara - 3046285054 - dayan0108@hotmail.com</t>
  </si>
  <si>
    <t>Comité Local de Libertad Religiosa, de Cultos y Conciencia de La Candelaria</t>
  </si>
  <si>
    <t>Miller Bautista.</t>
  </si>
  <si>
    <t>Pan y educación y JAC Antioquia</t>
  </si>
  <si>
    <t xml:space="preserve">Edinson Vladimir Lemus Muñoz-vladimirlemusm@gmail.com </t>
  </si>
  <si>
    <t xml:space="preserve">Colectivo femenino zona 4 </t>
  </si>
  <si>
    <t>Grafiti Área Centro</t>
  </si>
  <si>
    <t xml:space="preserve">Edinson Humberto Fonseca Rodríguez </t>
  </si>
  <si>
    <t>Blanca Camargo-blancacamargo132@gmail.com</t>
  </si>
  <si>
    <t>Viviana Jazmin Orbes</t>
  </si>
  <si>
    <t xml:space="preserve">Mesa local de agricultura urbana san cristobal </t>
  </si>
  <si>
    <t>Diana Paola Rodríguez</t>
  </si>
  <si>
    <t>FUNDACIÓN DA AMOR</t>
  </si>
  <si>
    <t xml:space="preserve">Jesús Davíd Bolívar Daza </t>
  </si>
  <si>
    <t>ELIZA CUY Y ALEJANDRA LIZETH OCHOA CUY</t>
  </si>
  <si>
    <t>ALEJANDRA LIZETH OCHOA COY - ELISA COY</t>
  </si>
  <si>
    <t>ANETH DAYAN YARA TAPIERO</t>
  </si>
  <si>
    <t>KATERYN AVILA</t>
  </si>
  <si>
    <t>Alba Lucia Acevedo Ramirez</t>
  </si>
  <si>
    <t>COLECTIVO CAPYFO</t>
  </si>
  <si>
    <t>DORIS ALLICIA PARRA R</t>
  </si>
  <si>
    <t>Fundación Cakike</t>
  </si>
  <si>
    <t>Gloria maria Giraldo</t>
  </si>
  <si>
    <t>DANIEL PEREZ SARMIENTO</t>
  </si>
  <si>
    <t xml:space="preserve">Ruben Hoyos -docruben123@gmail.com </t>
  </si>
  <si>
    <t xml:space="preserve">omar ortiz </t>
  </si>
  <si>
    <t>ROSALBA</t>
  </si>
  <si>
    <t>Mesa local LGBTIQ Candelaria 🏳️‍🌈</t>
  </si>
  <si>
    <t>Fundación de desarrollo y Emprendimiento en Colombia</t>
  </si>
  <si>
    <t xml:space="preserve">Nombre de la propuesta? Sembrando Paz en la Consciencia,  Mi nombre ? Catalina C Amaya </t>
  </si>
  <si>
    <t>Harver Santos-harversantos@gmail.com</t>
  </si>
  <si>
    <t>Alfonso Vargas Romero</t>
  </si>
  <si>
    <t>Fundación de desarrollo y emprendimiento en Colombia</t>
  </si>
  <si>
    <t>Andres Esteban Cely- 3169479074</t>
  </si>
  <si>
    <t>Mesa Local de Discapacidad</t>
  </si>
  <si>
    <t xml:space="preserve">carlos castillo </t>
  </si>
  <si>
    <t>Angélica María Salcedo Vargas</t>
  </si>
  <si>
    <t xml:space="preserve">Mesa Indígena Local de San Cristóbal </t>
  </si>
  <si>
    <t>Cristian Chapeton</t>
  </si>
  <si>
    <t xml:space="preserve">Mireya Cifuentes-arprocol@hotmail.com </t>
  </si>
  <si>
    <t>ASOCIACION DE MUJERES AFRO DESPLAZADAS EDIFICANDO REDES DE EQUIDAD- ASOMADERE</t>
  </si>
  <si>
    <t>Great Boost</t>
  </si>
  <si>
    <t xml:space="preserve">FUNDACION SOMOS OERIENTE </t>
  </si>
  <si>
    <t xml:space="preserve">DIANA SALAZAR /3016642924 / DIANASALAZAR.CONTABLE@GMAIL.COM </t>
  </si>
  <si>
    <t xml:space="preserve">Propuesta que impactaría en la ciudadanía en general, para manejar la emociones, tener manejo de la ira y tener herramientas adecuadas para solucionar los conflictos. </t>
  </si>
  <si>
    <t>Dignidad Animal Santa Fe</t>
  </si>
  <si>
    <t>Dignidad Santa Fe</t>
  </si>
  <si>
    <t>Pbro . Pedro Miguel Mora Medina-Marlon Andrés Rincon Moreno</t>
  </si>
  <si>
    <t>EDWIN SALCEDO CRISTIANO</t>
  </si>
  <si>
    <t>Mesa local Grafiti - La candelaria</t>
  </si>
  <si>
    <t>Reactiva: Magazine Cultural San Cristóbal terriorio Creativo</t>
  </si>
  <si>
    <t>VICTOR MANUEL MEDINA</t>
  </si>
  <si>
    <t>Consejo Local de Propiedad Horizontal - consejolocalphusme@gmail.com - 3205667092</t>
  </si>
  <si>
    <t>Julián Olaya Gómez-ejolayag@educacionbogota.gov.co</t>
  </si>
  <si>
    <t>JOVAN CORDOBA CORDOBA</t>
  </si>
  <si>
    <t>Usme Propiedad Horizontal</t>
  </si>
  <si>
    <t>Jorge Tadeo Lozano Manco</t>
  </si>
  <si>
    <t>N/A</t>
  </si>
  <si>
    <t>No apñica</t>
  </si>
  <si>
    <t xml:space="preserve">Ninguna </t>
  </si>
  <si>
    <t xml:space="preserve">Diálogo Diferencial Ruralidad </t>
  </si>
  <si>
    <t>Diálogo Diferencial Mujer</t>
  </si>
  <si>
    <t>Instancias de participación</t>
  </si>
  <si>
    <t xml:space="preserve">Imaginemos lo Local </t>
  </si>
  <si>
    <t>JAC</t>
  </si>
  <si>
    <t>Iimaginemos lo Local</t>
  </si>
  <si>
    <t xml:space="preserve">Instancias de particiáción </t>
  </si>
  <si>
    <t>Instancias de participación DRAFE</t>
  </si>
  <si>
    <t>Asociación de Pobladores Candelaria Vida Mía</t>
  </si>
  <si>
    <t>Blanca Liliana Rodríguez</t>
  </si>
  <si>
    <t>Consejo de protección y bienestar animal</t>
  </si>
  <si>
    <t>COLMYEG</t>
  </si>
  <si>
    <t>CAL</t>
  </si>
  <si>
    <t>Patricia López</t>
  </si>
  <si>
    <t>N.A</t>
  </si>
  <si>
    <t>Diálogo NARP</t>
  </si>
  <si>
    <t>Alba Arias</t>
  </si>
  <si>
    <t>LIGIA GUZMAN</t>
  </si>
  <si>
    <t>Dario Andrade - Roberto Quiroga - Rodrigo Acosta</t>
  </si>
  <si>
    <t>Jonathan Castañeda Davis</t>
  </si>
  <si>
    <t xml:space="preserve"> Memoria Studio Films</t>
  </si>
  <si>
    <t xml:space="preserve">Organizaicones sociales </t>
  </si>
  <si>
    <t>Ninguna</t>
  </si>
  <si>
    <t>CPL</t>
  </si>
  <si>
    <t xml:space="preserve">CPL </t>
  </si>
  <si>
    <t>DISTRACTORES</t>
  </si>
  <si>
    <t>helena mogollon - flor garcia</t>
  </si>
  <si>
    <t xml:space="preserve">VALERY HERRERA </t>
  </si>
  <si>
    <t>Pablo Briceño Quicuazuque</t>
  </si>
  <si>
    <t xml:space="preserve">Yurby Gamboa </t>
  </si>
  <si>
    <t>Diálogo Juventud</t>
  </si>
  <si>
    <t>Diálogo general</t>
  </si>
  <si>
    <t xml:space="preserve">Diálogo General </t>
  </si>
  <si>
    <t xml:space="preserve">Niguna </t>
  </si>
  <si>
    <t xml:space="preserve">ORGANIZACIONES SOCIALES </t>
  </si>
  <si>
    <t xml:space="preserve">Instancia de participación </t>
  </si>
  <si>
    <t xml:space="preserve">Instancias de participación  </t>
  </si>
  <si>
    <t xml:space="preserve">Diálogo diferencial rural </t>
  </si>
  <si>
    <t xml:space="preserve">Diferencial Rural </t>
  </si>
  <si>
    <t xml:space="preserve">diálogo diferencial rural </t>
  </si>
  <si>
    <t>Antonio Jose Moreno carantón 3506908833 Barrio panamericano  karantonio58@gmail.com</t>
  </si>
  <si>
    <t xml:space="preserve">Brenda Johanna Montenegro Hernández Telefono: 3008028572 Correo: johamonte@hotmail.com </t>
  </si>
  <si>
    <t>SANDRA BEJARANO TORRES</t>
  </si>
  <si>
    <t>Jowany Herrera Sierra y Sandra Bejarano Torres</t>
  </si>
  <si>
    <t>Laupsi Lopez Cel: 3195290034 Direccion: Cll 1 #30-14 Barrio Santa Isabel Occidental</t>
  </si>
  <si>
    <t>Gladys Stella Baracaldo Rodriguez cel 3177517745 athelierelvergel@gmail.com</t>
  </si>
  <si>
    <t>ANDRES CAMILO ANGARITA ROMERO</t>
  </si>
  <si>
    <t>AMIRA CARDENAS 3107610462 LAURA TAUTIVA 3223559083</t>
  </si>
  <si>
    <t>ALMA ROSA RINCON 3105840244 almi162015@gmail.com</t>
  </si>
  <si>
    <t xml:space="preserve">Suba en Escena </t>
  </si>
  <si>
    <t>Asociación de Residentes de Villa del Prado</t>
  </si>
  <si>
    <t>Corporación Casa de la Cultura Juvenil el Rincón</t>
  </si>
  <si>
    <t>Arte en Foco: Sesiones Fotográficas y Audiovisuales para Mujeres Artistas de Suba- Jen Jimenez Photo</t>
  </si>
  <si>
    <t>Maria Angélica Sosa - Endémikka</t>
  </si>
  <si>
    <t>SUBA CREA Y EMPRENDE</t>
  </si>
  <si>
    <t>SUBA CREA</t>
  </si>
  <si>
    <t>BABS</t>
  </si>
  <si>
    <t>Santiago Cortes Morales</t>
  </si>
  <si>
    <t>Daniela Rivera Espitia</t>
  </si>
  <si>
    <t>ARMANDO CAVIATIVA 3114787890</t>
  </si>
  <si>
    <t>JUDY HALERSSA JIMENEZ 3158150513</t>
  </si>
  <si>
    <t>JUAN CARLOS HIGUERA 3133007452</t>
  </si>
  <si>
    <t xml:space="preserve">Dina Katherine Sativa Espitia </t>
  </si>
  <si>
    <t>ELENA RESTREPO 3214419440</t>
  </si>
  <si>
    <t>Juan angel Duque-3126374951-juanangeldg2007@gmail.com/Alejandra Silva-3126874951-alejandrasilva.021102007@gmail.com</t>
  </si>
  <si>
    <t xml:space="preserve">Sara Isabel Acevedo Castrillón </t>
  </si>
  <si>
    <t>PAOLA DE LOS ANGELES MEDINA RIVERA</t>
  </si>
  <si>
    <t>Mairisel Thans Nomeli Tigrera. cel. 3169823667. Direccion: Dg 46 Sur #17f-85, barrio Marco Fidel Suarez. Correo: mairiseln@gmail.com</t>
  </si>
  <si>
    <t>Nayibe Alcira Martínez Moreno</t>
  </si>
  <si>
    <t>Laura Peraza</t>
  </si>
  <si>
    <t>William Mauricio Buitrago Parra</t>
  </si>
  <si>
    <t>IvonCecila Acosta, Leando Hernan Acosta Marcela Suarez</t>
  </si>
  <si>
    <t>Consejo Local de Barras Futboleras de suba</t>
  </si>
  <si>
    <t>Maria Fernanda Santos - Julian Felipe Diaz</t>
  </si>
  <si>
    <t>ANDRES GUTIERREZ - FUNDACIÓN HUELLAS DEL BRONX 3001244094 fundacionhuellasdelbronx@gmail.com</t>
  </si>
  <si>
    <t>Ofelia reina asociación de Oro Nuevo milenio  correo reinaofelia90@hotmail.com</t>
  </si>
  <si>
    <t>FENALCO BOGOTÁ CUNDINAMARCA</t>
  </si>
  <si>
    <t>ASONIZA - Nohoraisabel@yahoo.com - Nohora Isabel Vargas Castro - 3186013218</t>
  </si>
  <si>
    <t>FUNDACIÒN AJEDREZ POR COLOMBIA</t>
  </si>
  <si>
    <t xml:space="preserve">Gabriel Esteban Guerrero Castillo 3123586244 l estebanguerrero573@gmail.com Julio Alexander Carranza Cantor 3208734659 r alexanderccantor@gmail.com </t>
  </si>
  <si>
    <t>Yohanna Celis Ortega - 3162318253 - yohanna@uramba.tv</t>
  </si>
  <si>
    <t>Dana Carolina Montes</t>
  </si>
  <si>
    <t>Sandra Bustamante y Marleny Vargas</t>
  </si>
  <si>
    <t>EL BICITALLER COMUNITARIO</t>
  </si>
  <si>
    <t>Organizaciones sociales</t>
  </si>
  <si>
    <t xml:space="preserve">Medios comunitarios </t>
  </si>
  <si>
    <t xml:space="preserve">Organizaciones sociales  </t>
  </si>
  <si>
    <t xml:space="preserve">Instancias de Participadción </t>
  </si>
  <si>
    <t>dIÁLOGO LGBTIQ</t>
  </si>
  <si>
    <t>Diálogos Mujer</t>
  </si>
  <si>
    <t>Diélogo Mujer</t>
  </si>
  <si>
    <t>Aurora Daza</t>
  </si>
  <si>
    <t>LEIDY YULEIMA AMAYA MORA</t>
  </si>
  <si>
    <t>FLOR ALBA CUBILLO</t>
  </si>
  <si>
    <t>Mesa de Literatura de Engativá</t>
  </si>
  <si>
    <t>COLECTIVO MOVERSER</t>
  </si>
  <si>
    <t>Alexandra Ortiz Bocachica</t>
  </si>
  <si>
    <t>Comité Operativo Local de Juventud - Nicolás Patiño Gamba - Tel: 3187845732</t>
  </si>
  <si>
    <t>Luz Estela Martínez - 3125902921 - jacacacias@gmail.com</t>
  </si>
  <si>
    <t>Edgar Marin</t>
  </si>
  <si>
    <t>Estela Martínez y Esperanza Peña Jabonero</t>
  </si>
  <si>
    <t>FIDEL ABRIL GARCIA</t>
  </si>
  <si>
    <t>MUGILEGIO</t>
  </si>
  <si>
    <t>Cesar Cuervo - 3002455496</t>
  </si>
  <si>
    <t>LUIS OMAR PALOMINO MONTES</t>
  </si>
  <si>
    <t>Patricia Segura Noriega - 3153623865 - dpattyseguranoriega0910@gmail.com - Maria Emma Cruz Chacón - emmacruz920@gmail.com – 3213888766</t>
  </si>
  <si>
    <t xml:space="preserve">Alexandra Ortiz Bocachica </t>
  </si>
  <si>
    <t>Esmeralda Sierra Guerrero</t>
  </si>
  <si>
    <t xml:space="preserve">Diálogos Mujeres </t>
  </si>
  <si>
    <t>Diálogo LGTBIQ+</t>
  </si>
  <si>
    <t>Diálogos LGTBIQ</t>
  </si>
  <si>
    <t xml:space="preserve">No aplica </t>
  </si>
  <si>
    <t>FUNDACIÓN CREATY VIDA</t>
  </si>
  <si>
    <t>n-a</t>
  </si>
  <si>
    <t>difeencial raizal</t>
  </si>
  <si>
    <t xml:space="preserve">Diálogo Diferencial Raizal </t>
  </si>
  <si>
    <t>DDifJuv. Festival cultural juvenil de Engativa-semana expresarte.</t>
  </si>
  <si>
    <t>no aplica</t>
  </si>
  <si>
    <t>NO APLICA</t>
  </si>
  <si>
    <t>Diálogos Mujeres</t>
  </si>
  <si>
    <t>DDifLGBTIQ. Fontibon Cultura y diversa</t>
  </si>
  <si>
    <t xml:space="preserve">diálogo diferencial juvenil </t>
  </si>
  <si>
    <t xml:space="preserve">Dialogo Diferencial juventud </t>
  </si>
  <si>
    <t>Comité Local de Libertad Religiosa de Fontibón</t>
  </si>
  <si>
    <t xml:space="preserve">Jefferson Escobar Rivas </t>
  </si>
  <si>
    <t>MEdios comunitarios, Jhon F Abelino, 304 1230116, laesquinafontibon@gmail.com. JAsa Rhem Suárez, 3015823296, jasarehm@gmail.com.</t>
  </si>
  <si>
    <t xml:space="preserve">Asosalitre; catalina Paramo;Cel.3115144556; asosalitregerencia@gmail.com;clle 23c #69.16 Local 18; David Cojica; Cel. 3002740206; Davi189@hotmail.com </t>
  </si>
  <si>
    <t>Miguel Andres Alarcon; Cel. 3024671967; cra 104 # 16i-50; el carmen fontibon;andrestrovador@gmail.com;</t>
  </si>
  <si>
    <t>JOSE HUMBERTO PEDRAZA ANGEL</t>
  </si>
  <si>
    <t>Fabiola Barbosa Cely</t>
  </si>
  <si>
    <t>Ligia barajas</t>
  </si>
  <si>
    <t>ALEJANDRA AREVALO</t>
  </si>
  <si>
    <t>Erika Feliciano - 3105722548 - erikafeliciano84@gmail.com / Claudia Melo - 3132181683 - claupat1970@gmail.com</t>
  </si>
  <si>
    <t>DDifLGBTIQ. Fontibon diversa se emple</t>
  </si>
  <si>
    <t xml:space="preserve">dialogo diferencial étnico indígena </t>
  </si>
  <si>
    <t xml:space="preserve">Diálogo general </t>
  </si>
  <si>
    <t xml:space="preserve">dialigo diferencial jóvenes </t>
  </si>
  <si>
    <t xml:space="preserve">diálogo diferencial juventud </t>
  </si>
  <si>
    <t>Diálogo Rural</t>
  </si>
  <si>
    <t>Diálogo Jóvernes</t>
  </si>
  <si>
    <t>Diálogo Rual</t>
  </si>
  <si>
    <t>Eduardo Alfredo Castellanos</t>
  </si>
  <si>
    <t>Todos por ciudad bolivar</t>
  </si>
  <si>
    <t xml:space="preserve">Escuela ambiental del Barrio Potosí </t>
  </si>
  <si>
    <t>Las docentes de artes, Orientación escolar, rectoría</t>
  </si>
  <si>
    <t>Entreruedas MTB -RUTA</t>
  </si>
  <si>
    <t>Consejo local de la Bicicleta Ciudad Bolívar</t>
  </si>
  <si>
    <t>Diálogo juventud</t>
  </si>
  <si>
    <t>Alvaro Escobar</t>
  </si>
  <si>
    <t>Margoth Tacuma cel: 3203917947</t>
  </si>
  <si>
    <t>JAC LA FRAGUITA</t>
  </si>
  <si>
    <t>Imagimenos lo Local</t>
  </si>
  <si>
    <t>wehimar martinez - jairo ballesteros</t>
  </si>
  <si>
    <t>Henry Castelblanco Niño- 3232056146</t>
  </si>
  <si>
    <t>Rodney Fitzgerald Moore Forero / Colectivo RU 072 "Agricultura Urbana Sostenible" en RUU</t>
  </si>
  <si>
    <t xml:space="preserve">Corporración Crea, Vive, Sueña </t>
  </si>
  <si>
    <t>Alcira Silva mora  / María Castillo</t>
  </si>
  <si>
    <t>José Omar Arias Morales</t>
  </si>
  <si>
    <t xml:space="preserve">no aplica </t>
  </si>
  <si>
    <t>María Teresa Castellanos</t>
  </si>
  <si>
    <t>FUNDACION EN PRO DE LA VICTIMAS DEL CONFLICTO ARMADO DE COLOMBIA</t>
  </si>
  <si>
    <t>El Tesoro</t>
  </si>
  <si>
    <t>Wendy Tatiana Vallejo Campuzano</t>
  </si>
  <si>
    <t>juan rap</t>
  </si>
  <si>
    <t>fundación kevsay para vivir mejor</t>
  </si>
  <si>
    <t>María Claudia Grillo Carvajal</t>
  </si>
  <si>
    <t>Nora Hurtado Moreno</t>
  </si>
  <si>
    <t>MARIA CLAUDIA GRILLO CARVAJAL</t>
  </si>
  <si>
    <t>Apoyando Familia y JAC Barrio La Gloria</t>
  </si>
  <si>
    <t>Jaime Castillo Chacon - jaclasmercedes@gmail.com  - 3134000317</t>
  </si>
  <si>
    <t>Luz Marina Ortiz - luzmarina_6317@hotmail.com  - 3143266446</t>
  </si>
  <si>
    <t xml:space="preserve">Wilson Fernando Orjuela chaves </t>
  </si>
  <si>
    <t>Carlos Alberto Cardozo M.</t>
  </si>
  <si>
    <t>Juan David Villalobos Gualteros</t>
  </si>
  <si>
    <t>Sindy Torres</t>
  </si>
  <si>
    <t>Braulio Villalobos</t>
  </si>
  <si>
    <t xml:space="preserve">Sergio Enrique Arias Amaya </t>
  </si>
  <si>
    <t xml:space="preserve">Cristian Galvan </t>
  </si>
  <si>
    <t>Red Social M180</t>
  </si>
  <si>
    <t>Academia de Ingles y Tics M180</t>
  </si>
  <si>
    <t>FUSION CREW - ELBER CATILLO</t>
  </si>
  <si>
    <t>Asociacion Asocrearte Zona Rosa Artesanos</t>
  </si>
  <si>
    <t>DRAFE</t>
  </si>
  <si>
    <t xml:space="preserve">Red de huertas urbanas y periurbanas de Chapinero </t>
  </si>
  <si>
    <t>Juan garcia moreno</t>
  </si>
  <si>
    <t>alimentos preparados</t>
  </si>
  <si>
    <t>Colectivo Perse Obrera</t>
  </si>
  <si>
    <t>festival del folclore colombiano</t>
  </si>
  <si>
    <t>Gio Ramirez</t>
  </si>
  <si>
    <t>Conjunto Residencial Altavista del Portal, Wilson Javier Torres Rodríguez</t>
  </si>
  <si>
    <t xml:space="preserve">EL CURUBO </t>
  </si>
  <si>
    <t xml:space="preserve">Colectivo Del Barrio Pá la vereda </t>
  </si>
  <si>
    <t>CONSEJO LOCAL DE VENDEDORES INFORMALES</t>
  </si>
  <si>
    <t>ALBERTO MURCIA</t>
  </si>
  <si>
    <t>PRIMERA DIVISION COLECTIVO BARRISTA DE USAUEN 25 AÑOS</t>
  </si>
  <si>
    <t>Corporación Pedagógica Artchimia</t>
  </si>
  <si>
    <t xml:space="preserve">Linda Marcela Pabon Romero </t>
  </si>
  <si>
    <t>FUNDACION DANUBIO AZUL</t>
  </si>
  <si>
    <t>ADRIANA CHIPATECUA</t>
  </si>
  <si>
    <t>JULIAN ALFONSO NIETO- 3005359912- gargola796@gmail.com</t>
  </si>
  <si>
    <t>Johana Paez Molano</t>
  </si>
  <si>
    <t>Consejo de sabios y sabias- Polity Pineda</t>
  </si>
  <si>
    <t>Martha Rocio Moreno - cel 3172384160 - fmsxxi@gmail.com</t>
  </si>
  <si>
    <t>Mercado de las pulgas san Alejo -Asociación Cívica Centro Tradicional de Bogotá</t>
  </si>
  <si>
    <t>Martha Rocio Moreno - Cel 317 2384160 - fmsxxi@gmail.com</t>
  </si>
  <si>
    <t>JUAN MANUEL GONZALEZ BILBAO</t>
  </si>
  <si>
    <t>Colectivo Cultural Circuitos Artisticos</t>
  </si>
  <si>
    <t>Corporación Sendero quebrada Las Delicias</t>
  </si>
  <si>
    <t>Laura Andrea Sanchez Mejia</t>
  </si>
  <si>
    <t xml:space="preserve">SANDRA MILENA GOMEZ RENGIFO/ CC 52352943/ CEL: 3154175613/ sm.gomez.r@gmail.com </t>
  </si>
  <si>
    <t>organizaciòn social MAX / Angela Lorena Piñeros 321-4008822</t>
  </si>
  <si>
    <t xml:space="preserve">Javier Rossi </t>
  </si>
  <si>
    <t>Fundación Construyendo Sueños</t>
  </si>
  <si>
    <t>Corporación distrital Saguamanchica</t>
  </si>
  <si>
    <t>JAC URBANIZACION EL OASIS - LUZ DARY MARIN - 3103276288- luzmarin2710@gmail.com</t>
  </si>
  <si>
    <t>Dayan Yara - 3046285054- dayan0108@hotmail.com</t>
  </si>
  <si>
    <t xml:space="preserve">YANNETTE ESLAVA 3045665486 yannette21eslava@gmail.com /ANGELA GIRALDO 3007891067 angelabedoya1959qgmail.com </t>
  </si>
  <si>
    <t>Mujer de oro</t>
  </si>
  <si>
    <t>Denis Miranda</t>
  </si>
  <si>
    <t>Edinson Humberto Fonseca Rodríguez</t>
  </si>
  <si>
    <t>Niversal Producciones</t>
  </si>
  <si>
    <t>Niversal</t>
  </si>
  <si>
    <t>brigith linyired morales coy</t>
  </si>
  <si>
    <t>Comunidad Barrio Girardot y las Cruces.</t>
  </si>
  <si>
    <t>Jaime Villanueva Montes</t>
  </si>
  <si>
    <t>Gustavo Buitrago</t>
  </si>
  <si>
    <t xml:space="preserve">José David Carrillo </t>
  </si>
  <si>
    <t>Alexander De Jesus Montoya Suarez</t>
  </si>
  <si>
    <t xml:space="preserve">Andrés Garzón </t>
  </si>
  <si>
    <t>fortalecer el concejo local de movilidad y cultura vial de la localidad de San Cristóbal</t>
  </si>
  <si>
    <t xml:space="preserve">la terraza estudio sas </t>
  </si>
  <si>
    <t>Edithzabeth Rodriguez Felacio</t>
  </si>
  <si>
    <t>Issys Valentina Guevara Rodriguez</t>
  </si>
  <si>
    <t>juan  Carlos moreno</t>
  </si>
  <si>
    <t>Beneficiarios del Centro Filarmónico</t>
  </si>
  <si>
    <t>juan Carlos moreno</t>
  </si>
  <si>
    <t>JAC MANAGUA</t>
  </si>
  <si>
    <t xml:space="preserve">Grupo Cultural Insane </t>
  </si>
  <si>
    <t xml:space="preserve">CORPORACION CONECTANDO EXPRESIONES POR LA LIBERTAD DEL ARTE CELA </t>
  </si>
  <si>
    <t>DORIS ALLICIA PARRA RODRIGUEZ</t>
  </si>
  <si>
    <t>Cenobia Mosquera - 3132007174- senoviamosquera818@gmail.com - Leticia Palacios -3224069012 -soledadpalacioslemus@gmail.com</t>
  </si>
  <si>
    <t>LUCELY PATRICIA ROJAS</t>
  </si>
  <si>
    <t>CONSEJO LOCAL DE VENDEDORES INFORMALES DE PUENTE ARANDA</t>
  </si>
  <si>
    <t>Karen Haidibe Arias</t>
  </si>
  <si>
    <t>Luis Fernando Paramo Perez</t>
  </si>
  <si>
    <t xml:space="preserve">Robinson Buitrago </t>
  </si>
  <si>
    <t>MARIA ORTEGA</t>
  </si>
  <si>
    <t>MoRO Creative</t>
  </si>
  <si>
    <t xml:space="preserve">Luz  Marina  Gonzalez   secretaria  de junta de acción Comunal del barrio el triunfo, teniendo en cuenta los aportes dados por cada uno de los integrantes  de la junta el Triunfo  y  comunidad. </t>
  </si>
  <si>
    <t>Mujeres creativas que tejen sueños</t>
  </si>
  <si>
    <t>Corporación de Residentes de Usaquén Centro</t>
  </si>
  <si>
    <t>Tienda por la paz</t>
  </si>
  <si>
    <t xml:space="preserve">Emprendiendo con deporte y cultura en Gaviotas </t>
  </si>
  <si>
    <t>Pacifera</t>
  </si>
  <si>
    <t>Creando cultura de la red de Comunicación Urbano Rural de Usme.</t>
  </si>
  <si>
    <t xml:space="preserve">Reactivación comunitaria : fortalecimiento del tejido social a través del emprendimiento </t>
  </si>
  <si>
    <t>Gilda España</t>
  </si>
  <si>
    <t>Club de Boxeo Lourdes</t>
  </si>
  <si>
    <t>ALVARO JAVIER SILVA CUELLAR - TEL 3229220003 - 3227828718 - CORREO - silvacuellaralvarojavier@gmail.com</t>
  </si>
  <si>
    <t>MESA LOCAL INDIGENA DE USME</t>
  </si>
  <si>
    <t xml:space="preserve">Carlos Castillo </t>
  </si>
  <si>
    <t>Fundación PONES</t>
  </si>
  <si>
    <t>Casa Cultural Yat Wala</t>
  </si>
  <si>
    <t>Luis Manuel Villarreal Martinez y la corporacion folklorica y cultural Mulatos de Colombia</t>
  </si>
  <si>
    <t>Martha Rocio Moreno - 3172384160 - fmsxxi@gmail.com</t>
  </si>
  <si>
    <t>Fundación Parque 80</t>
  </si>
  <si>
    <t>organización grupo mujer</t>
  </si>
  <si>
    <t>Leydy Carolina Bohórquez Dorado</t>
  </si>
  <si>
    <t xml:space="preserve">Partido Comunes </t>
  </si>
  <si>
    <t>Mesa Freestyle Puente Aranda</t>
  </si>
  <si>
    <t xml:space="preserve">Civicos y emprendedores-arprocol@hotmail.com </t>
  </si>
  <si>
    <t>Leydy Carolina Bohórquez Dorado/ Jhon Annderson Pirabagen Gonzalez</t>
  </si>
  <si>
    <t>jardines por la cuadra</t>
  </si>
  <si>
    <t>Segundo Ferlein Quiroga</t>
  </si>
  <si>
    <t>FERNANDO RODRIGUEZ  3153067232</t>
  </si>
  <si>
    <t>Fundacion Lideres de Amor</t>
  </si>
  <si>
    <t>Julieth Daniela Martínez Martínez</t>
  </si>
  <si>
    <t xml:space="preserve">Hedilver Yucaima </t>
  </si>
  <si>
    <t>El tesoro FC</t>
  </si>
  <si>
    <t>Comité Operativo Local de Juventud</t>
  </si>
  <si>
    <t>Sonia Viviana Cristancho Sánchez</t>
  </si>
  <si>
    <t>Milton Cardozo Reyes</t>
  </si>
  <si>
    <t>Colectivo Terrazas Verdes</t>
  </si>
  <si>
    <t>MESA LOCAL DE BARRAS FUTBOLERAS- DIEGO FERNANDO MARIN SUAREZ. TEL: 310-3053231</t>
  </si>
  <si>
    <t>zorany lizeth martinez triana</t>
  </si>
  <si>
    <t>NEIDER AYALA GARCIA 3017387441</t>
  </si>
  <si>
    <t>organziacion social Hechos en usme - Diego Fernando Marin 3103053231</t>
  </si>
  <si>
    <t>Elizabeth Gutierrez-elizabethgutierrez.55@hotmail.com</t>
  </si>
  <si>
    <t>Federico Santiago</t>
  </si>
  <si>
    <t xml:space="preserve">Deissy Laureny Montenegro  Lopez  </t>
  </si>
  <si>
    <t>Elsa Constanza Rey</t>
  </si>
  <si>
    <t>Diálogo General Mujer</t>
  </si>
  <si>
    <t>Diálogos Generales Mujer</t>
  </si>
  <si>
    <t>Instancia de participación</t>
  </si>
  <si>
    <t xml:space="preserve">Toda la población </t>
  </si>
  <si>
    <t xml:space="preserve"> Imaginemos lo Local</t>
  </si>
  <si>
    <t>Imafginemos lo Local</t>
  </si>
  <si>
    <t>Oscar Manuel Sichaca Vanegas - 301569553 - osmasivan@gmail.com</t>
  </si>
  <si>
    <t xml:space="preserve">Flor Ligia Gordon Gaona </t>
  </si>
  <si>
    <t xml:space="preserve">Miryam España </t>
  </si>
  <si>
    <t>Bernardo Rubio</t>
  </si>
  <si>
    <t>Juan Alberto Gomez Pineda</t>
  </si>
  <si>
    <t>JOHN ALEXANDER HERRERA MARÍN</t>
  </si>
  <si>
    <t>SANDRA MILENA SUAREZ LAVERDE</t>
  </si>
  <si>
    <t>German Giraldo</t>
  </si>
  <si>
    <t>nestor arturo mahecha 3046500141 marionjac@gmail.com</t>
  </si>
  <si>
    <t>Claudia Arcila</t>
  </si>
  <si>
    <t>Paquerxs Unidos</t>
  </si>
  <si>
    <t xml:space="preserve">Colectivo Entre cine. </t>
  </si>
  <si>
    <t>LIGIA GUZMAN TORRES</t>
  </si>
  <si>
    <t>FUNDACION CULTURAL ORION BAND</t>
  </si>
  <si>
    <t>Huerta Néwen Mapú</t>
  </si>
  <si>
    <t>jose fernando ramos cupitra</t>
  </si>
  <si>
    <t>JAIRO BALLESTEROS CRUZ</t>
  </si>
  <si>
    <t>JAC BOSQUE DE SAN CARLOS</t>
  </si>
  <si>
    <t>Ana Silveria Cuellar Moncaleano</t>
  </si>
  <si>
    <t xml:space="preserve">Zulia Katherine Baron Salinas </t>
  </si>
  <si>
    <t>ANGIE JULIANA RAMIREZ MELO</t>
  </si>
  <si>
    <t xml:space="preserve">Karol Alejandra Andrade Garcia </t>
  </si>
  <si>
    <t>ANA GEORGINA APONTE</t>
  </si>
  <si>
    <t>ANA GEORGINA APONTE SICACHÁ</t>
  </si>
  <si>
    <t>Guillermo Moreno</t>
  </si>
  <si>
    <t>Edith Yamile Marin Bernal y Johana Marcela Saldaña Saenz</t>
  </si>
  <si>
    <t>FERNANDO TORRES</t>
  </si>
  <si>
    <t>Henry Castelblanco Nino - Marisol Olivos</t>
  </si>
  <si>
    <t>HERNAN VILLAMIZAR DIAZ</t>
  </si>
  <si>
    <t>Jorge Alberto Romero y Javier Fernando Caicedo</t>
  </si>
  <si>
    <t>Fredy Alexander Ortiz</t>
  </si>
  <si>
    <t>Zulia Katherine Baron Salinas y Luz Ángela Rojas Pulido</t>
  </si>
  <si>
    <t>Ledys Yadith Ávila Morales</t>
  </si>
  <si>
    <t>José Alberto Beltrán Barrera y Alba Milena Riaño Becerra</t>
  </si>
  <si>
    <t>Danna Valentina García Chaparro y Osbaldo Puerto</t>
  </si>
  <si>
    <t xml:space="preserve">Luis Alfonso Bustos </t>
  </si>
  <si>
    <t>Luz Marina Prado</t>
  </si>
  <si>
    <t xml:space="preserve">María de Jesús Álvarez </t>
  </si>
  <si>
    <t xml:space="preserve">Convivencia escolar y resolucion de conflictos </t>
  </si>
  <si>
    <t>José Daniel Ramos Gaona - William Antonio Aristizabal</t>
  </si>
  <si>
    <t>Nancy Acuña Rodriguez- 3195262553, Elizabeth Pulido- 3102028377</t>
  </si>
  <si>
    <t>ESPERANZA FLOREZ</t>
  </si>
  <si>
    <t>Asociación la Merced, Adriana Camacho Escobar-3123639392</t>
  </si>
  <si>
    <t>Elizabeth Andrade</t>
  </si>
  <si>
    <t>Luz Aida Angunlo</t>
  </si>
  <si>
    <t>Diana c Angulo</t>
  </si>
  <si>
    <t>CLAUDIA BENAVIDES</t>
  </si>
  <si>
    <t>ALBA LUCILA BARAJAS HERRERA</t>
  </si>
  <si>
    <t>Francisco Camargo</t>
  </si>
  <si>
    <t>ANGIE LIZZET RAMOS LOPEZ</t>
  </si>
  <si>
    <t>Oscar Camilo Cabrejo-3142196105, sebastian cabrejo-3152784338</t>
  </si>
  <si>
    <t>Rodney Fitzgerald Moore Forero / JAC Marco Fidel Suárez</t>
  </si>
  <si>
    <t>Rodney Fitzgerald Moore Forero / Colectivo RU 072 Agricultura Urbana Sostenible - Ruta de la Sostenibilidad</t>
  </si>
  <si>
    <t>Rodney Fitzgerald Moore Forero / Fundación Prodesarrollo Humano y Ambiental Fupdham / Cooperativa de estudiantes y egresad@s de la Universidad Nacional de Colombia CEEUN</t>
  </si>
  <si>
    <t>Rodney Fitzgerald Moore Forero (historiador y promotor turístico) / Fundación Prodesarrollo Humano y Ambiental Fupdham / Mipymes y Colectivos asociados a la propuesta de turismo histórico de RUU</t>
  </si>
  <si>
    <t xml:space="preserve">FLOR ESPERANZA FLOREZ </t>
  </si>
  <si>
    <t xml:space="preserve">Fundación Cultural Orion Band </t>
  </si>
  <si>
    <t>SANTIAGO MOJICA</t>
  </si>
  <si>
    <t xml:space="preserve">PELICANOS ONG </t>
  </si>
  <si>
    <t xml:space="preserve">Sergio Tomas Peña </t>
  </si>
  <si>
    <t xml:space="preserve">OSWALDO ERNESTO NIETO </t>
  </si>
  <si>
    <t>AMALIA ANDRADE MESA</t>
  </si>
  <si>
    <t>ALEJANDRO MEDINA 3042849840</t>
  </si>
  <si>
    <t xml:space="preserve">Heidy Manuela Barrera Díaz </t>
  </si>
  <si>
    <t>MIGUEL ANGEL BUSTOS GIL</t>
  </si>
  <si>
    <t>juan sebastian gomez 3196184912</t>
  </si>
  <si>
    <t>DANIEL DE JESUS MEZA</t>
  </si>
  <si>
    <t xml:space="preserve">MARISOL OLIVOS ALBARRACION </t>
  </si>
  <si>
    <t>ELIZABETH ANDRADE</t>
  </si>
  <si>
    <t>maria castillo rojas y yennin liliana gomez</t>
  </si>
  <si>
    <t>flor esperanza flores y carmen rosa martinez</t>
  </si>
  <si>
    <t>RICARDO RAMIREZ GARNICA</t>
  </si>
  <si>
    <t>AMALIA ANDRADE</t>
  </si>
  <si>
    <t>catalina gonzalez 3166285457</t>
  </si>
  <si>
    <t>jose alberto Beltrán 3192972827 - alba milena Riaño 3172596289</t>
  </si>
  <si>
    <t>Nancy acuña 3195262553</t>
  </si>
  <si>
    <t xml:space="preserve">Alexandra cárdenas 3222754791 </t>
  </si>
  <si>
    <t>Gina Chavez 3102761949</t>
  </si>
  <si>
    <t xml:space="preserve">Luz Esmeralda Vera Corredor </t>
  </si>
  <si>
    <t xml:space="preserve">Guillermo cruz Lopez </t>
  </si>
  <si>
    <t xml:space="preserve">sergio tomas peña </t>
  </si>
  <si>
    <t xml:space="preserve">YUDY ARANGO HENCIO </t>
  </si>
  <si>
    <t>Consejo Local de Protección y Bienestar Animal</t>
  </si>
  <si>
    <t>ANDRES CORTES 3042138911</t>
  </si>
  <si>
    <t>Estefani rayo cruz Y Claudia Yaneth Díaz Cruz</t>
  </si>
  <si>
    <t>Fundación Zenith</t>
  </si>
  <si>
    <t>Alba Lucila Barajas Herrera</t>
  </si>
  <si>
    <t>Corporación Crea, Vive, Sueña</t>
  </si>
  <si>
    <t>henry castelblanco niño - 3232056146</t>
  </si>
  <si>
    <t>Obra Maestra</t>
  </si>
  <si>
    <t>ASHTON D OLVIO MARISOL OLIVO</t>
  </si>
  <si>
    <t>MAURICIO HERNANDEZ / MARINA SIERRA</t>
  </si>
  <si>
    <t xml:space="preserve">Elizabeth Andrade, Alba Castro </t>
  </si>
  <si>
    <t>Ashton Djokovic Olivos, Ana Sofia Rivas</t>
  </si>
  <si>
    <t xml:space="preserve">Ana Sofia Rivas - Kelly Fernanda Rivas </t>
  </si>
  <si>
    <t>Colectivo SocioCultural Artilugio</t>
  </si>
  <si>
    <t xml:space="preserve">Mesa cannábica local de Rafael Uribe Uribe </t>
  </si>
  <si>
    <t>Micaela Mercedes Bellozo y Richard A Rios Melo</t>
  </si>
  <si>
    <t>Rodney Fitzgerald Moore Forero / JAC Marco Fidel Suárez / Comunidad organizada y comerciantes barrio Marco Fidel Suárez</t>
  </si>
  <si>
    <t xml:space="preserve">Club de Taekwondo Dynasty </t>
  </si>
  <si>
    <t>Felipe Goyeneche</t>
  </si>
  <si>
    <t>Juan David Pinto</t>
  </si>
  <si>
    <t>Wilson Bohórquez</t>
  </si>
  <si>
    <t>COLECTIVO CULTURAL SERENDIPIA TEATRO</t>
  </si>
  <si>
    <t xml:space="preserve">Lina Maria Gómez Calderón </t>
  </si>
  <si>
    <t xml:space="preserve">ANDRES CAMILO ANGARITA ROMERO </t>
  </si>
  <si>
    <t>FUNDACION MISIONEROS DIVINA REDENCION SAN FELIPE NERI - FUMDIR</t>
  </si>
  <si>
    <t>LUCILA ELENA AGUIRRE RICO/CC. 20.699.977/CEL. 319 581 34 80/CORREO: lear248@gmail.com/ Direccion: Calle 1b 29 46 piso 1</t>
  </si>
  <si>
    <t>HUERTA FURACHOGUA- MARTHA CASTELLANOS ROJAS- 3005653116-MRTHA.CASTELLANOS@GMAIL.COM-HUERTAFURACHOGUA@GMAIL.COM</t>
  </si>
  <si>
    <t xml:space="preserve">Mujeres pertenecientes a la organización </t>
  </si>
  <si>
    <t>trochando por el llano</t>
  </si>
  <si>
    <t>María Mercedes Álvarez, cel. 3163002269, barrio santa Isabel, calle 2b # 28A-50, mechitas47@gmail.com</t>
  </si>
  <si>
    <t>Maricel Bonilla - 3118352567 - cll 3 #19a-17 - Eduardo Santos</t>
  </si>
  <si>
    <t xml:space="preserve">Segundo festival artistico conmemoración con mi rio me cuido </t>
  </si>
  <si>
    <t>rodolfo luna Celular; 3134567809 direccion; calle 2 b numero 45 correo: rodolfo66j@hotmail.com</t>
  </si>
  <si>
    <t>CONSEJO LOCAL DE PH - OSCAR LOPEZ LEON CEL 3107821464 oscarll21@yahoo.es</t>
  </si>
  <si>
    <t>Luisa Fernanda Tovar Coral Cel: 3106664184 Correo:lutovar@live.com</t>
  </si>
  <si>
    <t>Fundación Somos + Vida</t>
  </si>
  <si>
    <t xml:space="preserve">Gloria Aydee Lancheros Vega </t>
  </si>
  <si>
    <t>Nelson Javier Contreras Ortiz</t>
  </si>
  <si>
    <t>SUBA DE ANTAÑO</t>
  </si>
  <si>
    <t>casa de la Cultura Juvenil el Rincón</t>
  </si>
  <si>
    <t xml:space="preserve">CALEB DELGADILLO 3112007016 CENTRO VIDA </t>
  </si>
  <si>
    <t>Consejo Local de Barras de Martires - Joel Medranda Cel: 3203266365  Correo: joemedran@hotmail.com</t>
  </si>
  <si>
    <t>FUNDVIVAS</t>
  </si>
  <si>
    <t>Jhoan andrey Aponte-3174000828-EsteBan gaña villalba-3105683615-gañan1939@gmail.com</t>
  </si>
  <si>
    <t>VICENTE LADINEZ - 3142131016</t>
  </si>
  <si>
    <t>JOHN ALEXANDER PÁEZ WILCHES</t>
  </si>
  <si>
    <t>JOHN ALEXANDER PÁEZ WILCHES - Coach Organizacional y humanista</t>
  </si>
  <si>
    <t>Carlos Fernando Guana Burbano</t>
  </si>
  <si>
    <t xml:space="preserve">Unidos por el Deporte Suba </t>
  </si>
  <si>
    <t>Laura Camila Hernández Daza  Cel: 3003133684 Cra 19 # 18-36 Int 5 Correo: lauradaza1753@gmail.com</t>
  </si>
  <si>
    <t>PYMEXPO</t>
  </si>
  <si>
    <t>UNIDOS POR EL DEPORTE SUBA</t>
  </si>
  <si>
    <t>Fundación Recicla Latam</t>
  </si>
  <si>
    <t xml:space="preserve">Orlando Díaz Rodríguez </t>
  </si>
  <si>
    <t xml:space="preserve">Adriana Trujillo 	3166725327	adtrale06@hotmail.com	Eduardo Santos	Calle 1f No 17-30		</t>
  </si>
  <si>
    <t>HENRRY FIGUERO MUÑOZ-3155735665-ADMESITERNACIONAL@GMAIL.COM</t>
  </si>
  <si>
    <t>Micahel Stiven Castro Cardozo	3224147061	Stivenc11@hotmail.com	Santa Isabel	calle 5A No 28A-24</t>
  </si>
  <si>
    <t xml:space="preserve">Jonathan Alexander Sanchez </t>
  </si>
  <si>
    <t xml:space="preserve">Martha Rincón </t>
  </si>
  <si>
    <t xml:space="preserve">Karen Coronado </t>
  </si>
  <si>
    <t>Luz Mary Cifuentes CC 51982367 Correo: cifuentesluzmery2@gmail.com</t>
  </si>
  <si>
    <t>iglesia Vida Abundante</t>
  </si>
  <si>
    <t>Maria Eugenia Rosales 3244390265</t>
  </si>
  <si>
    <t>Rosa Guio - 3125746266 - aleroguio@gmail.com</t>
  </si>
  <si>
    <t>rosa guio telefono 3125746266</t>
  </si>
  <si>
    <t>PEDRO ARTURO HERNANDEZ OVALLE-3118810093</t>
  </si>
  <si>
    <t>Rosa Guio</t>
  </si>
  <si>
    <t>EDWAR HERNANDO GARCIA GUZMAN</t>
  </si>
  <si>
    <t>Organizaciones</t>
  </si>
  <si>
    <t>RUBIELA IDED BALLESTEROS PEDRAZA</t>
  </si>
  <si>
    <t>ZBR UNION DEPORTIVA FC</t>
  </si>
  <si>
    <t>ORGANIZACION SOCIAL Y CULTURAL DE MUJERES POR BOSA</t>
  </si>
  <si>
    <t>NELSON ARLEY RAMIREZ</t>
  </si>
  <si>
    <t>Yadira Arzuza	3192456164	yadira.gelvez@gmail.com</t>
  </si>
  <si>
    <t>Oliverio Trujillo Sabogal/Nelson Alfonso - 3014518096/3223766140  - oliveriotrujillo@hotmail.com/nelsonalfonso@gmail.com</t>
  </si>
  <si>
    <t>Amparo Quintero m</t>
  </si>
  <si>
    <t>Enia del Rosario Gómez Ochoa</t>
  </si>
  <si>
    <t>Jose Nez Pacheco</t>
  </si>
  <si>
    <t xml:space="preserve">Santuario del Señor de los Milagros </t>
  </si>
  <si>
    <t>Julia Pineda</t>
  </si>
  <si>
    <t>DRAFE BOSA</t>
  </si>
  <si>
    <t>Jessica hernandez	3115910282	jessihnbco@gmail.com</t>
  </si>
  <si>
    <t xml:space="preserve">zbr fc </t>
  </si>
  <si>
    <t>Colectiva</t>
  </si>
  <si>
    <t>Individual</t>
  </si>
  <si>
    <t>Nicolás Patiño Gamba</t>
  </si>
  <si>
    <t>RONAL DONOSO HERRERA - Actividad física para las personas mayores de Bosa</t>
  </si>
  <si>
    <t>RONAL DONOSO HERRERA - ESCUELAS DEPORTIVAS PARA LOS NIÑOS Y NIÑAS DE BOSA</t>
  </si>
  <si>
    <t>RONAL DONOSO HERRERA - OLIMPIADAS TRADICIONALES PARA LAS PERSONAS MAYORES</t>
  </si>
  <si>
    <t>Luz Angela Astro Duarte</t>
  </si>
  <si>
    <t>Diego Armando Sabogal Gomez</t>
  </si>
  <si>
    <t>JAC GERONA</t>
  </si>
  <si>
    <t>Leonardo Sáchica Díaz</t>
  </si>
  <si>
    <t>RONAL DONOSO HERRERA - Torneo relámpago mixto de futbol infantil</t>
  </si>
  <si>
    <t>Asociación Comunitaria por el Agua, la Agricultura Urbana y el Ambiente - ACAAUA</t>
  </si>
  <si>
    <t>CORPORACION FOLCLORICA COLOMBIANA RAICES QUIMBAYAS</t>
  </si>
  <si>
    <t>Cristian Felipe Sanchez Peña - 3123844724 - felipe.ok@hotmail.es / Cindy Pada Munevar - 3114899819 - Paomunevar131@gmail.com</t>
  </si>
  <si>
    <t>luis felipe chaparro</t>
  </si>
  <si>
    <t>Fundación de Educación Superior Nueva América</t>
  </si>
  <si>
    <t>VIVIANA GONZALEZ PINZON</t>
  </si>
  <si>
    <t>VIVIANA GONZALEZ -LAURA RODRIGUEZ</t>
  </si>
  <si>
    <t>Julián David Sánchez Benavidez</t>
  </si>
  <si>
    <t>Huerta Comunitaria Tyzy Taquyzqua</t>
  </si>
  <si>
    <t>J. ORLANDO GONZÁLEZ GALEANO//3115205863 .......DANIEL RAYO/3143731930/</t>
  </si>
  <si>
    <t>JUNTA DE ACCION COMUNAL BOSA ISRAELITA</t>
  </si>
  <si>
    <t>Mesa Local de Rock de Tunjuelito</t>
  </si>
  <si>
    <t>Margie Katherine Nieto</t>
  </si>
  <si>
    <t>Luz Melo</t>
  </si>
  <si>
    <t>Adriana Maria Salazar</t>
  </si>
  <si>
    <t>Yeraldin Lizeth Diaz Roma</t>
  </si>
  <si>
    <t>COMITE LOCAL DE LIBERTAD RELIGIOSA TUNJUELITO</t>
  </si>
  <si>
    <t>JEANNETHE AVILA GOMEZ</t>
  </si>
  <si>
    <t>COMITÉ LOCAL DE LIBERTAD RELIGIOSA TUNJUELITO</t>
  </si>
  <si>
    <t>Victor Hugo Ayala</t>
  </si>
  <si>
    <t>Fernando Patiño Corchuelo - 3003894072 - ferpatco@gmail.com / Herley Molano Garzón - 3184560953 - herleymolano@gmail.com</t>
  </si>
  <si>
    <t xml:space="preserve">Separación  en la  fuente y  reciclaje  por  el  cuidado  del  medio  ambiente </t>
  </si>
  <si>
    <t xml:space="preserve">carnaval de emprendimiento </t>
  </si>
  <si>
    <t xml:space="preserve">Cesar Augusto Cuervo H. - 3002455496 - cechi1971@gmail.com </t>
  </si>
  <si>
    <t>Paz, arte y vida</t>
  </si>
  <si>
    <t>Patricia Segura Noriega - 3153623865 - dpattyseguranoriega0910@gmail.com - Maria Emma Cruz Chacón - emmacruz920@gmail.com - 3213888766</t>
  </si>
  <si>
    <t>JUNTA DE ACCION COMUNAL LA LLANURA</t>
  </si>
  <si>
    <t>Erminda Inestrosa Alegria</t>
  </si>
  <si>
    <t>HERENCIA LATINA</t>
  </si>
  <si>
    <t>MESA LOCAL DE KENNEDY  BARRAS FUTBOLERAS</t>
  </si>
  <si>
    <t>fundación grandes sueños por Colombia</t>
  </si>
  <si>
    <t xml:space="preserve">Jeimmy Andrea Jiménez Carranza – 3112810125 – Jeimmyjimenezc1@gmail.com / Ilma Teresa Carranza Gaitán – 3192186175 </t>
  </si>
  <si>
    <t>CONSEJO LOCAL DE BARRAS FUTBOLERA DE KENNEDY</t>
  </si>
  <si>
    <t>Janer Quintero</t>
  </si>
  <si>
    <t>Maria Lucero Gomez</t>
  </si>
  <si>
    <t>Asojuntas Bosa</t>
  </si>
  <si>
    <t>Luz Miryam Bernal Mendoza</t>
  </si>
  <si>
    <t xml:space="preserve">Ana Olarte Quiroga </t>
  </si>
  <si>
    <t>MAURICIO ACOSTA	3124550808</t>
  </si>
  <si>
    <t>Bibliofenix</t>
  </si>
  <si>
    <t>Culturaje</t>
  </si>
  <si>
    <t>Redando</t>
  </si>
  <si>
    <t>Huerta Urbana JAC FCO Jose de Caldas</t>
  </si>
  <si>
    <t>N-A</t>
  </si>
  <si>
    <t>N-N</t>
  </si>
  <si>
    <t>MEDIOS COMUNITARIOS</t>
  </si>
  <si>
    <t>DGral. Mas escuelas, mas arte, mas cultura, mas paz</t>
  </si>
  <si>
    <t>DGral. Fontibon líder en convivencia Ciudadana</t>
  </si>
  <si>
    <t>diálogo general</t>
  </si>
  <si>
    <t xml:space="preserve">Lennys Egleth Toro - 3153929005 </t>
  </si>
  <si>
    <t xml:space="preserve">Angiesaagil@gmail.com Claudia Angélica </t>
  </si>
  <si>
    <t>Asojuntas Fontibón, Irma Rodriugez 3224128566, Cra 103a N 17a-54, irmalucia59@gmail.com, Margarita Andrea 3203603375</t>
  </si>
  <si>
    <t>Colegio Luis Ángel Arango, Nicol Avendaño Roa, 3132253136, valentina30@gmail.com, Grace Velasco, 3106778982, danabriyethm21@gmail.com</t>
  </si>
  <si>
    <t>Rolan Alberto Prieto</t>
  </si>
  <si>
    <t>MAnuel Paez, 301 7274781, jmanup05@gmail.com. Yeisson Gonzalez, 313 3350225, yeisonsgg@gmail.com.</t>
  </si>
  <si>
    <t>Fundación Estrellas del Cielo en la Tierra</t>
  </si>
  <si>
    <t>Bazero Ambiental y Aliados estratégicos locales</t>
  </si>
  <si>
    <t>Juliana Montes Peña</t>
  </si>
  <si>
    <t xml:space="preserve">MMA Fontibón , colectivo deportivo </t>
  </si>
  <si>
    <t>Fundación Civitio</t>
  </si>
  <si>
    <t>MARIA ISABEL APONTE - 3118130235- mariaisabel.aponte@lafelicidadschoolied.edu.co</t>
  </si>
  <si>
    <t>WILSON E SANCHEZ, 3124397407, wilsoneduardo0925@yahoo.com - CLAUDIA PATRICIA MELO, 3132181683, claupt1970@gmail.com</t>
  </si>
  <si>
    <t>JUAN JOSE PEREZ TORRES - 3175734162 - pjuanjo66@gmail.com</t>
  </si>
  <si>
    <t>ASOCIACION DE PASTORES DE FONTIBON</t>
  </si>
  <si>
    <t>Lucy Emilia Guevara Rojas</t>
  </si>
  <si>
    <t>Oscar Ivan Prieto Tellez; Cel. 3026677736; Clle 17d #113-52; Batavia; oscar98prieto@gmail.com</t>
  </si>
  <si>
    <t>LUZ AMANDA RIVERA CHINCHILLA; CEL. 3207804462; CLLE 22F #115-55; ATAHUALPA FONTIBON; luz.rivera0011@gmail.com</t>
  </si>
  <si>
    <t>Colectivo Dar - Arte</t>
  </si>
  <si>
    <t>LUIS ERNESTO MARTINEZ; CEL. 3134036055; CLLE 13d #100-65 CASA 28; luisemv99@gmail.com</t>
  </si>
  <si>
    <t>Margoth Martín - 3114506351</t>
  </si>
  <si>
    <t>Rocío Martínez - Patrulleritos Ambientales</t>
  </si>
  <si>
    <t>sandra bareto - 3212006963</t>
  </si>
  <si>
    <t>Maria Paula Olivera Ramirez, Jean Loui Mayorga Guzmán</t>
  </si>
  <si>
    <t>JAC LA FELICIDAD- LIDERESA HAYUELOS OCCIDENTAL</t>
  </si>
  <si>
    <t>johann perrilla</t>
  </si>
  <si>
    <t xml:space="preserve">Gutural Art + Neuma + Caica Literaria + C-PAIS </t>
  </si>
  <si>
    <t>Ciro Antonio Gonzalez</t>
  </si>
  <si>
    <t>Alianza de Institución Educativa Privada y Persona Natural</t>
  </si>
  <si>
    <t>Corporación Comunitaria Cuyeca A Obsun</t>
  </si>
  <si>
    <t>ADIELA DAGUA APONZÁ</t>
  </si>
  <si>
    <t>Ady Durán Velásquez</t>
  </si>
  <si>
    <t>Ady Durán Velasquez y Vicente Amado Duarte</t>
  </si>
  <si>
    <t xml:space="preserve">Vicente Amado Duarte </t>
  </si>
  <si>
    <t>Líderes comunitarios</t>
  </si>
  <si>
    <t>BLANCA RODRIGUEZ</t>
  </si>
  <si>
    <t>Magnolia Romero Guerra - Mesa Local de Danza de Ciudad Bolivar</t>
  </si>
  <si>
    <t>Mesa local de Danza de Ciudad Bolivar - Magnolia Romero Guerra</t>
  </si>
  <si>
    <t>Blanca Lilia Gutierrez Calderon</t>
  </si>
  <si>
    <t>Sandra Parada</t>
  </si>
  <si>
    <t>CORMUFAM/ Flor Alba López Benavides</t>
  </si>
  <si>
    <t>IED Unión Europea</t>
  </si>
  <si>
    <t xml:space="preserve">Morery Liceth Escobar. </t>
  </si>
  <si>
    <t>Forjadoras. Heidy Piñeros.</t>
  </si>
  <si>
    <t xml:space="preserve">Comité Operativo Local de Mujer y Equidad de Genero </t>
  </si>
  <si>
    <t>Viviana Murillo</t>
  </si>
  <si>
    <t xml:space="preserve">yeini lopez  pedro lamilla </t>
  </si>
  <si>
    <t>Comité para la Libertad Religiosa de Cuidad Bolívar</t>
  </si>
  <si>
    <t>Leison Moreno Martínez</t>
  </si>
  <si>
    <t>Ulvano Fuentes Parra</t>
  </si>
  <si>
    <t xml:space="preserve">31 JAC - BLANCA LIBIA CARDENAS </t>
  </si>
  <si>
    <t>YENNY PAOLA CALLE CARDONA</t>
  </si>
  <si>
    <t>Monta tu ambiente</t>
  </si>
  <si>
    <t>MESA LOCAL DE PARTICIPACION EFECTIVA DE VICTIMAS DEL CONFLICTO ARMADO DE CIUDAD BOLIVAR</t>
  </si>
  <si>
    <t>ASOJUNTAS</t>
  </si>
  <si>
    <t>Asojuntas CB</t>
  </si>
  <si>
    <t xml:space="preserve">ASOJUNTAS </t>
  </si>
  <si>
    <t>JAC El Tesoro</t>
  </si>
  <si>
    <t>Jose Luis Londoño Gómez</t>
  </si>
  <si>
    <t xml:space="preserve">raíces y semillas </t>
  </si>
  <si>
    <t xml:space="preserve">Sector movilidad alternativa CPL </t>
  </si>
  <si>
    <t>Ruth Barreto Martinez</t>
  </si>
  <si>
    <t>Marcela Rey Faraco - Colectivo Magdalena Ortega y Mesa</t>
  </si>
  <si>
    <t>Comité de libertad religiosa y de conciencia Antonio nariño</t>
  </si>
  <si>
    <t>Laura Nieto</t>
  </si>
  <si>
    <t>Mujeres emprendedoras y productivas de la localidad</t>
  </si>
  <si>
    <t>NORMA CONSTANZA IQUIRA ARISTIZABAL.</t>
  </si>
  <si>
    <t xml:space="preserve">Ciudad Jardín Resiste </t>
  </si>
  <si>
    <t>GIOVANNY VÁSQUEZ OLIVEROS</t>
  </si>
  <si>
    <t>Daniel Caicedo Villate</t>
  </si>
  <si>
    <t>Comité Local de Libertad Religiosa de Antonio Nariño</t>
  </si>
  <si>
    <t>Consejo Local de Barras Antonio Nariño</t>
  </si>
  <si>
    <t>WIKA - Medicina del movimiento</t>
  </si>
  <si>
    <t>DIEGO FORERO</t>
  </si>
  <si>
    <t>Jardin Santander</t>
  </si>
  <si>
    <t>Carmen Urbina</t>
  </si>
  <si>
    <t>Luz Marina Quiroga cel: 3118167392</t>
  </si>
  <si>
    <t>Ruth Ardila</t>
  </si>
  <si>
    <t xml:space="preserve">Escuela Constitucional </t>
  </si>
  <si>
    <t xml:space="preserve">Paola Andrea Vásquez Fonseca </t>
  </si>
  <si>
    <t>Fundación AMA Colombia</t>
  </si>
  <si>
    <t>Somos movimiento</t>
  </si>
  <si>
    <t>Rafael Hernandez</t>
  </si>
  <si>
    <t xml:space="preserve">MILDRED MARIA LOZANO SANDOVAL </t>
  </si>
  <si>
    <t>“Capacitación Integral en Gestión y Operación de Campos Deportivos y Recreativos”</t>
  </si>
  <si>
    <t>Patricia Abril Ospitia 3102284404</t>
  </si>
  <si>
    <t>RAFAEL HERNANDEZ</t>
  </si>
  <si>
    <t>Olga Lucia Neira Castro</t>
  </si>
  <si>
    <t xml:space="preserve">yomaira estela gutierrez </t>
  </si>
  <si>
    <t>Ellen Gomez</t>
  </si>
  <si>
    <t xml:space="preserve">Luz Angela Garcia </t>
  </si>
  <si>
    <t xml:space="preserve">Blanca Denis Serrato </t>
  </si>
  <si>
    <t>Angélica Reyes Moreno, Ana María Quintero Soriano</t>
  </si>
  <si>
    <t>Blanca Denis Serrato</t>
  </si>
  <si>
    <t>Ana Carolina Ramírez, Corporación pausa activa</t>
  </si>
  <si>
    <t xml:space="preserve">María Patricia Zapata </t>
  </si>
  <si>
    <t>Arturo Ordoñez de los Rios</t>
  </si>
  <si>
    <t>Luz Ángela García 3123030362</t>
  </si>
  <si>
    <t>Lida Zamudio 3045774871 - Marco López 3102326268</t>
  </si>
  <si>
    <t>dialgo diferencial LGBTIQ+</t>
  </si>
  <si>
    <t>¿Cómo se construyó (Ruta o instancia)?</t>
  </si>
  <si>
    <t>Secretaría Distrital de Salud</t>
  </si>
  <si>
    <t>Oficina de Alta Consejería Distrital de Tecnologías de Información y las Comunicaciones -ACDTIC</t>
  </si>
  <si>
    <t>D. Diferencial</t>
  </si>
  <si>
    <t>D. General</t>
  </si>
  <si>
    <t>Idea Lo Local</t>
  </si>
  <si>
    <t>Monto Agotable</t>
  </si>
  <si>
    <t>Valor de la meta asociada (millones de $)</t>
  </si>
  <si>
    <t>Esta meta fue informada a la Alcaldía Local para que definieran el monto de financiación</t>
  </si>
  <si>
    <t>26</t>
  </si>
  <si>
    <t>51</t>
  </si>
  <si>
    <t>3822</t>
  </si>
  <si>
    <t>2038</t>
  </si>
  <si>
    <t>548</t>
  </si>
  <si>
    <t>7</t>
  </si>
  <si>
    <t>192</t>
  </si>
  <si>
    <t>204</t>
  </si>
  <si>
    <t>510</t>
  </si>
  <si>
    <t>509</t>
  </si>
  <si>
    <t>765</t>
  </si>
  <si>
    <t>3</t>
  </si>
  <si>
    <t>1019</t>
  </si>
  <si>
    <t>12</t>
  </si>
  <si>
    <t>1</t>
  </si>
  <si>
    <t>11</t>
  </si>
  <si>
    <t>15</t>
  </si>
  <si>
    <t>2</t>
  </si>
  <si>
    <t>8</t>
  </si>
  <si>
    <t>357</t>
  </si>
  <si>
    <t>382</t>
  </si>
  <si>
    <t>612</t>
  </si>
  <si>
    <t>16</t>
  </si>
  <si>
    <t>229</t>
  </si>
  <si>
    <t>250</t>
  </si>
  <si>
    <t>5000</t>
  </si>
  <si>
    <t>300</t>
  </si>
  <si>
    <t>875</t>
  </si>
  <si>
    <t>100</t>
  </si>
  <si>
    <t>500</t>
  </si>
  <si>
    <t>1000</t>
  </si>
  <si>
    <t>50</t>
  </si>
  <si>
    <t>30</t>
  </si>
  <si>
    <t>5</t>
  </si>
  <si>
    <t>75</t>
  </si>
  <si>
    <t>20</t>
  </si>
  <si>
    <t>450</t>
  </si>
  <si>
    <t>212</t>
  </si>
  <si>
    <t>3750</t>
  </si>
  <si>
    <t>60</t>
  </si>
  <si>
    <t>1250</t>
  </si>
  <si>
    <t>10000</t>
  </si>
  <si>
    <t>2000</t>
  </si>
  <si>
    <t>6250</t>
  </si>
  <si>
    <t>28</t>
  </si>
  <si>
    <t>10</t>
  </si>
  <si>
    <t>38</t>
  </si>
  <si>
    <t>4</t>
  </si>
  <si>
    <t>200</t>
  </si>
  <si>
    <t>1500</t>
  </si>
  <si>
    <t>1750</t>
  </si>
  <si>
    <t>25</t>
  </si>
  <si>
    <t>225</t>
  </si>
  <si>
    <t>2800</t>
  </si>
  <si>
    <t>800</t>
  </si>
  <si>
    <t>150</t>
  </si>
  <si>
    <t>400</t>
  </si>
  <si>
    <t>750</t>
  </si>
  <si>
    <t>375</t>
  </si>
  <si>
    <t>7500</t>
  </si>
  <si>
    <t>1275</t>
  </si>
  <si>
    <t>6</t>
  </si>
  <si>
    <t>4000</t>
  </si>
  <si>
    <t>7,5</t>
  </si>
  <si>
    <t>12,5</t>
  </si>
  <si>
    <t>40</t>
  </si>
  <si>
    <t>125</t>
  </si>
  <si>
    <t>Sumapaz</t>
  </si>
  <si>
    <t>Dotar y/o acondicionar 3 unidades operativas orientadas a la atención de la primera infancia (Jardines Infantiles, Casas de Pensamiento Intercultural, Modalidad Espacios Rurales, Crecemos en la Ruralidad, Creciendo Juntos, Centros Amar, Centros Forjar)</t>
  </si>
  <si>
    <t xml:space="preserve">Dotar y/o acondicionar 1 unidades operativas orientadas a la prestación de servicios a la persona mayor </t>
  </si>
  <si>
    <t>Vincular 600 personas en acciones educativas en temas de protección y bienestar animal</t>
  </si>
  <si>
    <t xml:space="preserve">Implementar 100 huertas rurales </t>
  </si>
  <si>
    <t>Fortalecer 4 acueductos veredales con asistencia, intervenir técnica u organizativa</t>
  </si>
  <si>
    <t>Beneficiar  1200 personas en actividades recreo-deportivas comunitarias.</t>
  </si>
  <si>
    <t>Beneficiar 40 colectivos u organizaciones recreo deportivas  inscritas en el Banco que implementan iniciativas de carácter barrial con apoyos económicos</t>
  </si>
  <si>
    <t xml:space="preserve">Capacitar 1000 personas en los campos deportivos o recreativos </t>
  </si>
  <si>
    <t>Beneficiar 1000 Personas con la entrega de dotaciones deportivas.</t>
  </si>
  <si>
    <t>Implementar 8 Proyectos para el desarrollo integral de la primera infancia y la relación escuela, familia y comunidad.</t>
  </si>
  <si>
    <t>Vincular 600 hogares y/o unidades productivas a procesos productivos y de comercialización en el sector rural.</t>
  </si>
  <si>
    <t>Apoyar 120 Mipymes, emprendimientos y/o actores de la economía informal para el fortalecimiento del tejido empresarial local.</t>
  </si>
  <si>
    <t>Operativizar 17 Centros de Acceso Comunitario en zonas rurales y/o apartadas y/o urbanas, con énfasis en Servicios TIC´s generados.</t>
  </si>
  <si>
    <t>Dotar 20 organizaciones comunales</t>
  </si>
  <si>
    <t>Construir 4 sedes de salones comunales y/o casas de participación.</t>
  </si>
  <si>
    <t>Capacitar 240 personas a través de procesos de formación para la participación de manera virtual y presencial.</t>
  </si>
  <si>
    <t>Vincular 1200 personas en acciones para la prevención del feminicidio y la violencia contra la mujer.</t>
  </si>
  <si>
    <t>Vincular 600 mujeres cuidadoras a estrategias de cuidado.</t>
  </si>
  <si>
    <t>Vincular 2800 mujeres para el ejercicio de derechos y el fortalecimiento de su autonomía económica</t>
  </si>
  <si>
    <t>Fortalecer 80 actores comunitarios con herramientas y capacidades para la implementación de un enfoque restaurativo para la justicia y la convivencia</t>
  </si>
  <si>
    <t>Beneficiar 100 ciudadanos con habilidades y capacidades para gestionar la convivencia constructivamente</t>
  </si>
  <si>
    <t>Implementar 16 acciones formativas diferenciales para la promoción de la convivencia ciudadana</t>
  </si>
  <si>
    <t>Implementar 16 iniciativas de convivencia con participación de la ciudadanía</t>
  </si>
  <si>
    <t>Capacitar 500 personas en separación en la fuente y reciclaje.</t>
  </si>
  <si>
    <t>Realizar acciones de conservación en 8 hectáreas de la  Estructura Ecológica Principal</t>
  </si>
  <si>
    <t>Intervenir 3 equipamientos culturales con acciones de construcción, adecuación y/o dotación</t>
  </si>
  <si>
    <t>Intervenir 40 Kilómetros-carril de malla vial rural con acciones de construcción y/o conservación</t>
  </si>
  <si>
    <t>Intervenir 13250 metros cuadrados de elementos del sistema de espacio público peatonal con acciones de construcción y/o conservación.</t>
  </si>
  <si>
    <t>Lograr 16 hectáreas en proceso de restauración ecológica</t>
  </si>
  <si>
    <t>DDifRur. Primera infancia feliz en el campo</t>
  </si>
  <si>
    <t>DDifRur. Persona Mayor Activa en Sumapaz</t>
  </si>
  <si>
    <t>DDifRur. Fortalecer la Escuela Cultural, Artística, Rural y Campesina de Sumapaz</t>
  </si>
  <si>
    <t>DDifRur. Es Cultura Local</t>
  </si>
  <si>
    <t>DDifRur. Veredas Vivas en Sumapaz</t>
  </si>
  <si>
    <t>DDifRur. Sumapaz Festiva, Productiva y Cultural</t>
  </si>
  <si>
    <t xml:space="preserve">DDifRur. Sumate al Cuidado Animal en Sumapaz </t>
  </si>
  <si>
    <t xml:space="preserve">DDifRur. Sumapaz Comprometida con el Bienestar Animal </t>
  </si>
  <si>
    <t xml:space="preserve">DDifRur. Cultivando Seguridad Alimentaria </t>
  </si>
  <si>
    <t xml:space="preserve">DDifRur. Aguas Vivas Sumapaz </t>
  </si>
  <si>
    <t>DDifRur.  Torneos de Paz en Sumapaz</t>
  </si>
  <si>
    <t>DDifRur. Sumapaz Localidad Embajadora</t>
  </si>
  <si>
    <t xml:space="preserve">DDifRur. Sumate a la Recreación y Deportes en Sumapaz.   </t>
  </si>
  <si>
    <t xml:space="preserve">DDifRur. Campeones y Campeonas de Sumapaz.  </t>
  </si>
  <si>
    <t>DDifRur. Dotar para Formar</t>
  </si>
  <si>
    <t>DDifRur. Mente Sana y Bienestar Total en Sumapaz para el Núcleo Familiar</t>
  </si>
  <si>
    <t>DDifRur. Cultivando Mentes Sanas en Bogotá Persona Mayor</t>
  </si>
  <si>
    <t>DDifRur. En Sumapaz los Hombres También Importan</t>
  </si>
  <si>
    <t>DDifRur. Memorias de Sumapaz: Juntanza comunitaria para la Reconstrucción de la Memoria</t>
  </si>
  <si>
    <t>DDifRur. Sostenibilidad y tejido social para la Paz</t>
  </si>
  <si>
    <t>DDifRur. Sumapaz se fortalece para la paz</t>
  </si>
  <si>
    <t>DDifRur. La comunidad de Sumapaz se fortalece para los retos del siglo XXI.</t>
  </si>
  <si>
    <t>DDifJuv. Sumapaz es Juventud Organizada</t>
  </si>
  <si>
    <t>DDifRur. Somos Sumapaz Productiva y Sostenible</t>
  </si>
  <si>
    <t>DDifRur. Somos Sumapaz Emprendedora y Comercial</t>
  </si>
  <si>
    <t>DDifRur. Sumapaz Se Fortalece Para el Empleo</t>
  </si>
  <si>
    <t>DDifRur. Sumapaz Más Digital</t>
  </si>
  <si>
    <t xml:space="preserve">DDifRur. Sumapaz activa, participativa e incidente </t>
  </si>
  <si>
    <t xml:space="preserve">DDifRur. !Participa Sumapaz! </t>
  </si>
  <si>
    <t>DDifRur. Impulso comunal</t>
  </si>
  <si>
    <t>DDifRur. ¡Mejor infraestructura, más participación en Sumapaz</t>
  </si>
  <si>
    <t>DDifRur. ¡Construcción es Acción Comunal!</t>
  </si>
  <si>
    <t>DDifRur.  Formación para la acción en Sumapaz</t>
  </si>
  <si>
    <t>DDifMujer. Investigación en contexto familiar de violencias con enfoque de genero y diferencial.</t>
  </si>
  <si>
    <t xml:space="preserve">DDifMujer. Masculinidades corresponsables no violentas en la ruralidad de Sumapaz </t>
  </si>
  <si>
    <t>DDifMujer. Eventos de conmemoración 25 noviembre y 4 diciembre.</t>
  </si>
  <si>
    <t xml:space="preserve">DDifMujer. Deportes por una vida libre de violencias de las mujeres de Sumapaz. </t>
  </si>
  <si>
    <t>DDifMujer. Escuela de formación política para todas las mujeres.</t>
  </si>
  <si>
    <t>DDifMujer. Espacio de escucha: atención física y emocional.</t>
  </si>
  <si>
    <t>DDifMujer. Espacio de respiro para mujeres Sumapaceñas.</t>
  </si>
  <si>
    <t xml:space="preserve">DDifMujer. Escuela de conducción para mujeres Sumapaceñas. </t>
  </si>
  <si>
    <t>DDifMujer. Encuentro conmemorativo de la mujer sumapaceña.</t>
  </si>
  <si>
    <t>DDifMujer. Encuentro de saberes y sabidurías</t>
  </si>
  <si>
    <t>DDifMujer. Memoria Histórica De Las Mujeres</t>
  </si>
  <si>
    <t>DDifRur. Pactando Justicia en Sumapaz</t>
  </si>
  <si>
    <t>DDifRur. Sumapaz fortalece el acceso a la justicia</t>
  </si>
  <si>
    <t xml:space="preserve">DDifRur. Sumapaz por una sana convivencia </t>
  </si>
  <si>
    <t>DDifRur. Formando para una sana convivencia en Sumapaz</t>
  </si>
  <si>
    <t>DDifRur. Visibilizando paz y convivencia en Sumapaz</t>
  </si>
  <si>
    <t>DDifRur. Sumapaz es convivencia escolar</t>
  </si>
  <si>
    <t xml:space="preserve">DDifRur. Guardianes del Páramo </t>
  </si>
  <si>
    <t xml:space="preserve">DDifRur. Guardianes del Planeta </t>
  </si>
  <si>
    <t>DDifRur. Acciones de restauración pasiva en la localidad de Sumapaz</t>
  </si>
  <si>
    <t>DDifRur. Consultoría para los Estudios y diseños de la casona de concepción</t>
  </si>
  <si>
    <t xml:space="preserve">DDifRur. Intervención de la malla vial </t>
  </si>
  <si>
    <t>DDifRur. Intervención Parque vereda Los Ríos</t>
  </si>
  <si>
    <t>DDifRur. Mantenimiento y construcción de puentes vehiculares y peatonales</t>
  </si>
  <si>
    <t>DDifRur. Acciones de restauración ecológica en la localidad de Sumapaz</t>
  </si>
  <si>
    <t>Educación</t>
  </si>
  <si>
    <t>Morrales Crecemos en la Ruralidad. Gestión Espacio en Betania para infancia.Adecuación y dotación Espacios R de Infancia</t>
  </si>
  <si>
    <t xml:space="preserve">Dotar con elementos deportivos, lúdicos y recreativos la unidad operativa Centro Día el Verdegal.
</t>
  </si>
  <si>
    <t xml:space="preserve">Fortalecer Escuela de Formación con prácticas tradicionales y nuevas disciplinas
</t>
  </si>
  <si>
    <t xml:space="preserve">Continuar y mejorar el programa Es cultura local con un enfoque diferencial para la ruralidad
</t>
  </si>
  <si>
    <t xml:space="preserve">Potenciar la colectividad veredal para responder a problemáticas y necesidades en el marco del programa  Veredas Vivas
</t>
  </si>
  <si>
    <t xml:space="preserve">Priorizar 3 eventos para la vigencia 2025, que reconozcan la idiosincrasia e
identidad campesina.
</t>
  </si>
  <si>
    <t xml:space="preserve">Atenciones de urgencias veterinarias, brigadas medico veterinarias, tanto a animales de compañía y de granja
</t>
  </si>
  <si>
    <t xml:space="preserve">Acciones de educación y protección animal, brigadas medico veterinarias, incluidas vacunaciones y desparasitaciones
</t>
  </si>
  <si>
    <t>Consolidación y fortalecimiento de huertas campesinas en la localidad de Sumapaz, enfoque integral y de sustentabilidad.</t>
  </si>
  <si>
    <t xml:space="preserve">Mejoras en los acueductos veredales basadas en los estudios y diseños que se realizarán en 2024 
</t>
  </si>
  <si>
    <t xml:space="preserve">Realizar los juegos deportivos comunitarios y tradicionales buscando integración de la comunidad a través del deporte.
</t>
  </si>
  <si>
    <t xml:space="preserve">Salida recreo deportiva para fortalecer la cultura sumapaceña e intercambiar costumbres y tradiciones a nivel nacional
</t>
  </si>
  <si>
    <t xml:space="preserve">Apoyar organizaciones del territorio fomentando la participación comunitaria en iniciativas deportivas y recreativas 
</t>
  </si>
  <si>
    <t xml:space="preserve">Fortalecer las escuelas formación deportiva fomentando la participación de niño(as) y jóvenes en diversas disciplinas.
</t>
  </si>
  <si>
    <t xml:space="preserve">Dotación de elementos e insumos deportivos para el fortalecimiento de las escuelas de formación e Intercolegiados
</t>
  </si>
  <si>
    <t xml:space="preserve">Acompañamientos psicosociales a las familias, para la promoción de la salud mental
</t>
  </si>
  <si>
    <t xml:space="preserve">Promoción y prevención de la Salud mental a adultos mayores, para potenciar capacidades y bienestar en la vejez
</t>
  </si>
  <si>
    <t xml:space="preserve">Realizar actividades de promoción y prevención de la salud mental con enfoque de género dirigidos a los hombres 
</t>
  </si>
  <si>
    <t xml:space="preserve">Memoria para la resignificación del conflicto armado en Sumapaz hacia la reconciliación.
</t>
  </si>
  <si>
    <t xml:space="preserve">fortalecimiento del tejido social y productivo para la sostenibilidad y la paz.
</t>
  </si>
  <si>
    <t xml:space="preserve">Fortalecer y reconocer líderes, víctimas y personas en proceso de reintegración y reincorporación para la participación </t>
  </si>
  <si>
    <t xml:space="preserve">Fortalecer habilidades en inglés, matemáticas y/o comunicativas, tres encuentros en 2025 y evento de cierre: olimpiadas
</t>
  </si>
  <si>
    <t xml:space="preserve">Consolidar, fortalecer y/o dotar dos organizaciones juveniles para visibilizar sus habilidades y capacidades.
</t>
  </si>
  <si>
    <t xml:space="preserve">Vincular beneficiarios a procesos productivos y realizar seguimiento en todas las etapas del proyecto
</t>
  </si>
  <si>
    <t xml:space="preserve">Identificar y acompañar la formalización de los emprendimientos y generar espacios de comercialización 
</t>
  </si>
  <si>
    <t xml:space="preserve">Realizar un diagnóstico y procesos formativos que permita a la población conocer y acceder a empleos y emprendimientos.
</t>
  </si>
  <si>
    <t>Oportunidades tecnológicas a la localidad de Sumapaz, mejorando calidad de vida y fomentando la participación ciudadana.</t>
  </si>
  <si>
    <t xml:space="preserve">Fortalecer las organizaciones de la localidad que lideran posicionamiento y desarrollo.
</t>
  </si>
  <si>
    <t xml:space="preserve">Fortalecer la participación siguiendo como base planes de acción, trayectoria y ejemplificación.
</t>
  </si>
  <si>
    <t xml:space="preserve">Dotar 5 organizaciones comunales con elementos mobiliarios, de identificación, tecnológicos y de comunicación.
</t>
  </si>
  <si>
    <t xml:space="preserve">Intervención, adecuación, rehabilitación y mantenimiento en los salones, de acuerdo al mapeo de necesidades
</t>
  </si>
  <si>
    <t xml:space="preserve">construcción de salones comunales y obras complementarias para el buen funcionamiento de estos
</t>
  </si>
  <si>
    <t>Capacitar a 60 ciudadanos(as) de Sumapaz en conocimientos relacionados con proyectos, presupuestos y políticas públicas.</t>
  </si>
  <si>
    <t xml:space="preserve">investigación y sensibilización de violencias, y violencia sexual en niños, niñas y adolescentes, y sector LGBTI
</t>
  </si>
  <si>
    <t xml:space="preserve">Formación a hombres en masculinidades alternativas y el núcleo familiar para la prevención de violencias 
</t>
  </si>
  <si>
    <t xml:space="preserve">Eventos de conmemoración visibilizando las diferentes violencias contra la mujer y la importancia de prevenirlas
</t>
  </si>
  <si>
    <t xml:space="preserve">Espacio de integración intergeneracional para las mujeres de Localidad desde el deporte y los juegos de mesa
</t>
  </si>
  <si>
    <t xml:space="preserve">Ejecutar actividades de formación política para mujeres de base de la localidad de Sumapaz
</t>
  </si>
  <si>
    <t xml:space="preserve">Promover espacio de escucha individual y/o colectivo para las mujeres con profesionales en psicología y fisioterapia 
</t>
  </si>
  <si>
    <t xml:space="preserve">Espacio de relajación y desconexión para las mujeres de la localidad en la Bogotá urbana enfocado en el autocuidado
</t>
  </si>
  <si>
    <t xml:space="preserve">Realizar el curso de conducción en la Bogotá urbana licencia C1 o A2 según elección de cada mujer y evento de clausura
</t>
  </si>
  <si>
    <t xml:space="preserve">Evento conmemorativo a las mujeres teniendo actividades con enfoque político/organizacional e integración entre mujeres
</t>
  </si>
  <si>
    <t xml:space="preserve">Encuentro nacional o internacional de mujeres, fortaleciendo la participación de los comités veredales y el CLMS
</t>
  </si>
  <si>
    <t xml:space="preserve">Elaborar un documento de memoria sobre conocimiento histórico de la partería y conocimientos tradicionales campesinos.
</t>
  </si>
  <si>
    <t xml:space="preserve">Fortalecer actores sociales en mecanismos de resolución de conflictos justicia comunitaria, construir pactos sociales
</t>
  </si>
  <si>
    <t xml:space="preserve">Asesorar a la comunidad de Sumapaz en el fortalecimiento de habilidades y capacidades para la denuncia y la resolución
</t>
  </si>
  <si>
    <t xml:space="preserve">Implementar procesos de formación comunitaria, dirigidos a la gestión de conflictos y la prevención de violencias
</t>
  </si>
  <si>
    <t xml:space="preserve">Adelantar un proceso pedagógico-preventivo que busca fortalecer las capacidades en materia de convivencia y buen vivir 
</t>
  </si>
  <si>
    <t xml:space="preserve">Intercambio de experiencias a nivel local, distrital y nacional sobre estrategias exitosas de prevención de violencias
</t>
  </si>
  <si>
    <t xml:space="preserve">Realizar plan de trabajo para fomentar la convivencia y la resolución de conflictos en el ámbito escolar y familiar
</t>
  </si>
  <si>
    <t xml:space="preserve">La propuesta consiste en formación en separación en la fuente y manejo integral de los residuos
</t>
  </si>
  <si>
    <t xml:space="preserve">Intercambio pedagógico sobre viverismo comunitario para propagación y rescate de semillas
</t>
  </si>
  <si>
    <t xml:space="preserve">NA
</t>
  </si>
  <si>
    <t>NA</t>
  </si>
  <si>
    <t xml:space="preserve">Diseño y entrega de morrales viajeros apropiados, para trabajar con los niños y niñas de la modalidad “Crecemos en la Ruralidad”; paralelamente, se buscará con el sector que den apertura al espacio construido en el corregimiento de Betania para proceder con la dotación respectiva correspondiente a la inversión. Por último, de acuerdo a los diagnósticos de SDIS, priorizar las adecuaciones de las unidades de los Espacios Rurales de Infancia (La Unión, San juan, Auras) según las necesidades en relación al mejoramiento y acondicionamiento. 
</t>
  </si>
  <si>
    <t xml:space="preserve">Dotar con elementos deportivos la unidad operativa “Centro Día el Verdegal”, para mantener activa la población mayor, generando espacios lúdicos, recreativos, deportivos y culturales; con estos elementos se debe lograr la introducción a la actividad física y la recreación promoviendo la salud y el bienestar de las personas mayores, de igual manera fomentar el desarrollo integral de las personas mayores en ámbitos sociales, psicológicos, físicos y espirituales, mejorando la funcionalidad cognitiva, reduciendo síntomas asociados al estrés, la depresión y el sentimiento de soledad familiar, social o crisis de adaptación; aumentando la percepción de bienestar y la longevidad. Se sugieren elementos como: balón de pilates, Bicicleta estática ergonómica, Caminadora, Tubos elásticos, Elíptica, Mesa de billar, Estera de yoga, Bandas elásticas, Bandeja de equilibrio y/o estabilidad.
</t>
  </si>
  <si>
    <t xml:space="preserve">"Procesos de formación a través de la Escuela Cultural, Artística, Rural y Campesina, incentivando talleres de formación artística de acuerdo a las necesidades propuestas por la comunidad. La formación se debe realizar en distintos puntos veredales para garantizar la participación de las personas de la comunidad y propender por consolidar estos procesos formativos en agrupaciones o colectivos artísticos que representen
a la comunidad en diversos escenarios. Se validan las prácticas tradicionales como punto de partida, pero se busca incluir nuevas disciplinas artísticas que sean solicitadas por la comunidad como es el caso de apuestas audiovisuales, literatura y fotografía; así como el fortalecimiento del área de teatro con un formador para la cuenca Rio Sumapaz."
</t>
  </si>
  <si>
    <t xml:space="preserve">"Continuar con el programa de Es Cultura Local para fortalecer a través de estímulos las organizaciones sociales y artísticas de la localidad, incluyendo en los lineamientos detalles específicos de la realidad rural, con el fin de tener el enfoque diferencial en la selección de iniciativas emergentes y consolidadas.
Este proceso será acompañado con una apuesta interinstitucional para la convocatoria, elaboración y presentación de propuestas por parte de las organizaciones, agrupaciones y/o colectivos locales, los cuales deben ser certificados por las JAC y el CLACP para su presentación."
</t>
  </si>
  <si>
    <t xml:space="preserve">Realizar la ejecución en vigencia 2025 del programa Barrios y Veredas Vivas de la SCRD, para fortalecer un proyecto colectivo que promueva y de solución a una necesidad y/o problemática común, a través de apuestas, intervenciones y/o acciones culturales, artísticas y/o patrimoniales que vinculen a toda la comunidad y que permitan fortalecer el tejido social, humano y el talento de los Sumapaceños y Sumapaceñas.
</t>
  </si>
  <si>
    <t xml:space="preserve">"Priorizar 3 eventos para la vigencia 2025, que reconozcan la idiosincrasia e
identidad campesina, así como el enfoque de género, estos eventos serán:
1. Día de la Niñez - abril 2025
2. Feria Agroambiental -  diciembre 2025
3. Navidad - diciembre 2025
Realizar los eventos en las fechas estipuladas de acuerdo a las tradiciones y costumbres de la localidad Sumapaceña y a los ejercicios de vigencias pasadas, teniendo en cuento los insumos de instancias de
participación y organizaciones comunales que deben reconocer el sentir de la comunidad y contribuir en los procesos de planeación de estos eventos."
</t>
  </si>
  <si>
    <t xml:space="preserve">Atender urgencias médico veterinarias a animales de granja y compañía y articular acciones con el IDPYBA, con el fin de aunar esfuerzos y ampliar la red de esterilizaciones en la localidad de Sumapaz 
</t>
  </si>
  <si>
    <t xml:space="preserve">Realizar acciones educativas sobre bienestar animal a través de brigadas médicas veterinarias que incluyen vacunación y desparasitación. Estas actividades deben implementarse con metodologías que promueven estrategias lúdicas, pedagógicas, participativas e innovadoras, teniendo en cuenta enfoques diferenciales campesinos, étnicos, populares y territoriales
</t>
  </si>
  <si>
    <t xml:space="preserve">Brindar servicios de asistencia técnica, para desarrollar el componente agrícola en la línea del ordenamiento ambiental de finca, a fin de mejorar la producción de las diferentes explotaciones agropecuarias, que impliquen mejoras en la estabilidad del productor, la protección ambiental y competitiva de la producción agrícola local, para garantizar la soberanía alimentaria, la implementación de huertas caseras nuevas el fortalecer las huertas caseras que tengan una producción autosostenible y que sea continua y diversa. (entregando insumos, los cuales sean semillas, plántulas elementos para encerramiento, cubierta, sistema de riego, entre otros) de acuerdo con los diagnósticos realizados en cada predio y la articulación de las institucionales, diálogos intergeneracionales para continuar con el fortalecimiento de las huertas caseras.
</t>
  </si>
  <si>
    <t xml:space="preserve">Realizar las obras e intervenciones a los acueductos veredales a partir de los estudios y diseños desarrollados por la consultoría que se adjudicará en la vigencia 2024, mejorando las redes de distribución y la optimización de tratamiento y la intervención en el alcantarillado en los centros poblados, la construcción de unidades individuales de tratamiento de aguas residuales que puedan instalarse en viviendas rurales dispersas y en pequeños caseríos, que permitirán mejorar el tratamiento de las aguas residuales y reducir el impacto ambiental sobre los cuerpos de agua cercanos, teniendo en cuenta para estas actividades la revisión y tramitación de servidumbres para asegurar el acceso a predios esenciales en la operación de acueductos y plantas de tratamiento y garantizado el apoyo en operación continua y eficiente de las plantas de los sistemas a través de la contratación de personal calificado para su adecuado funcionamiento. 
</t>
  </si>
  <si>
    <t xml:space="preserve">"Realizar los juegos deportivos comunitarios buscando la promoción y fortalecimiento de la paz, el trabajo en equipo, la convivencia, lazos sociales y la inclusión social a través del deporte. Generando corresponsabilidad en la población de la localidad para garantizar la participación de todos los habitantes de la localidad y engrandecer el espíritu deportivo en la población de la localidad 20 Sumapaz. Los juegos se beben realizar en puntos estratégicos buscando beneficiar a toda la población de la localidad.
Se debe realizar una mesa de concertación con los sectores para verificar temas como: la inclusión de nuevas modalidades deportivas en los juegos comunitarios y la forma de realización de los mismos."
</t>
  </si>
  <si>
    <t xml:space="preserve">Realizar la salida recreo deportiva donde se beneficien los adultos mayores, jóvenes y personas en condición de discapacidad de todas las veredas de la localidad. Generando intercambios de saberes, costumbres donde se incentiven nuevos espacios de liderazgo y fortalecimiento comunitario a las organizaciones de la localidad mencionadas anteriormente. La salida recreo deportiva debe tener un enfoque formativo y constructivo con una retroalimentación para la comunidad. Se debe realizar una mesa de concertación con los sectores para verificar temas como: la temática de la salida de los jóvenes, los criterios de selección de los beneficiarios, los requisitos para ser beneficiarios de la actividad.
</t>
  </si>
  <si>
    <t xml:space="preserve">"Apoyar a grupos y organizaciones recreo-deportivas del territorio para 
impulsar iniciativas que beneficien directamente a la comunidad local. Estas pueden incluir programas recreativos y deportivos que fomenten la participación activa y estilos de vida saludables,  así como apoyo a deportistas representativos del territorio en competencias regionales o nacionales. 
Los apoyos económicos estarán destinados a cubrir gastos operativos, compra de equipamiento y organización de eventos, garantizando el éxito de los programas y fortaleciendo el tejido social.
La comunidad solicita que se organice una mesa de concertación con los diferentes 
sectores y comunidad con el propósito de definir aspectos clave como los criterios de postulación, los deberes y derechos de los postulantes, y las condiciones de elegibilidad para participar en estas iniciativas.	"
</t>
  </si>
  <si>
    <t xml:space="preserve">Se busca mantener la oferta deportiva y la inclusión de nuevas disciplinas como atletismo, voleibol, chutboll, tenis de mesa y tejo. Además, se identificarán nuevos puntos de impacto en la comunidad, se articularán esfuerzos con los colegios para los Intercolegiados, y se organizarán visitas a escenarios deportivos de otras localidades. Finalmente, se promoverá el alto rendimiento de los deportistas mediante entrenamientos especializados y participación en competencias de nivel regional y nacional. Esto promoverá el desarrollo de habilidades físicas, valores y bienestar emocional. Además, se impulsará la identificación de talentos, articulación con los colegios en  los juegos  Intercolegiados, y el alto rendimiento. La comunidad indica que se debe generar una mesa de concertación para establecer los criterios de elegibilidad, garantizando una organización eficiente y participativa
</t>
  </si>
  <si>
    <t xml:space="preserve">Dotar con elementos, accesorios e insumos deportivos a las escuelas de formación deportiva, con la finalidad de fortalecer y contribuir al desarrollo integral de los procesos; físico, motriz, cognitivo, afectivo, psicológico y social de la población que participa en estas, principalmente de niños, niñas, adolescentes ayudando a fomentar el deporte la recreación y la actividad física. Realizar una mesa de concertación, en conjunto con la mesa de la meta de capacitar a 1000 personas, para definir estrategias que permitan dotar a las escuelas de formación deportiva. Este espacio de diálogo garantizará una distribución equitativa y eficiente de los recursos, priorizando las necesidades identificadas en cada escuela. Se establecerán lineamientos claros para asegurar que la dotación contribuya al desarrollo integral de los procesos físicos, motrices, cognitivos, afectivos, psicológicos y sociales de los beneficiados
</t>
  </si>
  <si>
    <t xml:space="preserve">Realizar acompañamientos psicosociales con enfoque familiar, a través de actividades de promoción de la salud mental y prevención del riesgo, que permitan fortalecer las capacidades de la familia  para reconocerse como principal red de apoyo y al hogar como un entorno protector para todos sus integrantes.
</t>
  </si>
  <si>
    <t xml:space="preserve">Teniendo en cuenta los cambios biopsicosociales que se presentan en esta etapa de la vida, se proponen realizar actividades de promoción de la salud mental, prevención del riesgo y acompañamiento psicosocial a adultos mayores de la localidad, que promuevan el bienestar, el desarrollo de la autonomía y el potenciamiento de capacidades en la etapa de la vejez. Así mismo, estas actividades promueven de manera alterna el mejoramiento de la calidad de vida  y el reconocimiento y fortalecimiento de redes de apoyo.
</t>
  </si>
  <si>
    <t xml:space="preserve">"Realizar actividades de promoción de la salud mental, prevención de riesgos y acompañamiento psicosocial a hombres, con el fin de fortalecer los procesos de escucha y poder ser orientados entre otros, en el proceso de gestión de emociones. 
Así mismo, los procesos de acompañamiento estarán encaminados a brindar estrategias para fortalecer las relaciones interpersonales, la comunicación asertiva, las estrategias pacíficas de resolución de conflictos, minimizar imaginarios culturales asociados al machismo y brindar espacios o actividades de interacción constructivos."
</t>
  </si>
  <si>
    <t xml:space="preserve">Construir proceso de memoria histórica en la localidad de Sumapaz que permita resignificar los efectos del conflicto armado en la comunidad, resaltando al campesinado, reconociendo las vivencias y el sufrimiento de las víctimas, al tiempo que se destacan los esfuerzos de la comunidad para sobreponerse y reconstruir su tejido social, fomentando la reconciliación y el fortalecimiento de su identidad en la localidad de Sumapaz por medio de herramientas como mapeo del territorio, talleres participativos que incluirán momentos de diálogo y reflexión (para integrar perspectivas diversas mientras se fomenta el sentido de pertenencia comunitaria) y recorridos simbólicos por cada una de las cuencas
</t>
  </si>
  <si>
    <t xml:space="preserve">fortalecer el tejido social y la reconciliación en Sumapaz mediante la reactivación económica para mejorar las condiciones de vida de la comunidad, con un enfoque diferencial, territorial y poblacional. Se desarrollará en ambas cuencas identificando iniciativas existentes; focalizando nuevas unidades productivas, el diseño de un plan de trabajo participativo, la entrega de insumos técnicos y humanos (asesoría jurídica y psicosocial), y un encuentro final para compartir experiencias y sabidurías. El proceso será monitoreado en tres líneas: base, seguimiento y evaluación, promoviendo la inclusión y la transferencia de conocimientos a las nuevas generaciones, con acciones individuales y colectivas que fortalezcan la cohesión social y la sostenibilidad comunitaria.
</t>
  </si>
  <si>
    <t xml:space="preserve">"Realizar actividades organizadas por nodos veredales, comenzando con la identificación de instancias de participación, víctimas y personas en proceso de reincorporación para fortalecer su
incidencia. Se llevarán a cabo encuentros participativos en espacios comunitarios, donde se coordinarán acciones relacionadas con la Ley de Víctimas, la verdad, la justicia y la reparación. Además, se articularán esfuerzos para conmemorar el Día de las Víctimas del Conflicto Armado y establecer el Día de la No Violencia, promoviendo la cohesión social y posicionando a Sumapaz como un referente de paz. Las acciones incluirán talleres, mesas de trabajo y jornadas comunitarias, con enfoque participativo y coordinación directa con la institucionalidad."
</t>
  </si>
  <si>
    <t xml:space="preserve">Fortalecer las habilidades en inglés, matemáticas y/o comunicativas en la localidad de Sumapaz, se implementará una estrategia en cada una de las instituciones educativas locales (2 iniciativas: 1 por colegio; en este caso, esta propuesta corresponde al Colegio Campestre Jaime Garzón) que consta del desarrollo de 3 encuentros a lo largo de la vigencia 2025 además de un evento de cierre de “olimpiadas” como producto final. Participarán los estudiantes de preescolar y primaria, los docentes y las familias de dichos niveles. Cada encuentro y las olimpiadas serán diseñados y desarrollados por parte de un equipo experto e innovador en la línea de énfasis que se defina, en asocio con el cuerpo docente y directivo de los 2 colegios de la localidad.
</t>
  </si>
  <si>
    <t xml:space="preserve">Consolidar, fortalecer y/o dotar dos organizaciones de jóvenes en los colegios de la localidad (uno en colegio Campestre Jaime Garzón y uno en Juan de la Cruz Varela) que permitan brindar herramientas en liderazgo a nivel político, ambiental, productivo o cultural a la población objeto con el acompañamiento de IDPAC (subdirección de fortalecimiento) y el Comité operativo local de juventud.
</t>
  </si>
  <si>
    <t xml:space="preserve">Vincular beneficiarios de manera equitativa de las cuencas Río Blanco y Río Sumapaz, a procesos productivos, teniendo en cuenta la equidad de género y garantizando participación activa de todos los sectores productivos y veredas, priorizando a quienes se han ajustado a la corresponsabilidad en procesos anteriores y se comprometan a sostener la idea productiva bajo los indicadores del modelo y categoría, concertando previamente con la comunidad y  acompañando en la formulación, puesta en marcha, ejecución, seguimiento y monitoreo desde el equipo de iniciativas productivas de la alcaldía local de Sumapaz.  
</t>
  </si>
  <si>
    <t xml:space="preserve">"Realizar un diagnóstico de los emprendimientos y empresas ubicadas en Sumapaz, con el fin de identificar las necesidades relacionadas con permisos, licencias y registros que contribuyan a mejorar la competitividad de los productores, emprendimientos y mipymes en adecuación de espacios o fortalecimiento operativo y acompañamiento en el proceso de solicitud y obtención de los permisos o registros necesarios. De manera conjunta se plantea con el IPES hacer la revisión de opciones para fomentar espacios físicos e itinerantes en la Bogotá urbana que garanticen la comercialización de los productos agroalimentarios generados en la localidad ya sea en mercados campesinos o espacios en las plazas de mercado de las diferentes localidades y también ferias ganaderas y mercados campesinos locales, incorporando un enfoque diferencial que promueva la sostenibilidad y la producción regenerativa.Realizar mesa técnica  para evaluar criterios de selección
</t>
  </si>
  <si>
    <t xml:space="preserve">Adelantar un proceso formativo para el empleo en Sumapaz, partiendo de las necesidades de empleabilidad local , mediante un diagnóstico previo, la creación de la oferta que se ajuste a lo evidenciado en el diagnostico, la convocatoria para la participación y por ultimo realizar un balance y retroalimentación del proceso ejecutado.  
</t>
  </si>
  <si>
    <t xml:space="preserve">Reducir la brecha digital en la localidad de Sumapaz, especialmente en zonas de deficiente o nula conectividad. Se busca operativizar los centros de acceso comunitario mejorando la tecnología y conectividad, e instalar zonas WiFi para mejorar el acceso a internet y a servicios públicos digitales. Estas iniciativas deben ser inclusivas, ofreciendo capacitación a la comunidad para aprovechar las tecnologías. Además, es fundamental que se coordinen con otros programas del distrito y aseguren su sostenibilidad en el tiempo.
</t>
  </si>
  <si>
    <t xml:space="preserve">Fortalecer a las organizaciones sociales e instancias de participación que lideran el posicionamiento y desarrollo de las figuras de gestión del territorio de cada cuenca de la localidad de Sumapaz. 
</t>
  </si>
  <si>
    <t xml:space="preserve">Fortalecer 6 organizaciones sociales y/o instancias de participación, de acuerdo a los planes de acción anual y trayectoria local de cada una de ellas, Considerando (como ejemplificación y no de manera restrictiva), teniendo en cuenta el apoyo a eventos  encuentros, comités, ollas comunitarias, capacitación en herramientas Office, aplicaciones   de comercio electrónico y   bancarias, entre otras.
Dicho fortalecimiento se hará adoptando las siguientes opciones elegibles:
•	Eventos, logística y refrigerios.
•	Dotación de carpas, sonido, otros.
•	Equipos y tecnología.
•	Metodología para la innovación y fortalecimiento de la participación ciudadana.
•	Gastos de desplazamiento.
</t>
  </si>
  <si>
    <t xml:space="preserve">Dotar 5 Organizaciones Comunales de la localidad de Sumapaz con los siguientes grupos de bienes: elementos de mobiliario, elementos de identificación y comunicación, elementos tecnológicos, elementos que fortalezcan la identidad comunal y procesos de carácter colectivo y solidario, de acuerdo con la necesidad de cada una de las Juntas priorizadas.
</t>
  </si>
  <si>
    <t xml:space="preserve">Desarrollar la adecuación, rehabilitación, mantenimiento y obras complementarias para el buen funcionamiento de los salones comunales de las veredas de la localidad, mediante las intervenciones pertinentes que se gestionen de acuerdo a las condiciones y necesidades de las sedes que lo requieran de manera oportuna.
</t>
  </si>
  <si>
    <t xml:space="preserve">Realizar la construcción de los salones comunales y obras complementarias para el buen funcionamiento de estos.
</t>
  </si>
  <si>
    <t xml:space="preserve">Capacitar a 60 ciudadanos(as) en temas de contratación estatal, formulación, seguimiento y evaluación de proyectos, administración del presupuesto y políticas públicas, adquiriendo así los conocimientos y herramientas necesarios para optimizar los procesos administrativos y financieros en la gestión pública.
</t>
  </si>
  <si>
    <t xml:space="preserve">Desarrollar una investigación en la localidad de Sumapaz con profesionales, teniendo conocimiento del contexto territorial de la misma localidad, para identificar las causas de las violencias generadas en el contexto familiar, contexto de violencia sexual de niños, niñas y adolescentes en el ámbito educativo, familiar y social, también se debe identificar las violencias con enfoque de género y al sector social LGBTI. Posterior a la investigación se realizará la socialización de la misma, brindando talleres de sensibilización a toda la comunidad con el objeto de minimizar y prevenir las violencias teniendo conocimiento de las causas por las cuales se presentan.  
</t>
  </si>
  <si>
    <t xml:space="preserve">Se dará atención y formación a 40 hombres de la localidad de Sumapaz de forma individual, familiar y colectiva en temas de masculinidades alternativas, mediante talleres de sensibilización en prevención de violencias y empoderamiento igualitario,  por parte de un profesional masculino con enfoque territorial. El funcionario debe permanecer en el territorio, con el objeto de trabajar en la transformación de la comunidad, enfocado en la disminución y prevención de violencias, incluyendo al núcleo familiar.  
Nota: es alternativo hacer el cierre del proceso de atención y formación en territorio fuera de Bogotá o en la localidad de Sumapaz, donde participara el núcleo familiar de cada hombre beneficiario. 
</t>
  </si>
  <si>
    <t xml:space="preserve">Realizar el 25 de noviembre y el 4 de diciembre eventos de conmemoración  enfocados a la no violencia contra las mujeres, donde se realizará  previa concertación con las mujeres del Consejo Local de Mujeres y comités veredales para la ejecución de las actividades. Esto tiene como objeto visualizar las violencias.  El evento contara con avituallamiento, transporte y diferentes actividades de integración. 
</t>
  </si>
  <si>
    <t xml:space="preserve">Realizar un espacio de para las mujeres en el que  se ofrecerán deportes y  juegos de mesa con integración intergeneracional. Los deportes y juegos de mesa a desarrollar serán concertados previamente con las mujeres lideresas de las veredas y el Consejo Local de Mujeres, así como los criterios a tener en cuenta para poder participar y como tendrá desarrollo el evento. En los juegos por equipo las mujeres deben de ser de una misma vereda, y serán previamente certificadas por el comité de mujeres. Las mujeres participantes serán premiadas colectivamente de una forma diferente a lo monetario y/o bonos redimibles, esto con el fin de fortalecer la unión entre las participantes.
</t>
  </si>
  <si>
    <t xml:space="preserve">Realizar actividades de formación política para las mujeres de la  localidad sin excepción para su participación, con el objetivo de empoderar en acciones contra el  feminicidio y la violencia. 
•	Nota: Los funcionarios y/o funcionarias podrán ser partícipes de la formación, pero no incluidos dentro de la cantidad de mujeres a beneficiar.    
</t>
  </si>
  <si>
    <t xml:space="preserve">Proporcionar un espacio diseñado para todas las mujeres de la localidad de Sumapaz, en donde serán atendidas vereda a vereda en espacios colectivos y/o individuales por profesionales en   fisioterapia y psicología, las cuales estarán al servicio de las mujeres en pro de su bienestar físico y emocional, con el objetivo de que las mujeres tengan un espacio de respiro y autocuidado, donde puedan liberar tensiones y emociones. 
</t>
  </si>
  <si>
    <t xml:space="preserve">Llevar a las mujeres sumapaceñas a la Bogotá urbana, a un lugar donde puedan tener un espacio de respiro y desconexión para sí mismas, el cual debe contar con los insumos necesarios para el autocuidado. Allí las mujeres contaran con diferentes actividades de relajación según su elección como lo es belleza y/o masajes. El evento debe contar con avituallamiento completo durante 2 noches 3 días, transporte de ida y regreso a la localidad de Sumapaz. 
</t>
  </si>
  <si>
    <t xml:space="preserve">Formar a mujeres de la localidad de Sumapaz en conducción, con licencia C1 (carro publico) y A2(moto), según sea la preferencia de cada mujer. La escuela de conducción debe atender a todas las mujeres con enfoque de género, los docentes deben dictar las clases con enfoque de género y diferencial tanto en la teoría como en la práctica. En el proceso de formación las mujeres contaran con avituallamiento y el transporte ida y vuelta en cada día de formación en la Bogotá urbana. La licencia de conducción será asumida por el proyecto y se realizará un evento de clausura ya sea en la Bogotá urbana o en la localidad según concertación con las mujeres y el consejo local de mujeres. La selección de las mujeres a participar se realizará una por junta de acción comunal y una por comité veredal de mujeres, los cupos restantes se deben asumir por el consejo local de mujeres, o según se defina en la mesa de concertación de definición de criterios
</t>
  </si>
  <si>
    <t xml:space="preserve">Realizar un evento conmemorativo hacia las mujeres de la localidad de Sumapaz, sea en el marco del día internacional de la mujer 8M (8 de marzo) o 15 de octubre mujer rural. El lugar  se definirá acorde a la cantidad de participación, en una mesa del consejo local de mujeres ampliado se definirá si se hace un evento de toda la localidad o uno por cuenca, que participen todas las mujeres mayores de 15 años; teniendo actividades con enfoque político y organizacional  e integración entre mujeres, este evento garantiza el avituallamiento  y transporte para todas las participantes, allí se tendrá en cuenta a las mujeres de las regiones aledañas a la localidad como las veredas del Ramal, La Playa, Paquilo y las Totumas.
</t>
  </si>
  <si>
    <t xml:space="preserve">Generar un evento de encuentro de intercambio de saberes y sabidurías de las mujeres del Consejo Local Ampliado que tengan y lleven el proceso organizativo enfocado en la política pública de mujer y equidad de género, pertenecientes a comité veredal de mujeres, que conozcan los derechos de las mujeres; este encuentro será nacional o internacional, los criterios para participar serán definidos por el mismo Consejo y cada comité veredal, uno de ellos es  ser habitante o nexo directo con  la localidad de Sumapaz por más de 2 años. Posteriormente cada delegada debe replicar la información y el trabajo realizado a cada uno de los comités veredales de mujeres.   
</t>
  </si>
  <si>
    <t xml:space="preserve">"Elaborar un documento de memoria con diferentes metodologías concertadas previamente sobre la partería de la localidad de Sumapaz, donde se mencione las violencias que han vivido las parteras en el contexto de la localidad, y  los conocimientos tradicionales campesinos. Se debe indagar la información de fuente primaria (directamente con las parteras), dando un entregable que sea un libro a diferentes  mujeres de la localidad. Se debe dar un espacio de concentración de mínimo 3 días para intercambiar y recoger los conocimientos de la partería, este encuentro se realizara fuera de Bogotá, en previa concertación por ejemplo en el departamento de Boyacá. 
Adicionalmente realizar un logo representando a todas las mujeres campesinas de la localidad, liderado por el consejo local de mujeres, y los comités veredales de mujeres"
</t>
  </si>
  <si>
    <t xml:space="preserve">Adelantar el fortalecimiento de 20 actores sociales en materia de medios y mecanismos de resolución de conflictos, justicia comunal y comunitaria, con un enfoque y propuesta de construcción de los pactos sociales de convivencia por corregimiento 
</t>
  </si>
  <si>
    <t xml:space="preserve">Acceso a la justicia desde la asesoría y el acompañamiento psico - jurídico, con punto de atención itinerante, no comprende escenarios de representación judicial, pero si diligenciamiento de contenidos relacionados con derechos de petición, tutelas, acciones de grupo y acciones de seguimiento entre otros.  
</t>
  </si>
  <si>
    <t xml:space="preserve">Acciones pedagógico- preventivas locales e Inter locales para la apropiación de derechos, mediante asambleas y encuentros artístico-culturales y deportivas adelantando acciones de gestión de conflictividades y prevención de violencias acorde a las necesidades y expectativas de la población beneficiaria, siendo potenciales beneficiarios todos los grupos poblacionales: niños, niñas, adolescentes, jóvenes, adultos (hombres y mujeres) y personas mayores. 
</t>
  </si>
  <si>
    <t xml:space="preserve">"Adelantar un proceso pedagógico-preventivo denominado: gestores civiles de convivencia local- comunitaria en materia de fortalecimiento de capacidades en el marco de la convivencia y buen vivir en la localidad.
Se llevará a cabo en 4 puntos estratégicos de la localidad que impacten las 28 veredas (2 por cuenca- corregimiento Nazareth, corregimiento de Betania, corregimiento de San Juan (sector bajo y sector plan del Sumapaz)); vinculando personas de diferentes grupos poblacionales. El componente de seguridad y convivencia será central en este proceso, promoviendo la participación activa de la comunidad y fomentando un ambiente de diálogo y resolución pacífica de conflictos. La vinculación de diversas personas permitirá construir un tejido social más cohesionado, contribuyendo así al desarrollo integral de la localidad y mejorando la calidad de vida de sus habitantes."
</t>
  </si>
  <si>
    <t xml:space="preserve">Adelantar un intercambio de experiencias significativas locales, Distritales y/o Nacionales frente a las estrategias exitosas de prevención de violencias y aportes a la sana convivencia. Este espacio permitirá compartir buenas prácticas y aprendizajes entre distintos actores sociales que hayan implementado iniciativas efectivas en sus comunidades.
La selección de los participantes se llevará a cabo mediante la autonomía de las Juntas de Acción Comunal (JAC) y diversas organizaciones sociales, asegurando que los beneficiarios sean diferentes a aquellos seleccionados en procesos anteriores. Esto garantizará una diversidad de perspectivas y enriquecerá el diálogo intercomunitario, facilitando así la construcción de redes colaborativas. La participación activa de las JAC y organizaciones locales, es fundamental para el éxito de este intercambio, ya que representan la voz y las necesidades de la comunidad.
</t>
  </si>
  <si>
    <t xml:space="preserve">Desarrollar un plan de trabajo donde se puedan retomar aspectos relevantes de la situación actual de la convivencia y la resolución de conflictos en el ámbito escolar y familiar en los dos colegios de la localidad y sus respectivas sedes, con espacios de diálogo promoviendo  la escucha, el reconocimiento, los acuerdos sociales y fomento del buen uso de la tecnología, vinculando a los diferentes miembros de la comunidad educativa: Estudiantes, directivos, padres de familia y demás actores involucrados en el proceso educativo.
</t>
  </si>
  <si>
    <t xml:space="preserve">Fortalecer las habilidades en inglés, matemáticas y/o comunicativas en la localidad de Sumapaz, implementando una estrategia en cada una de las instituciones educativas locales (2 iniciativas: 1 por colegio; en este caso esta propuesta aplica para el Colegio Gimnasio del Campo Juan de la Cruz Varela) que consta del desarrollo de 3 encuentros a lo largo de la vigencia 2025 además de un evento de cierre de “olimpiadas” como producto final. Participarán los estudiantes de prescolar y primaria, los docentes y las familias de dichos niveles. Cada encuentro y las olimpiadas serán diseñados y desarrollados por parte de un equipo experto e innovador en la línea de énfasis que se defina, en asocio con el cuerpo docente y directivo de los 2 colegios de la localidad.
</t>
  </si>
  <si>
    <t xml:space="preserve">Realizar un proceso de capacitación, sensibilización y/o formación de manera teórico- practica en separación en la fuente y manejo de residuos, orientada a la comunidad de Sumapaz, suministrando incentivos que fortalezcan los procesos de almacenamiento, aprovechamiento y/o disposición final de los mismos. Además, de fomentar buenas prácticas agrícolas sostenibles mediante el aprovechamiento de los residuos orgánicos mediante la técnica del compostaje.
</t>
  </si>
  <si>
    <t xml:space="preserve">Realizar la concertación con delegados de las JAC, organizaciones ambientales, escuelas de biodiversidad, entre otros actores afines, la planeación del intercambio pedagógico y las actividades preparatorias. Teniendo como eje del ejercicio pedagógico los saberes sobre viverismo comunitario para la propagación y rescate de semillas. Dicho intercambio pretende aprender de las experiencias adelantadas por las comunidades del páramo de Boyacá, Santander o Tolima (según se defina) y dar a conocer el proceso comunitario ambiental que se desarrolla a nivel local en esta materia.
</t>
  </si>
  <si>
    <t xml:space="preserve">Acciones de restauración pasiva en la localidad de Sumapaz - Aislamiento (de acuerdo a la normatividad de conservación)
</t>
  </si>
  <si>
    <t xml:space="preserve">Consultoría para los Estudios y diseños del equipamiento cultural de la casona de concepción
</t>
  </si>
  <si>
    <t xml:space="preserve">Intervención de la malla vial con acciones de construcción, mejoramiento, conservación y/o mantenimiento
</t>
  </si>
  <si>
    <t xml:space="preserve">Intervención Parque Vereda Los Ríos, con acciones de mejoramiento, mantenimiento y/o dotación
</t>
  </si>
  <si>
    <t>Mantenimiento Puente Vehicular La Playa
Construcción Puente Peatonal Palmas
Construcción Puente Peatonal Peñalisa (El Ramal)</t>
  </si>
  <si>
    <t xml:space="preserve">Acciones de restauración pasiva en la localidad de Sumapaz - Aislamiento (de acuerdo a la normatividad de conservación)
</t>
  </si>
  <si>
    <t xml:space="preserve">" 1. Diseñar, dotar y entregar morrales viajeros con elementos lúdicos-pedagógicos para la atención de la modalidad crecemos en la ruralidad. solicitando que estos morrales se incluyan en el listado de necesidades del sector de integración social. 
2. Dotar y acondicionar la unidad operativa (jardín infantil) corregimiento de Betania.
3. De acuerdo a diagnósticos de SDIS, priorizar las adecuaciones de las unidades espacios rurales de infancia según las necesidades en relación a mejoramiento y acondicionamiento; las propuestas presentadas por la ciudadanía deberán estar encaminadas a: Cambio de cubierta, cambio y adecuaciones a redes, seguridad de la unidad operativa y pintura general."
</t>
  </si>
  <si>
    <t xml:space="preserve">"1. Realizar una mesa técnica previa a la formulación la cual debe contar con el acompañamiento del CLSSS, delegados JAL y el apoyo técnico de ALS- SDIS (CD), SDS, SUB REDSUR, IDRD. 
2. Presentar gráficamente por parte de los apoyos técnicos los elementos que se ajustarían a las necesidades y los beneficios que prestaría cada elemento, permitiendo así una planificación adecuada y garantizando el bienestar de las personas mayores. 
3. Construcción del estudio de mercado y proceso de compra, (plan de compras por parte del FDRS (avalado por jurídica del AL. y la línea técnica. Concepto técnico del sector (AVAL DEL PROYECTO) confirmación del plan de compras. Verificación de características técnicas de los elementos con el sector, antes de la entrega.  "
</t>
  </si>
  <si>
    <t xml:space="preserve">"1. Reuniones previas con las comunidades para hacer diagnóstico en las veredas y reconocer cuáles son las
disciplinas que se deben priorizar y/o aperturar.
2. Certificar la participación de los beneficiarios en la Escuela Cultural, Artística, Rural y Campesina.
3. Hacer ejercicios de articulación inter local para evidenciar los procesos de formación que se realizan en el marco de la Escuela.
4. Tener diversidad de técnicas y talleres con los instrumentos disponibles que permitan fortalecer el escenario de formación musical.
5. Actividades eventuales con formación de profesionales  invitados de técnica vocal y composición musical.
6. Fomentar propuestas de formación en literatura, audiovisual y fotografía a grupos específicos como el de jóvenes.
7. Realizar encuentros inter-núcleos para fomentar los intercambios entre participantes."
</t>
  </si>
  <si>
    <t xml:space="preserve">"1. Acompañar previamente desde una articulación interinstitucional el proceso de convocatoria e inscripción.
2. Generar espacios de construcción de las propuestas previa presentación.
3. Solicitar a las agrupaciones que se presenten a las convocatorias para la continuidad de su proceso organizacional.
4. Solicitar certificados de residencia de las JAC y del CLACP e incluir este lineamiento en la guía operativa, enfoque diferencial de la localidad de Sumapaz"
</t>
  </si>
  <si>
    <t xml:space="preserve">.."1. Concertación con Asojuntas de mínimo 6 veredas a priorizar en el programa Veredas Vivas vigencia 2025.
2.  Ejecutar la metodología del programa Barrios y Veredas Vivas, de acuerdo a la priorización que genera Asojuntas, con un enfoque diferencial del territorio rural, con el acompañamiento de la SCRD en la formulación del proyecto.
3. Realizar acciones o intervenciones culturales que se concerten en la vereda, como soluciones colectivas a una problemática común que se esté presentando."
</t>
  </si>
  <si>
    <t xml:space="preserve">1. Tener una referencia de las formulaciones anteriores y mejorarlas con base en las propuestas de las instancias de participación y organizaciones de acción comunal correspondientes.
2. Crear comité técnico para cada uno de los eventos y concertar en este los detalles de la planeación y ejecución.
3. Concertar con juntas de acción comunal los participantes y beneficiarios en el evento de navidad e incentivar la participación de niños y niñas de la localidad en estas festividades, teniendo en cuenta las edades priorizadas de 0 a 14 años.
4. Certificar la participación en los eventos de modalidad concurso.
</t>
  </si>
  <si>
    <t xml:space="preserve">1. Atención de urgencias medico veterinarias tanto en animales de granja y compañía 
2. Brigadas medico veterinarias tanto en animales de granja y compañía 
3. Anuar esfuerzos para ampliar la red de esterilizaciones.
</t>
  </si>
  <si>
    <t xml:space="preserve">1. Capacitación sobre bienestar animal, buenas prácticas ganaderas, doma, herraje y chalanería. 
2. Brigadas medico veterinarias
3. Sensibilizaciones de tenencia responsable en animales de compañía y granja.
</t>
  </si>
  <si>
    <t xml:space="preserve">1. Consolidación y fortalecimiento de huertas campesinas en la localidad de Sumapaz a través de una atención integral: entrega de insumos y asesoría técnica. 
2. Integrar esta iniciativa con procesos locales que puedan retroalimentar y fortalecer el ejercicio propuesto (colegios, PEAMA, Viveros locales públicos y privados, El parque Chaquén, instancias de participación, etc). 
3.Establecimiento de criterios de priorización para la selección de beneficiarios con un enfoque inclusivo: en coherencia con los datos brindados por el sector salud en cuanto a familias en riesgo de malnutrición u otras afecciones como “bajo peso al nacer”, madres cabeza de hogar, habitantes de zonas protegidas, familias sin acceso a apoyos alimentarios, entre otros que se acuerden con la comunidad.
</t>
  </si>
  <si>
    <t xml:space="preserve">1. Continuar con el proyecto de construcción de unidades de tratamiento de aguas residuales para viviendas rurales dispersas y caseríos. 
2. Intervenir los acueductos y alcantarillados según los estudios y diseños de la consultoría 2024. 
3.Revisión y trámite de servidumbres para predios asociados a acueductos y plantas de tratamiento de agua residual. 
4. Apoyo operativo para plantas de tratamiento de agua residual y acueductos. 
</t>
  </si>
  <si>
    <t xml:space="preserve">"•	Juegos Rurales: Definir las disciplinas deportivas que se incluirán y la estructura general del evento.
•	Tiempos de los juegos: Asegurar que los tiempos de cada competencia respeten los reglamentos oficiales, tanto en deportes individuales como grupales.
•	Contratación: Delimitar las responsabilidades de la organización, evitando la intervención de contratistas y enfocándose en el trabajo conjunto entre la alcaldía y la comunidad.
•	Enfoque de los juegos: Definir el enfoque central de los juegos, que debe ser la promoción de la paz, el trabajo en equipo, la convivencia y la inclusión social a través del deporte.
•	Realizar Torneos mixtos (Hombres y mujeres) en las disciplinas que aplique."
</t>
  </si>
  <si>
    <t xml:space="preserve">• Proceso arduo de retroalimentación y socialización por parte de los beneficiarios. 
•Las juntas de acción comunal o grupos comunitarios tendrán un rol activo en la organización de las salidas, especialmente en la selección de participantes. así, se garantiza una representación inclusiva y diversa en las actividades, fortaleciendo los lazos comunitarios.
•Para estas salidas se tendrá en cuenta reconocimiento tanto para los deportistas destacados que participan en las actividades como para los jóvenes líderes que demuestren compromiso en la organización y facilitación de las mismas. Además de su labor en el deporte, también se puede valorar su rendimiento académico, generando incentivos que refuercen tanto el desarrollo físico como el académico.
•Los jóvenes líderes podrían ser reconocidos públicamente en eventos de la comunidad, donde se premie su labor de representación en espacios deportivos y sociales, impulsando así el liderazgo juvenil en la localidad.
</t>
  </si>
  <si>
    <t>1.	Programas Recreativos y Deportivos: Actividades que fomenten la participación activa de los habitantes del territorio en deportes y recreación, impulsando estilos de vida saludables y fortaleciendo el tejido social. 
2.	Apoyo a Deportistas Representativos: Otorgar respaldo económico y logístico a deportistas que representen al territorio en competencias regionales, nacionales o internacionales, ayudando a visibilizar el talento local y a generar orgullo comunitario.                                                                 
3.	Estas iniciativas pueden ser beneficiadas con apoyos económicos destinados a cubrir gastos operativos, compra de equipamiento, organización de eventos y otras necesidades clave para el éxito de los programas.</t>
  </si>
  <si>
    <t xml:space="preserve">"•	Mesa de concertación para Identificar nuevas disciplinas a desarrollar: alternativas: Atletismo, voleibol, chutboll, tenis de mesa, tejo.
•	Selección de talentos. 
•	Tipo de formación integral para las niñas, niños y jóvenes participantes de las escuelas de formación. 
•	Nuevos puntos de impacto.
•	Desde la alcaldía, se realizará articulación con los colegios para el tema de los Intercolegiados. 
•	Visitar escenarios deportivos de otras localidades. 	
•	Impulsar el alto rendimiento a los participantes de las escuelas de formación
•	Para garantizar el desarrollo de las escuelas de formación en Sumapaz, es fundamental atender aspectos clave como el avituallamiento y transporte, medios adecuados para el traslado de los participantes."
</t>
  </si>
  <si>
    <t xml:space="preserve">"•	Establecer un diagnóstico de necesidades de insumos para cada disciplina recreo deportiva de las escuelas de formación deportiva.
•	Dotación para nuevas disciplinas.
•	Tener en cuanta dotación para otras categorías. 
•	Se solicita que se capacite a los profesionales o personas externas de la comunidad frente a la mecánica básica a las bicicletas, patines y mantenimiento de material de las otras disciplinas.
•	Incorporar dentro de la adquisición de insumos, los materiales requeridos para el mantenimiento de las bicicletas de montaña como de los patines.
- Se establecerán lineamientos claros para asegurar que la dotación contribuya al desarrollo integral de los procesos físicos, motrices, cognitivos, afectivos, psicológicos y sociales de los beneficiados"
</t>
  </si>
  <si>
    <t xml:space="preserve">1. Mesa de concertación con la comunidad para definir los criterios de selección de los beneficiarios. 
2. Caracterización de los posibles beneficiarios 
3. inscripción
4. Diseño de estrategias para el acompañamiento familiar y manejo de resolución de problemas. </t>
  </si>
  <si>
    <t xml:space="preserve">1. Mesa de concertación con la comunidad para definir los criterios de selección de los beneficiarios. 
2. Caracterización de los posibles beneficiarios 
3. Inscripción
4. Diagnostico preliminar y desarrollo de actividades y estrategias para el desarrollo del componente.  
</t>
  </si>
  <si>
    <t xml:space="preserve">1.  Mesa de concertación con la comunidad para definir los criterios de selección de los beneficiarios.
2. Caracterización de los posibles beneficiarios
3. Inscripción 
4. Detección de un diagnóstico preliminar 
5. Realización de sesiones o talleres educativos
6.retroalimentación de las actividades realizadas. </t>
  </si>
  <si>
    <t xml:space="preserve">1. Levantar un diagnóstico para identificar aspectos clave relacionados con las afectaciones generadas como
consecuencia del conflicto armado.
2. Realizar talleres de cocreación, uno por cada cuenca, para diseñar y crear proyectos de memoria que superen
el miedo y aporten a la construcción de paz y fortalecimiento del tejido social; procesos de reconciliación con enfoque territorial, diferencial y poblacional.
3. Realizar galerías itinerantes sobre memoria.
4. Desarrollar Rutas del Perdón y la Reconciliación y resignificación mediante un recorrido simbólico que incluya puntos históricos del conflicto y actos conmemorativos para las víctimas.
5. Realizar Jornadas d con eventos de reflexión y plantación de árboles en honor a las víctimas.
</t>
  </si>
  <si>
    <t xml:space="preserve">1. Identificación del territorio y población a beneficiar (ambas cuencas)
2. Encuentros de co-creación para identificar afectaciones a raíz del conflicto armado
3. Realizar un proceso de caracterización con la población a beneficiar
4. Diseñar un plan de trabajo en conjunto con la población caracterizada y la institucionalidad
5. Entrega de insumos técnicos operativos, logísticos y humanos (Asesoría jurídica, asesoría psicosocial) que
facilite la reactivación socioeconómica y el fortalecimiento del tejido social
6. Realizar un encuentro de experiencias y sabidurías con los resultados obtenidos durante la implementación del proceso.
</t>
  </si>
  <si>
    <t xml:space="preserve">1. Identificar las instancias de participación, víctimas y personas en proceso de reincorporación y reintegración para visibilizarlas y lograr su incidencia en las instancias.
2. Realizar encuentro entre las diferentes instancias relacionadas con el tema de paz y víctimas e identificar acciones coordinadas que se puedan implementar relacionadas con la ley de víctimas, ejercicios de reconciliación, fortalecimiento del tejido social, articulación con el sistema de verdad justicia y reparación, política de paz.
3. Articulación diferentes instancias que se relacionen con el tema de paz para conmemorar día de las víctimas del conflicto y el reconocimiento la regulación y creación del día de la no violencia en nuestro territorio.
</t>
  </si>
  <si>
    <t xml:space="preserve">"•	Definir con representantes de los estudiantes, docentes y padres de familia de cada uno de los colegios la línea de refuerzo de aprendizaje (Ingles, matemáticas y/o comunicativas)a trabajar en la vigencia 2025.
•	Realizar los 3 encuentros y las olimpiadas con los niveles de preescolar y primaria.
•	Definir los perfiles profesionales que integrarían los equipos expertos que acompañarían el desarrollo de la actividad número 2.
•	Definir la metodología para el desarrollo de los encuentros y las olimpiadas.
•	Establecer los reconocimientos que se entregarán como incentivos a la participación en las olimpiadas.
•	Garantizar el avituallamiento para el desarrollo integral de la estrategia
</t>
  </si>
  <si>
    <t xml:space="preserve">•	Construir demás actividades de la iniciativa en mesa técnica con los consejos estudiantiles y / o consejo local de juventud
•	Estructurar un proceso de acompañamiento a los jóvenes que inicie desde su diagnóstico y lleve a su fortalecimiento. 
•	Consolidar la organización desde diferentes herramientas institucionales y comunitarias.
•	Fortalecer la organización social con dotación tecnológica.
</t>
  </si>
  <si>
    <t xml:space="preserve">1.	Revisión de la información de beneficiarios de iniciativas productivas para la vinculación teniendo en cuenta factores como: sexo, edad, vereda, sistema productivo y antecedentes de participación en vigencias anteriores.
2.	Diseñar un acuerdo de corresponsabilidad entre la alcaldía local de Sumapaz y los actores beneficiarios
3.	Crear un sistema de asesoramiento técnico para generar el acompañamiento en la formulación, ejecución, seguimiento, monitoreo de las iniciativas y medición de indicadores
4.	Coordinar y generar el espacio de la mesa técnica que permita la concertación de las actividades productivas
5.	Revisar los canales de distribución actuales considerando costos, accesibilidad para los clientes y cobertura geográfica
6.	Crear plataformas que no solo permitan la comercialización de productos locales, sino que también eduquen y sensibilicen sobre prácticas de producción responsable, que respeten el bienestar animal, la biodiversidad y los ecosistemas locales
</t>
  </si>
  <si>
    <t xml:space="preserve">"1.Realizar un inventario de las mipymes, emprendimientos y productores  para conocer el perfil y estado de los emprendimientos, su grado de formalización y los tipos de actividades económicas que desarrollan 2.Realizar la evaluación sobre las acciones de adecuación y promover mejoras en instalaciones productivas locales  3.Facilitar la obtención de los permisos, licencias y registros que cada iniciativa necesite según su actividad económica 4.Diseñar y promover mecanismos para la articulación efectiva del IPES con las instancias locales, incluido el establecimiento de canales de comunicación y coordinación 5.Crear un plan de acompañamiento que incluya: asesoría en la solicitud de permisos, registros y capacitación en procesos administrativos para el cumplimiento de normativas
6.Facilitar el acceso a recursos para emprendedores rurales en proceso de formalización 7.Desarrollar ferias y exposiciones comerciales locales y regionales donde puedan exhibir y vender sus productos.
</t>
  </si>
  <si>
    <t xml:space="preserve">1.Adelantar un proceso de diagnóstico y caracterización en la localidad para la identificación de: Perfiles ocupacionales de jóvenes, adultos y personas mayores, barreras de acceso al trabajo, demanda laboral y necesidades productivas en los diferentes sectores. 
2. Generar acciones de formación y capacitación basadas en el diagnóstico, que desarrollen y fortalezcan competencias en la población para el ingreso y permanencia en el mercado laboral y de emprendimientos, con conocimientos que permitan generar impacto en la productividad y la competitividad. 
3. Orientar en las rutas de servicio de gestión y colocación de empleo y emprendimientos, articulando con las diferentes instituciones para conocer y acceder a las ofertas, cooperando en la creación del banco local de hojas de vidas individuales y asociativas. 
4. Realizar proceso de balance con participación de la comunidad para revisar los avances y procesos a mejorar en las siguientes ejecuciones.
</t>
  </si>
  <si>
    <t xml:space="preserve">1.	Crear una mesa de concertación para definir estrategias colaborativas que atiendan las necesidades de conectividad de la comunidad.
2.	Aumentar el ancho de banda de los centros de conectividad campesina existentes.
3.	Ampliar la cobertura de los centros de conectividad campesina a zonas de cobertura deficiente o nula.
4.	Ampliar la oferta de las capacitaciones en los centros de conectividad campesina.
5.	Mejorar la divulgación de las capacitaciones y/o ciclos de formación que se ofrecen en los centros de conectividad campesina
</t>
  </si>
  <si>
    <t xml:space="preserve">1. Fortalecimiento a la organización SUMAPROC mediante la actualización del documento que contiene el PLAN DE MANEJO AMBIENTAL Y PRODUCTIVO DE LA CUENCA DEL RÍO BLANCO - LOCALIDAD SUMAPAZ
2. Fortalecimiento a las Organizaciones Sociales que conforman el Comité coordinador y de gestión de la Zona de Reserva Campesina Sumapaz mediante el acompañamiento en la actualización del Plan de vida de la ZRC de Sumapaz 
3. Las dos actividades se realizarán adoptando dos de las opciones elegibles: • Gastos de talento humano requerido para el desarrollo de las actividades. • Capacitación especializada. • Otros A fin de consolidar un equipo consultor interdisciplinario (acorde a las necesidad de cada organización (actividades 1 y 2) que acompañe la actualización de los documentos mencionados (Revisión de Contenido (vigencia de la información, inclusión de nuevas evidencias o datos), ajustes de formato, corrección y estilo, documentación de cambios, validación final, etc.)
</t>
  </si>
  <si>
    <t>1.	El fortalecimiento de las organizaciones sociales e instancias de participación se hará de acuerdo con los planes de acción anual  y trayectoria local de cada una de ellas. Considerando (como ejemplificación y no de manera restrictiva): apoyo a eventos, encuentros, convites, ollas comunitarias, capacitación en herramientas Office, aplicaciones de comercio electrónico y bancarias, entre otras.
2.	Dicho fortalecimiento se hará adoptando las siguientes opciones elegibles:
•	Eventos, logística y refrigerios.
•	Dotación de carpas, sonido, otros.
•	Equipos y tecnología.
•	Metodología para la innovación y fortalecimiento de la participación ciudadana.
•	Gastos de desplazamiento.</t>
  </si>
  <si>
    <t xml:space="preserve">1.	Realizar mesa técnica entre el FDRS y ASOJUNTAS Sumapaz para la definición de criterios de selección, la identificación, mapeo y priorización de las Juntas de Acción Comunal a dotar.
2.	Realizar la dotación a las Juntas de Acción Comunal priorizadas de acuerdo con los lineamientos resultantes de la mesa técnica propuesta (Actividad 1).
</t>
  </si>
  <si>
    <t xml:space="preserve">1.	Realizar mesa técnica entre el FDRS, ASOJUNTAS Sumapaz y la JAL Sumapaz para la definición de criterios de selección, la identificación, mapeo y priorización de los salones comunales a intervenir.
2.	De acuerdo con el mapeo de necesidades resultante de la actividad 1, El FDRS deberá realizar un diagnóstico técnico de los salones comunales y socializarlo ante los actores comunitarios (ASOJUNTAS Sumapaz y la JAL) para guiar la priorización.
3.	Realizar la adecuación, rehabilitación, mantenimiento y obras complementarias para el buen funcionamiento de los salones comunales priorizados a partir de las actividades 1 y 2.
</t>
  </si>
  <si>
    <t xml:space="preserve">1.	Realizar mesa técnica entre el FDRS, ASOJUNTAS Sumapaz y la JAL Sumapaz para la definición de criterios de selección, la identificación, mapeo y priorización de los salones comunales a construir.
2.	De acuerdo con el mapeo de necesidades resultante de la actividad 1, El FDRS deberá realizar un diagnóstico técnico y jurídico de los predios viables para la construcción y socializarlo ante los actores comunitarios (ASOJUNTAS Sumapaz y la JAL) para guiar la priorización.
3.	Realizar la construcción de los salones comunales y obras complementarias priorizadas a partir de las actividades 1 y 2.
</t>
  </si>
  <si>
    <t xml:space="preserve">1. Realizar una mesa técnica entre el equipo de desarrollo económico y el equipo de participación de la alcaldía para revisar contenidos que se relacionen entre las dos metas de formación, llegando a consenso sobre posibles temas a abordar en conjunto y así realizar otra mesa temática con ASOJUNTAS y la comunidad para proponer los temas, duración, jornada y módulos de ejecución.
</t>
  </si>
  <si>
    <t xml:space="preserve">"•	Investigación de violencias contexto familiar
•	Investigación violencia sexual a niños, niñas y adolescentes
•	Investigación violencias con enfoque de género
•	Investigación violencias a sector social LGBTI
•	Consolidar información 
•	Talleres de socialización sobre las violencias generadas en Sumapaz
•	Talleres de sensibilización y prevención de las violencias a la comunidad en general.  "
</t>
  </si>
  <si>
    <t xml:space="preserve">•	Identificación y elección de 40 hombres beneficiarios de la localidad de Sumapaz. 
•	Realizar talleres de masculinidades alternativas a los 40 hombres de forma individual, familiar y colectivo.  
•	Salida de cierre  del proceso. e integración fuera de Bogotá o en la localidad de Sumapaz. 
</t>
  </si>
  <si>
    <t xml:space="preserve">•	Mesa de concertación con las mujeres de la localidad para diseñar actividades que resignifiquen la vida de las mujeres que ya no están. En esta mesa se definirán el día y el lugar para los eventos 
.Trabajar en red con los diferentes grupos de mujeres.. 
• Los días de los eventos, se desarrollaran actividades alusivas al día internacional  de la eliminación  de las violencias contra la mujer, como conversatorios, muestras artísticas entre otras. 
</t>
  </si>
  <si>
    <t xml:space="preserve">•	Se deben realizar talleres previos a las actividades en donde se sensibilice acerca de la violencia de genero.
•	El premio debe ser colectivo para quienes participan que no sea dinero, puede ser una salida.
•	Que sea por vereda y se valide que pertenece a la vereda (certificado por las mujeres del comité).
•	Acompañamiento de los diferentes sectores del distrito, para liderar acciones en el marco de la prevención de las violencias.
•	Contar con un transporte específico  para las mujeres en situación de riesgo de feminicidio.
</t>
  </si>
  <si>
    <t xml:space="preserve">•	Mesa de concertación con el Consejo Local de Mujeres sobre criterios de participación y definición del proceso de formación. 
•	Inscripciones de mujeres interesadas.
•	Selección de las mujeres beneficiarias a formarse.
•	Establecer cronograma de clases virtuales y presenciales con las beneficiarias
•	Encuentros virtuales y presenciales de formación de la escuela política. 
•	Actividad de cierre y clausura fuera de Bogotá, el lugar será concertado con las beneficiarias y el consejo local de mujeres. 
</t>
  </si>
  <si>
    <t xml:space="preserve">•	Organizar un cronograma de trabajo, que se dé a conocer a las mujeres y presidentas de comités. 
•	Trabajar de manera articulada con el CLMS y los comités veredales.
•	Atenciones individuales y grupales, según las necesidades vereda a vereda.
</t>
  </si>
  <si>
    <t xml:space="preserve">"•	Mesa de concertación de criterios de elección.
•	Traslado de las mujeres ida y regreso a la Bogotá urbana. 
•	Avituallamiento completo.
•	Actividades de relajación y belleza.
•	Evaluación del espacio"
</t>
  </si>
  <si>
    <t xml:space="preserve">•	Mesa de concertación de criterios de elección, liderado por el Consejo Local de Mujeres.  
•	La selección de las mujeres a participar se realizará, una por junta y una por comité. Los cupos restantes se deben asumir por el consejo local de mujeres, o según se defina en la mesa de concertación. 
•	Sensibilización a la academia con docente, para que las mujeres sean tratadas con enfoque de género y diferencial. 
•	Información a mujeres beneficiarias y compromiso de corresponsabilidad. 
•	Desarrollo del curso de conducción. 
•	Adquisición de la licencia de conducción. 
•	Clausura de la formación en conducción, sea en Bogotá urbana o en la localidad según concertación. 
</t>
  </si>
  <si>
    <t xml:space="preserve">•	Mesa de trabajo en orientación a la conmemoración junto con el consejo local de mujeres
•	Retroalimentación de la formulación antes de contratación con el consejo local de mujeres 
•	Convocatoria vereda a vereda en la localidad de Sumapaz.
•	Realizar el evento (espacio político, brindis, almuerzo, actividades culturales)
•	Actividades para las niñas y niños menores.  
</t>
  </si>
  <si>
    <t xml:space="preserve">•	Se realiza reunión de definición del lugar donde se llevará a cabo el encuentro. 
•	Se realiza la elección de las participantes por el consejo y comités veredales. 
•	Se realizan dos pre-encuentros para trabajar el tema a tratar en el encuentro. 
•	Se realiza el encuentro de saberes y sabidurías.  
•	Replica de la información en cada comité veredal de mujeres. 
</t>
  </si>
  <si>
    <t xml:space="preserve">•	Se realiza   la investigación y recolección sobre toda la información de partería en la localidad con metodologías diferentes como es la línea de tiempo. 
•	Clasificación de la información 
•	Elaboración de libro
•.        Espacio de concentración de mínimo 3 días para intercambiar y recoger los conocimientos de la partería
•	Diseño y elaboración del logo representativo de las mujeres Sumapaceñas 
</t>
  </si>
  <si>
    <t xml:space="preserve">1. Adelantar agenda con actores sociales 
2. Desarrollar sensibilizaciones en materia de capacidades sociales 3. Fortalecer en habilidades para la solución de conflictos 
4. Acompañamiento para la creación y legitimación de los pactos sociales  
</t>
  </si>
  <si>
    <t xml:space="preserve">1. Identificar personas y familias que requieren acompañamiento psico jurídico pertinente y permanente a los casos solicitados por la comunidad, incluyendo el seguimiento a las instalaciones de los operadores de justicia 
2. Jornadas de atención itinerantes en territorio o insitu/ acorde a la necesidad- línea de atención permanente 
3. Elaboración de documentos necesarios para fortalecer el acceso a la justicia y la confianza institucional 
4. Fortalecimiento de la articulación con la dirección de acceso a la justicia- SDSCJ y con los demás operadores de justicia 
</t>
  </si>
  <si>
    <t xml:space="preserve">1. Diseñar un plan de trabajo que comprenda acciones pedagógicas con componente artístico-cultural y deportivo, desarrollando 2 acciones por cuenca 
2. Socialización con la comunidad y sensibilización del alcance de la meta (posicionando el ejercicio organizativo para la delegación y la legitimización de la participación). 
3. Desarrollo de encuentros locales e interlocales debidamente planeados y  articulados con la SDCULTURA- a cuidar se aprende y hombres al cuidado. 
4. Evaluación y retroalimentación del proceso
</t>
  </si>
  <si>
    <t xml:space="preserve">"•	Formular el contenido programático y la metodología mediante la cual se va a llevar a cabo el proceso de formación a desarrollar, teniendo como referencia el proyecto de escuelas de justicia comunitaria y los aportes realizados por la comunidad en la asamblea del 23/11/2024
•	Convocatoria masiva- no solo mediante las JAC u organizaciones (digital y presencialmente)
•	Inscripción a personas naturales, JAC u organizaciones
•	Desarrollo de las jornadas del proceso pedagógico-preventivo 
•	Valoración del conocimiento- reconocimiento de liderazgos
•	Promoción a la participación- entrega de un incentivo que cumpla con criterios de pertinencia y utilidad
</t>
  </si>
  <si>
    <t xml:space="preserve">•	Proceso de formulación (en sus diferentes fases)
•	Convocatoria y selección (los beneficiarios deben ser distintos a los seleccionados en el proceso anterior)
•	Aporte audio visual al proceso desde la experiencia de impacto a la convivencia
•	Desarrollo de la experiencia significativa en el lugar a la selección por aspectos relevantes en temas de justicia comunal y comunitaria
•	Socialización del producto audio- visual por corregimiento
</t>
  </si>
  <si>
    <t xml:space="preserve">"•	Realizar una mesa técnica con la comunidad educativa del Colegio Jaime Garzón y el Colegio Juan de la cruz Varela para definir las acciones del plan de trabajo que materializará la presente iniciativa.
•	Como insumo se tendrá además de la experiencia de cada institución, los aportes dados por la comunidad el 23/11/2024, que tuvieron que ver principalmente con el fortalecimiento de rutas de atención: Rediseñar el manual de convivencia con los actores escolares.
Aprovechamiento del tiempo libre: Desarrollar actividades que fomenten el buen uso del tiempo libre
Monitoreo y evaluación: Realizar un seguimiento mensual del plan de acción para evaluar su efectividad y hacer ajustes necesarios.
•	Consolidar el plan de acción de la mesa técnica, donde se definan actores, recursos, alcances, acciones de mejora y fortalecimiento de manera mensual que aporten al objetivo central del espacio."
</t>
  </si>
  <si>
    <t xml:space="preserve">•	Definir con representantes de los estudiantes, docentes y padres de familia de cada uno de los colegios la línea de refuerzo de aprendizaje (Ingles, matemáticas y/o comunicativas)a trabajar en la vigencia 2025.
•	Realizar los 3 encuentros y las olimpiadas con los niveles de preescolar y primaria.
•	Definir los perfiles profesionales que integrarían los equipos expertos que acompañarían el desarrollo de la actividad número 2.
•	Definir la metodología para el desarrollo de los encuentros y las olimpiadas.
•	Establecer los reconocimientos que se entregarán como incentivos a la participación en las olimpiadas.
•	Garantizar el avituallamiento para el desarrollo integral de la estrategia
</t>
  </si>
  <si>
    <t xml:space="preserve">1) Desarrollar una mesa técnica para definir los contenidos programáticos, la metodología, los participantes y los criterios para la entrega de los kits que acompañarán el componente práctico de formación, entre el Fondo de Desarrollo Rural de Sumapaz, las JAC, organizaciones sociales, ambientales, productivas y/o agrarias de la localidad 2) Realizar procesos de formación teórico- prácticos sobre separación en la fuente y manejo integral de residuos en la comunidad sumapaceña, 3) Fomentar acciones que permitan la reutilización y aprovechamiento de los residuos aprovechables en la localidad, mediante el intercambio de conocimientos prácticos, 4)Definir el contenido de los kits que acompañarán el componente práctico de la formación, la entrega de tríos de canecas (negro, blanco, verde) debidamente marcadas, como incentivo a las prácticas de fortalecimiento en separación en la fuente y manejo de residuos.
</t>
  </si>
  <si>
    <t xml:space="preserve">1.Realizar la concertación con delegados de las JAC, organizaciones ambientales, escuelas de biodiversidad
2.Actividades preparatorias se darán a conocer las distintas estrategias de viverismo comunitario que se desarrollan a nivel local a través de diálogos formativos  
3. Salidas de campo y otras estrategias donde se invite a la comunidad en general pero velando particularmente por el involucramiento de niños niñas y jóvenes por su papel estratégico en el propósito de generar conciencia ambiental frente al cambio climático y sus impactos  
4.Realizar intercambio de saberes en las formas de producción y conservación a través de las actividades de escuelas de campo ambientales en ecosistemas de alta montaña.
</t>
  </si>
  <si>
    <t>Secretaría de Educación del Distrito</t>
  </si>
  <si>
    <t>Transforma lo local</t>
  </si>
  <si>
    <t xml:space="preserve">Transforma lo local </t>
  </si>
  <si>
    <t xml:space="preserve">Organziaciones </t>
  </si>
  <si>
    <t xml:space="preserve">Juntas de Acción Comunal </t>
  </si>
  <si>
    <t xml:space="preserve">Ninguno </t>
  </si>
  <si>
    <t>Ninguno</t>
  </si>
  <si>
    <t xml:space="preserve">Colectiva </t>
  </si>
  <si>
    <t>sdis1.gab (2024-12-06T20:52:15.500Z): La propuesta se acepta, contemplando intervenciones de saneamiento básico  enmarcadas en los criterios de aprobación y aportan al cumplimiento del concepto de gasto de Dotación, Adecuación y Mejoramiento de la SDIS.   Las unidades operativas a intervenir, son los Espacios Rurales de Infancia ubicados en La Unión, San Juan, Nazareth, priorizando las actividades a realizar de acuerdo al presupuesto asignado."  La propuesta se acepta, específicamente en la dotación del elemento "morrales viajeros" apropiados, para trabajar con los niños y niñas en la modalidad “Crecemos en la Ruralidad".., sdis1.gab (2024-12-06T20:52:37.110Z): El usuario ha Aprobado la propuesta..</t>
  </si>
  <si>
    <t>sdis1.gab (2024-12-06T03:40:28.812Z): Se aprueba la propuesta de dotar al Centro Día El Verdegal con elementos deportivos, destacando su potencial para promover la actividad física, la recreación y el bienestar integral de las personas mayores, con énfasis en su desarrollo físico, social, psicológico y espiritual. Sin embargo, tener encuentra las recomendaciones de revisar los elementos de dotación propuestos y garantizar que estos se ajusten a las necesidades reales de la población y a la dinámica territorial rural, incluyendo la facilidad de traslado y uso en actividades extramurales. Estas visitas permitirán validar la viabilidad técnica y operativa, asegurando el cumplimiento de los criterios establecidos para la efectiva implementación del proyecto.., sdis1.gab (2024-12-06T03:40:39.687Z): El usuario ha Aprobado la propuesta..</t>
  </si>
  <si>
    <t>sdcrd2.gab (2024-12-07T19:02:11.619Z): El usuario ha Aprobado la propuesta..</t>
  </si>
  <si>
    <t>sdcrd2.gab (2024-12-09T21:44:20.446Z): Es importante tener en cuenta que desde el sector esta viabilidad se emite de manera condicionada acorde a la observación anterior. se insta al fdl que se tenga en cuenta la alerta en el momento de la formulación de las prouestas,., sdcrd2.gab (2024-12-09T21:41:33.055Z): Teniendo en cuenta los resultados de las asambleas  deliberativas desarrolladas por la Alcaldía Local en el marco de la ruta Imaginemos lo Local, y en el marco de la garantía de la participación ciudadana, la presente iniciativa se aprueba, y se insta a la Alcaldía Local a restructurarla, dando cumplimiento a los criterios de aprobación establecidos por el sector, ya que tal cual como se presenta, corresponde a la meta del componente de gestión local niciativas de interés cultural, artístico, patrimonial y de cultura ciudadana. que tiene una programación de 12 para la vigencia 2025.  En este sentido, la propuesta debe recibir el ajuste para garantizar que corresponda al concepto de gasto Arte, Cultura y Patrimonio, en la línea  de Dotación a organizaciones culturales, la cual cuenta con una programación de 8 para la vigencia.., sdcrd2.gab (2024-12-09T21:44:29.524Z): El usuario ha Aprobado la propuesta..</t>
  </si>
  <si>
    <t>sdcrd.gab (2024-12-04T14:31:51.580Z): La iniciativa no plantea un alcance claro ni detallado, puesto que se basa en implementar una metodología de "veredas vivas" con 6 veredas de la localidad en el 2025. Para su ejecución es importante tener en cuenta los conceptos elegibles asociados con esta meta: (i) Activar Distritos Creativos y territorios culturales; (ii) Fortalecer las competencias emprendedoras de los agentes y las organizaciones; y (iii) Promover la creación y circulación de bienes y servicios en escenarios especializados.., sdcrd.gab (2024-12-04T14:33:07.362Z): El usuario ha Aprobado la propuesta..</t>
  </si>
  <si>
    <t>sdcrd2.gab (2024-12-07T18:47:07.240Z): El usuario ha Aprobado la propuesta..</t>
  </si>
  <si>
    <t>idpyba.gab (2024-12-05T16:41:08.712Z): El usuario ha Aprobado la propuesta.., idpyba.gab (2024-12-05T16:39:33.681Z): La propuesta se enmarca dentro de los Criterios de Viabilidad y Elegibilidad. Asimismo, se indica que dado que no se incluyo una linea de esterilización por parte del FDL por lo tanto las esterilizaciones en la localidad estaran a cargo por parte del IDPYBA en la localidad.</t>
  </si>
  <si>
    <t>idpyba.gab (2024-12-05T16:46:45.886Z): Si bien en el marco de las Brigadas medicas veterinarias, se desarrollan acciones de sensibilización en torno a la PYBA. Las acciones de vacunación y desparacitación iria en la segunda propuesta realizada en la localidad. a traves del indicador de atención de animales en brtigadas, urgencias y adopciones ., idpyba.gab (2024-12-05T16:47:25.902Z): El usuario ha Aprobado la propuesta..</t>
  </si>
  <si>
    <t>jbb.gab (2024-12-05T18:58:33.543Z): Es una propuesta viable técnicamente, se sugiere se contemple la posibilidad de articular acciones con el banco de semillas de la localidad de Sumapaz, en el parque Chaquen, a fin de dinamizar la diversidad de cultivos con semillas nativas, presentes en la región. ., jbb.gab (2024-12-05T18:59:03.122Z): El usuario ha Aprobado la propuesta..</t>
  </si>
  <si>
    <t>sdhabitat1.gab (2024-12-06T21:44:25.107Z): El usuario ha Aprobado la propuesta..</t>
  </si>
  <si>
    <t>idrd3.gab (2024-12-06T00:35:52.173Z): El usuario ha Aprobado la propuesta..</t>
  </si>
  <si>
    <t>idrd3.gab (2024-12-06T00:40:11.971Z): El usuario ha Aprobado la propuesta.., idrd3.gab (2024-12-06T00:44:47.425Z): Es importante considerar temas de accesibilidad , y si fuera necesario transporte para las personas en condición de discapacidad, igualmente definir cuales son los tipos de discapacidad que se incluirán, y así mismo definir los ajustes necesarios a la logistica. Tambien considerar que no solo se debe tener en cuenta a las perosnas en discapacidad, sino tambien a los cuidadores de personas con discapacidad, que son también parte de este grupo poblacional.  los escenarios.</t>
  </si>
  <si>
    <t>idrd2.gab (2024-12-06T00:00:18.243Z): El usuario ha Aprobado la propuesta.., idrd2.gab (2024-12-05T23:57:59.617Z): Es importante tener presente que esta iniciativa ciudadana está presentada en el indicador de "Colectivos u organizaciones inscritas en el Banco que implementan iniciativas recreo deportivas de carácter barrial y veredal, beneficiadas con apoyos económicos." Por lo tanto es importante aclarar que el objeto de este indicador responde a: iniciativas presentadas por organizaciones y colectivos locales, con o sin personería jurídica, que busquen fortalecer procesos de convivencia, integración comunitaria, tejido social, la activación del espacio público, el uso de la infraestructura social, comunal, comunitaria, y espacios no convencionales, desde la implementación de actividades y procesos recreodeportivos que tengan alcance e impacto directo en los barrios y las veredas de las localidades.  Por lo anterior las iniciativas que se inscriban a los Bancos Locales pueden integrar actividades de juegos tradicionales, diversas disciplinas deportivas, nuevas tendencias, deportes alternativos, Esports, así como de la recreación y la actividad física, las cuales de ser seleccionadas recibirán un apoyo económico para su ejecución, así como, cualificación para el fortalecimiento de capacidades de gestión, innovación, sostenibilidad y trabajo colaborativo. Lo relacionado con apoyo económico a deportistas es un tema vinculado a otro indicador, al correspondiente con dotaciones deportivas, por tanto no corresponde con el indicador de Bancos de Iniciativas Locales, por tanto se recomienda enfocar la inicitiva hacia lo mencionado anteriormente con el fin del desarrollo de iniciativas en las veredas y/ barrios que a través del deporte, la recreación y la actividad física se pueda fortalecer el tejido social, comunitario, en espacios de la localidad..</t>
  </si>
  <si>
    <t>idrd5.gab (2024-12-05T15:45:06.433Z): El usuario ha Aprobado la propuesta..</t>
  </si>
  <si>
    <t>idrd3.gab (2024-12-06T00:10:45.855Z): El usuario ha Aprobado la propuesta.., idrd7.gab (2024-12-05T23:27:46.141Z): Propuesta viable dentro del marco del sector, solo se recomienda tener un panorama claro a que organizaciones se apoyaran y poder asi tener claridad de cual son los deportes o necesidades a apoyar. .</t>
  </si>
  <si>
    <t>sds2.gab (2024-12-06T14:59:34.165Z): El usuario ha Aprobado la propuesta..</t>
  </si>
  <si>
    <t>sds2.gab (2024-12-06T15:10:57.917Z): El usuario ha Aprobado la propuesta..</t>
  </si>
  <si>
    <t>sds2.gab (2024-12-06T15:12:07.855Z): El usuario ha Aprobado la propuesta..</t>
  </si>
  <si>
    <t>oacvr1.gab (2024-12-04T17:01:34.148Z): El usuario ha Aprobado la propuesta..</t>
  </si>
  <si>
    <t>oacvr1.gab (2024-12-04T17:01:52.710Z): El usuario ha Aprobado la propuesta..</t>
  </si>
  <si>
    <t>oacvr1.gab (2024-12-04T17:02:15.320Z): El usuario ha Aprobado la propuesta..</t>
  </si>
  <si>
    <t>sdeducacion1.gab (2024-12-04T15:36:32.096Z): Desigualdad en el Acceso y Participación: En los entornos rurales, no todos los estudiantes, docentes o familias podrán participar de manera equitativa debido a barreras como el transporte, la falta de tiempo o las limitaciones tecnológicas. Es importante que la entidad contratante considere medidas para garantizar la equidad en la participación, como el apoyo en el transporte, el horario de los encuentros, y el uso de recursos educativos que no dependan de la conectividad.., sdeducacion1.gab (2024-12-04T15:35:58.205Z): Riesgo de No Alineación con las Necesidades Reales de los Estudiantes: Aunque se propone un proceso participativo para definir la línea de refuerzo de aprendizaje, no siempre los procesos de consulta directa reflejan las necesidades reales o más urgentes de los estudiantes. Un diagnóstico profundo y cuantitativo, como pruebas diagnósticas previas, sería esencial para evitar que se aborden temas que no sean prioritarios o que no se alineen con los estándares educativos requeridos para la primera infancia.., sdeducacion1.gab (2024-12-04T15:48:28.505Z): Es esencial que los encuentros y las olimpiadas no se vean como actividades aisladas, sino como parte de una estrategia integral de fortalecimiento de aprendizajes. Para que la intervención tenga un verdadero impacto en las habilidades de los estudiantes, debe basarse en una metodología que fomente la reflexión crítica, el trabajo colaborativo y el aprendizaje significativo. Además, es importante que las actividades sean acompañadas de un proceso de evaluación continua y que los contenidos se adapten a las necesidades específicas de los estudiantes, docentes y familias. La calidad de la iniciativa se medirá no solo en la ejecución de las actividades, sino también en la capacidad de estas para mejorar de manera tangible las competencias en inglés, matemáticas y comunicación, asegurando que los estudiantes logren avances reales y sostenibles en su desarrollo académico., sdeducacion1.gab (2024-12-04T15:38:44.722Z): Es fundamental que los perfiles de los expertos que acompañarán el desarrollo de las actividades se adapten a la realidad rural. Esto implica seleccionar profesionales con experiencia en contextos educativos rurales, así como en el trabajo con comunidades vulnerables. Además, los perfiles deben contemplar habilidades no solo en las áreas de inglés, matemáticas o comunicación, sino también en el trabajo colaborativo con docentes y familias, y en la gestión de estrategias de motivación y participación.., sdeducacion1.gab (2024-12-04T15:56:38.476Z): El usuario ha Aprobado la propuesta.., sdeducacion1.gab (2024-12-04T15:39:24.753Z): Los reconocimientos o incentivos deben ser pensados de manera que promuevan la participación activa de todos los actores (estudiantes, docentes y familias), pero también deben ser sostenibles en el contexto rural. En lugar de solo premios materiales, se pueden considerar incentivos simbólicos, como la entrega de diplomas, reconocimientos públicos en las comunidades, o la oportunidad de participar en actividades futuras..</t>
  </si>
  <si>
    <t>idpac1.gab (2024-12-06T21:19:19.351Z): El usuario ha Aprobado la propuesta.., idpac1.gab (2024-12-06T21:16:57.366Z): La propuesta cumple con los criterios de elegibilidad. Es viable y se relaciona con la meta idetificada. .</t>
  </si>
  <si>
    <t>sdde.gab (2024-12-04T14:41:05.895Z): El usuario ha Aprobado la propuesta..</t>
  </si>
  <si>
    <t>sdde.gab (2024-12-04T14:42:10.661Z): El usuario ha Aprobado la propuesta..</t>
  </si>
  <si>
    <t>sdde.gab (2024-12-04T14:42:33.693Z): El usuario ha Aprobado la propuesta..</t>
  </si>
  <si>
    <t>oactic1.gab (2024-12-05T23:12:02.387Z): Los componentes de este proyecto deben estar en coordinación con el proyecto de conectividad que actualmente se encuentra en ejecución con recursos de regalías. El alcance en la estructuración debe revisarse con detenimiento para no entrar en conflicto con la ejecución de los recursos del mencionado proyecto. ., oactic1.gab (2024-12-05T23:17:32.935Z): El usuario ha Aprobado la propuesta..</t>
  </si>
  <si>
    <t>idpac1.gab (2024-12-06T21:21:48.586Z): La propuesta se encuentra enmarcada dentro los parámetros establecidos de elegibilidad. Es viable. ., idpac1.gab (2024-12-06T21:23:58.274Z): El usuario ha Aprobado la propuesta..</t>
  </si>
  <si>
    <t>idpac1.gab (2024-12-06T21:32:36.697Z): La propuesta cumple con los criterios de elegibilidad y viabilidad. Se encuentra relacionada con la meta y está formulada de foma colectiva. ., idpac1.gab (2024-12-06T21:33:19.635Z): El usuario ha Aprobado la propuesta..</t>
  </si>
  <si>
    <t>idpac2.gab (2024-12-09T16:34:40.600Z): El usuario ha Aprobado la propuesta..</t>
  </si>
  <si>
    <t>idpac2.gab (2024-12-09T16:35:19.819Z): El usuario ha Aprobado la propuesta..</t>
  </si>
  <si>
    <t>idpac2.gab (2024-12-09T16:35:49.241Z): El usuario ha Aprobado la propuesta..</t>
  </si>
  <si>
    <t>idpac2.gab (2024-12-09T16:20:27.268Z): El usuario ha Aprobado la propuesta..</t>
  </si>
  <si>
    <t>sdis1.gab (2024-12-05T14:46:42.325Z): Teniendo en cuenta que la propuesta “Investigación en contexto familiar de violencias con enfoque de género y diferencial”, fue concertada en el marco de la ruta de los diálogos diferenciales mujer, se evidencia que, de acuerdo con lo mencionado en ¿cómo se realizará” la iniciativa está  relacionada con los componentes: 1.  Prevención de la violencia en el contexto familiar, violencia sexual y promoción y garantía de derechos y el componente 4. Caracterización.         Se recomienda a la Alcaldía Local al momento de la formulación del proyecto que la propuesta ciudadana se ajuste en coherencia con los criterios técnicos vigentes de la SDIS y se incorporen demás aspectos contemplados para el concepto de gasto “Prevención y atención de violencia intrafamiliar y sexual para poblaciones en situaciones de riesgo y vulneración de derechos”. Así mismo, es importante que en lo correspondiente a las investigaciones referidas se evalué la posibilidad de consolidar una propuesta de investigación (caracterización) que aporte a las necesidades particulares de la localidad en temas de violencia en el contexto familiar y violencia sexual, con  la aplicación de los enfoques diferencial, poblacional y de género, y que  pueda ser llevada a cabo durante la vigencia 2025 y de acuerdo con el presupuesto aprobado en el Plan de Desarrollo Local.  ., sdis1.gab (2024-12-05T14:48:04.450Z): El usuario ha Aprobado la propuesta..</t>
  </si>
  <si>
    <t>sdis1.gab (2024-12-05T16:10:44.674Z): El usuario ha Aprobado la propuesta.., sdis1.gab (2024-12-05T16:10:34.799Z): Teniendo en cuenta que la propuesta “Masculinidades corresponsables no violentas en la ruralidad de Sumapaz”, fue concertada en el marco de la ruta de los diálogos diferenciales mujer, se evidencia que, la iniciativa está relacionada con el componente: 1.  Prevención de la violencia en el contexto familiar, violencia sexual y promoción y garantía de derechos.   En este sentido, es pertinente considerar que, el criterio de aprobación plantea que la propuesta debe contener al menos 2 de los componentes establecidos en el concepto de gasto “Prevención y atención de violencia intrafamiliar y sexual para poblaciones en situaciones de riesgo y vulneración de derechos”, los cuales son: 1. Prevención de la violencia en el contexto familiar, violencia sexual y promoción y garantía de derechos. 2. Orientación y asesoría familiar. 3. Posicionamiento y promoción del buen trato en jornadas locales y 4. Caracterización (opcional).       Se recomienda a la Alcaldía Local al momento de la formulación del proyecto que la propuesta ciudadana se ajuste en coherencia con los criterios técnicos vigentes de la SDIS y se incorporen demás aspectos contemplados para el mencionado concepto de gasto. Por lo que, también es importante tener en cuenta lo establecido en criterios técnicos SDIS en relación con el talento humano, correspondiendo a profesionales de psicología y trabajo social para el desarrollo de los diferentes componentes orientados a la prevención de la violencia en el contexto familiar y la violencia sexual.  .</t>
  </si>
  <si>
    <t>sdmujer1.gab (2024-12-05T23:34:32.830Z): teniendo en cuenta la importancia de nombrar por completo las conmemoraciones., sdmujer1.gab (2024-12-05T23:40:54.519Z): El usuario ha Aprobado la propuesta.., sdmujer1.gab (2024-12-05T23:33:56.877Z): Se sugiere completar los textos: realizar actividades de conmemoración de 25N (día internacional de la eliminación de las violencias contra las mujeres y los 16 días de activismo) y 4D (día distrital contra el feminicidio) .</t>
  </si>
  <si>
    <t>sdmujer1.gab (2024-12-05T23:41:45.707Z): En la primera parte, se sugiere ajustar la redacción para una mayor comprensión teniendo en cuenta lo acordado con las mujeres: Los equipos deberán conformarse por personas de las veredas, y deberán ser intergeneracionales. Asi mismo, se sugiere ajustar que no es  certificar sino consultar a los comités si se requiere.., sdmujer1.gab (2024-12-05T23:42:11.566Z): El usuario ha Aprobado la propuesta..</t>
  </si>
  <si>
    <t>sdmujer1.gab (2024-12-05T23:45:15.161Z): Se sugiere ajustar el texto ya que en el diálogo se relaciono que las y los funcionarios deben participar en los procesos de formación, pero sin recursos adicionales, porque estos están dirigidos a la ciudadanía.., sdmujer1.gab (2024-12-05T23:45:34.349Z): El usuario ha Aprobado la propuesta..</t>
  </si>
  <si>
    <t>sdmujer1.gab (2024-12-05T23:47:49.490Z): Se plantea registrar como las mujeres plantearon : equipo interdiciplinar (medicina, psicología, trabajo social, fisioterpeuta), las cuales desarrollarán acciones que permita el reconocimiento y fortalecimiento del auto cuidado en pro del bienestar físico, psicoemocional desde un enfoque de género, diferencial/poblacional, de derechos de las mujeres y territorial reconociendo las particularidades de las mujeres rurales.., sdmujer1.gab (2024-12-05T23:48:19.412Z): El usuario ha Aprobado la propuesta..</t>
  </si>
  <si>
    <t>sdmujer1.gab (2024-12-05T23:57:32.758Z): El usuario ha Aprobado la propuesta.., sdmujer1.gab (2024-12-05T23:56:48.367Z): Dentro del espacio de respiro, se deberá brindar tips de cuidado para que las mujeres en su cotidianidad los puedan emplear mejorando su bienestar. Dentro de las opciones que las mujeres plantearon se encintraban actividades de relajación como musicoterapia , aromaterapia, masajes relajantes, yoga, belleza entre otras que les permita una desconexión de su cotidianidad y un encuentro consigo mismas desde el reconocimiento de la importancia del auto cuidado físico y psicoemocional.La acción de respiro, debera efectuarse desde el enfoque de género, diferencial/poblacional, de derechos humanos y territorial, reconocinedo las particularidades de las mujeres de la ruralidad..</t>
  </si>
  <si>
    <t>sdmujer1.gab (2024-12-06T00:14:49.465Z): Según el diálogos, se planteo el desarrollo de  las dos conmemoraciones 8M (día internacional de la mujer) Y 15 de octubre ( día internacional de la mujer rural), contemplando acciones con enfoque de género, derechos humanos de las mujeres, diferencial/poblacional y territorial que permita evidenciar la situacion en el marco de avances y retos en la vivencia de los derechos de las mujeres, que permita el intercambio de saberes e integración de las mujeres de la localidad. Todo el evento debe contemplar y recalcar el sentido político y organizativo de las mujeres.., sdmujer1.gab (2024-12-06T00:03:32.493Z): Se plantea retomar que no es solo que las mujeres sean tratadas con enfoque de género y diferencial, sino que el proceso de formación en conducción tenga un enfoque de género y diferencial garantizando que el desarrollo de todas las actividades, tengan dicha transversalización. ., sdmujer1.gab (2024-12-06T00:03:42.743Z): El usuario ha Aprobado la propuesta..</t>
  </si>
  <si>
    <t>sdmujer1.gab (2024-12-06T00:16:49.622Z): El usuario ha Aprobado la propuesta.., sdmujer1.gab (2024-12-06T00:16:37.606Z): Según los diálogos, se debe efectuar las dos conmemoraciones 8M (día internacional de la mujer) Y 15 de octubre ( día internacional de la mujer rural), contemplando acciones con enfoque de género, derechos humanos de las mujeres, diferencial/poblacional y territorial que permita evidenciar la situacion en el marco de avances y retos en la vivencia de los derechos de las mujeres, que permita el intercambio de saberes e integración de las mujeres de la localidad. Todo el evento debe contemplar y recalcar el sentido político y organizativo de las mujeres..</t>
  </si>
  <si>
    <t>sdmujer1.gab (2024-12-06T00:24:29.999Z): Se sugiere ajustar. No es elaborar documento de memoria con diferentes metodologías, sino que para su elaboración, se empleen diferentes metodologias que permitan lograr el objetivo del documento de memeoria relacionada con la parteria y sus prácticas, relacionando su historia,  tradición, legados, concepción de cuidado de la vida y de la naturaleza, situaciones de violencias (si se han presentado) y su impacto en la salud de las personas.  ., sdmujer1.gab (2024-12-06T00:25:11.561Z): Omitir el comentario anterior.., sdmujer1.gab (2024-12-06T00:30:10.109Z): El usuario ha Aprobado la propuesta.., sdmujer1.gab (2024-12-06T00:25:11.577Z): Omitir el comentario anterior..</t>
  </si>
  <si>
    <t>sdmujer1.gab (2024-12-06T00:29:48.219Z): El usuario ha Aprobado la propuesta.., sdmujer1.gab (2024-12-06T00:28:58.859Z): Se sugiere ajustar. No es elaborar documento de memoria con diferentes metodologías, sino que para su elaboración, se empleen diferentes metodologias que permitan lograr el objetivo del documento de memoria relacionada con la parteria y sus prácticas, relacionando su historia,  tradición, legados, concepción de cuidado de la vida y de la naturaleza, situaciones de violencias (si se han presentado) y su impacto en la salud de las personas.  .</t>
  </si>
  <si>
    <t>sdscj2.gab (2024-12-09T20:42:32.602Z): El usuario ha Aprobado la propuesta..</t>
  </si>
  <si>
    <t>sdscj2.gab (2024-12-09T20:43:03.102Z): El usuario ha Aprobado la propuesta..</t>
  </si>
  <si>
    <t>sdscj1.gab (2024-12-05T20:14:12.000Z): El usuario ha Aprobado la propuesta..</t>
  </si>
  <si>
    <t>sdscj1.gab (2024-12-05T20:13:14.531Z): El usuario ha Aprobado la propuesta..</t>
  </si>
  <si>
    <t>sdscj1.gab (2024-12-05T20:13:45.906Z): El usuario ha Aprobado la propuesta..</t>
  </si>
  <si>
    <t>sdscj2.gab (2024-12-09T20:44:54.431Z): El usuario ha Aprobado la propuesta..</t>
  </si>
  <si>
    <t>sdeducacion1.gab (2024-12-04T15:56:06.398Z): El usuario ha Aprobado la propuesta.., sdeducacion1.gab (2024-12-04T15:53:55.522Z): Desigualdad en el Acceso y Participación: En los entornos rurales, no todos los estudiantes, docentes o familias podrán participar de manera equitativa debido a barreras como el transporte, la falta de tiempo o las limitaciones tecnológicas. Es importante que la entidad contratante considere medidas para garantizar la equidad en la participación, como el apoyo en el transporte, el horario de los encuentros, y el uso de recursos educativos que no dependan de la conectividad.., sdeducacion1.gab (2024-12-04T15:54:22.928Z): Es esencial que los encuentros y las olimpiadas no se vean como actividades aisladas, sino como parte de una estrategia integral de fortalecimiento de aprendizajes. Para que la intervención tenga un verdadero impacto en las habilidades de los estudiantes, debe basarse en una metodología que fomente la reflexión crítica, el trabajo colaborativo y el aprendizaje significativo. Además, es importante que las actividades sean acompañadas de un proceso de evaluación continua y que los contenidos se adapten a las necesidades específicas de los estudiantes, docentes y familias. La calidad de la iniciativa se medirá no solo en la ejecución de las actividades, sino también en la capacidad de estas para mejorar de manera tangible las competencias en inglés, matemáticas y comunicación, asegurando que los estudiantes logren avances reales y sostenibles en su desarrollo académico., sdeducacion1.gab (2024-12-04T15:55:17.210Z): Los reconocimientos o incentivos deben ser pensados de manera que promuevan la participación activa de todos los actores (estudiantes, docentes y familias), pero también deben ser sostenibles en el contexto rural. En lugar de solo premios materiales, se pueden considerar incentivos simbólicos, como la entrega de diplomas, reconocimientos públicos en las comunidades, o la oportunidad de participar en actividades futuras.., sdeducacion1.gab (2024-12-04T15:53:39.131Z): Riesgo de No Alineación con las Necesidades Reales de los Estudiantes: Aunque se propone un proceso participativo para definir la línea de refuerzo de aprendizaje, no siempre los procesos de consulta directa reflejan las necesidades reales o más urgentes de los estudiantes. Un diagnóstico profundo y cuantitativo, como pruebas diagnósticas previas, sería esencial para evitar que se aborden temas que no sean prioritarios o que no se alineen con los estándares educativos requeridos para la primera infancia.., sdeducacion1.gab (2024-12-04T15:55:07.960Z): Es fundamental que los perfiles de los expertos que acompañarán el desarrollo de las actividades se adapten a la realidad rural. Esto implica seleccionar profesionales con experiencia en contextos educativos rurales, así como en el trabajo con comunidades vulnerables. Además, los perfiles deben contemplar habilidades no solo en las áreas de inglés, matemáticas o comunicación, sino también en el trabajo colaborativo con docentes y familias, y en la gestión de estrategias de motivación y participación. .</t>
  </si>
  <si>
    <t>uaesp.gab (2024-12-09T16:46:38.572Z): El usuario ha Aprobado la propuesta..</t>
  </si>
  <si>
    <t>sdambiente1.gab (2024-12-05T21:38:04.208Z): El usuario ha Aprobado la propuesta.., sdambiente1.gab (2024-12-05T21:37:24.208Z): Se sugiere reforzar el componente formativo para involucrar más comunidades que incidan en la protección del páramo. Al igual, que la definición de herramientas que le den sostenibilidad en el tiempo..</t>
  </si>
  <si>
    <t>sdambiente1.gab (2024-12-11T19:57:39.839Z): En caso de ser en predios privados realizar los acuerdos de conservación para garantizar la continuidad de la propuesta de restauración pasiva.., sdambiente1.gab (2024-12-11T19:58:23.839Z): Aclarar muy bien como se formulará la iniciativa ., sdambiente1.gab (2024-12-11T19:56:43.464Z): Dicha iniciativa se realizará en predios privados o publicos? dar claridad., sdambiente1.gab (2024-12-11T19:59:19.668Z): Revisar muy bien la georreferenciación de los predios a incluir dentro de la formulación ., sdambiente1.gab (2024-12-11T20:01:14.919Z): El usuario ha Aprobado la propuesta.., sdambiente1.gab (2024-12-11T19:55:42.214Z): Tener en cuenta el compendio de criterios de elegibilidad y viabilidad tecnica del sector ambiente para procesos de restauración en el momento de la formulación y exigencias a los oferentes..</t>
  </si>
  <si>
    <t>sdcrd3.gab (2024-12-10T13:34:54.522Z): El usuario ha Aprobado la propuesta..</t>
  </si>
  <si>
    <t>idu.gab (2024-12-10T21:08:16.443Z): El usuario ha Aprobado la propuesta.., idu.gab (2024-12-10T21:05:14.005Z): La Malla Vial Rural No Principal de Sumapaz, cuenta con 134.4 km-carril con estado de condición superficial, dentro de los cuales, 11,2 km-carril (bueno y satisfactorio) pueden ser sujeto de mantenimiento, 14.1 km-carril (aceptable) pueden ser sometidos a mantenimiento periódico, 61.43 km-carril (pobre y muy pobre) pueden ser sometidos a rehabilitación y 47.67 (grave y fallado) a reconstrucción.  Por lo tanto, el FDRS, puede dentro de su competencia y disponibilidad de recursos, atender en orden de los criterios técnicos de la conservación y mantenimiento, focalizar los 40 km-carril de la meta, en intervenir la totalidad de los km-.carril con estados bueno, satisfactorio, aceptable y pobre y parcialmente los km-carril del estado "muy pobre".  Por otra parte, si el FDRS, cuenta con un listado de priorización, construido a partir de solicitudes ciudadanas, este podría filtrarse, para revisar conforme a los recursos disponibles de la localidad, el orden de intervención, que desligado de la primera alternativa "orden por estado de condición superficial", arrojaría comparativamente un alcance menor en la meta física, ya que entraría a considerarse por priorización, los sectores por rehabilitación y reconstrucción, que concentran los recursos en menor área de intervención.  En todo caso, para este último ejercicio se necesitaría contar con los los datos de ubicación de los tramos priorizados, ya sea por Código de Identificación Vial - CIV o por coordenadas geográficas. .</t>
  </si>
  <si>
    <t>idrd7.gab (2024-12-13T22:26:04.197Z): El usuario ha Aprobado la propuesta.., idrd7.gab (2024-12-13T22:23:59.509Z): Desde las competencias establecidas por el Artículo 5 del Acuerdo 740 de 2019 la alcaldía local si así lo decide se encuentra facultada para realizar las intervenciones en los parques de la red de proximidad (antes vecinales y de bolsillo), para el caso del parque señalado en la propuesta Código: 44697 existe un polígono predial de parques al que podría corresponder la solicitud (descripción que no está clara en el aplicativo) Código IDRD 20-002 Cancha Múltiple De Los Ríos, si este sería el caso para dichas intervenciones se hacen las siguientes recomendaciones previas antes de realizar cualquier intervención:1. Cumplir con los criterios de elegibilidad y viabilidad del sector cultura, recreación y deporte dentro del indicador de parques de la red de proximidad intervenidos enmejoramiento, mantenimiento y/o dotación. 2. Precisar previamente el código del parque a intervenir3. Precisar el tipo de la intervención, para saber si se aprueba por mtto o proyecto específico, con diseño del 100% del polígono del parque 4. Para la construcción del parque, se deben presentar diseños del 100% del polígono del parque, para su aprobación por parte del idrd, mediante un proyecto específico 5. Una vez se precise el código del parque, se debe adelantar los consultar con las intervenciones priorizadas por idrd y otras entidades y las pólizas vigentes, para evitar cruces de intervenciones 6. Revisar la titularidad del predio o predios que componen el parque con el DADEP, para tener la seguridad de invertir predios de uso público sin ningún problema de titularidad 7. Revisar que la destinación del bien sea para parque o zona verde o zona recreativa con el DADEP, puestoq ue a la fecha el espacio del parque 20-002 no cuenta con RUPI asignado por dicha entidad 8. Revisar si el parque tiene alguna condición de bien de interés cultural o se ubica en sector patrimonial, si existe alguna declaratoria debe solicitarse el permiso respectivo con el IDPC 9. Revisar afectaciones ambientales y por riesgo del parque, además si cuenta con reserva vial 10. Si el alcance de las intervenciones son únicamente de mantenimiento solo se permite realizar actividades en las zonas y elementos preexistentes y no se deben alterar los porcentajes de los componentes urbanos en el parque..</t>
  </si>
  <si>
    <t>idu.gab (2024-12-09T22:01:19.810Z): El usuario ha Aprobado la propuesta..</t>
  </si>
  <si>
    <t>sdambiente1.gab (2024-12-11T19:04:53.542Z): Justificar muy bien el impacto positivo que se generará en la localidad de sumapaz., sdambiente1.gab (2024-12-11T19:03:56.354Z): No es claro como se realizará la iniciativa ., sdambiente1.gab (2024-12-11T19:00:38.088Z): Dicha inciativa se realizará en predios privados? tener en cuenta realizar los acuerdos de conservación con los propietarios en caso de realizarlo en predios privados., sdambiente1.gab (2024-12-11T19:33:44.832Z): El usuario ha Aprobado la propuesta.., sdambiente1.gab (2024-12-11T19:07:15.840Z): Justificar muy bien en el proceso de formulación los predios con su respectiva georeferenciación y chip catastral para la posterior revisión por parte del equipo de restauración ecológica de la SDA quien avala los diseños del proceso en caso de ser en predios públicos de la localidad. Así mismo si se realiza en predios privados tener en cuenta la realización de mesas de trabajo con la SDA para una mejor asesoría y apoyo técnico ., sdambiente1.gab (2024-12-11T19:03:21.776Z): Tener en cuenta el compendio de criterios de elegibilidad y viabilidad tecnica en el proceso de selección de los oferentes u ejecutores del proyecto.</t>
  </si>
  <si>
    <t>Calle 48 B Sur # 5F 30</t>
  </si>
  <si>
    <t>Calle 63 # 80 A 02</t>
  </si>
  <si>
    <t>calle 22g bis # 120 - 49</t>
  </si>
  <si>
    <t>Carrera 90 Bis # 69 A 61</t>
  </si>
  <si>
    <t>cll 27a ·18-25</t>
  </si>
  <si>
    <t>Cra 29 ·08-05</t>
  </si>
  <si>
    <t>Carrera 90 # 130 d bis - 49</t>
  </si>
  <si>
    <t xml:space="preserve">cra 18 # 56 sur 06 </t>
  </si>
  <si>
    <t xml:space="preserve">calle 57 sur # 13 c 26 </t>
  </si>
  <si>
    <t>No registra</t>
  </si>
  <si>
    <t>Sin concepto asociado</t>
  </si>
  <si>
    <t>Priorizaciones</t>
  </si>
  <si>
    <t>CALLE 186A # 16 - 46</t>
  </si>
  <si>
    <t>Dig 4a # 7-33 este</t>
  </si>
  <si>
    <t>Cl 20 # 5 - 18</t>
  </si>
  <si>
    <t>km12</t>
  </si>
  <si>
    <t>Carrera 3 #6-29</t>
  </si>
  <si>
    <t>Carrera 2 #16a-38</t>
  </si>
  <si>
    <t>Calle 6c #2-40 este</t>
  </si>
  <si>
    <t>Cara 4 #12-46 apto 101</t>
  </si>
  <si>
    <t>Cll 18 # 1 - 71</t>
  </si>
  <si>
    <t>Carrera 7 #6a-75</t>
  </si>
  <si>
    <t>Carrera 4 este #6d-37</t>
  </si>
  <si>
    <t>Calle 9 bis #5b-15 este</t>
  </si>
  <si>
    <t>CRA 9 32 62 SUR</t>
  </si>
  <si>
    <t>CL 8 A SUR # 5-15</t>
  </si>
  <si>
    <t>CALLE 13 SUR #6-85 ESTE</t>
  </si>
  <si>
    <t>Kr 6a este # 37-07</t>
  </si>
  <si>
    <t>cra 54#12-18</t>
  </si>
  <si>
    <t>KR 5 C BIS 48H 17 SUR</t>
  </si>
  <si>
    <t>CARRERA 27 39 80 SUR</t>
  </si>
  <si>
    <t>CRA 1A 48 S 08 SUR</t>
  </si>
  <si>
    <t>CR 32 39 23 SUR</t>
  </si>
  <si>
    <t>Car 13b N 31g 40 sur</t>
  </si>
  <si>
    <t>Transversal 88 #145-33</t>
  </si>
  <si>
    <t>Kr 111 # 148 - 75</t>
  </si>
  <si>
    <t>Cll 2 · 23a-47</t>
  </si>
  <si>
    <t>Cll 22 ·18-35</t>
  </si>
  <si>
    <t>calle 42 g sur # 78 f 34</t>
  </si>
  <si>
    <t>calle 47 sur # 72  j 57</t>
  </si>
  <si>
    <t>calle 34a Sur 97 f65</t>
  </si>
  <si>
    <t>carrera 103 # 21 - 12</t>
  </si>
  <si>
    <t>Calle 22 # 89 - 54</t>
  </si>
  <si>
    <t>cra 109 a # 22 - 45</t>
  </si>
  <si>
    <t>Calle 70 i sur 18 q 09</t>
  </si>
  <si>
    <t>Vereda Pasquilla</t>
  </si>
  <si>
    <t>Calle 70 k 15-28</t>
  </si>
  <si>
    <t>Calle 49 #26 - 48</t>
  </si>
  <si>
    <t>calle 44 #14 60</t>
  </si>
  <si>
    <t>Calle 32 #14 18</t>
  </si>
  <si>
    <t>Transversal 28B #39 - 14</t>
  </si>
  <si>
    <t>Calle 28 # 23 - 25</t>
  </si>
  <si>
    <t>CARRERA 16A#48-40</t>
  </si>
  <si>
    <t>Cra 26 #41 - 39</t>
  </si>
  <si>
    <t>DIAGOAL 40#18-18</t>
  </si>
  <si>
    <t>Kra 19 # 164 - 53</t>
  </si>
  <si>
    <t xml:space="preserve">Carrera 26D 3 72i - 55. </t>
  </si>
  <si>
    <t>Cll 168 # 8d - 40</t>
  </si>
  <si>
    <t>NICOLASPOBRE69@GMAIL.COM</t>
  </si>
  <si>
    <t>cra 8b # 191-48</t>
  </si>
  <si>
    <t xml:space="preserve">calle 187 No. 18A -26 </t>
  </si>
  <si>
    <t>CRA 18A # 143 - 17</t>
  </si>
  <si>
    <t>Dg 39 Sur 1C-15 est</t>
  </si>
  <si>
    <t xml:space="preserve">CALLE 29A #2-43 SUR </t>
  </si>
  <si>
    <t xml:space="preserve">cALLE 28 Sur #8A-25 este </t>
  </si>
  <si>
    <t>TRANSVERSAL 3A #5A-25</t>
  </si>
  <si>
    <t>CALLE 49 SUR # 136-30 ESTE</t>
  </si>
  <si>
    <t>CRA 4 ESTE # 29-19 SUR</t>
  </si>
  <si>
    <t>CALLE 13 SUR #18-87 ESTE.</t>
  </si>
  <si>
    <t>CRA 3 A BIS #39 A 77 SUR</t>
  </si>
  <si>
    <t>CRA 7 ESTE  No 28B-72 SUR</t>
  </si>
  <si>
    <t>calle 1 c # 7 - 49</t>
  </si>
  <si>
    <t>carrera 10 e # 2-16</t>
  </si>
  <si>
    <t>calle 1 c # 8 - 39</t>
  </si>
  <si>
    <t>CLL  2 Bis 1 - 17 este</t>
  </si>
  <si>
    <t>kr 9 # 22-58</t>
  </si>
  <si>
    <t>KR 12 F 31 A 29 sur</t>
  </si>
  <si>
    <t>KR 6 # 1 -34 casa 15</t>
  </si>
  <si>
    <t>KR 11 verjon bajo</t>
  </si>
  <si>
    <t>Calle 3c # 0-38 este</t>
  </si>
  <si>
    <t>Cl 1d # 5a  sur 77</t>
  </si>
  <si>
    <t>Calle 1c bis # 5a-64</t>
  </si>
  <si>
    <t>Kr 4 # 30 - 13</t>
  </si>
  <si>
    <t>k2 vereda Fátima</t>
  </si>
  <si>
    <t>Kr 10 # 1b - 62</t>
  </si>
  <si>
    <t>Av caracas # 9 -48</t>
  </si>
  <si>
    <t>k2 vía choachí</t>
  </si>
  <si>
    <t>Kr 8 este # 3-41</t>
  </si>
  <si>
    <t>DG 2 #64A-65</t>
  </si>
  <si>
    <t>CRA 52B #0-69 SUR</t>
  </si>
  <si>
    <t>Cra 64 a N 5a-77</t>
  </si>
  <si>
    <t>CALLE 2B 25A 50</t>
  </si>
  <si>
    <t>Cra 64 a N 5a-78</t>
  </si>
  <si>
    <t>CARRERA 58 #2-65</t>
  </si>
  <si>
    <t>CARRERA 56 # 2B-53</t>
  </si>
  <si>
    <t>Cra 3 # 2 - 37</t>
  </si>
  <si>
    <t>Carrera 5 a este #9b-05</t>
  </si>
  <si>
    <t>venida comuneros 3a-59</t>
  </si>
  <si>
    <t>Carrera 3 #6-02</t>
  </si>
  <si>
    <t>Carrera 5a #9a-29</t>
  </si>
  <si>
    <t>Carrera 5 #6b-50</t>
  </si>
  <si>
    <t>Calle 5b sur #3a-21</t>
  </si>
  <si>
    <t>Calle 6f #2-69</t>
  </si>
  <si>
    <t>Carrera 2 #6d-41</t>
  </si>
  <si>
    <t>K 1 # 12 - 15</t>
  </si>
  <si>
    <t>Carrera 5 #6b-98</t>
  </si>
  <si>
    <t>Cll 12 b bis # 1 - 10</t>
  </si>
  <si>
    <t>Cra 10 b # 3f - 21</t>
  </si>
  <si>
    <t>Calle 10 #3-88</t>
  </si>
  <si>
    <t>Carrera 8 #2-24</t>
  </si>
  <si>
    <t>Cra 4 # 12c - 43 apto 301</t>
  </si>
  <si>
    <t>Ak 15 # 142 - 68</t>
  </si>
  <si>
    <t>Cll 164b # 14b -10</t>
  </si>
  <si>
    <t>carrera 7b 155a 08</t>
  </si>
  <si>
    <t>calle 119 19d 15</t>
  </si>
  <si>
    <t>CALLE 161 # 1 - 30</t>
  </si>
  <si>
    <t xml:space="preserve">Carrera 18a No. 143  - 14 </t>
  </si>
  <si>
    <t>Calle 167a #16c-16</t>
  </si>
  <si>
    <t>CALLE 25 SUR 12 06 ESTE</t>
  </si>
  <si>
    <t>Diagonal 44 Sur 16-56 este</t>
  </si>
  <si>
    <t>CALLE 47 D SUR 16C53 SUR</t>
  </si>
  <si>
    <t>TRAN 31 # 5 B -25</t>
  </si>
  <si>
    <t>Calle 49 sur #13 G 30</t>
  </si>
  <si>
    <t>Kr 5A este #47sur 87 apartamento 301</t>
  </si>
  <si>
    <t>CRA 2 J #38-04 SUR</t>
  </si>
  <si>
    <t>CALLE 6 F SUR # 8-43 ESTE</t>
  </si>
  <si>
    <t>Calle 51b # 5b estes 12 este</t>
  </si>
  <si>
    <t xml:space="preserve">Cra 8 Este 9- 28 sur </t>
  </si>
  <si>
    <t>Carrera 1 B N 22D - 53 Sur</t>
  </si>
  <si>
    <t>CALLE 45 S # 6-*55 ESTE</t>
  </si>
  <si>
    <t>CRA 13 ESTE 17 C 12 SUR</t>
  </si>
  <si>
    <t xml:space="preserve">Kr 7a bis este 43 a sur 30 </t>
  </si>
  <si>
    <t>Cra. 6 #58-49</t>
  </si>
  <si>
    <t>km2 vía choachí</t>
  </si>
  <si>
    <t>calle 5c#57a-08</t>
  </si>
  <si>
    <t>Calle 18 No. 53-42</t>
  </si>
  <si>
    <t>cr32#19b-10</t>
  </si>
  <si>
    <t>Carrera 22 #70a - 48</t>
  </si>
  <si>
    <t>Calle 68 No. 58-16</t>
  </si>
  <si>
    <t>Av. Calle 68 No. 65b . 45</t>
  </si>
  <si>
    <t xml:space="preserve">Calle 70 bis No.56b -18 </t>
  </si>
  <si>
    <t>Calle 102 # 70b-10</t>
  </si>
  <si>
    <t>Cll 72A # 20A - 65</t>
  </si>
  <si>
    <t xml:space="preserve"> calle 44 número 47 27 Sur </t>
  </si>
  <si>
    <t>KR 2B ESTE 48A 35 SUR</t>
  </si>
  <si>
    <t>CR 3A 48Q 19 SUR</t>
  </si>
  <si>
    <t>CR 3A 48Q 09 SUR</t>
  </si>
  <si>
    <t>Diag 53 # 3 - 13</t>
  </si>
  <si>
    <t>Carrera 13 A # 32 - 80 Sur</t>
  </si>
  <si>
    <t>Tv 13 C # 43 - 70</t>
  </si>
  <si>
    <t>Calle 30 sur No. 12d 30</t>
  </si>
  <si>
    <t>calle 31 B # 26 - 69</t>
  </si>
  <si>
    <t>TV 5I 40 70 SUR</t>
  </si>
  <si>
    <t>CALLE 31B SUR 26D 16</t>
  </si>
  <si>
    <t>CALLE 21 06</t>
  </si>
  <si>
    <t xml:space="preserve">carrera 1 a 6B 34 Sur </t>
  </si>
  <si>
    <t>Carrera 13 F bis a 40 07 Sur</t>
  </si>
  <si>
    <t xml:space="preserve">Calle 41 B # 24 - 97 sur </t>
  </si>
  <si>
    <t xml:space="preserve">Kr 15 bis a 32a-33 sur </t>
  </si>
  <si>
    <t>calle 33 Sur # 24 de 11</t>
  </si>
  <si>
    <t>Calle32bsur#21b-29</t>
  </si>
  <si>
    <t>carrera 13 A bis # 32 - 80 Sur</t>
  </si>
  <si>
    <t>Calle 29 No. 19b 30 sur</t>
  </si>
  <si>
    <t xml:space="preserve">carrera 12f número 31a 71 </t>
  </si>
  <si>
    <t>Calle 48q 2 a 40</t>
  </si>
  <si>
    <t>cra 21c 31 b-16 sur</t>
  </si>
  <si>
    <t>Dg32Abisbsur12b-29</t>
  </si>
  <si>
    <t>Dg32bBis Sur#12-23</t>
  </si>
  <si>
    <t>Carrera 143 #132b-13</t>
  </si>
  <si>
    <t>Calle 141 #100b - 09</t>
  </si>
  <si>
    <t>Cl 128 A BIS N 91B 38</t>
  </si>
  <si>
    <t>Calle 152 # 116 - 21</t>
  </si>
  <si>
    <t>Cra 95 A 136 -47 Int 5 apt 502</t>
  </si>
  <si>
    <t>CRA 101A #152A - 30</t>
  </si>
  <si>
    <t>AV calle 153 # 97b - 30</t>
  </si>
  <si>
    <t>Cl. 137 # 88 - 76</t>
  </si>
  <si>
    <t>Cra 57A # 131 - 32</t>
  </si>
  <si>
    <t>Cll 134#152-47</t>
  </si>
  <si>
    <t>Cll 132D # 126C - 22</t>
  </si>
  <si>
    <t>Cra 87 A 128 C 16</t>
  </si>
  <si>
    <t>Cll143 # 113 - 50</t>
  </si>
  <si>
    <t>Cll 23 · 17-31</t>
  </si>
  <si>
    <t>Cll 8 ·29-48 Piso,2</t>
  </si>
  <si>
    <t>Cll 11 ·19a-15 piso 2</t>
  </si>
  <si>
    <t>Cra 27 ·1b-26</t>
  </si>
  <si>
    <t>Cll 2B ·25-40</t>
  </si>
  <si>
    <t>Cll 22 ·18b-80</t>
  </si>
  <si>
    <t>Cll 46 · 26-30</t>
  </si>
  <si>
    <t>cra 71 ·35-50 sur</t>
  </si>
  <si>
    <t>carrea 29a #3-40</t>
  </si>
  <si>
    <t>Hogar de Paso</t>
  </si>
  <si>
    <t>Diag.22b ·18-24</t>
  </si>
  <si>
    <t>Carrera 135 #172-12 MZ5 casa 19</t>
  </si>
  <si>
    <t>Carrera 135 #172-12  MZ1 Casa 7</t>
  </si>
  <si>
    <t>Chorrillos Cen 9</t>
  </si>
  <si>
    <t>Chorrillos 2</t>
  </si>
  <si>
    <t>Vereda Chorrillos 2</t>
  </si>
  <si>
    <t>carrea 29a #3-41</t>
  </si>
  <si>
    <t>carrea 29a #3-42</t>
  </si>
  <si>
    <t>carrera 112 #142-45</t>
  </si>
  <si>
    <t>CL. 137 # 88 - 76</t>
  </si>
  <si>
    <t>cra 18b ·6b-35</t>
  </si>
  <si>
    <t>Calle 2 bis 71 d 24</t>
  </si>
  <si>
    <t xml:space="preserve">Carrera 88F 38A 10 Sur </t>
  </si>
  <si>
    <t xml:space="preserve">Carrera 78n Bis 54a 12n sur </t>
  </si>
  <si>
    <t>calle 42g sur #78a 40</t>
  </si>
  <si>
    <t>Cra 70 c #1 72</t>
  </si>
  <si>
    <t>Calle 42g sur 93d 09</t>
  </si>
  <si>
    <t>trasversal 71 B # 7 C - 18</t>
  </si>
  <si>
    <t>Calle 8 B No 78 - 78 Ap 201</t>
  </si>
  <si>
    <t>Calle 24 sur # 69b-54</t>
  </si>
  <si>
    <t>Carrera 33 sur No 88 D - 14</t>
  </si>
  <si>
    <t>carrera 69c 2b 28</t>
  </si>
  <si>
    <t>Carrera 87d 34 57</t>
  </si>
  <si>
    <t>Tv 72 # 4 - 44</t>
  </si>
  <si>
    <t>Calle 40 f # 81 d 33</t>
  </si>
  <si>
    <t>Cra 97b bis #42 a 66 sur</t>
  </si>
  <si>
    <t xml:space="preserve">carrera 97 F 38 c 28 Sur </t>
  </si>
  <si>
    <t> carrera 69 d #151 Sur</t>
  </si>
  <si>
    <t>Cra 74#40 f 36 sur</t>
  </si>
  <si>
    <t>calle 57 a bis  81 18 Sur</t>
  </si>
  <si>
    <t>calle 41 Sur 78 15</t>
  </si>
  <si>
    <t>carrera 69c2b28</t>
  </si>
  <si>
    <t xml:space="preserve">cra 29 # 56 36  sur </t>
  </si>
  <si>
    <t xml:space="preserve">calle 52 g # 27 22 </t>
  </si>
  <si>
    <t>carrera 61g  52- 37</t>
  </si>
  <si>
    <t>carrera 13 52-48 sur</t>
  </si>
  <si>
    <t>K12d 55A 52</t>
  </si>
  <si>
    <t xml:space="preserve">Cll 48c sur 25 70 </t>
  </si>
  <si>
    <t xml:space="preserve">cra 36 a # 56 61 SUR </t>
  </si>
  <si>
    <t xml:space="preserve">diagonal 47 sur # 51 d 72 </t>
  </si>
  <si>
    <t>Calle 57 B sur No 80 j 16</t>
  </si>
  <si>
    <t>Calle 65 sur # 97C 50</t>
  </si>
  <si>
    <t>calle 60 a sur nº 92-32</t>
  </si>
  <si>
    <t>Calle 52 sur nº 92 a - 34</t>
  </si>
  <si>
    <t xml:space="preserve">Carrera 98 B nº 65-48 </t>
  </si>
  <si>
    <t>calle 6 79 39</t>
  </si>
  <si>
    <t>La Dianita</t>
  </si>
  <si>
    <t>Calle 81 # 94 L 62</t>
  </si>
  <si>
    <t>Cra. 83 # 69-62</t>
  </si>
  <si>
    <t>Calle 77 A 85-14</t>
  </si>
  <si>
    <t>Calle 80 # 103 B 24 APTO 510</t>
  </si>
  <si>
    <t>Calle 88 · 95f 17</t>
  </si>
  <si>
    <t>Carrera 78 a 58 p – 24 sur</t>
  </si>
  <si>
    <t>Calle 58 I bis sur 78- 09</t>
  </si>
  <si>
    <t xml:space="preserve">carrera 69c2b28 </t>
  </si>
  <si>
    <t>cll 19 98-78</t>
  </si>
  <si>
    <t>Carrera 122 # 22 05</t>
  </si>
  <si>
    <t>Carrera 126 # 17F 80</t>
  </si>
  <si>
    <t>Carrera 103 A # 17A 54</t>
  </si>
  <si>
    <t>Calle 22 # 89 54</t>
  </si>
  <si>
    <t>calle 22 K # 100 - 81</t>
  </si>
  <si>
    <t>Cra 89 # 19a - 50</t>
  </si>
  <si>
    <t>Carrera 114 #  22i - 30</t>
  </si>
  <si>
    <t>calle 23f 73f 48</t>
  </si>
  <si>
    <t>cra 13b 17f 07</t>
  </si>
  <si>
    <t>cra 1433 49a 46</t>
  </si>
  <si>
    <t>Cra 79 #  19 - 20</t>
  </si>
  <si>
    <t>calle 21# 96d - 55</t>
  </si>
  <si>
    <t>calle 22g bis # 118a- 34</t>
  </si>
  <si>
    <t>cra 120 # 23b 50</t>
  </si>
  <si>
    <t>cra 104 15a 90</t>
  </si>
  <si>
    <t>carrera 22 # 122 - 60</t>
  </si>
  <si>
    <t>Tv 48 b bis a 69 b 32 sur</t>
  </si>
  <si>
    <t>Carrera 73 h 62 a 21 sur</t>
  </si>
  <si>
    <t>Vereda Quiba</t>
  </si>
  <si>
    <t>Calle 75 c 16 f 74 sur</t>
  </si>
  <si>
    <t>Vereda Pasquillita, Finca el Oasis</t>
  </si>
  <si>
    <t>Cara 77 c 65 d 22 sur</t>
  </si>
  <si>
    <t>Calle 71 bis sur 27 h 04</t>
  </si>
  <si>
    <t>Calle 68 18 L 41 int 1 sur</t>
  </si>
  <si>
    <t>Calle 80 b sur 40-08</t>
  </si>
  <si>
    <t>Carrera 26 sur 77-41</t>
  </si>
  <si>
    <t>Calle 17 sur # 28-68</t>
  </si>
  <si>
    <t>Cra 66 #23A - 42</t>
  </si>
  <si>
    <t>Calle 51 #18 - 16</t>
  </si>
  <si>
    <t>CARRERA 16#48-45</t>
  </si>
  <si>
    <t>CR 27 # 46A - 56 APT 201</t>
  </si>
  <si>
    <t>Calle 39 Bis # 19 - 28</t>
  </si>
  <si>
    <t>Transversal 17D Vis #36 - 14</t>
  </si>
  <si>
    <t>Carrera 33A 25D - 14</t>
  </si>
  <si>
    <t>Calle 46A #21 - 43</t>
  </si>
  <si>
    <t>Av. caracas #28a - 89</t>
  </si>
  <si>
    <t xml:space="preserve">calle 127 C nO. 1A - 33 </t>
  </si>
  <si>
    <t>Cra 57 # 5 a 47</t>
  </si>
  <si>
    <t>Cra 54 # 04-16</t>
  </si>
  <si>
    <t>CALLE 22 SUR  #41-77</t>
  </si>
  <si>
    <t>Cll 22 sur # 41-77</t>
  </si>
  <si>
    <t>Calle 16a #2-22 apt 301</t>
  </si>
  <si>
    <t>K 3 Este #9-44</t>
  </si>
  <si>
    <t>Carrera 4 #5-16</t>
  </si>
  <si>
    <t xml:space="preserve">CLL 186 # 16-46 </t>
  </si>
  <si>
    <t>CALLE 182 # 7c - 35</t>
  </si>
  <si>
    <t>calle 167b 16c 31</t>
  </si>
  <si>
    <t xml:space="preserve">Calle 188 No. 12a - 80 </t>
  </si>
  <si>
    <t>CRA 10A # 138 - 10</t>
  </si>
  <si>
    <t>CRA 7B # 153A - 75</t>
  </si>
  <si>
    <t>calle 144#13-66</t>
  </si>
  <si>
    <t>Carrera 7c No.151 - 92</t>
  </si>
  <si>
    <t>CRA 6A # 188B - 12</t>
  </si>
  <si>
    <t>CALLE 145 # 12 - 45</t>
  </si>
  <si>
    <t xml:space="preserve">KRA 3 @ 29 07 sur </t>
  </si>
  <si>
    <t>CRA 22 C SUR 9B 30</t>
  </si>
  <si>
    <t xml:space="preserve">Carrera 22 No. 78 . 31 </t>
  </si>
  <si>
    <t>carrera 60d # 97-50</t>
  </si>
  <si>
    <t>Cll 80bis # 21 - 47</t>
  </si>
  <si>
    <t>dg32fsur#12c-22</t>
  </si>
  <si>
    <t>Cr12#28-12sur</t>
  </si>
  <si>
    <t>Transversal 45#12-29 sur</t>
  </si>
  <si>
    <t>Calle 48 P Bis # 1 F - 06</t>
  </si>
  <si>
    <t>Cll 151 No. 111a - 87</t>
  </si>
  <si>
    <t>Cr 90 N 130D BIS - 49</t>
  </si>
  <si>
    <t>Ka 120A # 127 - 09</t>
  </si>
  <si>
    <t>Cll 134 # 153 -11</t>
  </si>
  <si>
    <t>Cra 127F # 93 - 79</t>
  </si>
  <si>
    <t>Kr 94F BIS #131B - 74+VU43:AI48</t>
  </si>
  <si>
    <t>carrera 55 #174-51</t>
  </si>
  <si>
    <t>carrera 56# 153- 15</t>
  </si>
  <si>
    <t>Cll 130c # 123 - 91</t>
  </si>
  <si>
    <t>Cra 101B # 139 - 34</t>
  </si>
  <si>
    <t>Calle 6b#80g-17</t>
  </si>
  <si>
    <t>Carrera 81c 42 sur 30</t>
  </si>
  <si>
    <t>Carrera 60 f # 51 a Sur - 95</t>
  </si>
  <si>
    <t>carrera 61d 51-08 sur</t>
  </si>
  <si>
    <t>KR 28 52 6 27 SUR</t>
  </si>
  <si>
    <t>CL 37 54A 11</t>
  </si>
  <si>
    <t xml:space="preserve">calle 51 b # 36 83 </t>
  </si>
  <si>
    <t>Cra 89# 70A - 09 sur</t>
  </si>
  <si>
    <t>Cra. 79 # 65A 70</t>
  </si>
  <si>
    <t>Carrera 87 Bis No. 53-54 sur apto 102</t>
  </si>
  <si>
    <t>Calle 68 sur No. 87 C-13</t>
  </si>
  <si>
    <t>Calle 49c Sur No 88i-08</t>
  </si>
  <si>
    <t>Cra 98 # 23 h - 59 Int 4 apt 304</t>
  </si>
  <si>
    <t>carrera 112a  # 15d-03</t>
  </si>
  <si>
    <t>tranversal 96b # 20d-30</t>
  </si>
  <si>
    <t>calle 16h bis # 99-59</t>
  </si>
  <si>
    <t>Calle 22 d 93 16</t>
  </si>
  <si>
    <t>Calle 16F BIS A # 100 41</t>
  </si>
  <si>
    <t xml:space="preserve">calle 22 j # 114 a - </t>
  </si>
  <si>
    <t>CARRERA 28#51A-00</t>
  </si>
  <si>
    <t>cra 17 #30-48</t>
  </si>
  <si>
    <t>DG 40A 18 - 06</t>
  </si>
  <si>
    <t>Cra 30 #39B - 50</t>
  </si>
  <si>
    <t>Calle 25 #32A 90</t>
  </si>
  <si>
    <t>Cra 42 # 24 a 49</t>
  </si>
  <si>
    <t>Dirección promotor (3)</t>
  </si>
  <si>
    <t>Actividades</t>
  </si>
  <si>
    <t>Objetivo</t>
  </si>
  <si>
    <t>En concordancia con lo estipulado en la Circular Conjunta 022 de 2024, específicamente sobre las propuestas registradas en la ruta Transforma lo Local, las iniciativas aquí planteadas fueron construidas por la SDP y Alcaldías Locales. Por tal razón, aquellas propuestas fueron aprobadas.</t>
  </si>
  <si>
    <t>En concordancia con lo estipulado en la Circular Conjunta 022 de 2024, específicamente en el desarrollo de Imaginemos lo Local y el acompañamiento de los sectores en la construcción de propuestas ciudadanas, no se presentan rechazos técnicos por parte de las entidades. En el marco de los lineamientos referidos, para la implementación la entidad competente puede complementar su aprobación con recomendaciones para la implementación.</t>
  </si>
  <si>
    <t xml:space="preserve">No. Indicador </t>
  </si>
  <si>
    <t>Indicador de producto</t>
  </si>
  <si>
    <t xml:space="preserve">Línea de Inversión </t>
  </si>
  <si>
    <t>Componente presupuestal</t>
  </si>
  <si>
    <t>Magnitud Meta anualizada 2025</t>
  </si>
  <si>
    <t>Valor POAI 2025
 (en pesos y 3 últimos digitos en cero)</t>
  </si>
  <si>
    <t>Organizaciones comunitarias fortalecidas a través de capacidades para promover acciones de corresponsabilidad en la gestión de la seguridad y la convivencia</t>
  </si>
  <si>
    <t>Cultura ciudadana para la convivencia pacífica</t>
  </si>
  <si>
    <t>Promoción de la convivencia ciudadana</t>
  </si>
  <si>
    <t>Presupuestos Participativos</t>
  </si>
  <si>
    <t>FORTALECIMIENTO DE CAPACIDADES</t>
  </si>
  <si>
    <t>SI</t>
  </si>
  <si>
    <t>Acciones formativas diferenciales para la promoción de la convivencia ciudadana implementadas</t>
  </si>
  <si>
    <t>FORMACIÓN</t>
  </si>
  <si>
    <t>Iniciativas de convivencia con participación ciudadana implementadas</t>
  </si>
  <si>
    <t>INICIATIVAS</t>
  </si>
  <si>
    <t>Número de Personas vinculadas en acciones para la prevención del feminicidio y la violencia contra la mujer</t>
  </si>
  <si>
    <t>Cero tolerancia a las violencias</t>
  </si>
  <si>
    <t>Prevención del feminicidio y las violencias contra las mujeres</t>
  </si>
  <si>
    <t>Vincular 2424 personas en acciones para la prevención del feminicidio y la violencia contra la mujer.</t>
  </si>
  <si>
    <t>PREVENCIÓN</t>
  </si>
  <si>
    <t>Gestión Pública Local</t>
  </si>
  <si>
    <t>DOTACIÓN</t>
  </si>
  <si>
    <t>INTERVENCIÓN</t>
  </si>
  <si>
    <t>Programas de abordaje de conflictividad escolar para la convivencia con enfoque restaurativo fortalecidos</t>
  </si>
  <si>
    <t>Acceso a la Justicia</t>
  </si>
  <si>
    <t>CONFLICTIVIDAD ESCOLAR</t>
  </si>
  <si>
    <t>Actores comunitarios fortalecidos con herramientas y capacidades para la implementación de un enfoque restaurativo para la justicia y la convivencia</t>
  </si>
  <si>
    <t>Ciudadanos beneficiados con habilidades y capacidades para gestionar la convivencia constructivamente</t>
  </si>
  <si>
    <t>Beneficiar 360 ciudadanos con habilidades y capacidades para gestionar la convivencia constructivamente</t>
  </si>
  <si>
    <t>GESTIÓN DE LA CONVIVENCIA</t>
  </si>
  <si>
    <t>Proyectos comunitarios implementados en la localidad, para la apropiación del Código Nacional de Seguridad y Convivencia Ciudadana</t>
  </si>
  <si>
    <t>CÓDIGO NACIONAL DE SEGURIDAD Y CONVIVENCIA</t>
  </si>
  <si>
    <t>Acciones pedagógicas para la gestión de conflictividades y prevención de violencias implementadas</t>
  </si>
  <si>
    <t>ACCIONES PEDAGÓGICAS</t>
  </si>
  <si>
    <t>Programas comunitarios con enfoque restaurativo para el cuidado del espacio público y del medio ambiente ejecutados</t>
  </si>
  <si>
    <t>ACCIONES DE CUIDADO</t>
  </si>
  <si>
    <t>Metros cuadrados construidos y/o conservados de elementos del sistema de espacio público peatonal.</t>
  </si>
  <si>
    <t>Infraestructura segura e incluyente</t>
  </si>
  <si>
    <t>Construcción y/o conservación de elementos del sistema de espacio público</t>
  </si>
  <si>
    <t>Intervenir 8348 metros cuadrados de elementos del sistema de espacio público peatonal con acciones de construcción y/o conservación.</t>
  </si>
  <si>
    <t>Ciudad saludable y con bien-estar</t>
  </si>
  <si>
    <t>Número de personas beneficiadas con acciones para la promoción y atención de la salud mental</t>
  </si>
  <si>
    <t>Acciones para la promoción y atención de la salud mental</t>
  </si>
  <si>
    <t>Beneficiar 618 personas con acciones para la promoción y atención de la salud mental</t>
  </si>
  <si>
    <t>SALUD MENTAL</t>
  </si>
  <si>
    <t>Gobierno confiable</t>
  </si>
  <si>
    <t xml:space="preserve">Número de Personas que participan en procesos para la prevención de violencias en el contexto familiar y/o violencia sexual.          </t>
  </si>
  <si>
    <t>Cuidado de la vida</t>
  </si>
  <si>
    <t>Prevención y atención de violencia intrafamiliar y sexual para poblaciones en situaciones de riesgo y vulnerabilidad de derechos</t>
  </si>
  <si>
    <t>Vincular 1932 personas en procesos para la prevención de violencias en el contexto familiar y/o violencia sexual</t>
  </si>
  <si>
    <t>Mujeres cuidadoras vinculadas a estrategias de cuidado</t>
  </si>
  <si>
    <t>Estrategias de cuidado a personas cuidadoras</t>
  </si>
  <si>
    <t>Vincular 909 mujeres cuidadoras a estrategias de cuidado.</t>
  </si>
  <si>
    <t>ESTRATEGIAS DE CUIDADO</t>
  </si>
  <si>
    <t>Mujeres vinculadas para el ejercicio de derechos y el fortalecimiento de su autonomía económica</t>
  </si>
  <si>
    <t>Fortalecimiento de capacidades para el ejercicio de derechos y para la autonomía económica de las mujeres.</t>
  </si>
  <si>
    <t>Vincular 2317 mujeres para el ejercicio de derechos y el fortalecimiento de su autonomía económica</t>
  </si>
  <si>
    <t xml:space="preserve">Procesos pedagógicos, artísticos, culturales, formativos o académicos realizados para el fortalecimiento de iniciativas ciudadanas para la apropiación social de la memoria, verdad, reparación integral a víctimas, paz y reconciliación. </t>
  </si>
  <si>
    <t>Construcción de memoria, verdad, reparación, víctimas, paz y reconciliación</t>
  </si>
  <si>
    <t>Acciones de construcción de paz realizadas que contribuyan al tejido social, la integración local, la sostenibilidad económica y/o desarrollo territorial para la reconciliación.</t>
  </si>
  <si>
    <t>ACCIONES DE CONSTRUCCIÓN DE PAZ</t>
  </si>
  <si>
    <t xml:space="preserve">Procesos realizados para el fortalecimiento de habilidades y capacidades de la población víctima del conflicto armado o excombatientes que promuevan su participación en diferentes escenarios. </t>
  </si>
  <si>
    <t>Bogotá cultural y deportiva</t>
  </si>
  <si>
    <t>Eventos de promoción, circulción y apropiación de actividades artísticas, culturales y patrimoniales realizadas</t>
  </si>
  <si>
    <t>Arte, cultura y patrimonio</t>
  </si>
  <si>
    <t>Realizar 21 eventos de promoción, circulación y apropiación de actividades artísticas, culturales y patrimoniales.</t>
  </si>
  <si>
    <t>EVENTOS</t>
  </si>
  <si>
    <t xml:space="preserve">Personas beneficiadas y capacitadas con procesos de formación y exploración en los campos artísticos, culturales y patrimoniales </t>
  </si>
  <si>
    <t>Capacitar 1568 personas en los campos artísticos, interculturales, culturales y/o patrimoniales.</t>
  </si>
  <si>
    <t>CAPACITACIÓN</t>
  </si>
  <si>
    <t>No. Organizaciones artísticas, culturales y patrimoniales beneficiadas con elementos entregados.</t>
  </si>
  <si>
    <t>Beneficiar 52 organizaciones artísticas, culturales y patrimoniales con elementos entregados.</t>
  </si>
  <si>
    <t>ENTREGA DE ELEMENTOS</t>
  </si>
  <si>
    <t>Colectivos u organizaciones recreo deportivas inscritas en el Banco que implementan iniciativas de carácter barrial beneficiadas con apoyos economicos</t>
  </si>
  <si>
    <t xml:space="preserve">Recreación y deporte </t>
  </si>
  <si>
    <t>BANCO DE INICIATIVAS</t>
  </si>
  <si>
    <t>Personas beneficiadas con actividades recreo-deportivas comunitarias</t>
  </si>
  <si>
    <t>Beneficiar 10455 personas en actividades recreo-deportivas comunitarias.</t>
  </si>
  <si>
    <t>ACTIVIDADES RECREODEPORTIVAS</t>
  </si>
  <si>
    <t xml:space="preserve">Personas capacitadas en los campos deportivos o recreativos </t>
  </si>
  <si>
    <t>Capacitar 723 personas en los campos deportivos o recreativos</t>
  </si>
  <si>
    <t>Personas beneficiadas con la entrega de dotaciones deportivas.</t>
  </si>
  <si>
    <t>Beneficiar 731 Personas con la entrega de dotaciones deportivas.</t>
  </si>
  <si>
    <t>Número de personas vinculadas en acciones de educación en temas de protección y bienestar animal</t>
  </si>
  <si>
    <t>Protección y bienestar animal</t>
  </si>
  <si>
    <t>Vincular 2091 personas en acciones educativas en temas de protección y bienestar animal</t>
  </si>
  <si>
    <t>Número de animales atendidos por los programas de brigadas médicas, urgencias veterinarias y adopciones</t>
  </si>
  <si>
    <t>Atender 6682 animales en los programas de brigadas médicas, urgencias veterinarias y adopciones</t>
  </si>
  <si>
    <t>BIENESTAR ANIMAL</t>
  </si>
  <si>
    <t>Número de animales esterilizados</t>
  </si>
  <si>
    <t>Esterilizar 5182 perros y gatos incluyendo los que está en condición de vulnerabilidad</t>
  </si>
  <si>
    <t>ESTERILIZACIÓN</t>
  </si>
  <si>
    <t>Educación como eje del potencial humano</t>
  </si>
  <si>
    <t>Número de acciones realizadas para fortalecer las capacidades y/o habilidades, técnicas y blandas de las personas de la localidad, con el fin de mejorar el acceso a oportunidades de empleo.</t>
  </si>
  <si>
    <t>Desarrollo empresarial, productividad y empleo</t>
  </si>
  <si>
    <t>Fortalecimiento de habilidades para la empleabilidad - impulso al empleo local.</t>
  </si>
  <si>
    <t>Número de Mipymes y/o emprendimientos orientados al fortalecimiento de las capacidades locales para la gestión y el desarrollo turístico apoyados.</t>
  </si>
  <si>
    <t>Emprendimiento equitativo e incluyente</t>
  </si>
  <si>
    <t>Desarrollo turístico local</t>
  </si>
  <si>
    <t>DESARROLLO TURÍSTICO</t>
  </si>
  <si>
    <t>Número de proyectos financiados y acompañados del sector cultural y creativo.</t>
  </si>
  <si>
    <t>Sostenibilidad del ecosistema cultural y creativo</t>
  </si>
  <si>
    <t>Financiar 68 proyectos del sector cultural y creativo.</t>
  </si>
  <si>
    <t>SOSTENIBILIDAD</t>
  </si>
  <si>
    <t>Número  de hogares y/o unidades productivas vinculadas a procesos productivos y de comercialización en el sector rural</t>
  </si>
  <si>
    <t>Extensión agropecuaria y productividad rural</t>
  </si>
  <si>
    <t>PRODUCTIVIDAD Y COMERCIALIZACIÓN</t>
  </si>
  <si>
    <t>Número de Mipymes, emprendimientos y/o actores de la economia informal apoyados para el fortalecimiento del tejido empresarial local.</t>
  </si>
  <si>
    <t>Fortalecimiento del tejido empresarial local</t>
  </si>
  <si>
    <t>TEJIDO EMPRESARIAL LOCAL</t>
  </si>
  <si>
    <t>Número de Parques de la red de proximidad intervenidos en mejoramiento, mantenimiento y/o dotación</t>
  </si>
  <si>
    <t>Desarrollo urbano y rural integral</t>
  </si>
  <si>
    <t>Construcción, mantenimiento y dotación de parques de la red de proximidad</t>
  </si>
  <si>
    <t>Número de procesos comunitarios de educación ambiental implementados</t>
  </si>
  <si>
    <t>Protección del ambiente y resiliencia al cambio climático</t>
  </si>
  <si>
    <t xml:space="preserve">Reverdecimeinto Urbano </t>
  </si>
  <si>
    <t>EDUCACIÓN AMBIENTAL</t>
  </si>
  <si>
    <t>Número de huertas urbanas implementadas</t>
  </si>
  <si>
    <t>Implementar 42 huertas urbanas</t>
  </si>
  <si>
    <t>HUERTAS URBANAS</t>
  </si>
  <si>
    <t>Número de m2 de jardinería convencional y biodiversa mantenidos</t>
  </si>
  <si>
    <t>Mantener 14546 m2 de jardinería</t>
  </si>
  <si>
    <t>JARDINERÍA</t>
  </si>
  <si>
    <t>Número de árboles mantenidos en zona urbana</t>
  </si>
  <si>
    <t>ARBOLADO</t>
  </si>
  <si>
    <t>Número de procesos comunitarios de educación ambiental implementados y/o fortalecidos</t>
  </si>
  <si>
    <t>Asistencia técnica agropecuaria y ambiental</t>
  </si>
  <si>
    <t>Número de huertas rurales implementadas</t>
  </si>
  <si>
    <t>Personas capacitadas en separación en la fuente y reciclaje</t>
  </si>
  <si>
    <t>Cambios de hábitos de consumo, separación en la fuente y reciclaje.</t>
  </si>
  <si>
    <t>Capacitar 2591 personas en separación en la fuente y reciclaje.</t>
  </si>
  <si>
    <t>SEPARACIÓN EN LA FUENTE</t>
  </si>
  <si>
    <t>Número de hectáreas de conectores ecosistémicos de la Estructura Ecológica Principal intervenidos</t>
  </si>
  <si>
    <t>CONECTORES ECOSISTÉMICOS</t>
  </si>
  <si>
    <t>Número de hectáreas en proceso de restauración ecológica</t>
  </si>
  <si>
    <t>RESTAURACIÓN ECOLÓGICA</t>
  </si>
  <si>
    <t>Kilómetros-carril construidos y/o conservados de malla vial urbana (local y/o intermedia)</t>
  </si>
  <si>
    <t>Intervenir 8,61 Kilómetros-carril de malla vial urbana (local y/o intermedia) con acciones de construcción y/o conservación</t>
  </si>
  <si>
    <t>INTERVENCIÓN MALLA VIAL LOCAL</t>
  </si>
  <si>
    <t>Kilómetros-carril construidos y/o conservados de malla vial rural</t>
  </si>
  <si>
    <t>INTERVENCIÓN MALLA VIAL RURAL</t>
  </si>
  <si>
    <t xml:space="preserve">Unidades operativas orientadas a la atención de la primera infancia  (Jardines Infantiles, Casas de Pensamiento Intercultural, Modalidad Espacios Rurales, Crecemos en la Ruralidad, Creciendo Juntos, Centros Amar) dotadas y/o acondicionadas </t>
  </si>
  <si>
    <t>Dotación, adecuación y mejoramiento a unidades operativas de servicios sociales de la SDIS</t>
  </si>
  <si>
    <t>Dotar y/o acondicionar 12 unidades operativas orientadas a la atención de la primera infancia (Jardines Infantiles, Casas de Pensamiento Intercultural, Modalidad Espacios Rurales, Crecemos en la Ruralidad, Creciendo Juntos, Centros Amar, Centros Forjar)</t>
  </si>
  <si>
    <t>Unidades operativas de atención especializada (Centros Integrarte, Centros Crecer, Cadis) dotados y/o acondicionados</t>
  </si>
  <si>
    <t>Unidades operativas orientadas a la atención de jóvenes (casas de la juventud, centros forjar) dotadas y/o acondicionadas</t>
  </si>
  <si>
    <t>Sedes de Centros de Desarrollo Comunitarios dotados y/o acondicionados para la prestación de servicios sociales dirigidas al desarrollo de capacidades y generación de oportunidades.</t>
  </si>
  <si>
    <t>Unidades operativas orientadas a la prestación de servicios sociales a la persona mayor dotadas y/o acondicionadas</t>
  </si>
  <si>
    <t>Hábitat sostenible e incluyente</t>
  </si>
  <si>
    <t>Servicios TIC´s generados en zonas rurales y/o apartadas y urbanas</t>
  </si>
  <si>
    <t>Ciudad inteligente​</t>
  </si>
  <si>
    <t>Conectividad y redes de comunicación.</t>
  </si>
  <si>
    <t>CONECTIVIDAD</t>
  </si>
  <si>
    <t>Procesos de formacion y desarrollo de competencias digitales realizados en zonas rurales y/o apartadas y urbanas</t>
  </si>
  <si>
    <t>Organizaciones sociales e Instancias de participación ciudadana fortalecidas.</t>
  </si>
  <si>
    <t>Democracia deliberativa y participación</t>
  </si>
  <si>
    <t>Fortalecimiento a organizaciones sociales y comunitarias y a instancias de participación.</t>
  </si>
  <si>
    <t>Fortalecer 82 Organizaciones sociales e Instancias de participación ciudadana.</t>
  </si>
  <si>
    <t>FORTALECIMIENTO DE ORGANIZACIONES</t>
  </si>
  <si>
    <t>Personas capacitadas a través de procesos de formación para la participación de manera virtual y presencial.</t>
  </si>
  <si>
    <t>Procesos de formación en capacidades democráticas para la participación ciudadana incidente</t>
  </si>
  <si>
    <t>Capacitar 827 personas a través de procesos de formación para la participación de manera virtual y presencial.</t>
  </si>
  <si>
    <t>Salones comunales y/o casas de la participación rehabilitados</t>
  </si>
  <si>
    <t>Infraestructura de espacios para la participación</t>
  </si>
  <si>
    <t>Rehabilitar 21 salones comunales y/o casas de participación.</t>
  </si>
  <si>
    <t>REHABILITACIÓN</t>
  </si>
  <si>
    <t>Organizaciones comunales dotadas</t>
  </si>
  <si>
    <t>Medios comunitarios y alternativos fortalecidos.</t>
  </si>
  <si>
    <t>Fortalecimiento a medios comunitarios y alternativos</t>
  </si>
  <si>
    <t>No. de equipamientos culturales intervenidos con acciones de construcción, adecuación y/o dotación</t>
  </si>
  <si>
    <t>Dotación de equipamientos culturales de escala local</t>
  </si>
  <si>
    <t>NO</t>
  </si>
  <si>
    <t>Beneficiar 28 colectivos u organizaciones recreo deportivas  inscritas en el Banco que implementan iniciativas de carácter barrial con apoyos economicos</t>
  </si>
  <si>
    <t>m2 de Parques de la red de proximidad construidos y dotados</t>
  </si>
  <si>
    <t>CONSTRUCCIÓN</t>
  </si>
  <si>
    <t>Número de acueductos veredales asistidos o intervenidos técnica u organizacionalmente.</t>
  </si>
  <si>
    <t>Acueductos veredales y saneamiento básico.</t>
  </si>
  <si>
    <t>ACUEDUCTOS VEREDALES</t>
  </si>
  <si>
    <t>Proyectos de justicia local para la resolución efectiva de conflictividades de manera integral en el sistema de justicia implementados</t>
  </si>
  <si>
    <t>RESOLUCIÓN DE CONFLICTIVIDADES</t>
  </si>
  <si>
    <t>Acuerdos realizados para la organización, la recuperación, el cuidado, el embellecimiento, la sostenibilidad, el mejoramiento y el aprovechamiento económico del espacio público.</t>
  </si>
  <si>
    <t>Acuerdos para el uso y aprovechamiento del espacio público</t>
  </si>
  <si>
    <t xml:space="preserve">ACUERDOS </t>
  </si>
  <si>
    <t>Número de m2 de muros y techos verdes</t>
  </si>
  <si>
    <t>MUROS Y TECHOS VERDES</t>
  </si>
  <si>
    <t>Número de hectáreas de Estructura Ecológica Principal con acciones de conservación</t>
  </si>
  <si>
    <t>CONSERVACIÓN</t>
  </si>
  <si>
    <t>Salones comunales y/o casas de la participación construidos</t>
  </si>
  <si>
    <t>Apoyar 180 Mipymes, emprendimientos y/o actores de la economía informal, turística y/o gastronómica para el fortalecimiento del tejido empresarial local.</t>
  </si>
  <si>
    <t xml:space="preserve">Unidades operativas para la prestación de servicios sociales y estrategias dirigidas a personas de los sectores sociales LGBTI dotadas y/o acondicionadas </t>
  </si>
  <si>
    <t>Operativizar 4 Centros de Acceso Comunitario en zonas rurales y/o apartadas y/o urbanas, con énfasis en procesos de formación y desarrollo de competencias digitales.</t>
  </si>
  <si>
    <t>Implementar 16 acciones pedagógicas para la gestión de conflictividades y prevención de violencias</t>
  </si>
  <si>
    <t>Proyectos para el desarrollo integral de la primera infancia y la relación escuela, familia y comunidad.</t>
  </si>
  <si>
    <t>Procesos complementarios de educación a las personas para el cierre de brechas de la ruralidad</t>
  </si>
  <si>
    <t>DESARROLLO INTEGRAL</t>
  </si>
  <si>
    <t>Número de m2 de áreas renaturalizadas</t>
  </si>
  <si>
    <t>RENATURALIZACIÓN</t>
  </si>
  <si>
    <t>Implementar 40 procesos comunitarios de educación ambiental que promueven la conservación de la biodiversidad y el agua</t>
  </si>
  <si>
    <t>Realizar 8 eventos de promoción, circulción y apropiación de actividades artísticas, culturales y patrimoniales.</t>
  </si>
  <si>
    <t>Beneficiar  3000 personas con acciones para la promoción y atención de la salud mental</t>
  </si>
  <si>
    <t>Realizar 60 eventos de promoción, circulción y apropiación de actividades artísticas, culturales y patrimoniales.</t>
  </si>
  <si>
    <t xml:space="preserve">Apoyar 25 Mipymes y/o emprendimientos orientados al fortalecimiento de las capacidades locales para la gestión y el desarrollo turístico </t>
  </si>
  <si>
    <t>Implementar 3 procesos comunitarios de educación ambiental que promueven la conservación de la biodiversidad y el agua + 100 mm de árboles</t>
  </si>
  <si>
    <t>Vincular 6.000 mujeres cuidadoras a estrategias de cuidado. </t>
  </si>
  <si>
    <t xml:space="preserve">Vincular 800 personas en procesos para la prevención de violencias en el contexto familiar y/o violencia sexual   </t>
  </si>
  <si>
    <t>Unidades operativas para la prestación de servicios sociales  y  la generación de estrategias dirigidas a personas habitantes de calle y/o en riesgo de estarlo (Hogares de paso, Autocuidado, SEDID, Atención Socio-sanitaria y Comunidad de Vida El Camino) dotadas y/o acondicionadas.</t>
  </si>
  <si>
    <t>Beneficiar 680 personas con acciones para la promoción y atención de la salud mental</t>
  </si>
  <si>
    <t>Intervenir 7,5 Kilómetros-carril de malla vial urbana (local y/o intermedia) con acciones de construcción y/o conservación</t>
  </si>
  <si>
    <t>CASOS ESPECIALES</t>
  </si>
  <si>
    <t>META POAI</t>
  </si>
  <si>
    <t>concatenar</t>
  </si>
  <si>
    <t>NO PROGRAMADA</t>
  </si>
  <si>
    <t xml:space="preserve">Mantener 100 árboles en zona urbana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</si>
</sst>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0_-;\-&quot;$&quot;* #,##0_-;_-&quot;$&quot;* &quot;-&quot;??_-;_-@_-"/>
    <numFmt numFmtId="165" formatCode="0.0"/>
    <numFmt numFmtId="166" formatCode="&quot;$&quot;\ #,##0"/>
  </numFmts>
  <fonts count="10" x14ac:knownFonts="1">
    <font>
      <sz val="11"/>
      <color theme="1"/>
      <name val="Calibri"/>
      <family val="2"/>
      <scheme val="minor"/>
    </font>
    <font>
      <sz val="12"/>
      <color theme="1"/>
      <name val="Calibri"/>
      <family val="2"/>
      <scheme val="minor"/>
    </font>
    <font>
      <u/>
      <sz val="12"/>
      <color theme="10"/>
      <name val="Calibri"/>
      <family val="2"/>
      <scheme val="minor"/>
    </font>
    <font>
      <sz val="11"/>
      <color theme="1"/>
      <name val="Calibri"/>
      <family val="2"/>
      <scheme val="minor"/>
    </font>
    <font>
      <b/>
      <sz val="9"/>
      <color indexed="81"/>
      <name val="Tahoma"/>
      <family val="2"/>
    </font>
    <font>
      <sz val="9"/>
      <color indexed="81"/>
      <name val="Tahoma"/>
      <family val="2"/>
    </font>
    <font>
      <b/>
      <sz val="10"/>
      <color theme="0"/>
      <name val="Arial Narrow"/>
      <family val="2"/>
    </font>
    <font>
      <b/>
      <sz val="10"/>
      <color theme="1"/>
      <name val="Arial Narrow"/>
      <family val="2"/>
    </font>
    <font>
      <sz val="10"/>
      <color theme="1"/>
      <name val="Arial Narrow"/>
      <family val="2"/>
    </font>
    <font>
      <sz val="10"/>
      <name val="Arial Narrow"/>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BF6D5"/>
        <bgColor indexed="64"/>
      </patternFill>
    </fill>
    <fill>
      <patternFill patternType="solid">
        <fgColor rgb="FFC00000"/>
        <bgColor indexed="64"/>
      </patternFill>
    </fill>
    <fill>
      <patternFill patternType="solid">
        <fgColor theme="9"/>
        <bgColor indexed="64"/>
      </patternFill>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s>
  <cellStyleXfs count="4">
    <xf numFmtId="0" fontId="0" fillId="0" borderId="0"/>
    <xf numFmtId="0" fontId="1" fillId="0" borderId="0"/>
    <xf numFmtId="0" fontId="2" fillId="0" borderId="0" applyNumberFormat="0" applyFill="0" applyBorder="0" applyAlignment="0" applyProtection="0"/>
    <xf numFmtId="44" fontId="3" fillId="0" borderId="0" applyFont="0" applyFill="0" applyBorder="0" applyAlignment="0" applyProtection="0"/>
  </cellStyleXfs>
  <cellXfs count="40">
    <xf numFmtId="0" fontId="0" fillId="0" borderId="0" xfId="0"/>
    <xf numFmtId="0" fontId="6" fillId="5"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0" xfId="0" applyFont="1" applyFill="1" applyAlignment="1">
      <alignment vertical="center"/>
    </xf>
    <xf numFmtId="0" fontId="6" fillId="10" borderId="0" xfId="0" applyFont="1" applyFill="1" applyAlignment="1">
      <alignment vertical="center"/>
    </xf>
    <xf numFmtId="0" fontId="7" fillId="4"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2" borderId="1" xfId="0" applyFont="1" applyFill="1" applyBorder="1" applyAlignment="1">
      <alignment vertical="center"/>
    </xf>
    <xf numFmtId="164" fontId="8" fillId="0" borderId="1" xfId="3" applyNumberFormat="1" applyFont="1" applyBorder="1" applyAlignment="1">
      <alignment vertical="center"/>
    </xf>
    <xf numFmtId="0" fontId="8" fillId="0" borderId="1" xfId="0" applyFont="1" applyBorder="1" applyAlignment="1">
      <alignment horizontal="left" vertical="center"/>
    </xf>
    <xf numFmtId="0" fontId="8" fillId="0" borderId="0" xfId="0" applyFont="1" applyAlignment="1">
      <alignment vertical="center"/>
    </xf>
    <xf numFmtId="0" fontId="8" fillId="7" borderId="1" xfId="0" applyFont="1" applyFill="1" applyBorder="1" applyAlignment="1">
      <alignment horizontal="center" vertical="center"/>
    </xf>
    <xf numFmtId="0" fontId="8" fillId="0" borderId="1" xfId="0" applyFont="1" applyBorder="1" applyAlignment="1">
      <alignment vertical="center" wrapText="1"/>
    </xf>
    <xf numFmtId="1" fontId="8" fillId="0" borderId="1" xfId="0" applyNumberFormat="1" applyFont="1" applyBorder="1" applyAlignment="1">
      <alignment horizontal="center" vertical="center"/>
    </xf>
    <xf numFmtId="0" fontId="8" fillId="11" borderId="1" xfId="0" applyFont="1" applyFill="1" applyBorder="1" applyAlignment="1">
      <alignment horizontal="center" vertical="center"/>
    </xf>
    <xf numFmtId="0" fontId="9" fillId="0" borderId="1" xfId="0" applyFont="1" applyBorder="1" applyAlignment="1">
      <alignment vertical="center"/>
    </xf>
    <xf numFmtId="1" fontId="8" fillId="0" borderId="1" xfId="3" applyNumberFormat="1"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3" borderId="1" xfId="0" applyFont="1" applyFill="1" applyBorder="1" applyAlignment="1">
      <alignment horizontal="left" vertical="center"/>
    </xf>
    <xf numFmtId="0" fontId="8" fillId="2" borderId="1" xfId="0" applyFont="1" applyFill="1" applyBorder="1" applyAlignment="1">
      <alignment horizontal="left" vertical="center"/>
    </xf>
    <xf numFmtId="165"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xf>
    <xf numFmtId="0" fontId="8" fillId="12" borderId="1" xfId="0" applyFont="1" applyFill="1" applyBorder="1" applyAlignment="1">
      <alignment horizontal="center" vertical="center"/>
    </xf>
    <xf numFmtId="0" fontId="7" fillId="6" borderId="2" xfId="0" applyFont="1" applyFill="1" applyBorder="1" applyAlignment="1">
      <alignment horizontal="center" vertical="center" wrapText="1"/>
    </xf>
    <xf numFmtId="0" fontId="8" fillId="11" borderId="1" xfId="0" applyFont="1" applyFill="1" applyBorder="1" applyAlignment="1">
      <alignment vertical="center"/>
    </xf>
    <xf numFmtId="165" fontId="8" fillId="9" borderId="1" xfId="0" applyNumberFormat="1" applyFont="1" applyFill="1" applyBorder="1" applyAlignment="1">
      <alignment vertical="center"/>
    </xf>
    <xf numFmtId="2" fontId="8" fillId="9" borderId="1" xfId="0" applyNumberFormat="1" applyFont="1" applyFill="1" applyBorder="1" applyAlignment="1">
      <alignment vertical="center"/>
    </xf>
    <xf numFmtId="166" fontId="6" fillId="5" borderId="0" xfId="0" applyNumberFormat="1" applyFont="1" applyFill="1" applyAlignment="1">
      <alignment horizontal="center" vertical="center" wrapText="1"/>
    </xf>
    <xf numFmtId="166" fontId="8" fillId="9" borderId="1" xfId="0" applyNumberFormat="1" applyFont="1" applyFill="1" applyBorder="1" applyAlignment="1">
      <alignment vertical="center"/>
    </xf>
    <xf numFmtId="166" fontId="8" fillId="9" borderId="1" xfId="3" applyNumberFormat="1" applyFont="1" applyFill="1" applyBorder="1" applyAlignment="1">
      <alignment vertical="center"/>
    </xf>
    <xf numFmtId="166" fontId="8" fillId="0" borderId="0" xfId="0" applyNumberFormat="1" applyFont="1" applyAlignment="1">
      <alignment vertical="center"/>
    </xf>
    <xf numFmtId="6" fontId="8" fillId="9" borderId="1" xfId="0" applyNumberFormat="1" applyFont="1" applyFill="1" applyBorder="1" applyAlignment="1">
      <alignment vertical="center"/>
    </xf>
    <xf numFmtId="0" fontId="8" fillId="0" borderId="0" xfId="0" applyFont="1" applyAlignment="1">
      <alignment horizontal="center" vertical="center"/>
    </xf>
    <xf numFmtId="0" fontId="8" fillId="13" borderId="0" xfId="0" applyFont="1" applyFill="1" applyAlignment="1">
      <alignment horizontal="center" vertical="center"/>
    </xf>
    <xf numFmtId="0" fontId="8" fillId="6" borderId="1" xfId="0" applyFont="1" applyFill="1" applyBorder="1" applyAlignment="1">
      <alignment vertical="center"/>
    </xf>
  </cellXfs>
  <cellStyles count="4">
    <cellStyle name="Hyperlink" xfId="2" xr:uid="{9A6C832A-6437-4320-8BEE-0B8E7DEB9DBA}"/>
    <cellStyle name="Moneda" xfId="3" builtinId="4"/>
    <cellStyle name="Normal" xfId="0" builtinId="0"/>
    <cellStyle name="Normal 2" xfId="1" xr:uid="{F22330F1-BDDC-4218-A027-FAC14A6EED8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01ef7a13a903f0bb/&#193;rea%20de%20Trabalho/POAI%202025/CONSOLIDACION%20POAI/MATRIZ%20POAI%20RADICADA%20OFICIAL%20USAQUEN.xlsx" TargetMode="External"/><Relationship Id="rId1" Type="http://schemas.openxmlformats.org/officeDocument/2006/relationships/externalLinkPath" Target="https://d.docs.live.net/01ef7a13a903f0bb/&#193;rea%20de%20Trabalho/POAI%202025/CONSOLIDACION%20POAI/CONSOLIDACION%20POAI/MATRIZ%20POAI%20RADICADA%20OFICIAL%20USAQU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POAI 2025"/>
      <sheetName val="Validación SDP "/>
      <sheetName val="% CONFIS"/>
      <sheetName val="prueba %"/>
      <sheetName val="Hoja2"/>
      <sheetName val="Hoja3"/>
      <sheetName val="Dato local"/>
      <sheetName val="Hoja1"/>
      <sheetName val="POAI"/>
      <sheetName val="MUSI"/>
      <sheetName val="Plan de Acción"/>
      <sheetName val="PAr_TipoC"/>
      <sheetName val="Stasa_concep"/>
      <sheetName val="Metas_priorizadas"/>
      <sheetName val="Componentes"/>
      <sheetName val="Cuota Oficial"/>
    </sheetNames>
    <sheetDataSet>
      <sheetData sheetId="0" refreshError="1"/>
      <sheetData sheetId="1" refreshError="1"/>
      <sheetData sheetId="2" refreshError="1"/>
      <sheetData sheetId="3" refreshError="1"/>
      <sheetData sheetId="4" refreshError="1"/>
      <sheetData sheetId="5" refreshError="1"/>
      <sheetData sheetId="6">
        <row r="2">
          <cell r="H2" t="str">
            <v>SI</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AE0-3B35-3E4D-B865-581DC0CCCDF6}">
  <sheetPr codeName="Hoja1"/>
  <dimension ref="A1:AH1884"/>
  <sheetViews>
    <sheetView tabSelected="1" zoomScale="110" zoomScaleNormal="110" workbookViewId="0">
      <pane xSplit="2" ySplit="1" topLeftCell="C2" activePane="bottomRight" state="frozen"/>
      <selection pane="topRight" activeCell="C1" sqref="C1"/>
      <selection pane="bottomLeft" activeCell="A2" sqref="A2"/>
      <selection pane="bottomRight" activeCell="F8" sqref="F8"/>
    </sheetView>
  </sheetViews>
  <sheetFormatPr baseColWidth="10" defaultColWidth="11.42578125" defaultRowHeight="12.75" x14ac:dyDescent="0.25"/>
  <cols>
    <col min="1" max="1" width="11.5703125" style="13" bestFit="1" customWidth="1"/>
    <col min="2" max="2" width="11.42578125" style="13"/>
    <col min="3" max="3" width="31.42578125" style="25" customWidth="1"/>
    <col min="4" max="4" width="14.7109375" style="13" hidden="1" customWidth="1"/>
    <col min="5" max="5" width="10.5703125" style="13" customWidth="1"/>
    <col min="6" max="6" width="44.5703125" style="13" customWidth="1"/>
    <col min="7" max="7" width="11.140625" style="13" customWidth="1"/>
    <col min="8" max="8" width="53.140625" style="13" hidden="1" customWidth="1"/>
    <col min="9" max="9" width="26" style="13" customWidth="1"/>
    <col min="10" max="10" width="40" style="13" customWidth="1"/>
    <col min="11" max="11" width="23.5703125" style="13" customWidth="1"/>
    <col min="12" max="12" width="23.5703125" style="35" customWidth="1"/>
    <col min="13" max="13" width="18.28515625" style="13" customWidth="1"/>
    <col min="14" max="14" width="11.5703125" style="13" customWidth="1"/>
    <col min="15" max="15" width="57.5703125" style="13" customWidth="1"/>
    <col min="16" max="16" width="18.85546875" style="13" customWidth="1"/>
    <col min="17" max="17" width="21.28515625" style="13" customWidth="1"/>
    <col min="18" max="18" width="25.5703125" style="13" customWidth="1"/>
    <col min="19" max="19" width="17.28515625" style="13" customWidth="1"/>
    <col min="20" max="20" width="17" style="26" customWidth="1"/>
    <col min="21" max="21" width="13.85546875" style="13" customWidth="1"/>
    <col min="22" max="22" width="18.5703125" style="13" customWidth="1"/>
    <col min="23" max="23" width="16.28515625" style="13" hidden="1" customWidth="1"/>
    <col min="24" max="26" width="22.7109375" style="13" customWidth="1"/>
    <col min="27" max="27" width="21.85546875" style="13" customWidth="1"/>
    <col min="28" max="28" width="21.140625" style="13" customWidth="1"/>
    <col min="29" max="29" width="17" style="13" customWidth="1"/>
    <col min="30" max="30" width="15.7109375" style="13" hidden="1" customWidth="1"/>
    <col min="31" max="31" width="11.42578125" style="13" hidden="1" customWidth="1"/>
    <col min="32" max="32" width="30.5703125" style="13" bestFit="1" customWidth="1"/>
    <col min="33" max="33" width="42.28515625" style="13" customWidth="1"/>
    <col min="34" max="34" width="19.5703125" style="37" hidden="1" customWidth="1"/>
    <col min="35" max="16384" width="11.42578125" style="13"/>
  </cols>
  <sheetData>
    <row r="1" spans="1:34" s="7" customFormat="1" ht="66" customHeight="1" x14ac:dyDescent="0.25">
      <c r="A1" s="5" t="s">
        <v>14</v>
      </c>
      <c r="B1" s="5" t="s">
        <v>13</v>
      </c>
      <c r="C1" s="5" t="s">
        <v>12</v>
      </c>
      <c r="D1" s="5" t="s">
        <v>88</v>
      </c>
      <c r="E1" s="2" t="s">
        <v>8725</v>
      </c>
      <c r="F1" s="3" t="s">
        <v>8726</v>
      </c>
      <c r="G1" s="4" t="s">
        <v>8936</v>
      </c>
      <c r="H1" s="3" t="s">
        <v>8935</v>
      </c>
      <c r="I1" s="3" t="s">
        <v>11</v>
      </c>
      <c r="J1" s="3" t="s">
        <v>10</v>
      </c>
      <c r="K1" s="1" t="s">
        <v>8729</v>
      </c>
      <c r="L1" s="32" t="s">
        <v>8730</v>
      </c>
      <c r="M1" s="5" t="s">
        <v>7984</v>
      </c>
      <c r="N1" s="6" t="s">
        <v>9</v>
      </c>
      <c r="O1" s="5" t="s">
        <v>8</v>
      </c>
      <c r="P1" s="5" t="s">
        <v>7</v>
      </c>
      <c r="Q1" s="5" t="s">
        <v>55</v>
      </c>
      <c r="R1" s="5" t="s">
        <v>8722</v>
      </c>
      <c r="S1" s="5" t="s">
        <v>8721</v>
      </c>
      <c r="T1" s="5" t="s">
        <v>8720</v>
      </c>
      <c r="U1" s="5" t="s">
        <v>6</v>
      </c>
      <c r="V1" s="5" t="s">
        <v>5</v>
      </c>
      <c r="W1" s="5" t="s">
        <v>4</v>
      </c>
      <c r="X1" s="5" t="s">
        <v>7977</v>
      </c>
      <c r="Y1" s="3" t="s">
        <v>8728</v>
      </c>
      <c r="Z1" s="3" t="s">
        <v>8727</v>
      </c>
      <c r="AA1" s="3" t="s">
        <v>3</v>
      </c>
      <c r="AB1" s="5" t="s">
        <v>2</v>
      </c>
      <c r="AC1" s="5" t="s">
        <v>8386</v>
      </c>
      <c r="AD1" s="5" t="s">
        <v>1</v>
      </c>
      <c r="AE1" s="5" t="s">
        <v>0</v>
      </c>
      <c r="AF1" s="28" t="s">
        <v>57</v>
      </c>
      <c r="AG1" s="5" t="s">
        <v>85</v>
      </c>
      <c r="AH1" s="5" t="s">
        <v>8934</v>
      </c>
    </row>
    <row r="2" spans="1:34" ht="17.25" customHeight="1" x14ac:dyDescent="0.25">
      <c r="A2" s="8">
        <v>1</v>
      </c>
      <c r="B2" s="9" t="s">
        <v>46</v>
      </c>
      <c r="C2" s="9" t="s">
        <v>300</v>
      </c>
      <c r="D2" s="8">
        <v>1</v>
      </c>
      <c r="E2" s="8">
        <v>2</v>
      </c>
      <c r="F2" s="9" t="s">
        <v>8737</v>
      </c>
      <c r="G2" s="9" t="str">
        <f>CONCATENATE(A2,"_",E2)</f>
        <v>1_2</v>
      </c>
      <c r="H2" s="9" t="s">
        <v>300</v>
      </c>
      <c r="I2" s="27">
        <v>2559</v>
      </c>
      <c r="J2" s="9" t="s">
        <v>8738</v>
      </c>
      <c r="K2" s="30">
        <v>1</v>
      </c>
      <c r="L2" s="36">
        <v>158331000</v>
      </c>
      <c r="M2" s="11">
        <v>133.94</v>
      </c>
      <c r="N2" s="9">
        <v>43019</v>
      </c>
      <c r="O2" s="9" t="s">
        <v>1948</v>
      </c>
      <c r="P2" s="9" t="s">
        <v>84</v>
      </c>
      <c r="Q2" s="9" t="s">
        <v>3657</v>
      </c>
      <c r="R2" s="9" t="s">
        <v>5376</v>
      </c>
      <c r="S2" s="9" t="s">
        <v>6771</v>
      </c>
      <c r="T2" s="12" t="s">
        <v>8384</v>
      </c>
      <c r="U2" s="8" t="b">
        <v>1</v>
      </c>
      <c r="V2" s="8" t="b">
        <v>1</v>
      </c>
      <c r="W2" s="10"/>
      <c r="X2" s="9" t="s">
        <v>7649</v>
      </c>
      <c r="Y2" s="9" t="s">
        <v>8734</v>
      </c>
      <c r="Z2" s="9" t="s">
        <v>8732</v>
      </c>
      <c r="AA2" s="9" t="s">
        <v>8733</v>
      </c>
      <c r="AB2" s="9" t="s">
        <v>71</v>
      </c>
      <c r="AC2" s="8">
        <v>420</v>
      </c>
      <c r="AD2" s="10"/>
      <c r="AE2" s="10"/>
      <c r="AF2" s="9" t="s">
        <v>7982</v>
      </c>
      <c r="AG2" s="9" t="s">
        <v>8385</v>
      </c>
      <c r="AH2" s="37" t="s">
        <v>8897</v>
      </c>
    </row>
    <row r="3" spans="1:34" ht="17.25" customHeight="1" x14ac:dyDescent="0.25">
      <c r="A3" s="8">
        <v>1</v>
      </c>
      <c r="B3" s="9" t="s">
        <v>46</v>
      </c>
      <c r="C3" s="9" t="s">
        <v>515</v>
      </c>
      <c r="D3" s="8">
        <v>606</v>
      </c>
      <c r="E3" s="14">
        <v>4</v>
      </c>
      <c r="F3" s="9" t="s">
        <v>8741</v>
      </c>
      <c r="G3" s="9" t="str">
        <f>CONCATENATE(A3,"_",E3)</f>
        <v>1_4</v>
      </c>
      <c r="H3" s="9" t="s">
        <v>8744</v>
      </c>
      <c r="I3" s="27">
        <v>2611</v>
      </c>
      <c r="J3" s="9" t="s">
        <v>8745</v>
      </c>
      <c r="K3" s="30">
        <v>606</v>
      </c>
      <c r="L3" s="36">
        <v>810560000</v>
      </c>
      <c r="M3" s="11">
        <v>682.47</v>
      </c>
      <c r="N3" s="9">
        <v>43011</v>
      </c>
      <c r="O3" s="9" t="s">
        <v>1946</v>
      </c>
      <c r="P3" s="9" t="s">
        <v>76</v>
      </c>
      <c r="Q3" s="9" t="s">
        <v>3655</v>
      </c>
      <c r="R3" s="9" t="s">
        <v>5374</v>
      </c>
      <c r="S3" s="9" t="s">
        <v>6769</v>
      </c>
      <c r="T3" s="12" t="s">
        <v>8384</v>
      </c>
      <c r="U3" s="8" t="b">
        <v>1</v>
      </c>
      <c r="V3" s="8" t="s">
        <v>73</v>
      </c>
      <c r="W3" s="10"/>
      <c r="X3" s="9" t="s">
        <v>7377</v>
      </c>
      <c r="Y3" s="9" t="s">
        <v>8734</v>
      </c>
      <c r="Z3" s="9" t="s">
        <v>8742</v>
      </c>
      <c r="AA3" s="9" t="s">
        <v>8743</v>
      </c>
      <c r="AB3" s="9" t="s">
        <v>59</v>
      </c>
      <c r="AC3" s="8">
        <v>703</v>
      </c>
      <c r="AD3" s="10"/>
      <c r="AE3" s="10"/>
      <c r="AF3" s="9" t="s">
        <v>7982</v>
      </c>
      <c r="AG3" s="9" t="s">
        <v>8385</v>
      </c>
      <c r="AH3" s="37" t="s">
        <v>8897</v>
      </c>
    </row>
    <row r="4" spans="1:34" ht="17.25" customHeight="1" x14ac:dyDescent="0.25">
      <c r="A4" s="8">
        <v>1</v>
      </c>
      <c r="B4" s="9" t="s">
        <v>46</v>
      </c>
      <c r="C4" s="9" t="s">
        <v>235</v>
      </c>
      <c r="D4" s="8">
        <v>70</v>
      </c>
      <c r="E4" s="14">
        <v>10</v>
      </c>
      <c r="F4" s="9" t="s">
        <v>8753</v>
      </c>
      <c r="G4" s="9" t="str">
        <f t="shared" ref="G4:G67" si="0">CONCATENATE(A4,"_",E4)</f>
        <v>1_10</v>
      </c>
      <c r="H4" s="9" t="s">
        <v>8754</v>
      </c>
      <c r="I4" s="27">
        <v>2595</v>
      </c>
      <c r="J4" s="9" t="s">
        <v>8755</v>
      </c>
      <c r="K4" s="30">
        <v>70</v>
      </c>
      <c r="L4" s="36">
        <v>204060000</v>
      </c>
      <c r="M4" s="9">
        <v>172.62</v>
      </c>
      <c r="N4" s="9">
        <v>42948</v>
      </c>
      <c r="O4" s="9" t="s">
        <v>1261</v>
      </c>
      <c r="P4" s="9" t="s">
        <v>84</v>
      </c>
      <c r="Q4" s="9" t="s">
        <v>2968</v>
      </c>
      <c r="R4" s="9" t="s">
        <v>4697</v>
      </c>
      <c r="S4" s="9" t="s">
        <v>6101</v>
      </c>
      <c r="T4" s="12" t="s">
        <v>8384</v>
      </c>
      <c r="U4" s="8" t="b">
        <v>1</v>
      </c>
      <c r="V4" s="8" t="b">
        <v>1</v>
      </c>
      <c r="W4" s="10"/>
      <c r="X4" s="9" t="s">
        <v>7354</v>
      </c>
      <c r="Y4" s="9" t="s">
        <v>8734</v>
      </c>
      <c r="Z4" s="9" t="s">
        <v>8732</v>
      </c>
      <c r="AA4" s="9" t="s">
        <v>8750</v>
      </c>
      <c r="AB4" s="9" t="s">
        <v>71</v>
      </c>
      <c r="AC4" s="8" t="s">
        <v>86</v>
      </c>
      <c r="AD4" s="10"/>
      <c r="AE4" s="10"/>
      <c r="AF4" s="9" t="s">
        <v>7982</v>
      </c>
      <c r="AG4" s="9" t="s">
        <v>8385</v>
      </c>
      <c r="AH4" s="37" t="s">
        <v>8897</v>
      </c>
    </row>
    <row r="5" spans="1:34" ht="17.25" customHeight="1" x14ac:dyDescent="0.25">
      <c r="A5" s="8">
        <v>1</v>
      </c>
      <c r="B5" s="9" t="s">
        <v>46</v>
      </c>
      <c r="C5" s="9" t="s">
        <v>504</v>
      </c>
      <c r="D5" s="8">
        <v>0</v>
      </c>
      <c r="E5" s="8">
        <v>11</v>
      </c>
      <c r="F5" s="9" t="s">
        <v>8756</v>
      </c>
      <c r="G5" s="9" t="str">
        <f t="shared" si="0"/>
        <v>1_11</v>
      </c>
      <c r="H5" s="9" t="s">
        <v>504</v>
      </c>
      <c r="I5" s="27">
        <v>2595</v>
      </c>
      <c r="J5" s="9" t="s">
        <v>8757</v>
      </c>
      <c r="K5" s="30">
        <v>0</v>
      </c>
      <c r="L5" s="33">
        <v>0</v>
      </c>
      <c r="M5" s="11" t="s">
        <v>7985</v>
      </c>
      <c r="N5" s="9">
        <v>40901</v>
      </c>
      <c r="O5" s="9" t="s">
        <v>1893</v>
      </c>
      <c r="P5" s="9" t="s">
        <v>84</v>
      </c>
      <c r="Q5" s="9" t="s">
        <v>3602</v>
      </c>
      <c r="R5" s="9" t="s">
        <v>5321</v>
      </c>
      <c r="S5" s="9" t="s">
        <v>6716</v>
      </c>
      <c r="T5" s="12" t="s">
        <v>8384</v>
      </c>
      <c r="U5" s="8" t="b">
        <v>1</v>
      </c>
      <c r="V5" s="8" t="b">
        <v>1</v>
      </c>
      <c r="W5" s="10"/>
      <c r="X5" s="9" t="s">
        <v>7605</v>
      </c>
      <c r="Y5" s="9" t="s">
        <v>8734</v>
      </c>
      <c r="Z5" s="9" t="s">
        <v>8732</v>
      </c>
      <c r="AA5" s="9" t="s">
        <v>8750</v>
      </c>
      <c r="AB5" s="9" t="s">
        <v>71</v>
      </c>
      <c r="AC5" s="8">
        <v>417</v>
      </c>
      <c r="AD5" s="10"/>
      <c r="AE5" s="10"/>
      <c r="AF5" s="9" t="s">
        <v>7982</v>
      </c>
      <c r="AG5" s="9" t="s">
        <v>8385</v>
      </c>
      <c r="AH5" s="37" t="s">
        <v>8897</v>
      </c>
    </row>
    <row r="6" spans="1:34" ht="17.25" customHeight="1" x14ac:dyDescent="0.25">
      <c r="A6" s="8">
        <v>1</v>
      </c>
      <c r="B6" s="9" t="s">
        <v>46</v>
      </c>
      <c r="C6" s="9" t="s">
        <v>512</v>
      </c>
      <c r="D6" s="8">
        <v>0</v>
      </c>
      <c r="E6" s="8">
        <v>13</v>
      </c>
      <c r="F6" s="9" t="s">
        <v>8760</v>
      </c>
      <c r="G6" s="9" t="str">
        <f t="shared" si="0"/>
        <v>1_13</v>
      </c>
      <c r="H6" s="9" t="s">
        <v>512</v>
      </c>
      <c r="I6" s="27">
        <v>2595</v>
      </c>
      <c r="J6" s="9" t="s">
        <v>8761</v>
      </c>
      <c r="K6" s="30">
        <v>0</v>
      </c>
      <c r="L6" s="33">
        <v>0</v>
      </c>
      <c r="M6" s="11" t="s">
        <v>7985</v>
      </c>
      <c r="N6" s="9">
        <v>42917</v>
      </c>
      <c r="O6" s="9" t="s">
        <v>1939</v>
      </c>
      <c r="P6" s="9" t="s">
        <v>84</v>
      </c>
      <c r="Q6" s="9" t="s">
        <v>3648</v>
      </c>
      <c r="R6" s="9" t="s">
        <v>5367</v>
      </c>
      <c r="S6" s="9" t="s">
        <v>6762</v>
      </c>
      <c r="T6" s="12" t="s">
        <v>8384</v>
      </c>
      <c r="U6" s="8" t="b">
        <v>1</v>
      </c>
      <c r="V6" s="8" t="s">
        <v>73</v>
      </c>
      <c r="W6" s="10"/>
      <c r="X6" s="9" t="s">
        <v>7352</v>
      </c>
      <c r="Y6" s="9" t="s">
        <v>8734</v>
      </c>
      <c r="Z6" s="9" t="s">
        <v>8732</v>
      </c>
      <c r="AA6" s="9" t="s">
        <v>8750</v>
      </c>
      <c r="AB6" s="9" t="s">
        <v>71</v>
      </c>
      <c r="AC6" s="8">
        <v>471</v>
      </c>
      <c r="AD6" s="10"/>
      <c r="AE6" s="10"/>
      <c r="AF6" s="9" t="s">
        <v>7982</v>
      </c>
      <c r="AG6" s="9" t="s">
        <v>8385</v>
      </c>
      <c r="AH6" s="37" t="s">
        <v>8897</v>
      </c>
    </row>
    <row r="7" spans="1:34" ht="17.25" customHeight="1" x14ac:dyDescent="0.25">
      <c r="A7" s="8">
        <v>1</v>
      </c>
      <c r="B7" s="9" t="s">
        <v>46</v>
      </c>
      <c r="C7" s="9" t="s">
        <v>91</v>
      </c>
      <c r="D7" s="8" t="s">
        <v>7983</v>
      </c>
      <c r="E7" s="14">
        <v>15</v>
      </c>
      <c r="F7" s="9" t="s">
        <v>8762</v>
      </c>
      <c r="G7" s="9" t="str">
        <f t="shared" si="0"/>
        <v>1_15</v>
      </c>
      <c r="H7" s="9" t="s">
        <v>8765</v>
      </c>
      <c r="I7" s="27">
        <v>2651</v>
      </c>
      <c r="J7" s="9" t="s">
        <v>8748</v>
      </c>
      <c r="K7" s="30">
        <v>2210</v>
      </c>
      <c r="L7" s="36">
        <v>1749155000</v>
      </c>
      <c r="M7" s="9">
        <v>1473.31</v>
      </c>
      <c r="N7" s="9">
        <v>43583</v>
      </c>
      <c r="O7" s="9" t="s">
        <v>656</v>
      </c>
      <c r="P7" s="9" t="s">
        <v>82</v>
      </c>
      <c r="Q7" s="9" t="s">
        <v>2433</v>
      </c>
      <c r="R7" s="9" t="s">
        <v>4144</v>
      </c>
      <c r="S7" s="9" t="s">
        <v>5862</v>
      </c>
      <c r="T7" s="12" t="s">
        <v>8384</v>
      </c>
      <c r="U7" s="8" t="s">
        <v>73</v>
      </c>
      <c r="V7" s="8" t="s">
        <v>73</v>
      </c>
      <c r="W7" s="10"/>
      <c r="X7" s="9" t="s">
        <v>7252</v>
      </c>
      <c r="Y7" s="9" t="s">
        <v>8734</v>
      </c>
      <c r="Z7" s="9" t="s">
        <v>8763</v>
      </c>
      <c r="AA7" s="9" t="s">
        <v>8764</v>
      </c>
      <c r="AB7" s="9" t="s">
        <v>69</v>
      </c>
      <c r="AC7" s="8">
        <v>53</v>
      </c>
      <c r="AD7" s="10"/>
      <c r="AE7" s="10"/>
      <c r="AF7" s="9" t="s">
        <v>7252</v>
      </c>
      <c r="AG7" s="15" t="s">
        <v>8723</v>
      </c>
      <c r="AH7" s="37" t="s">
        <v>8897</v>
      </c>
    </row>
    <row r="8" spans="1:34" ht="17.25" customHeight="1" x14ac:dyDescent="0.25">
      <c r="A8" s="8">
        <v>1</v>
      </c>
      <c r="B8" s="9" t="s">
        <v>46</v>
      </c>
      <c r="C8" s="9" t="s">
        <v>91</v>
      </c>
      <c r="D8" s="8" t="s">
        <v>7983</v>
      </c>
      <c r="E8" s="14">
        <v>15</v>
      </c>
      <c r="F8" s="9" t="s">
        <v>8762</v>
      </c>
      <c r="G8" s="9" t="str">
        <f t="shared" si="0"/>
        <v>1_15</v>
      </c>
      <c r="H8" s="9" t="s">
        <v>8765</v>
      </c>
      <c r="I8" s="27">
        <v>2651</v>
      </c>
      <c r="J8" s="9" t="s">
        <v>8748</v>
      </c>
      <c r="K8" s="30">
        <v>2210</v>
      </c>
      <c r="L8" s="36">
        <v>1749155000</v>
      </c>
      <c r="M8" s="9">
        <v>1473.31</v>
      </c>
      <c r="N8" s="9">
        <v>43585</v>
      </c>
      <c r="O8" s="9" t="s">
        <v>657</v>
      </c>
      <c r="P8" s="9" t="s">
        <v>82</v>
      </c>
      <c r="Q8" s="9" t="s">
        <v>2434</v>
      </c>
      <c r="R8" s="9" t="s">
        <v>4145</v>
      </c>
      <c r="S8" s="9" t="s">
        <v>5862</v>
      </c>
      <c r="T8" s="12" t="s">
        <v>8384</v>
      </c>
      <c r="U8" s="8" t="s">
        <v>73</v>
      </c>
      <c r="V8" s="8" t="s">
        <v>73</v>
      </c>
      <c r="W8" s="10"/>
      <c r="X8" s="9" t="s">
        <v>7252</v>
      </c>
      <c r="Y8" s="9" t="s">
        <v>8734</v>
      </c>
      <c r="Z8" s="9" t="s">
        <v>8763</v>
      </c>
      <c r="AA8" s="9" t="s">
        <v>8764</v>
      </c>
      <c r="AB8" s="9" t="s">
        <v>69</v>
      </c>
      <c r="AC8" s="8" t="s">
        <v>86</v>
      </c>
      <c r="AD8" s="10"/>
      <c r="AE8" s="10"/>
      <c r="AF8" s="9" t="s">
        <v>7252</v>
      </c>
      <c r="AG8" s="15" t="s">
        <v>8723</v>
      </c>
      <c r="AH8" s="37" t="s">
        <v>8897</v>
      </c>
    </row>
    <row r="9" spans="1:34" ht="17.25" customHeight="1" x14ac:dyDescent="0.25">
      <c r="A9" s="8">
        <v>1</v>
      </c>
      <c r="B9" s="9" t="s">
        <v>46</v>
      </c>
      <c r="C9" s="9" t="s">
        <v>91</v>
      </c>
      <c r="D9" s="8" t="s">
        <v>7983</v>
      </c>
      <c r="E9" s="14">
        <v>15</v>
      </c>
      <c r="F9" s="9" t="s">
        <v>8762</v>
      </c>
      <c r="G9" s="9" t="str">
        <f t="shared" si="0"/>
        <v>1_15</v>
      </c>
      <c r="H9" s="9" t="s">
        <v>8765</v>
      </c>
      <c r="I9" s="27">
        <v>2651</v>
      </c>
      <c r="J9" s="9" t="s">
        <v>8748</v>
      </c>
      <c r="K9" s="30">
        <v>2210</v>
      </c>
      <c r="L9" s="36">
        <v>1749155000</v>
      </c>
      <c r="M9" s="9">
        <v>1473.31</v>
      </c>
      <c r="N9" s="9">
        <v>43586</v>
      </c>
      <c r="O9" s="9" t="s">
        <v>657</v>
      </c>
      <c r="P9" s="9" t="s">
        <v>82</v>
      </c>
      <c r="Q9" s="9" t="s">
        <v>2434</v>
      </c>
      <c r="R9" s="9" t="s">
        <v>4145</v>
      </c>
      <c r="S9" s="9" t="s">
        <v>5862</v>
      </c>
      <c r="T9" s="12" t="s">
        <v>8384</v>
      </c>
      <c r="U9" s="8" t="s">
        <v>73</v>
      </c>
      <c r="V9" s="8" t="s">
        <v>73</v>
      </c>
      <c r="W9" s="10"/>
      <c r="X9" s="9" t="s">
        <v>7252</v>
      </c>
      <c r="Y9" s="9" t="s">
        <v>8734</v>
      </c>
      <c r="Z9" s="9" t="s">
        <v>8763</v>
      </c>
      <c r="AA9" s="9" t="s">
        <v>8764</v>
      </c>
      <c r="AB9" s="9" t="s">
        <v>69</v>
      </c>
      <c r="AC9" s="8">
        <v>27</v>
      </c>
      <c r="AD9" s="10"/>
      <c r="AE9" s="10"/>
      <c r="AF9" s="9" t="s">
        <v>7252</v>
      </c>
      <c r="AG9" s="15" t="s">
        <v>8723</v>
      </c>
      <c r="AH9" s="37" t="s">
        <v>8897</v>
      </c>
    </row>
    <row r="10" spans="1:34" ht="17.25" customHeight="1" x14ac:dyDescent="0.25">
      <c r="A10" s="8">
        <v>1</v>
      </c>
      <c r="B10" s="9" t="s">
        <v>46</v>
      </c>
      <c r="C10" s="9" t="s">
        <v>91</v>
      </c>
      <c r="D10" s="8" t="s">
        <v>7983</v>
      </c>
      <c r="E10" s="14">
        <v>15</v>
      </c>
      <c r="F10" s="9" t="s">
        <v>8762</v>
      </c>
      <c r="G10" s="9" t="str">
        <f t="shared" si="0"/>
        <v>1_15</v>
      </c>
      <c r="H10" s="9" t="s">
        <v>8765</v>
      </c>
      <c r="I10" s="27">
        <v>2651</v>
      </c>
      <c r="J10" s="9" t="s">
        <v>8748</v>
      </c>
      <c r="K10" s="30">
        <v>2210</v>
      </c>
      <c r="L10" s="36">
        <v>1749155000</v>
      </c>
      <c r="M10" s="9">
        <v>1473.31</v>
      </c>
      <c r="N10" s="9">
        <v>43589</v>
      </c>
      <c r="O10" s="9" t="s">
        <v>659</v>
      </c>
      <c r="P10" s="9" t="s">
        <v>82</v>
      </c>
      <c r="Q10" s="9" t="s">
        <v>2436</v>
      </c>
      <c r="R10" s="9" t="s">
        <v>4147</v>
      </c>
      <c r="S10" s="9" t="s">
        <v>5862</v>
      </c>
      <c r="T10" s="12" t="s">
        <v>8384</v>
      </c>
      <c r="U10" s="8" t="s">
        <v>73</v>
      </c>
      <c r="V10" s="8" t="s">
        <v>73</v>
      </c>
      <c r="W10" s="10"/>
      <c r="X10" s="9" t="s">
        <v>7252</v>
      </c>
      <c r="Y10" s="9" t="s">
        <v>8734</v>
      </c>
      <c r="Z10" s="9" t="s">
        <v>8763</v>
      </c>
      <c r="AA10" s="9" t="s">
        <v>8764</v>
      </c>
      <c r="AB10" s="9" t="s">
        <v>69</v>
      </c>
      <c r="AC10" s="8">
        <v>25</v>
      </c>
      <c r="AD10" s="10"/>
      <c r="AE10" s="10"/>
      <c r="AF10" s="9" t="s">
        <v>7252</v>
      </c>
      <c r="AG10" s="15" t="s">
        <v>8723</v>
      </c>
      <c r="AH10" s="37" t="s">
        <v>8897</v>
      </c>
    </row>
    <row r="11" spans="1:34" ht="17.25" customHeight="1" x14ac:dyDescent="0.25">
      <c r="A11" s="8">
        <v>1</v>
      </c>
      <c r="B11" s="9" t="s">
        <v>46</v>
      </c>
      <c r="C11" s="9" t="s">
        <v>91</v>
      </c>
      <c r="D11" s="8" t="s">
        <v>7983</v>
      </c>
      <c r="E11" s="14">
        <v>15</v>
      </c>
      <c r="F11" s="9" t="s">
        <v>8762</v>
      </c>
      <c r="G11" s="9" t="str">
        <f t="shared" si="0"/>
        <v>1_15</v>
      </c>
      <c r="H11" s="9" t="s">
        <v>8765</v>
      </c>
      <c r="I11" s="27">
        <v>2651</v>
      </c>
      <c r="J11" s="9" t="s">
        <v>8748</v>
      </c>
      <c r="K11" s="30">
        <v>2210</v>
      </c>
      <c r="L11" s="36">
        <v>1749155000</v>
      </c>
      <c r="M11" s="9">
        <v>1473.31</v>
      </c>
      <c r="N11" s="9">
        <v>43592</v>
      </c>
      <c r="O11" s="9" t="s">
        <v>660</v>
      </c>
      <c r="P11" s="9" t="s">
        <v>82</v>
      </c>
      <c r="Q11" s="9" t="s">
        <v>2436</v>
      </c>
      <c r="R11" s="9" t="s">
        <v>4148</v>
      </c>
      <c r="S11" s="9" t="s">
        <v>5862</v>
      </c>
      <c r="T11" s="12" t="s">
        <v>8384</v>
      </c>
      <c r="U11" s="8" t="s">
        <v>73</v>
      </c>
      <c r="V11" s="8" t="s">
        <v>73</v>
      </c>
      <c r="W11" s="10"/>
      <c r="X11" s="9" t="s">
        <v>7252</v>
      </c>
      <c r="Y11" s="9" t="s">
        <v>8734</v>
      </c>
      <c r="Z11" s="9" t="s">
        <v>8763</v>
      </c>
      <c r="AA11" s="9" t="s">
        <v>8764</v>
      </c>
      <c r="AB11" s="9" t="s">
        <v>69</v>
      </c>
      <c r="AC11" s="8">
        <v>34</v>
      </c>
      <c r="AD11" s="10"/>
      <c r="AE11" s="10"/>
      <c r="AF11" s="9" t="s">
        <v>7252</v>
      </c>
      <c r="AG11" s="15" t="s">
        <v>8723</v>
      </c>
      <c r="AH11" s="37" t="s">
        <v>8897</v>
      </c>
    </row>
    <row r="12" spans="1:34" ht="17.25" customHeight="1" x14ac:dyDescent="0.25">
      <c r="A12" s="8">
        <v>1</v>
      </c>
      <c r="B12" s="9" t="s">
        <v>46</v>
      </c>
      <c r="C12" s="9" t="s">
        <v>231</v>
      </c>
      <c r="D12" s="8">
        <v>154</v>
      </c>
      <c r="E12" s="14">
        <v>23</v>
      </c>
      <c r="F12" s="9" t="s">
        <v>8767</v>
      </c>
      <c r="G12" s="9" t="str">
        <f t="shared" si="0"/>
        <v>1_23</v>
      </c>
      <c r="H12" s="9" t="s">
        <v>8769</v>
      </c>
      <c r="I12" s="27">
        <v>2660</v>
      </c>
      <c r="J12" s="9" t="s">
        <v>8770</v>
      </c>
      <c r="K12" s="30">
        <v>154</v>
      </c>
      <c r="L12" s="36">
        <v>823323000</v>
      </c>
      <c r="M12" s="9">
        <v>696.48</v>
      </c>
      <c r="N12" s="9">
        <v>42916</v>
      </c>
      <c r="O12" s="9" t="s">
        <v>1257</v>
      </c>
      <c r="P12" s="9" t="s">
        <v>2429</v>
      </c>
      <c r="Q12" s="9" t="s">
        <v>2964</v>
      </c>
      <c r="R12" s="9" t="s">
        <v>4693</v>
      </c>
      <c r="S12" s="9" t="s">
        <v>6097</v>
      </c>
      <c r="T12" s="12" t="s">
        <v>8384</v>
      </c>
      <c r="U12" s="8" t="b">
        <v>1</v>
      </c>
      <c r="V12" s="8" t="s">
        <v>73</v>
      </c>
      <c r="W12" s="10"/>
      <c r="X12" s="9" t="s">
        <v>7352</v>
      </c>
      <c r="Y12" s="9" t="s">
        <v>8734</v>
      </c>
      <c r="Z12" s="9" t="s">
        <v>8766</v>
      </c>
      <c r="AA12" s="9" t="s">
        <v>8768</v>
      </c>
      <c r="AB12" s="9" t="s">
        <v>7978</v>
      </c>
      <c r="AC12" s="8" t="s">
        <v>86</v>
      </c>
      <c r="AD12" s="10"/>
      <c r="AE12" s="10"/>
      <c r="AF12" s="9" t="s">
        <v>7982</v>
      </c>
      <c r="AG12" s="9" t="s">
        <v>8385</v>
      </c>
      <c r="AH12" s="37" t="s">
        <v>8897</v>
      </c>
    </row>
    <row r="13" spans="1:34" ht="17.25" customHeight="1" x14ac:dyDescent="0.25">
      <c r="A13" s="8">
        <v>1</v>
      </c>
      <c r="B13" s="9" t="s">
        <v>46</v>
      </c>
      <c r="C13" s="9" t="s">
        <v>231</v>
      </c>
      <c r="D13" s="8">
        <v>154</v>
      </c>
      <c r="E13" s="14">
        <v>23</v>
      </c>
      <c r="F13" s="9" t="s">
        <v>8767</v>
      </c>
      <c r="G13" s="9" t="str">
        <f t="shared" si="0"/>
        <v>1_23</v>
      </c>
      <c r="H13" s="9" t="s">
        <v>8769</v>
      </c>
      <c r="I13" s="27">
        <v>2660</v>
      </c>
      <c r="J13" s="9" t="s">
        <v>8770</v>
      </c>
      <c r="K13" s="30">
        <v>154</v>
      </c>
      <c r="L13" s="36">
        <v>823323000</v>
      </c>
      <c r="M13" s="9">
        <v>696.48</v>
      </c>
      <c r="N13" s="9">
        <v>43035</v>
      </c>
      <c r="O13" s="9" t="s">
        <v>1267</v>
      </c>
      <c r="P13" s="9" t="s">
        <v>2429</v>
      </c>
      <c r="Q13" s="9" t="s">
        <v>2974</v>
      </c>
      <c r="R13" s="9" t="s">
        <v>4703</v>
      </c>
      <c r="S13" s="9" t="s">
        <v>6107</v>
      </c>
      <c r="T13" s="12" t="s">
        <v>8489</v>
      </c>
      <c r="U13" s="8" t="b">
        <v>1</v>
      </c>
      <c r="V13" s="8" t="b">
        <v>1</v>
      </c>
      <c r="W13" s="10"/>
      <c r="X13" s="9" t="s">
        <v>7358</v>
      </c>
      <c r="Y13" s="9" t="s">
        <v>8734</v>
      </c>
      <c r="Z13" s="9" t="s">
        <v>8766</v>
      </c>
      <c r="AA13" s="9" t="s">
        <v>8768</v>
      </c>
      <c r="AB13" s="9" t="s">
        <v>7978</v>
      </c>
      <c r="AC13" s="8" t="s">
        <v>86</v>
      </c>
      <c r="AD13" s="10"/>
      <c r="AE13" s="10"/>
      <c r="AF13" s="9" t="s">
        <v>7980</v>
      </c>
      <c r="AG13" s="15" t="s">
        <v>8724</v>
      </c>
      <c r="AH13" s="37" t="s">
        <v>8897</v>
      </c>
    </row>
    <row r="14" spans="1:34" ht="17.25" customHeight="1" x14ac:dyDescent="0.25">
      <c r="A14" s="8">
        <v>1</v>
      </c>
      <c r="B14" s="9" t="s">
        <v>46</v>
      </c>
      <c r="C14" s="9" t="s">
        <v>231</v>
      </c>
      <c r="D14" s="8">
        <v>154</v>
      </c>
      <c r="E14" s="14">
        <v>23</v>
      </c>
      <c r="F14" s="9" t="s">
        <v>8767</v>
      </c>
      <c r="G14" s="9" t="str">
        <f t="shared" si="0"/>
        <v>1_23</v>
      </c>
      <c r="H14" s="9" t="s">
        <v>8769</v>
      </c>
      <c r="I14" s="27">
        <v>2660</v>
      </c>
      <c r="J14" s="9" t="s">
        <v>8770</v>
      </c>
      <c r="K14" s="30">
        <v>154</v>
      </c>
      <c r="L14" s="36">
        <v>823323000</v>
      </c>
      <c r="M14" s="9">
        <v>696.48</v>
      </c>
      <c r="N14" s="9">
        <v>43039</v>
      </c>
      <c r="O14" s="9" t="s">
        <v>1359</v>
      </c>
      <c r="P14" s="9" t="s">
        <v>2429</v>
      </c>
      <c r="Q14" s="9" t="s">
        <v>3066</v>
      </c>
      <c r="R14" s="9" t="s">
        <v>4795</v>
      </c>
      <c r="S14" s="9" t="s">
        <v>6199</v>
      </c>
      <c r="T14" s="12" t="s">
        <v>8384</v>
      </c>
      <c r="U14" s="8" t="b">
        <v>1</v>
      </c>
      <c r="V14" s="8" t="s">
        <v>73</v>
      </c>
      <c r="W14" s="10"/>
      <c r="X14" s="9" t="s">
        <v>7257</v>
      </c>
      <c r="Y14" s="9" t="s">
        <v>8734</v>
      </c>
      <c r="Z14" s="9" t="s">
        <v>8766</v>
      </c>
      <c r="AA14" s="9" t="s">
        <v>8768</v>
      </c>
      <c r="AB14" s="9" t="s">
        <v>7978</v>
      </c>
      <c r="AC14" s="8" t="s">
        <v>86</v>
      </c>
      <c r="AD14" s="10"/>
      <c r="AE14" s="10"/>
      <c r="AF14" s="9" t="s">
        <v>7980</v>
      </c>
      <c r="AG14" s="15" t="s">
        <v>8724</v>
      </c>
      <c r="AH14" s="37" t="s">
        <v>8897</v>
      </c>
    </row>
    <row r="15" spans="1:34" ht="17.25" customHeight="1" x14ac:dyDescent="0.25">
      <c r="A15" s="8">
        <v>1</v>
      </c>
      <c r="B15" s="9" t="s">
        <v>46</v>
      </c>
      <c r="C15" s="9" t="s">
        <v>231</v>
      </c>
      <c r="D15" s="8">
        <v>154</v>
      </c>
      <c r="E15" s="14">
        <v>23</v>
      </c>
      <c r="F15" s="9" t="s">
        <v>8767</v>
      </c>
      <c r="G15" s="9" t="str">
        <f t="shared" si="0"/>
        <v>1_23</v>
      </c>
      <c r="H15" s="9" t="s">
        <v>8769</v>
      </c>
      <c r="I15" s="27">
        <v>2660</v>
      </c>
      <c r="J15" s="9" t="s">
        <v>8770</v>
      </c>
      <c r="K15" s="30">
        <v>154</v>
      </c>
      <c r="L15" s="36">
        <v>823323000</v>
      </c>
      <c r="M15" s="11">
        <v>696.48</v>
      </c>
      <c r="N15" s="9">
        <v>43040</v>
      </c>
      <c r="O15" s="9" t="s">
        <v>1951</v>
      </c>
      <c r="P15" s="9" t="s">
        <v>2429</v>
      </c>
      <c r="Q15" s="9" t="s">
        <v>3660</v>
      </c>
      <c r="R15" s="9" t="s">
        <v>5379</v>
      </c>
      <c r="S15" s="9" t="s">
        <v>6774</v>
      </c>
      <c r="T15" s="12" t="s">
        <v>8668</v>
      </c>
      <c r="U15" s="8" t="b">
        <v>1</v>
      </c>
      <c r="V15" s="8" t="b">
        <v>1</v>
      </c>
      <c r="W15" s="10"/>
      <c r="X15" s="9" t="s">
        <v>7358</v>
      </c>
      <c r="Y15" s="9" t="s">
        <v>8734</v>
      </c>
      <c r="Z15" s="9" t="s">
        <v>8766</v>
      </c>
      <c r="AA15" s="9" t="s">
        <v>8768</v>
      </c>
      <c r="AB15" s="9" t="s">
        <v>7978</v>
      </c>
      <c r="AC15" s="8">
        <v>1350</v>
      </c>
      <c r="AD15" s="10"/>
      <c r="AE15" s="10"/>
      <c r="AF15" s="9" t="s">
        <v>7981</v>
      </c>
      <c r="AG15" s="15" t="s">
        <v>8724</v>
      </c>
      <c r="AH15" s="37" t="s">
        <v>8897</v>
      </c>
    </row>
    <row r="16" spans="1:34" ht="17.25" customHeight="1" x14ac:dyDescent="0.25">
      <c r="A16" s="8">
        <v>1</v>
      </c>
      <c r="B16" s="9" t="s">
        <v>46</v>
      </c>
      <c r="C16" s="9" t="s">
        <v>240</v>
      </c>
      <c r="D16" s="8">
        <v>472</v>
      </c>
      <c r="E16" s="14">
        <v>25</v>
      </c>
      <c r="F16" s="9" t="s">
        <v>8772</v>
      </c>
      <c r="G16" s="9" t="str">
        <f t="shared" si="0"/>
        <v>1_25</v>
      </c>
      <c r="H16" s="9" t="s">
        <v>8775</v>
      </c>
      <c r="I16" s="27">
        <v>2630</v>
      </c>
      <c r="J16" s="9" t="s">
        <v>8745</v>
      </c>
      <c r="K16" s="30">
        <v>472</v>
      </c>
      <c r="L16" s="36">
        <v>716774000</v>
      </c>
      <c r="M16" s="9">
        <v>606.34</v>
      </c>
      <c r="N16" s="9">
        <v>43050</v>
      </c>
      <c r="O16" s="9" t="s">
        <v>1268</v>
      </c>
      <c r="P16" s="9" t="s">
        <v>81</v>
      </c>
      <c r="Q16" s="9" t="s">
        <v>2975</v>
      </c>
      <c r="R16" s="9" t="s">
        <v>4704</v>
      </c>
      <c r="S16" s="9" t="s">
        <v>6108</v>
      </c>
      <c r="T16" s="12" t="s">
        <v>8490</v>
      </c>
      <c r="U16" s="8" t="b">
        <v>1</v>
      </c>
      <c r="V16" s="8" t="b">
        <v>1</v>
      </c>
      <c r="W16" s="10"/>
      <c r="X16" s="9" t="s">
        <v>7257</v>
      </c>
      <c r="Y16" s="9" t="s">
        <v>8734</v>
      </c>
      <c r="Z16" s="9" t="s">
        <v>8773</v>
      </c>
      <c r="AA16" s="9" t="s">
        <v>8774</v>
      </c>
      <c r="AB16" s="9" t="s">
        <v>67</v>
      </c>
      <c r="AC16" s="8" t="s">
        <v>86</v>
      </c>
      <c r="AD16" s="10"/>
      <c r="AE16" s="10"/>
      <c r="AF16" s="9" t="s">
        <v>7980</v>
      </c>
      <c r="AG16" s="15" t="s">
        <v>8724</v>
      </c>
      <c r="AH16" s="37" t="s">
        <v>8897</v>
      </c>
    </row>
    <row r="17" spans="1:34" ht="17.25" customHeight="1" x14ac:dyDescent="0.25">
      <c r="A17" s="8">
        <v>1</v>
      </c>
      <c r="B17" s="9" t="s">
        <v>46</v>
      </c>
      <c r="C17" s="9" t="s">
        <v>240</v>
      </c>
      <c r="D17" s="8">
        <v>472</v>
      </c>
      <c r="E17" s="14">
        <v>25</v>
      </c>
      <c r="F17" s="9" t="s">
        <v>8772</v>
      </c>
      <c r="G17" s="9" t="str">
        <f t="shared" si="0"/>
        <v>1_25</v>
      </c>
      <c r="H17" s="9" t="s">
        <v>8775</v>
      </c>
      <c r="I17" s="27">
        <v>2630</v>
      </c>
      <c r="J17" s="9" t="s">
        <v>8745</v>
      </c>
      <c r="K17" s="30">
        <v>472</v>
      </c>
      <c r="L17" s="36">
        <v>716774000</v>
      </c>
      <c r="M17" s="11">
        <v>606.34</v>
      </c>
      <c r="N17" s="9">
        <v>43053</v>
      </c>
      <c r="O17" s="9" t="s">
        <v>1954</v>
      </c>
      <c r="P17" s="9" t="s">
        <v>81</v>
      </c>
      <c r="Q17" s="9" t="s">
        <v>3663</v>
      </c>
      <c r="R17" s="9" t="s">
        <v>5382</v>
      </c>
      <c r="S17" s="9" t="s">
        <v>6777</v>
      </c>
      <c r="T17" s="12" t="s">
        <v>8670</v>
      </c>
      <c r="U17" s="8" t="b">
        <v>1</v>
      </c>
      <c r="V17" s="8" t="b">
        <v>1</v>
      </c>
      <c r="W17" s="10"/>
      <c r="X17" s="9" t="s">
        <v>7651</v>
      </c>
      <c r="Y17" s="9" t="s">
        <v>8734</v>
      </c>
      <c r="Z17" s="9" t="s">
        <v>8773</v>
      </c>
      <c r="AA17" s="9" t="s">
        <v>8774</v>
      </c>
      <c r="AB17" s="9" t="s">
        <v>67</v>
      </c>
      <c r="AC17" s="8">
        <v>1276</v>
      </c>
      <c r="AD17" s="10"/>
      <c r="AE17" s="10"/>
      <c r="AF17" s="9" t="s">
        <v>7981</v>
      </c>
      <c r="AG17" s="15" t="s">
        <v>8724</v>
      </c>
      <c r="AH17" s="37" t="s">
        <v>8897</v>
      </c>
    </row>
    <row r="18" spans="1:34" ht="17.25" customHeight="1" x14ac:dyDescent="0.25">
      <c r="A18" s="8">
        <v>1</v>
      </c>
      <c r="B18" s="9" t="s">
        <v>46</v>
      </c>
      <c r="C18" s="9" t="s">
        <v>238</v>
      </c>
      <c r="D18" s="8">
        <v>239</v>
      </c>
      <c r="E18" s="14">
        <v>26</v>
      </c>
      <c r="F18" s="9" t="s">
        <v>8776</v>
      </c>
      <c r="G18" s="9" t="str">
        <f t="shared" si="0"/>
        <v>1_26</v>
      </c>
      <c r="H18" s="9" t="s">
        <v>8778</v>
      </c>
      <c r="I18" s="27">
        <v>2630</v>
      </c>
      <c r="J18" s="9" t="s">
        <v>8779</v>
      </c>
      <c r="K18" s="30">
        <v>239</v>
      </c>
      <c r="L18" s="36">
        <v>775822000</v>
      </c>
      <c r="M18" s="9">
        <v>656.29</v>
      </c>
      <c r="N18" s="9">
        <v>43005</v>
      </c>
      <c r="O18" s="9" t="s">
        <v>1265</v>
      </c>
      <c r="P18" s="9" t="s">
        <v>76</v>
      </c>
      <c r="Q18" s="9" t="s">
        <v>2972</v>
      </c>
      <c r="R18" s="9" t="s">
        <v>4701</v>
      </c>
      <c r="S18" s="9" t="s">
        <v>6105</v>
      </c>
      <c r="T18" s="12" t="s">
        <v>8384</v>
      </c>
      <c r="U18" s="8" t="b">
        <v>1</v>
      </c>
      <c r="V18" s="8" t="b">
        <v>1</v>
      </c>
      <c r="W18" s="10"/>
      <c r="X18" s="9" t="s">
        <v>7356</v>
      </c>
      <c r="Y18" s="9" t="s">
        <v>8734</v>
      </c>
      <c r="Z18" s="9" t="s">
        <v>8773</v>
      </c>
      <c r="AA18" s="9" t="s">
        <v>8777</v>
      </c>
      <c r="AB18" s="9" t="s">
        <v>59</v>
      </c>
      <c r="AC18" s="8" t="s">
        <v>86</v>
      </c>
      <c r="AD18" s="10"/>
      <c r="AE18" s="10"/>
      <c r="AF18" s="9" t="s">
        <v>7980</v>
      </c>
      <c r="AG18" s="15" t="s">
        <v>8724</v>
      </c>
      <c r="AH18" s="37" t="s">
        <v>8897</v>
      </c>
    </row>
    <row r="19" spans="1:34" ht="17.25" customHeight="1" x14ac:dyDescent="0.25">
      <c r="A19" s="8">
        <v>1</v>
      </c>
      <c r="B19" s="9" t="s">
        <v>46</v>
      </c>
      <c r="C19" s="9" t="s">
        <v>238</v>
      </c>
      <c r="D19" s="8">
        <v>239</v>
      </c>
      <c r="E19" s="14">
        <v>26</v>
      </c>
      <c r="F19" s="9" t="s">
        <v>8776</v>
      </c>
      <c r="G19" s="9" t="str">
        <f t="shared" si="0"/>
        <v>1_26</v>
      </c>
      <c r="H19" s="9" t="s">
        <v>8778</v>
      </c>
      <c r="I19" s="27">
        <v>2630</v>
      </c>
      <c r="J19" s="9" t="s">
        <v>8779</v>
      </c>
      <c r="K19" s="30">
        <v>239</v>
      </c>
      <c r="L19" s="36">
        <v>775822000</v>
      </c>
      <c r="M19" s="11">
        <v>656.29</v>
      </c>
      <c r="N19" s="9">
        <v>42997</v>
      </c>
      <c r="O19" s="9" t="s">
        <v>1945</v>
      </c>
      <c r="P19" s="9" t="s">
        <v>76</v>
      </c>
      <c r="Q19" s="9" t="s">
        <v>3654</v>
      </c>
      <c r="R19" s="9" t="s">
        <v>5373</v>
      </c>
      <c r="S19" s="9" t="s">
        <v>6768</v>
      </c>
      <c r="T19" s="12" t="s">
        <v>8384</v>
      </c>
      <c r="U19" s="8" t="b">
        <v>1</v>
      </c>
      <c r="V19" s="8" t="b">
        <v>1</v>
      </c>
      <c r="W19" s="10"/>
      <c r="X19" s="9" t="s">
        <v>7647</v>
      </c>
      <c r="Y19" s="9" t="s">
        <v>8734</v>
      </c>
      <c r="Z19" s="9" t="s">
        <v>8773</v>
      </c>
      <c r="AA19" s="9" t="s">
        <v>8777</v>
      </c>
      <c r="AB19" s="9" t="s">
        <v>59</v>
      </c>
      <c r="AC19" s="8">
        <v>453</v>
      </c>
      <c r="AD19" s="10"/>
      <c r="AE19" s="10"/>
      <c r="AF19" s="9" t="s">
        <v>7981</v>
      </c>
      <c r="AG19" s="15" t="s">
        <v>8724</v>
      </c>
      <c r="AH19" s="37" t="s">
        <v>8897</v>
      </c>
    </row>
    <row r="20" spans="1:34" ht="17.25" customHeight="1" x14ac:dyDescent="0.25">
      <c r="A20" s="8">
        <v>1</v>
      </c>
      <c r="B20" s="9" t="s">
        <v>46</v>
      </c>
      <c r="C20" s="9" t="s">
        <v>237</v>
      </c>
      <c r="D20" s="8">
        <v>612</v>
      </c>
      <c r="E20" s="14">
        <v>27</v>
      </c>
      <c r="F20" s="9" t="s">
        <v>8780</v>
      </c>
      <c r="G20" s="9" t="str">
        <f t="shared" si="0"/>
        <v>1_27</v>
      </c>
      <c r="H20" s="9" t="s">
        <v>8782</v>
      </c>
      <c r="I20" s="27">
        <v>2630</v>
      </c>
      <c r="J20" s="9" t="s">
        <v>8735</v>
      </c>
      <c r="K20" s="30">
        <v>612</v>
      </c>
      <c r="L20" s="36">
        <v>555877000</v>
      </c>
      <c r="M20" s="9">
        <v>468.78</v>
      </c>
      <c r="N20" s="9">
        <v>42987</v>
      </c>
      <c r="O20" s="9" t="s">
        <v>1264</v>
      </c>
      <c r="P20" s="9" t="s">
        <v>76</v>
      </c>
      <c r="Q20" s="9" t="s">
        <v>2971</v>
      </c>
      <c r="R20" s="9" t="s">
        <v>4700</v>
      </c>
      <c r="S20" s="9" t="s">
        <v>6104</v>
      </c>
      <c r="T20" s="12" t="s">
        <v>8384</v>
      </c>
      <c r="U20" s="8" t="b">
        <v>1</v>
      </c>
      <c r="V20" s="8" t="b">
        <v>1</v>
      </c>
      <c r="W20" s="10"/>
      <c r="X20" s="9" t="s">
        <v>7356</v>
      </c>
      <c r="Y20" s="9" t="s">
        <v>8734</v>
      </c>
      <c r="Z20" s="9" t="s">
        <v>8773</v>
      </c>
      <c r="AA20" s="9" t="s">
        <v>8781</v>
      </c>
      <c r="AB20" s="9" t="s">
        <v>59</v>
      </c>
      <c r="AC20" s="8" t="s">
        <v>86</v>
      </c>
      <c r="AD20" s="10"/>
      <c r="AE20" s="10"/>
      <c r="AF20" s="9" t="s">
        <v>7980</v>
      </c>
      <c r="AG20" s="15" t="s">
        <v>8724</v>
      </c>
      <c r="AH20" s="37" t="s">
        <v>8897</v>
      </c>
    </row>
    <row r="21" spans="1:34" ht="17.25" customHeight="1" x14ac:dyDescent="0.25">
      <c r="A21" s="8">
        <v>1</v>
      </c>
      <c r="B21" s="9" t="s">
        <v>46</v>
      </c>
      <c r="C21" s="9" t="s">
        <v>237</v>
      </c>
      <c r="D21" s="8">
        <v>612</v>
      </c>
      <c r="E21" s="14">
        <v>27</v>
      </c>
      <c r="F21" s="9" t="s">
        <v>8780</v>
      </c>
      <c r="G21" s="9" t="str">
        <f t="shared" si="0"/>
        <v>1_27</v>
      </c>
      <c r="H21" s="9" t="s">
        <v>8782</v>
      </c>
      <c r="I21" s="27">
        <v>2630</v>
      </c>
      <c r="J21" s="9" t="s">
        <v>8735</v>
      </c>
      <c r="K21" s="30">
        <v>612</v>
      </c>
      <c r="L21" s="36">
        <v>555877000</v>
      </c>
      <c r="M21" s="11">
        <v>468.78</v>
      </c>
      <c r="N21" s="9">
        <v>42995</v>
      </c>
      <c r="O21" s="9" t="s">
        <v>1944</v>
      </c>
      <c r="P21" s="9" t="s">
        <v>76</v>
      </c>
      <c r="Q21" s="9" t="s">
        <v>3653</v>
      </c>
      <c r="R21" s="9" t="s">
        <v>5372</v>
      </c>
      <c r="S21" s="9" t="s">
        <v>6767</v>
      </c>
      <c r="T21" s="12" t="s">
        <v>8384</v>
      </c>
      <c r="U21" s="8" t="b">
        <v>1</v>
      </c>
      <c r="V21" s="8" t="b">
        <v>1</v>
      </c>
      <c r="W21" s="10"/>
      <c r="X21" s="9" t="s">
        <v>7646</v>
      </c>
      <c r="Y21" s="9" t="s">
        <v>8734</v>
      </c>
      <c r="Z21" s="9" t="s">
        <v>8773</v>
      </c>
      <c r="AA21" s="9" t="s">
        <v>8781</v>
      </c>
      <c r="AB21" s="9" t="s">
        <v>59</v>
      </c>
      <c r="AC21" s="8">
        <v>771</v>
      </c>
      <c r="AD21" s="10"/>
      <c r="AE21" s="10"/>
      <c r="AF21" s="9" t="s">
        <v>7981</v>
      </c>
      <c r="AG21" s="15" t="s">
        <v>8724</v>
      </c>
      <c r="AH21" s="37" t="s">
        <v>8897</v>
      </c>
    </row>
    <row r="22" spans="1:34" ht="17.25" customHeight="1" x14ac:dyDescent="0.25">
      <c r="A22" s="8">
        <v>1</v>
      </c>
      <c r="B22" s="9" t="s">
        <v>46</v>
      </c>
      <c r="C22" s="9" t="s">
        <v>366</v>
      </c>
      <c r="D22" s="8">
        <v>1</v>
      </c>
      <c r="E22" s="8">
        <v>30</v>
      </c>
      <c r="F22" s="9" t="s">
        <v>8783</v>
      </c>
      <c r="G22" s="9" t="str">
        <f t="shared" si="0"/>
        <v>1_30</v>
      </c>
      <c r="H22" s="9" t="s">
        <v>366</v>
      </c>
      <c r="I22" s="27">
        <v>2870</v>
      </c>
      <c r="J22" s="9" t="s">
        <v>8740</v>
      </c>
      <c r="K22" s="30">
        <v>1</v>
      </c>
      <c r="L22" s="36">
        <v>31666000</v>
      </c>
      <c r="M22" s="11">
        <v>26.79</v>
      </c>
      <c r="N22" s="9">
        <v>43012</v>
      </c>
      <c r="O22" s="9" t="s">
        <v>1947</v>
      </c>
      <c r="P22" s="9" t="s">
        <v>83</v>
      </c>
      <c r="Q22" s="9" t="s">
        <v>3656</v>
      </c>
      <c r="R22" s="9" t="s">
        <v>5375</v>
      </c>
      <c r="S22" s="9" t="s">
        <v>6770</v>
      </c>
      <c r="T22" s="12" t="s">
        <v>8666</v>
      </c>
      <c r="U22" s="8" t="b">
        <v>1</v>
      </c>
      <c r="V22" s="8" t="b">
        <v>1</v>
      </c>
      <c r="W22" s="10"/>
      <c r="X22" s="9" t="s">
        <v>7648</v>
      </c>
      <c r="Y22" s="9" t="s">
        <v>8734</v>
      </c>
      <c r="Z22" s="9" t="s">
        <v>8773</v>
      </c>
      <c r="AA22" s="9" t="s">
        <v>8784</v>
      </c>
      <c r="AB22" s="9" t="s">
        <v>70</v>
      </c>
      <c r="AC22" s="8">
        <v>72</v>
      </c>
      <c r="AD22" s="10"/>
      <c r="AE22" s="10"/>
      <c r="AF22" s="9" t="s">
        <v>7981</v>
      </c>
      <c r="AG22" s="15" t="s">
        <v>8724</v>
      </c>
      <c r="AH22" s="37" t="s">
        <v>8897</v>
      </c>
    </row>
    <row r="23" spans="1:34" ht="17.25" customHeight="1" x14ac:dyDescent="0.25">
      <c r="A23" s="8">
        <v>1</v>
      </c>
      <c r="B23" s="9" t="s">
        <v>46</v>
      </c>
      <c r="C23" s="9" t="s">
        <v>148</v>
      </c>
      <c r="D23" s="8">
        <v>1</v>
      </c>
      <c r="E23" s="8">
        <v>31</v>
      </c>
      <c r="F23" s="9" t="s">
        <v>8785</v>
      </c>
      <c r="G23" s="9" t="str">
        <f t="shared" si="0"/>
        <v>1_31</v>
      </c>
      <c r="H23" s="9" t="s">
        <v>148</v>
      </c>
      <c r="I23" s="27">
        <v>2870</v>
      </c>
      <c r="J23" s="9" t="s">
        <v>8786</v>
      </c>
      <c r="K23" s="30">
        <v>1</v>
      </c>
      <c r="L23" s="36">
        <v>269162000</v>
      </c>
      <c r="M23" s="11">
        <v>227.69</v>
      </c>
      <c r="N23" s="9">
        <v>40812</v>
      </c>
      <c r="O23" s="9" t="s">
        <v>1890</v>
      </c>
      <c r="P23" s="9" t="s">
        <v>83</v>
      </c>
      <c r="Q23" s="9" t="s">
        <v>3599</v>
      </c>
      <c r="R23" s="9" t="s">
        <v>5318</v>
      </c>
      <c r="S23" s="9" t="s">
        <v>6713</v>
      </c>
      <c r="T23" s="12" t="s">
        <v>8384</v>
      </c>
      <c r="U23" s="8" t="b">
        <v>1</v>
      </c>
      <c r="V23" s="8" t="b">
        <v>1</v>
      </c>
      <c r="W23" s="10"/>
      <c r="X23" s="9" t="s">
        <v>7602</v>
      </c>
      <c r="Y23" s="9" t="s">
        <v>8734</v>
      </c>
      <c r="Z23" s="9" t="s">
        <v>8773</v>
      </c>
      <c r="AA23" s="9" t="s">
        <v>8784</v>
      </c>
      <c r="AB23" s="9" t="s">
        <v>70</v>
      </c>
      <c r="AC23" s="8">
        <v>295</v>
      </c>
      <c r="AD23" s="10"/>
      <c r="AE23" s="10"/>
      <c r="AF23" s="9" t="s">
        <v>7982</v>
      </c>
      <c r="AG23" s="9" t="s">
        <v>8385</v>
      </c>
      <c r="AH23" s="37" t="s">
        <v>8897</v>
      </c>
    </row>
    <row r="24" spans="1:34" ht="17.25" customHeight="1" x14ac:dyDescent="0.25">
      <c r="A24" s="8">
        <v>1</v>
      </c>
      <c r="B24" s="9" t="s">
        <v>46</v>
      </c>
      <c r="C24" s="9" t="s">
        <v>148</v>
      </c>
      <c r="D24" s="8">
        <v>1</v>
      </c>
      <c r="E24" s="8">
        <v>31</v>
      </c>
      <c r="F24" s="9" t="s">
        <v>8785</v>
      </c>
      <c r="G24" s="9" t="str">
        <f t="shared" si="0"/>
        <v>1_31</v>
      </c>
      <c r="H24" s="9" t="s">
        <v>148</v>
      </c>
      <c r="I24" s="27">
        <v>2870</v>
      </c>
      <c r="J24" s="9" t="s">
        <v>8786</v>
      </c>
      <c r="K24" s="30">
        <v>1</v>
      </c>
      <c r="L24" s="36">
        <v>269162000</v>
      </c>
      <c r="M24" s="11">
        <v>227.69</v>
      </c>
      <c r="N24" s="9">
        <v>43030</v>
      </c>
      <c r="O24" s="9" t="s">
        <v>1949</v>
      </c>
      <c r="P24" s="9" t="s">
        <v>83</v>
      </c>
      <c r="Q24" s="9" t="s">
        <v>3658</v>
      </c>
      <c r="R24" s="9" t="s">
        <v>5377</v>
      </c>
      <c r="S24" s="9" t="s">
        <v>6772</v>
      </c>
      <c r="T24" s="12" t="s">
        <v>8667</v>
      </c>
      <c r="U24" s="8" t="b">
        <v>1</v>
      </c>
      <c r="V24" s="8" t="b">
        <v>1</v>
      </c>
      <c r="W24" s="10"/>
      <c r="X24" s="9" t="s">
        <v>7357</v>
      </c>
      <c r="Y24" s="9" t="s">
        <v>8734</v>
      </c>
      <c r="Z24" s="9" t="s">
        <v>8773</v>
      </c>
      <c r="AA24" s="9" t="s">
        <v>8784</v>
      </c>
      <c r="AB24" s="9" t="s">
        <v>70</v>
      </c>
      <c r="AC24" s="8">
        <v>482</v>
      </c>
      <c r="AD24" s="10"/>
      <c r="AE24" s="10"/>
      <c r="AF24" s="9" t="s">
        <v>7981</v>
      </c>
      <c r="AG24" s="15" t="s">
        <v>8724</v>
      </c>
      <c r="AH24" s="37" t="s">
        <v>8897</v>
      </c>
    </row>
    <row r="25" spans="1:34" ht="17.25" customHeight="1" x14ac:dyDescent="0.25">
      <c r="A25" s="8">
        <v>1</v>
      </c>
      <c r="B25" s="9" t="s">
        <v>46</v>
      </c>
      <c r="C25" s="9" t="s">
        <v>147</v>
      </c>
      <c r="D25" s="8">
        <v>1</v>
      </c>
      <c r="E25" s="8">
        <v>32</v>
      </c>
      <c r="F25" s="9" t="s">
        <v>8787</v>
      </c>
      <c r="G25" s="9" t="str">
        <f t="shared" si="0"/>
        <v>1_32</v>
      </c>
      <c r="H25" s="9" t="s">
        <v>147</v>
      </c>
      <c r="I25" s="27">
        <v>2870</v>
      </c>
      <c r="J25" s="9" t="s">
        <v>8735</v>
      </c>
      <c r="K25" s="30">
        <v>1</v>
      </c>
      <c r="L25" s="36">
        <v>221662000</v>
      </c>
      <c r="M25" s="11">
        <v>187.51</v>
      </c>
      <c r="N25" s="9">
        <v>43031</v>
      </c>
      <c r="O25" s="9" t="s">
        <v>1950</v>
      </c>
      <c r="P25" s="9" t="s">
        <v>83</v>
      </c>
      <c r="Q25" s="9" t="s">
        <v>3659</v>
      </c>
      <c r="R25" s="9" t="s">
        <v>5378</v>
      </c>
      <c r="S25" s="9" t="s">
        <v>6773</v>
      </c>
      <c r="T25" s="12" t="s">
        <v>8666</v>
      </c>
      <c r="U25" s="8" t="b">
        <v>1</v>
      </c>
      <c r="V25" s="8" t="b">
        <v>1</v>
      </c>
      <c r="W25" s="10"/>
      <c r="X25" s="9" t="s">
        <v>7357</v>
      </c>
      <c r="Y25" s="9" t="s">
        <v>8734</v>
      </c>
      <c r="Z25" s="9" t="s">
        <v>8773</v>
      </c>
      <c r="AA25" s="9" t="s">
        <v>8784</v>
      </c>
      <c r="AB25" s="9" t="s">
        <v>70</v>
      </c>
      <c r="AC25" s="8">
        <v>67</v>
      </c>
      <c r="AD25" s="10"/>
      <c r="AE25" s="10"/>
      <c r="AF25" s="9" t="s">
        <v>7981</v>
      </c>
      <c r="AG25" s="15" t="s">
        <v>8724</v>
      </c>
      <c r="AH25" s="37" t="s">
        <v>8897</v>
      </c>
    </row>
    <row r="26" spans="1:34" ht="17.25" customHeight="1" x14ac:dyDescent="0.25">
      <c r="A26" s="8">
        <v>1</v>
      </c>
      <c r="B26" s="9" t="s">
        <v>46</v>
      </c>
      <c r="C26" s="9" t="s">
        <v>144</v>
      </c>
      <c r="D26" s="8">
        <v>2955</v>
      </c>
      <c r="E26" s="14">
        <v>35</v>
      </c>
      <c r="F26" s="9" t="s">
        <v>8802</v>
      </c>
      <c r="G26" s="9" t="str">
        <f t="shared" si="0"/>
        <v>1_35</v>
      </c>
      <c r="H26" s="9" t="s">
        <v>8803</v>
      </c>
      <c r="I26" s="27">
        <v>2367</v>
      </c>
      <c r="J26" s="9" t="s">
        <v>8804</v>
      </c>
      <c r="K26" s="30">
        <v>2955</v>
      </c>
      <c r="L26" s="36">
        <v>1062819000</v>
      </c>
      <c r="M26" s="9">
        <v>899.07</v>
      </c>
      <c r="N26" s="9">
        <v>43087</v>
      </c>
      <c r="O26" s="9" t="s">
        <v>1056</v>
      </c>
      <c r="P26" s="9" t="s">
        <v>80</v>
      </c>
      <c r="Q26" s="9" t="s">
        <v>2763</v>
      </c>
      <c r="R26" s="9" t="s">
        <v>4491</v>
      </c>
      <c r="S26" s="9" t="s">
        <v>5898</v>
      </c>
      <c r="T26" s="12" t="s">
        <v>8387</v>
      </c>
      <c r="U26" s="8" t="b">
        <v>1</v>
      </c>
      <c r="V26" s="8" t="b">
        <v>1</v>
      </c>
      <c r="W26" s="10"/>
      <c r="X26" s="9" t="s">
        <v>7257</v>
      </c>
      <c r="Y26" s="9" t="s">
        <v>8734</v>
      </c>
      <c r="Z26" s="9" t="s">
        <v>8788</v>
      </c>
      <c r="AA26" s="9" t="s">
        <v>8800</v>
      </c>
      <c r="AB26" s="9" t="s">
        <v>63</v>
      </c>
      <c r="AC26" s="8" t="s">
        <v>86</v>
      </c>
      <c r="AD26" s="10"/>
      <c r="AE26" s="10"/>
      <c r="AF26" s="9" t="s">
        <v>7980</v>
      </c>
      <c r="AG26" s="15" t="s">
        <v>8724</v>
      </c>
      <c r="AH26" s="37" t="s">
        <v>8897</v>
      </c>
    </row>
    <row r="27" spans="1:34" ht="17.25" customHeight="1" x14ac:dyDescent="0.25">
      <c r="A27" s="8">
        <v>1</v>
      </c>
      <c r="B27" s="9" t="s">
        <v>46</v>
      </c>
      <c r="C27" s="9" t="s">
        <v>144</v>
      </c>
      <c r="D27" s="8">
        <v>2955</v>
      </c>
      <c r="E27" s="14">
        <v>35</v>
      </c>
      <c r="F27" s="9" t="s">
        <v>8802</v>
      </c>
      <c r="G27" s="9" t="str">
        <f t="shared" si="0"/>
        <v>1_35</v>
      </c>
      <c r="H27" s="9" t="s">
        <v>8803</v>
      </c>
      <c r="I27" s="27">
        <v>2367</v>
      </c>
      <c r="J27" s="9" t="s">
        <v>8804</v>
      </c>
      <c r="K27" s="30">
        <v>2955</v>
      </c>
      <c r="L27" s="36">
        <v>1062819000</v>
      </c>
      <c r="M27" s="11">
        <v>899.07</v>
      </c>
      <c r="N27" s="9">
        <v>37512</v>
      </c>
      <c r="O27" s="9" t="s">
        <v>1789</v>
      </c>
      <c r="P27" s="9" t="s">
        <v>80</v>
      </c>
      <c r="Q27" s="9" t="s">
        <v>3498</v>
      </c>
      <c r="R27" s="9" t="s">
        <v>3498</v>
      </c>
      <c r="S27" s="9" t="s">
        <v>6613</v>
      </c>
      <c r="T27" s="12" t="s">
        <v>8384</v>
      </c>
      <c r="U27" s="8" t="s">
        <v>73</v>
      </c>
      <c r="V27" s="8" t="s">
        <v>73</v>
      </c>
      <c r="W27" s="10"/>
      <c r="X27" s="9" t="s">
        <v>7514</v>
      </c>
      <c r="Y27" s="9" t="s">
        <v>8734</v>
      </c>
      <c r="Z27" s="9" t="s">
        <v>8788</v>
      </c>
      <c r="AA27" s="9" t="s">
        <v>8800</v>
      </c>
      <c r="AB27" s="9" t="s">
        <v>63</v>
      </c>
      <c r="AC27" s="8">
        <v>1260</v>
      </c>
      <c r="AD27" s="10"/>
      <c r="AE27" s="10"/>
      <c r="AF27" s="9" t="s">
        <v>7982</v>
      </c>
      <c r="AG27" s="9" t="s">
        <v>8385</v>
      </c>
      <c r="AH27" s="37" t="s">
        <v>8897</v>
      </c>
    </row>
    <row r="28" spans="1:34" ht="17.25" customHeight="1" x14ac:dyDescent="0.25">
      <c r="A28" s="8">
        <v>1</v>
      </c>
      <c r="B28" s="9" t="s">
        <v>46</v>
      </c>
      <c r="C28" s="9" t="s">
        <v>143</v>
      </c>
      <c r="D28" s="8">
        <v>153</v>
      </c>
      <c r="E28" s="14">
        <v>36</v>
      </c>
      <c r="F28" s="9" t="s">
        <v>8805</v>
      </c>
      <c r="G28" s="9" t="str">
        <f t="shared" si="0"/>
        <v>1_36</v>
      </c>
      <c r="H28" s="9" t="s">
        <v>8806</v>
      </c>
      <c r="I28" s="27">
        <v>2367</v>
      </c>
      <c r="J28" s="9" t="s">
        <v>8795</v>
      </c>
      <c r="K28" s="30">
        <v>153</v>
      </c>
      <c r="L28" s="36">
        <v>176853000</v>
      </c>
      <c r="M28" s="9">
        <v>149.61000000000001</v>
      </c>
      <c r="N28" s="9">
        <v>43085</v>
      </c>
      <c r="O28" s="9" t="s">
        <v>1055</v>
      </c>
      <c r="P28" s="9" t="s">
        <v>80</v>
      </c>
      <c r="Q28" s="9" t="s">
        <v>2762</v>
      </c>
      <c r="R28" s="9" t="s">
        <v>4490</v>
      </c>
      <c r="S28" s="9" t="s">
        <v>5897</v>
      </c>
      <c r="T28" s="12" t="s">
        <v>8436</v>
      </c>
      <c r="U28" s="8" t="b">
        <v>1</v>
      </c>
      <c r="V28" s="8" t="b">
        <v>1</v>
      </c>
      <c r="W28" s="10"/>
      <c r="X28" s="9" t="s">
        <v>7257</v>
      </c>
      <c r="Y28" s="9" t="s">
        <v>8734</v>
      </c>
      <c r="Z28" s="9" t="s">
        <v>8788</v>
      </c>
      <c r="AA28" s="9" t="s">
        <v>8800</v>
      </c>
      <c r="AB28" s="9" t="s">
        <v>63</v>
      </c>
      <c r="AC28" s="8" t="s">
        <v>86</v>
      </c>
      <c r="AD28" s="10"/>
      <c r="AE28" s="10"/>
      <c r="AF28" s="9" t="s">
        <v>7980</v>
      </c>
      <c r="AG28" s="15" t="s">
        <v>8724</v>
      </c>
      <c r="AH28" s="37" t="s">
        <v>8897</v>
      </c>
    </row>
    <row r="29" spans="1:34" ht="17.25" customHeight="1" x14ac:dyDescent="0.25">
      <c r="A29" s="8">
        <v>1</v>
      </c>
      <c r="B29" s="9" t="s">
        <v>46</v>
      </c>
      <c r="C29" s="9" t="s">
        <v>143</v>
      </c>
      <c r="D29" s="8">
        <v>153</v>
      </c>
      <c r="E29" s="14">
        <v>36</v>
      </c>
      <c r="F29" s="9" t="s">
        <v>8805</v>
      </c>
      <c r="G29" s="9" t="str">
        <f t="shared" si="0"/>
        <v>1_36</v>
      </c>
      <c r="H29" s="9" t="s">
        <v>8806</v>
      </c>
      <c r="I29" s="27">
        <v>2367</v>
      </c>
      <c r="J29" s="9" t="s">
        <v>8795</v>
      </c>
      <c r="K29" s="30">
        <v>153</v>
      </c>
      <c r="L29" s="36">
        <v>176853000</v>
      </c>
      <c r="M29" s="11">
        <v>149.61000000000001</v>
      </c>
      <c r="N29" s="9">
        <v>39077</v>
      </c>
      <c r="O29" s="9" t="s">
        <v>1830</v>
      </c>
      <c r="P29" s="9" t="s">
        <v>80</v>
      </c>
      <c r="Q29" s="9" t="s">
        <v>3539</v>
      </c>
      <c r="R29" s="9" t="s">
        <v>5259</v>
      </c>
      <c r="S29" s="9" t="s">
        <v>6653</v>
      </c>
      <c r="T29" s="12" t="s">
        <v>8384</v>
      </c>
      <c r="U29" s="8" t="b">
        <v>1</v>
      </c>
      <c r="V29" s="8" t="b">
        <v>1</v>
      </c>
      <c r="W29" s="10"/>
      <c r="X29" s="9" t="s">
        <v>7549</v>
      </c>
      <c r="Y29" s="9" t="s">
        <v>8734</v>
      </c>
      <c r="Z29" s="9" t="s">
        <v>8788</v>
      </c>
      <c r="AA29" s="9" t="s">
        <v>8800</v>
      </c>
      <c r="AB29" s="9" t="s">
        <v>63</v>
      </c>
      <c r="AC29" s="8">
        <v>370</v>
      </c>
      <c r="AD29" s="10"/>
      <c r="AE29" s="10"/>
      <c r="AF29" s="9" t="s">
        <v>7982</v>
      </c>
      <c r="AG29" s="9" t="s">
        <v>8385</v>
      </c>
      <c r="AH29" s="37" t="s">
        <v>8897</v>
      </c>
    </row>
    <row r="30" spans="1:34" ht="17.25" customHeight="1" x14ac:dyDescent="0.25">
      <c r="A30" s="8">
        <v>1</v>
      </c>
      <c r="B30" s="9" t="s">
        <v>46</v>
      </c>
      <c r="C30" s="9" t="s">
        <v>513</v>
      </c>
      <c r="D30" s="8">
        <v>201</v>
      </c>
      <c r="E30" s="14">
        <v>37</v>
      </c>
      <c r="F30" s="9" t="s">
        <v>8807</v>
      </c>
      <c r="G30" s="9" t="str">
        <f t="shared" si="0"/>
        <v>1_37</v>
      </c>
      <c r="H30" s="9" t="s">
        <v>8808</v>
      </c>
      <c r="I30" s="27">
        <v>2367</v>
      </c>
      <c r="J30" s="9" t="s">
        <v>8747</v>
      </c>
      <c r="K30" s="30">
        <v>201</v>
      </c>
      <c r="L30" s="36">
        <v>322125000</v>
      </c>
      <c r="M30" s="11">
        <v>272.5</v>
      </c>
      <c r="N30" s="9">
        <v>42924</v>
      </c>
      <c r="O30" s="9" t="s">
        <v>1940</v>
      </c>
      <c r="P30" s="9" t="s">
        <v>80</v>
      </c>
      <c r="Q30" s="9" t="s">
        <v>3649</v>
      </c>
      <c r="R30" s="9" t="s">
        <v>5368</v>
      </c>
      <c r="S30" s="9" t="s">
        <v>6763</v>
      </c>
      <c r="T30" s="12" t="s">
        <v>8384</v>
      </c>
      <c r="U30" s="8" t="b">
        <v>1</v>
      </c>
      <c r="V30" s="8" t="s">
        <v>73</v>
      </c>
      <c r="W30" s="10"/>
      <c r="X30" s="9" t="s">
        <v>86</v>
      </c>
      <c r="Y30" s="9" t="s">
        <v>8734</v>
      </c>
      <c r="Z30" s="9" t="s">
        <v>8788</v>
      </c>
      <c r="AA30" s="9" t="s">
        <v>8800</v>
      </c>
      <c r="AB30" s="9" t="s">
        <v>63</v>
      </c>
      <c r="AC30" s="8">
        <v>1375</v>
      </c>
      <c r="AD30" s="10"/>
      <c r="AE30" s="10"/>
      <c r="AF30" s="9" t="s">
        <v>7982</v>
      </c>
      <c r="AG30" s="9" t="s">
        <v>8385</v>
      </c>
      <c r="AH30" s="37" t="s">
        <v>8897</v>
      </c>
    </row>
    <row r="31" spans="1:34" ht="17.25" customHeight="1" x14ac:dyDescent="0.25">
      <c r="A31" s="8">
        <v>1</v>
      </c>
      <c r="B31" s="9" t="s">
        <v>46</v>
      </c>
      <c r="C31" s="9" t="s">
        <v>234</v>
      </c>
      <c r="D31" s="8">
        <v>6</v>
      </c>
      <c r="E31" s="8">
        <v>38</v>
      </c>
      <c r="F31" s="9" t="s">
        <v>8789</v>
      </c>
      <c r="G31" s="9" t="str">
        <f t="shared" si="0"/>
        <v>1_38</v>
      </c>
      <c r="H31" s="9" t="s">
        <v>8791</v>
      </c>
      <c r="I31" s="27">
        <v>2655</v>
      </c>
      <c r="J31" s="9" t="s">
        <v>8792</v>
      </c>
      <c r="K31" s="30">
        <v>6</v>
      </c>
      <c r="L31" s="36">
        <v>510154000</v>
      </c>
      <c r="M31" s="9">
        <v>431.56</v>
      </c>
      <c r="N31" s="9">
        <v>42938</v>
      </c>
      <c r="O31" s="9" t="s">
        <v>1260</v>
      </c>
      <c r="P31" s="9" t="s">
        <v>80</v>
      </c>
      <c r="Q31" s="9" t="s">
        <v>2967</v>
      </c>
      <c r="R31" s="9" t="s">
        <v>4696</v>
      </c>
      <c r="S31" s="9" t="s">
        <v>6100</v>
      </c>
      <c r="T31" s="12" t="s">
        <v>8384</v>
      </c>
      <c r="U31" s="8" t="s">
        <v>73</v>
      </c>
      <c r="V31" s="8" t="s">
        <v>73</v>
      </c>
      <c r="W31" s="10"/>
      <c r="X31" s="9" t="s">
        <v>7353</v>
      </c>
      <c r="Y31" s="9" t="s">
        <v>8734</v>
      </c>
      <c r="Z31" s="9" t="s">
        <v>8788</v>
      </c>
      <c r="AA31" s="9" t="s">
        <v>8790</v>
      </c>
      <c r="AB31" s="9" t="s">
        <v>68</v>
      </c>
      <c r="AC31" s="8" t="s">
        <v>86</v>
      </c>
      <c r="AD31" s="10"/>
      <c r="AE31" s="10"/>
      <c r="AF31" s="9" t="s">
        <v>7982</v>
      </c>
      <c r="AG31" s="9" t="s">
        <v>8385</v>
      </c>
      <c r="AH31" s="37" t="s">
        <v>8897</v>
      </c>
    </row>
    <row r="32" spans="1:34" ht="17.25" customHeight="1" x14ac:dyDescent="0.25">
      <c r="A32" s="8">
        <v>1</v>
      </c>
      <c r="B32" s="9" t="s">
        <v>46</v>
      </c>
      <c r="C32" s="9" t="s">
        <v>234</v>
      </c>
      <c r="D32" s="8">
        <v>6</v>
      </c>
      <c r="E32" s="8">
        <v>38</v>
      </c>
      <c r="F32" s="9" t="s">
        <v>8789</v>
      </c>
      <c r="G32" s="9" t="str">
        <f t="shared" si="0"/>
        <v>1_38</v>
      </c>
      <c r="H32" s="9" t="s">
        <v>8791</v>
      </c>
      <c r="I32" s="27">
        <v>2655</v>
      </c>
      <c r="J32" s="9" t="s">
        <v>8792</v>
      </c>
      <c r="K32" s="30">
        <v>6</v>
      </c>
      <c r="L32" s="36">
        <v>510154000</v>
      </c>
      <c r="M32" s="11">
        <v>431.56</v>
      </c>
      <c r="N32" s="9">
        <v>43088</v>
      </c>
      <c r="O32" s="9" t="s">
        <v>1958</v>
      </c>
      <c r="P32" s="9" t="s">
        <v>80</v>
      </c>
      <c r="Q32" s="9" t="s">
        <v>3667</v>
      </c>
      <c r="R32" s="9" t="s">
        <v>5386</v>
      </c>
      <c r="S32" s="9" t="s">
        <v>6781</v>
      </c>
      <c r="T32" s="12" t="s">
        <v>8674</v>
      </c>
      <c r="U32" s="8" t="b">
        <v>1</v>
      </c>
      <c r="V32" s="8" t="s">
        <v>73</v>
      </c>
      <c r="W32" s="10"/>
      <c r="X32" s="9" t="s">
        <v>7257</v>
      </c>
      <c r="Y32" s="9" t="s">
        <v>8734</v>
      </c>
      <c r="Z32" s="9" t="s">
        <v>8788</v>
      </c>
      <c r="AA32" s="9" t="s">
        <v>8790</v>
      </c>
      <c r="AB32" s="9" t="s">
        <v>68</v>
      </c>
      <c r="AC32" s="8">
        <v>138</v>
      </c>
      <c r="AD32" s="10"/>
      <c r="AE32" s="10"/>
      <c r="AF32" s="9" t="s">
        <v>7981</v>
      </c>
      <c r="AG32" s="15" t="s">
        <v>8724</v>
      </c>
      <c r="AH32" s="37" t="s">
        <v>8897</v>
      </c>
    </row>
    <row r="33" spans="1:34" ht="17.25" customHeight="1" x14ac:dyDescent="0.25">
      <c r="A33" s="8">
        <v>1</v>
      </c>
      <c r="B33" s="9" t="s">
        <v>46</v>
      </c>
      <c r="C33" s="9" t="s">
        <v>232</v>
      </c>
      <c r="D33" s="8">
        <v>443</v>
      </c>
      <c r="E33" s="14">
        <v>39</v>
      </c>
      <c r="F33" s="9" t="s">
        <v>8793</v>
      </c>
      <c r="G33" s="9" t="str">
        <f t="shared" si="0"/>
        <v>1_39</v>
      </c>
      <c r="H33" s="9" t="s">
        <v>8794</v>
      </c>
      <c r="I33" s="27">
        <v>2655</v>
      </c>
      <c r="J33" s="9" t="s">
        <v>8795</v>
      </c>
      <c r="K33" s="30">
        <v>443</v>
      </c>
      <c r="L33" s="36">
        <v>752072000</v>
      </c>
      <c r="M33" s="9">
        <v>636.20000000000005</v>
      </c>
      <c r="N33" s="9">
        <v>42923</v>
      </c>
      <c r="O33" s="9" t="s">
        <v>1258</v>
      </c>
      <c r="P33" s="9" t="s">
        <v>80</v>
      </c>
      <c r="Q33" s="9" t="s">
        <v>2965</v>
      </c>
      <c r="R33" s="9" t="s">
        <v>4694</v>
      </c>
      <c r="S33" s="9" t="s">
        <v>6098</v>
      </c>
      <c r="T33" s="12" t="s">
        <v>8384</v>
      </c>
      <c r="U33" s="8" t="b">
        <v>1</v>
      </c>
      <c r="V33" s="8" t="b">
        <v>1</v>
      </c>
      <c r="W33" s="10"/>
      <c r="X33" s="9" t="s">
        <v>7352</v>
      </c>
      <c r="Y33" s="9" t="s">
        <v>8734</v>
      </c>
      <c r="Z33" s="9" t="s">
        <v>8788</v>
      </c>
      <c r="AA33" s="9" t="s">
        <v>8790</v>
      </c>
      <c r="AB33" s="9" t="s">
        <v>68</v>
      </c>
      <c r="AC33" s="8" t="s">
        <v>86</v>
      </c>
      <c r="AD33" s="10"/>
      <c r="AE33" s="10"/>
      <c r="AF33" s="9" t="s">
        <v>7982</v>
      </c>
      <c r="AG33" s="9" t="s">
        <v>8385</v>
      </c>
      <c r="AH33" s="37" t="s">
        <v>8897</v>
      </c>
    </row>
    <row r="34" spans="1:34" ht="17.25" customHeight="1" x14ac:dyDescent="0.25">
      <c r="A34" s="8">
        <v>1</v>
      </c>
      <c r="B34" s="9" t="s">
        <v>46</v>
      </c>
      <c r="C34" s="9" t="s">
        <v>232</v>
      </c>
      <c r="D34" s="8">
        <v>443</v>
      </c>
      <c r="E34" s="14">
        <v>39</v>
      </c>
      <c r="F34" s="9" t="s">
        <v>8793</v>
      </c>
      <c r="G34" s="9" t="str">
        <f t="shared" si="0"/>
        <v>1_39</v>
      </c>
      <c r="H34" s="9" t="s">
        <v>8794</v>
      </c>
      <c r="I34" s="27">
        <v>2655</v>
      </c>
      <c r="J34" s="9" t="s">
        <v>8795</v>
      </c>
      <c r="K34" s="30">
        <v>443</v>
      </c>
      <c r="L34" s="36">
        <v>752072000</v>
      </c>
      <c r="M34" s="9">
        <v>636.20000000000005</v>
      </c>
      <c r="N34" s="9">
        <v>43097</v>
      </c>
      <c r="O34" s="9" t="s">
        <v>1270</v>
      </c>
      <c r="P34" s="9" t="s">
        <v>80</v>
      </c>
      <c r="Q34" s="9" t="s">
        <v>2977</v>
      </c>
      <c r="R34" s="9" t="s">
        <v>4706</v>
      </c>
      <c r="S34" s="9" t="s">
        <v>6110</v>
      </c>
      <c r="T34" s="12" t="s">
        <v>8492</v>
      </c>
      <c r="U34" s="8" t="b">
        <v>1</v>
      </c>
      <c r="V34" s="8" t="b">
        <v>1</v>
      </c>
      <c r="W34" s="10"/>
      <c r="X34" s="9" t="s">
        <v>7257</v>
      </c>
      <c r="Y34" s="9" t="s">
        <v>8734</v>
      </c>
      <c r="Z34" s="9" t="s">
        <v>8788</v>
      </c>
      <c r="AA34" s="9" t="s">
        <v>8790</v>
      </c>
      <c r="AB34" s="9" t="s">
        <v>68</v>
      </c>
      <c r="AC34" s="8" t="s">
        <v>86</v>
      </c>
      <c r="AD34" s="10"/>
      <c r="AE34" s="10"/>
      <c r="AF34" s="9" t="s">
        <v>7980</v>
      </c>
      <c r="AG34" s="15" t="s">
        <v>8724</v>
      </c>
      <c r="AH34" s="37" t="s">
        <v>8897</v>
      </c>
    </row>
    <row r="35" spans="1:34" ht="17.25" customHeight="1" x14ac:dyDescent="0.25">
      <c r="A35" s="8">
        <v>1</v>
      </c>
      <c r="B35" s="9" t="s">
        <v>46</v>
      </c>
      <c r="C35" s="9" t="s">
        <v>232</v>
      </c>
      <c r="D35" s="8">
        <v>443</v>
      </c>
      <c r="E35" s="14">
        <v>39</v>
      </c>
      <c r="F35" s="9" t="s">
        <v>8793</v>
      </c>
      <c r="G35" s="9" t="str">
        <f t="shared" si="0"/>
        <v>1_39</v>
      </c>
      <c r="H35" s="9" t="s">
        <v>8794</v>
      </c>
      <c r="I35" s="27">
        <v>2655</v>
      </c>
      <c r="J35" s="9" t="s">
        <v>8795</v>
      </c>
      <c r="K35" s="30">
        <v>443</v>
      </c>
      <c r="L35" s="36">
        <v>752072000</v>
      </c>
      <c r="M35" s="11">
        <v>636.20000000000005</v>
      </c>
      <c r="N35" s="9">
        <v>43099</v>
      </c>
      <c r="O35" s="9" t="s">
        <v>1960</v>
      </c>
      <c r="P35" s="9" t="s">
        <v>80</v>
      </c>
      <c r="Q35" s="9" t="s">
        <v>3669</v>
      </c>
      <c r="R35" s="9" t="s">
        <v>5388</v>
      </c>
      <c r="S35" s="9" t="s">
        <v>6783</v>
      </c>
      <c r="T35" s="12" t="s">
        <v>8675</v>
      </c>
      <c r="U35" s="8" t="b">
        <v>1</v>
      </c>
      <c r="V35" s="8" t="b">
        <v>1</v>
      </c>
      <c r="W35" s="10"/>
      <c r="X35" s="9" t="s">
        <v>7358</v>
      </c>
      <c r="Y35" s="9" t="s">
        <v>8734</v>
      </c>
      <c r="Z35" s="9" t="s">
        <v>8788</v>
      </c>
      <c r="AA35" s="9" t="s">
        <v>8790</v>
      </c>
      <c r="AB35" s="9" t="s">
        <v>68</v>
      </c>
      <c r="AC35" s="8">
        <v>196</v>
      </c>
      <c r="AD35" s="10"/>
      <c r="AE35" s="10"/>
      <c r="AF35" s="9" t="s">
        <v>7981</v>
      </c>
      <c r="AG35" s="15" t="s">
        <v>8724</v>
      </c>
      <c r="AH35" s="37" t="s">
        <v>8897</v>
      </c>
    </row>
    <row r="36" spans="1:34" ht="17.25" customHeight="1" x14ac:dyDescent="0.25">
      <c r="A36" s="8">
        <v>1</v>
      </c>
      <c r="B36" s="9" t="s">
        <v>46</v>
      </c>
      <c r="C36" s="9" t="s">
        <v>241</v>
      </c>
      <c r="D36" s="8">
        <v>14</v>
      </c>
      <c r="E36" s="8">
        <v>40</v>
      </c>
      <c r="F36" s="9" t="s">
        <v>8796</v>
      </c>
      <c r="G36" s="9" t="str">
        <f t="shared" si="0"/>
        <v>1_40</v>
      </c>
      <c r="H36" s="9" t="s">
        <v>8797</v>
      </c>
      <c r="I36" s="27">
        <v>2655</v>
      </c>
      <c r="J36" s="9" t="s">
        <v>8798</v>
      </c>
      <c r="K36" s="30">
        <v>14</v>
      </c>
      <c r="L36" s="36">
        <v>204060000</v>
      </c>
      <c r="M36" s="9">
        <v>172.62</v>
      </c>
      <c r="N36" s="9">
        <v>43094</v>
      </c>
      <c r="O36" s="9" t="s">
        <v>1269</v>
      </c>
      <c r="P36" s="9" t="s">
        <v>80</v>
      </c>
      <c r="Q36" s="9" t="s">
        <v>2976</v>
      </c>
      <c r="R36" s="9" t="s">
        <v>4705</v>
      </c>
      <c r="S36" s="9" t="s">
        <v>6109</v>
      </c>
      <c r="T36" s="12" t="s">
        <v>8491</v>
      </c>
      <c r="U36" s="8" t="b">
        <v>1</v>
      </c>
      <c r="V36" s="8" t="s">
        <v>73</v>
      </c>
      <c r="W36" s="10"/>
      <c r="X36" s="9" t="s">
        <v>7257</v>
      </c>
      <c r="Y36" s="9" t="s">
        <v>8734</v>
      </c>
      <c r="Z36" s="9" t="s">
        <v>8788</v>
      </c>
      <c r="AA36" s="9" t="s">
        <v>8790</v>
      </c>
      <c r="AB36" s="9" t="s">
        <v>68</v>
      </c>
      <c r="AC36" s="8" t="s">
        <v>86</v>
      </c>
      <c r="AD36" s="10"/>
      <c r="AE36" s="10"/>
      <c r="AF36" s="9" t="s">
        <v>7981</v>
      </c>
      <c r="AG36" s="15" t="s">
        <v>8724</v>
      </c>
      <c r="AH36" s="37" t="s">
        <v>8897</v>
      </c>
    </row>
    <row r="37" spans="1:34" ht="17.25" customHeight="1" x14ac:dyDescent="0.25">
      <c r="A37" s="8">
        <v>1</v>
      </c>
      <c r="B37" s="9" t="s">
        <v>46</v>
      </c>
      <c r="C37" s="9" t="s">
        <v>517</v>
      </c>
      <c r="D37" s="8">
        <v>591</v>
      </c>
      <c r="E37" s="8">
        <v>43</v>
      </c>
      <c r="F37" s="9" t="s">
        <v>8809</v>
      </c>
      <c r="G37" s="9" t="str">
        <f t="shared" si="0"/>
        <v>1_43</v>
      </c>
      <c r="H37" s="9" t="s">
        <v>8811</v>
      </c>
      <c r="I37" s="27">
        <v>2628</v>
      </c>
      <c r="J37" s="9" t="s">
        <v>8759</v>
      </c>
      <c r="K37" s="30">
        <v>591</v>
      </c>
      <c r="L37" s="36">
        <v>47498000</v>
      </c>
      <c r="M37" s="11">
        <v>40.18</v>
      </c>
      <c r="N37" s="9">
        <v>43047</v>
      </c>
      <c r="O37" s="9" t="s">
        <v>1953</v>
      </c>
      <c r="P37" s="9" t="s">
        <v>77</v>
      </c>
      <c r="Q37" s="9" t="s">
        <v>3662</v>
      </c>
      <c r="R37" s="9" t="s">
        <v>5381</v>
      </c>
      <c r="S37" s="9" t="s">
        <v>6776</v>
      </c>
      <c r="T37" s="12" t="s">
        <v>8669</v>
      </c>
      <c r="U37" s="8" t="b">
        <v>1</v>
      </c>
      <c r="V37" s="8" t="b">
        <v>1</v>
      </c>
      <c r="W37" s="10"/>
      <c r="X37" s="9" t="s">
        <v>7650</v>
      </c>
      <c r="Y37" s="9" t="s">
        <v>8734</v>
      </c>
      <c r="Z37" s="9" t="s">
        <v>8773</v>
      </c>
      <c r="AA37" s="9" t="s">
        <v>8810</v>
      </c>
      <c r="AB37" s="9" t="s">
        <v>60</v>
      </c>
      <c r="AC37" s="8">
        <v>511</v>
      </c>
      <c r="AD37" s="10"/>
      <c r="AE37" s="10"/>
      <c r="AF37" s="9" t="s">
        <v>7981</v>
      </c>
      <c r="AG37" s="15" t="s">
        <v>8724</v>
      </c>
      <c r="AH37" s="37" t="s">
        <v>8897</v>
      </c>
    </row>
    <row r="38" spans="1:34" ht="17.25" customHeight="1" x14ac:dyDescent="0.25">
      <c r="A38" s="8">
        <v>1</v>
      </c>
      <c r="B38" s="9" t="s">
        <v>46</v>
      </c>
      <c r="C38" s="9" t="s">
        <v>516</v>
      </c>
      <c r="D38" s="8">
        <v>1182</v>
      </c>
      <c r="E38" s="14">
        <v>44</v>
      </c>
      <c r="F38" s="9" t="s">
        <v>8812</v>
      </c>
      <c r="G38" s="9" t="str">
        <f t="shared" si="0"/>
        <v>1_44</v>
      </c>
      <c r="H38" s="9" t="s">
        <v>8813</v>
      </c>
      <c r="I38" s="27">
        <v>2628</v>
      </c>
      <c r="J38" s="9" t="s">
        <v>8814</v>
      </c>
      <c r="K38" s="30">
        <v>1182</v>
      </c>
      <c r="L38" s="36">
        <v>458473000</v>
      </c>
      <c r="M38" s="11">
        <v>387.84</v>
      </c>
      <c r="N38" s="9">
        <v>43043</v>
      </c>
      <c r="O38" s="9" t="s">
        <v>1952</v>
      </c>
      <c r="P38" s="9" t="s">
        <v>77</v>
      </c>
      <c r="Q38" s="9" t="s">
        <v>3661</v>
      </c>
      <c r="R38" s="9" t="s">
        <v>5380</v>
      </c>
      <c r="S38" s="9" t="s">
        <v>6775</v>
      </c>
      <c r="T38" s="12" t="s">
        <v>8669</v>
      </c>
      <c r="U38" s="8" t="b">
        <v>1</v>
      </c>
      <c r="V38" s="8" t="s">
        <v>73</v>
      </c>
      <c r="W38" s="10"/>
      <c r="X38" s="9" t="s">
        <v>7257</v>
      </c>
      <c r="Y38" s="9" t="s">
        <v>8734</v>
      </c>
      <c r="Z38" s="9" t="s">
        <v>8773</v>
      </c>
      <c r="AA38" s="9" t="s">
        <v>8810</v>
      </c>
      <c r="AB38" s="9" t="s">
        <v>60</v>
      </c>
      <c r="AC38" s="8">
        <v>747</v>
      </c>
      <c r="AD38" s="10"/>
      <c r="AE38" s="10"/>
      <c r="AF38" s="9" t="s">
        <v>7981</v>
      </c>
      <c r="AG38" s="15" t="s">
        <v>8724</v>
      </c>
      <c r="AH38" s="37" t="s">
        <v>8897</v>
      </c>
    </row>
    <row r="39" spans="1:34" ht="17.25" customHeight="1" x14ac:dyDescent="0.25">
      <c r="A39" s="8">
        <v>1</v>
      </c>
      <c r="B39" s="9" t="s">
        <v>46</v>
      </c>
      <c r="C39" s="9" t="s">
        <v>514</v>
      </c>
      <c r="D39" s="8">
        <v>1182</v>
      </c>
      <c r="E39" s="14">
        <v>45</v>
      </c>
      <c r="F39" s="9" t="s">
        <v>8815</v>
      </c>
      <c r="G39" s="9" t="str">
        <f t="shared" si="0"/>
        <v>1_45</v>
      </c>
      <c r="H39" s="9" t="s">
        <v>8816</v>
      </c>
      <c r="I39" s="27">
        <v>2628</v>
      </c>
      <c r="J39" s="9" t="s">
        <v>8817</v>
      </c>
      <c r="K39" s="30">
        <v>1182</v>
      </c>
      <c r="L39" s="36">
        <v>473421000</v>
      </c>
      <c r="M39" s="11">
        <v>400.48</v>
      </c>
      <c r="N39" s="9">
        <v>42942</v>
      </c>
      <c r="O39" s="9" t="s">
        <v>1941</v>
      </c>
      <c r="P39" s="9" t="s">
        <v>77</v>
      </c>
      <c r="Q39" s="9" t="s">
        <v>3650</v>
      </c>
      <c r="R39" s="9" t="s">
        <v>5369</v>
      </c>
      <c r="S39" s="9" t="s">
        <v>6764</v>
      </c>
      <c r="T39" s="12" t="s">
        <v>8384</v>
      </c>
      <c r="U39" s="8" t="b">
        <v>1</v>
      </c>
      <c r="V39" s="8" t="s">
        <v>73</v>
      </c>
      <c r="W39" s="10"/>
      <c r="X39" s="9" t="s">
        <v>86</v>
      </c>
      <c r="Y39" s="9" t="s">
        <v>8734</v>
      </c>
      <c r="Z39" s="9" t="s">
        <v>8773</v>
      </c>
      <c r="AA39" s="9" t="s">
        <v>8810</v>
      </c>
      <c r="AB39" s="9" t="s">
        <v>60</v>
      </c>
      <c r="AC39" s="8">
        <v>1081</v>
      </c>
      <c r="AD39" s="10"/>
      <c r="AE39" s="10"/>
      <c r="AF39" s="9" t="s">
        <v>7982</v>
      </c>
      <c r="AG39" s="9" t="s">
        <v>8385</v>
      </c>
      <c r="AH39" s="37" t="s">
        <v>8897</v>
      </c>
    </row>
    <row r="40" spans="1:34" ht="17.25" customHeight="1" x14ac:dyDescent="0.25">
      <c r="A40" s="8">
        <v>1</v>
      </c>
      <c r="B40" s="9" t="s">
        <v>46</v>
      </c>
      <c r="C40" s="9" t="s">
        <v>239</v>
      </c>
      <c r="D40" s="8">
        <v>2</v>
      </c>
      <c r="E40" s="8">
        <v>54</v>
      </c>
      <c r="F40" s="9" t="s">
        <v>8819</v>
      </c>
      <c r="G40" s="9" t="str">
        <f t="shared" si="0"/>
        <v>1_54</v>
      </c>
      <c r="H40" s="9" t="s">
        <v>239</v>
      </c>
      <c r="I40" s="27">
        <v>2591</v>
      </c>
      <c r="J40" s="9" t="s">
        <v>8735</v>
      </c>
      <c r="K40" s="30">
        <v>2</v>
      </c>
      <c r="L40" s="36">
        <v>1155820000</v>
      </c>
      <c r="M40" s="9">
        <v>977.75</v>
      </c>
      <c r="N40" s="9">
        <v>43033</v>
      </c>
      <c r="O40" s="9" t="s">
        <v>1266</v>
      </c>
      <c r="P40" s="9" t="s">
        <v>75</v>
      </c>
      <c r="Q40" s="9" t="s">
        <v>2973</v>
      </c>
      <c r="R40" s="9" t="s">
        <v>4702</v>
      </c>
      <c r="S40" s="9" t="s">
        <v>6106</v>
      </c>
      <c r="T40" s="12" t="s">
        <v>8488</v>
      </c>
      <c r="U40" s="8" t="b">
        <v>1</v>
      </c>
      <c r="V40" s="8" t="b">
        <v>1</v>
      </c>
      <c r="W40" s="10"/>
      <c r="X40" s="9" t="s">
        <v>7357</v>
      </c>
      <c r="Y40" s="9" t="s">
        <v>8734</v>
      </c>
      <c r="Z40" s="9" t="s">
        <v>8820</v>
      </c>
      <c r="AA40" s="9" t="s">
        <v>8821</v>
      </c>
      <c r="AB40" s="9" t="s">
        <v>58</v>
      </c>
      <c r="AC40" s="8" t="s">
        <v>86</v>
      </c>
      <c r="AD40" s="10"/>
      <c r="AE40" s="10"/>
      <c r="AF40" s="9" t="s">
        <v>7980</v>
      </c>
      <c r="AG40" s="15" t="s">
        <v>8724</v>
      </c>
      <c r="AH40" s="37" t="s">
        <v>8897</v>
      </c>
    </row>
    <row r="41" spans="1:34" ht="17.25" customHeight="1" x14ac:dyDescent="0.25">
      <c r="A41" s="8">
        <v>1</v>
      </c>
      <c r="B41" s="9" t="s">
        <v>46</v>
      </c>
      <c r="C41" s="9" t="s">
        <v>239</v>
      </c>
      <c r="D41" s="8">
        <v>2</v>
      </c>
      <c r="E41" s="8">
        <v>54</v>
      </c>
      <c r="F41" s="9" t="s">
        <v>8819</v>
      </c>
      <c r="G41" s="9" t="str">
        <f t="shared" si="0"/>
        <v>1_54</v>
      </c>
      <c r="H41" s="9" t="s">
        <v>239</v>
      </c>
      <c r="I41" s="27">
        <v>2591</v>
      </c>
      <c r="J41" s="9" t="s">
        <v>8735</v>
      </c>
      <c r="K41" s="30">
        <v>2</v>
      </c>
      <c r="L41" s="36">
        <v>1155820000</v>
      </c>
      <c r="M41" s="11">
        <v>977.75</v>
      </c>
      <c r="N41" s="9">
        <v>42983</v>
      </c>
      <c r="O41" s="9" t="s">
        <v>1943</v>
      </c>
      <c r="P41" s="9" t="s">
        <v>75</v>
      </c>
      <c r="Q41" s="9" t="s">
        <v>3652</v>
      </c>
      <c r="R41" s="9" t="s">
        <v>5371</v>
      </c>
      <c r="S41" s="9" t="s">
        <v>6766</v>
      </c>
      <c r="T41" s="12" t="s">
        <v>8384</v>
      </c>
      <c r="U41" s="8" t="b">
        <v>1</v>
      </c>
      <c r="V41" s="8" t="b">
        <v>1</v>
      </c>
      <c r="W41" s="10"/>
      <c r="X41" s="9" t="s">
        <v>7377</v>
      </c>
      <c r="Y41" s="9" t="s">
        <v>8734</v>
      </c>
      <c r="Z41" s="9" t="s">
        <v>8820</v>
      </c>
      <c r="AA41" s="9" t="s">
        <v>8821</v>
      </c>
      <c r="AB41" s="9" t="s">
        <v>58</v>
      </c>
      <c r="AC41" s="8">
        <v>237</v>
      </c>
      <c r="AD41" s="10"/>
      <c r="AE41" s="10"/>
      <c r="AF41" s="9" t="s">
        <v>7982</v>
      </c>
      <c r="AG41" s="9" t="s">
        <v>8385</v>
      </c>
      <c r="AH41" s="37" t="s">
        <v>8897</v>
      </c>
    </row>
    <row r="42" spans="1:34" ht="17.25" customHeight="1" x14ac:dyDescent="0.25">
      <c r="A42" s="8">
        <v>1</v>
      </c>
      <c r="B42" s="9" t="s">
        <v>46</v>
      </c>
      <c r="C42" s="9" t="s">
        <v>521</v>
      </c>
      <c r="D42" s="8">
        <v>20</v>
      </c>
      <c r="E42" s="14">
        <v>56</v>
      </c>
      <c r="F42" s="9" t="s">
        <v>8826</v>
      </c>
      <c r="G42" s="9" t="str">
        <f t="shared" si="0"/>
        <v>1_56</v>
      </c>
      <c r="H42" s="9" t="s">
        <v>8828</v>
      </c>
      <c r="I42" s="27">
        <v>2624</v>
      </c>
      <c r="J42" s="9" t="s">
        <v>8829</v>
      </c>
      <c r="K42" s="30">
        <v>20</v>
      </c>
      <c r="L42" s="36">
        <v>775822000</v>
      </c>
      <c r="M42" s="11">
        <v>656.29</v>
      </c>
      <c r="N42" s="9">
        <v>43093</v>
      </c>
      <c r="O42" s="9" t="s">
        <v>1959</v>
      </c>
      <c r="P42" s="9" t="s">
        <v>80</v>
      </c>
      <c r="Q42" s="9" t="s">
        <v>3668</v>
      </c>
      <c r="R42" s="9" t="s">
        <v>5387</v>
      </c>
      <c r="S42" s="9" t="s">
        <v>6782</v>
      </c>
      <c r="T42" s="12" t="s">
        <v>8675</v>
      </c>
      <c r="U42" s="8" t="b">
        <v>1</v>
      </c>
      <c r="V42" s="8" t="b">
        <v>1</v>
      </c>
      <c r="W42" s="10"/>
      <c r="X42" s="9" t="s">
        <v>7257</v>
      </c>
      <c r="Y42" s="9" t="s">
        <v>8734</v>
      </c>
      <c r="Z42" s="9" t="s">
        <v>8788</v>
      </c>
      <c r="AA42" s="9" t="s">
        <v>8827</v>
      </c>
      <c r="AB42" s="9" t="s">
        <v>68</v>
      </c>
      <c r="AC42" s="8">
        <v>475</v>
      </c>
      <c r="AD42" s="10"/>
      <c r="AE42" s="10"/>
      <c r="AF42" s="9" t="s">
        <v>7981</v>
      </c>
      <c r="AG42" s="15" t="s">
        <v>8724</v>
      </c>
      <c r="AH42" s="37" t="s">
        <v>8897</v>
      </c>
    </row>
    <row r="43" spans="1:34" ht="17.25" customHeight="1" x14ac:dyDescent="0.25">
      <c r="A43" s="8">
        <v>1</v>
      </c>
      <c r="B43" s="9" t="s">
        <v>46</v>
      </c>
      <c r="C43" s="9" t="s">
        <v>150</v>
      </c>
      <c r="D43" s="8" t="s">
        <v>7983</v>
      </c>
      <c r="E43" s="8">
        <v>66</v>
      </c>
      <c r="F43" s="9" t="s">
        <v>8858</v>
      </c>
      <c r="G43" s="9" t="str">
        <f t="shared" si="0"/>
        <v>1_66</v>
      </c>
      <c r="H43" s="9" t="s">
        <v>150</v>
      </c>
      <c r="I43" s="27">
        <v>2629</v>
      </c>
      <c r="J43" s="9" t="s">
        <v>8859</v>
      </c>
      <c r="K43" s="30">
        <v>0</v>
      </c>
      <c r="L43" s="33">
        <v>0</v>
      </c>
      <c r="M43" s="9" t="s">
        <v>7985</v>
      </c>
      <c r="N43" s="9">
        <v>43575</v>
      </c>
      <c r="O43" s="9" t="s">
        <v>1074</v>
      </c>
      <c r="P43" s="9" t="s">
        <v>77</v>
      </c>
      <c r="Q43" s="9" t="s">
        <v>2781</v>
      </c>
      <c r="R43" s="9" t="s">
        <v>4509</v>
      </c>
      <c r="S43" s="9" t="s">
        <v>5916</v>
      </c>
      <c r="T43" s="12" t="s">
        <v>8384</v>
      </c>
      <c r="U43" s="8" t="s">
        <v>73</v>
      </c>
      <c r="V43" s="8" t="s">
        <v>73</v>
      </c>
      <c r="W43" s="10"/>
      <c r="X43" s="9" t="s">
        <v>7252</v>
      </c>
      <c r="Y43" s="9" t="s">
        <v>8734</v>
      </c>
      <c r="Z43" s="9" t="s">
        <v>8840</v>
      </c>
      <c r="AA43" s="9" t="s">
        <v>8841</v>
      </c>
      <c r="AB43" s="9" t="s">
        <v>64</v>
      </c>
      <c r="AC43" s="8" t="s">
        <v>86</v>
      </c>
      <c r="AD43" s="10"/>
      <c r="AE43" s="10"/>
      <c r="AF43" s="9" t="s">
        <v>7252</v>
      </c>
      <c r="AG43" s="15" t="s">
        <v>8723</v>
      </c>
      <c r="AH43" s="37" t="s">
        <v>8897</v>
      </c>
    </row>
    <row r="44" spans="1:34" ht="17.25" customHeight="1" x14ac:dyDescent="0.25">
      <c r="A44" s="8">
        <v>1</v>
      </c>
      <c r="B44" s="9" t="s">
        <v>46</v>
      </c>
      <c r="C44" s="9" t="s">
        <v>236</v>
      </c>
      <c r="D44" s="8">
        <v>12</v>
      </c>
      <c r="E44" s="14">
        <v>68</v>
      </c>
      <c r="F44" s="9" t="s">
        <v>8843</v>
      </c>
      <c r="G44" s="9" t="str">
        <f t="shared" si="0"/>
        <v>1_68</v>
      </c>
      <c r="H44" s="9" t="s">
        <v>8844</v>
      </c>
      <c r="I44" s="27">
        <v>2652</v>
      </c>
      <c r="J44" s="9" t="s">
        <v>8845</v>
      </c>
      <c r="K44" s="30">
        <v>12</v>
      </c>
      <c r="L44" s="36">
        <v>87575000</v>
      </c>
      <c r="M44" s="9">
        <v>74.08</v>
      </c>
      <c r="N44" s="9">
        <v>42970</v>
      </c>
      <c r="O44" s="9" t="s">
        <v>1262</v>
      </c>
      <c r="P44" s="9" t="s">
        <v>77</v>
      </c>
      <c r="Q44" s="9" t="s">
        <v>2969</v>
      </c>
      <c r="R44" s="9" t="s">
        <v>4698</v>
      </c>
      <c r="S44" s="9" t="s">
        <v>6102</v>
      </c>
      <c r="T44" s="12" t="s">
        <v>8486</v>
      </c>
      <c r="U44" s="8" t="b">
        <v>1</v>
      </c>
      <c r="V44" s="8" t="b">
        <v>1</v>
      </c>
      <c r="W44" s="10"/>
      <c r="X44" s="9" t="s">
        <v>7355</v>
      </c>
      <c r="Y44" s="9" t="s">
        <v>8734</v>
      </c>
      <c r="Z44" s="9" t="s">
        <v>8840</v>
      </c>
      <c r="AA44" s="9" t="s">
        <v>8841</v>
      </c>
      <c r="AB44" s="9" t="s">
        <v>66</v>
      </c>
      <c r="AC44" s="8" t="s">
        <v>86</v>
      </c>
      <c r="AD44" s="10"/>
      <c r="AE44" s="10"/>
      <c r="AF44" s="9" t="s">
        <v>7980</v>
      </c>
      <c r="AG44" s="15" t="s">
        <v>8724</v>
      </c>
      <c r="AH44" s="37" t="s">
        <v>8897</v>
      </c>
    </row>
    <row r="45" spans="1:34" ht="17.25" customHeight="1" x14ac:dyDescent="0.25">
      <c r="A45" s="8">
        <v>1</v>
      </c>
      <c r="B45" s="9" t="s">
        <v>46</v>
      </c>
      <c r="C45" s="9" t="s">
        <v>236</v>
      </c>
      <c r="D45" s="8">
        <v>12</v>
      </c>
      <c r="E45" s="14">
        <v>68</v>
      </c>
      <c r="F45" s="9" t="s">
        <v>8843</v>
      </c>
      <c r="G45" s="9" t="str">
        <f t="shared" si="0"/>
        <v>1_68</v>
      </c>
      <c r="H45" s="9" t="s">
        <v>8844</v>
      </c>
      <c r="I45" s="27">
        <v>2652</v>
      </c>
      <c r="J45" s="9" t="s">
        <v>8845</v>
      </c>
      <c r="K45" s="30">
        <v>12</v>
      </c>
      <c r="L45" s="36">
        <v>87575000</v>
      </c>
      <c r="M45" s="9">
        <v>74.08</v>
      </c>
      <c r="N45" s="9">
        <v>42984</v>
      </c>
      <c r="O45" s="9" t="s">
        <v>1263</v>
      </c>
      <c r="P45" s="9" t="s">
        <v>77</v>
      </c>
      <c r="Q45" s="9" t="s">
        <v>2970</v>
      </c>
      <c r="R45" s="9" t="s">
        <v>4699</v>
      </c>
      <c r="S45" s="9" t="s">
        <v>6103</v>
      </c>
      <c r="T45" s="12" t="s">
        <v>8487</v>
      </c>
      <c r="U45" s="8" t="b">
        <v>1</v>
      </c>
      <c r="V45" s="8" t="b">
        <v>1</v>
      </c>
      <c r="W45" s="10"/>
      <c r="X45" s="9" t="s">
        <v>7356</v>
      </c>
      <c r="Y45" s="9" t="s">
        <v>8734</v>
      </c>
      <c r="Z45" s="9" t="s">
        <v>8840</v>
      </c>
      <c r="AA45" s="9" t="s">
        <v>8841</v>
      </c>
      <c r="AB45" s="9" t="s">
        <v>66</v>
      </c>
      <c r="AC45" s="8" t="s">
        <v>86</v>
      </c>
      <c r="AD45" s="10"/>
      <c r="AE45" s="10"/>
      <c r="AF45" s="9" t="s">
        <v>7980</v>
      </c>
      <c r="AG45" s="15" t="s">
        <v>8724</v>
      </c>
      <c r="AH45" s="37" t="s">
        <v>8897</v>
      </c>
    </row>
    <row r="46" spans="1:34" ht="17.25" customHeight="1" x14ac:dyDescent="0.25">
      <c r="A46" s="8">
        <v>1</v>
      </c>
      <c r="B46" s="9" t="s">
        <v>46</v>
      </c>
      <c r="C46" s="9" t="s">
        <v>236</v>
      </c>
      <c r="D46" s="8">
        <v>12</v>
      </c>
      <c r="E46" s="14">
        <v>68</v>
      </c>
      <c r="F46" s="9" t="s">
        <v>8843</v>
      </c>
      <c r="G46" s="9" t="str">
        <f t="shared" si="0"/>
        <v>1_68</v>
      </c>
      <c r="H46" s="9" t="s">
        <v>8844</v>
      </c>
      <c r="I46" s="27">
        <v>2652</v>
      </c>
      <c r="J46" s="9" t="s">
        <v>8845</v>
      </c>
      <c r="K46" s="30">
        <v>12</v>
      </c>
      <c r="L46" s="36">
        <v>87575000</v>
      </c>
      <c r="M46" s="11">
        <v>74.08</v>
      </c>
      <c r="N46" s="9">
        <v>42978</v>
      </c>
      <c r="O46" s="9" t="s">
        <v>1942</v>
      </c>
      <c r="P46" s="9" t="s">
        <v>77</v>
      </c>
      <c r="Q46" s="9" t="s">
        <v>3651</v>
      </c>
      <c r="R46" s="9" t="s">
        <v>5370</v>
      </c>
      <c r="S46" s="9" t="s">
        <v>6765</v>
      </c>
      <c r="T46" s="12" t="s">
        <v>8432</v>
      </c>
      <c r="U46" s="8" t="b">
        <v>1</v>
      </c>
      <c r="V46" s="8" t="b">
        <v>1</v>
      </c>
      <c r="W46" s="10"/>
      <c r="X46" s="9" t="s">
        <v>7359</v>
      </c>
      <c r="Y46" s="9" t="s">
        <v>8734</v>
      </c>
      <c r="Z46" s="9" t="s">
        <v>8840</v>
      </c>
      <c r="AA46" s="9" t="s">
        <v>8841</v>
      </c>
      <c r="AB46" s="9" t="s">
        <v>66</v>
      </c>
      <c r="AC46" s="8">
        <v>496</v>
      </c>
      <c r="AD46" s="10"/>
      <c r="AE46" s="10"/>
      <c r="AF46" s="9" t="s">
        <v>7981</v>
      </c>
      <c r="AG46" s="15" t="s">
        <v>8724</v>
      </c>
      <c r="AH46" s="37" t="s">
        <v>8897</v>
      </c>
    </row>
    <row r="47" spans="1:34" ht="17.25" customHeight="1" x14ac:dyDescent="0.25">
      <c r="A47" s="8">
        <v>1</v>
      </c>
      <c r="B47" s="9" t="s">
        <v>46</v>
      </c>
      <c r="C47" s="9" t="s">
        <v>152</v>
      </c>
      <c r="D47" s="8" t="s">
        <v>7983</v>
      </c>
      <c r="E47" s="14">
        <v>70</v>
      </c>
      <c r="F47" s="9" t="s">
        <v>8846</v>
      </c>
      <c r="G47" s="9" t="str">
        <f t="shared" si="0"/>
        <v>1_70</v>
      </c>
      <c r="H47" s="9" t="s">
        <v>8847</v>
      </c>
      <c r="I47" s="27">
        <v>2652</v>
      </c>
      <c r="J47" s="9" t="s">
        <v>8848</v>
      </c>
      <c r="K47" s="30">
        <v>3546</v>
      </c>
      <c r="L47" s="36">
        <v>303821000</v>
      </c>
      <c r="M47" s="9">
        <v>257.01</v>
      </c>
      <c r="N47" s="9">
        <v>43596</v>
      </c>
      <c r="O47" s="9" t="s">
        <v>1077</v>
      </c>
      <c r="P47" s="9" t="s">
        <v>77</v>
      </c>
      <c r="Q47" s="9" t="s">
        <v>2784</v>
      </c>
      <c r="R47" s="9" t="s">
        <v>4512</v>
      </c>
      <c r="S47" s="9" t="s">
        <v>5919</v>
      </c>
      <c r="T47" s="12" t="s">
        <v>8384</v>
      </c>
      <c r="U47" s="8" t="s">
        <v>73</v>
      </c>
      <c r="V47" s="8" t="s">
        <v>73</v>
      </c>
      <c r="W47" s="10"/>
      <c r="X47" s="9" t="s">
        <v>7252</v>
      </c>
      <c r="Y47" s="9" t="s">
        <v>8734</v>
      </c>
      <c r="Z47" s="9" t="s">
        <v>8840</v>
      </c>
      <c r="AA47" s="9" t="s">
        <v>8841</v>
      </c>
      <c r="AB47" s="9" t="s">
        <v>66</v>
      </c>
      <c r="AC47" s="8" t="s">
        <v>86</v>
      </c>
      <c r="AD47" s="10"/>
      <c r="AE47" s="10"/>
      <c r="AF47" s="9" t="s">
        <v>7252</v>
      </c>
      <c r="AG47" s="15" t="s">
        <v>8723</v>
      </c>
      <c r="AH47" s="37" t="s">
        <v>8897</v>
      </c>
    </row>
    <row r="48" spans="1:34" ht="17.25" customHeight="1" x14ac:dyDescent="0.25">
      <c r="A48" s="8">
        <v>1</v>
      </c>
      <c r="B48" s="9" t="s">
        <v>46</v>
      </c>
      <c r="C48" s="9" t="s">
        <v>233</v>
      </c>
      <c r="D48" s="8">
        <v>591</v>
      </c>
      <c r="E48" s="14">
        <v>76</v>
      </c>
      <c r="F48" s="9" t="s">
        <v>8854</v>
      </c>
      <c r="G48" s="9" t="str">
        <f t="shared" si="0"/>
        <v>1_76</v>
      </c>
      <c r="H48" s="9" t="s">
        <v>8856</v>
      </c>
      <c r="I48" s="27">
        <v>2652</v>
      </c>
      <c r="J48" s="9" t="s">
        <v>8857</v>
      </c>
      <c r="K48" s="30">
        <v>591</v>
      </c>
      <c r="L48" s="36">
        <v>612184000</v>
      </c>
      <c r="M48" s="9">
        <v>517.87</v>
      </c>
      <c r="N48" s="9">
        <v>42925</v>
      </c>
      <c r="O48" s="9" t="s">
        <v>1259</v>
      </c>
      <c r="P48" s="9" t="s">
        <v>79</v>
      </c>
      <c r="Q48" s="9" t="s">
        <v>2966</v>
      </c>
      <c r="R48" s="9" t="s">
        <v>4695</v>
      </c>
      <c r="S48" s="9" t="s">
        <v>6099</v>
      </c>
      <c r="T48" s="12" t="s">
        <v>8384</v>
      </c>
      <c r="U48" s="8" t="b">
        <v>1</v>
      </c>
      <c r="V48" s="8" t="s">
        <v>73</v>
      </c>
      <c r="W48" s="10"/>
      <c r="X48" s="9" t="s">
        <v>86</v>
      </c>
      <c r="Y48" s="9" t="s">
        <v>8734</v>
      </c>
      <c r="Z48" s="9" t="s">
        <v>8840</v>
      </c>
      <c r="AA48" s="9" t="s">
        <v>8855</v>
      </c>
      <c r="AB48" s="9" t="s">
        <v>65</v>
      </c>
      <c r="AC48" s="8" t="s">
        <v>86</v>
      </c>
      <c r="AD48" s="10"/>
      <c r="AE48" s="10"/>
      <c r="AF48" s="9" t="s">
        <v>7982</v>
      </c>
      <c r="AG48" s="9" t="s">
        <v>8385</v>
      </c>
      <c r="AH48" s="37" t="s">
        <v>8897</v>
      </c>
    </row>
    <row r="49" spans="1:34" ht="17.25" customHeight="1" x14ac:dyDescent="0.25">
      <c r="A49" s="8">
        <v>1</v>
      </c>
      <c r="B49" s="9" t="s">
        <v>46</v>
      </c>
      <c r="C49" s="9" t="s">
        <v>233</v>
      </c>
      <c r="D49" s="8">
        <v>591</v>
      </c>
      <c r="E49" s="14">
        <v>76</v>
      </c>
      <c r="F49" s="9" t="s">
        <v>8854</v>
      </c>
      <c r="G49" s="9" t="str">
        <f t="shared" si="0"/>
        <v>1_76</v>
      </c>
      <c r="H49" s="9" t="s">
        <v>8856</v>
      </c>
      <c r="I49" s="27">
        <v>2652</v>
      </c>
      <c r="J49" s="9" t="s">
        <v>8857</v>
      </c>
      <c r="K49" s="30">
        <v>591</v>
      </c>
      <c r="L49" s="36">
        <v>612184000</v>
      </c>
      <c r="M49" s="11">
        <v>517.87</v>
      </c>
      <c r="N49" s="9">
        <v>42973</v>
      </c>
      <c r="O49" s="9" t="s">
        <v>1976</v>
      </c>
      <c r="P49" s="9" t="s">
        <v>79</v>
      </c>
      <c r="Q49" s="9" t="s">
        <v>3685</v>
      </c>
      <c r="R49" s="9" t="s">
        <v>5403</v>
      </c>
      <c r="S49" s="9" t="s">
        <v>6799</v>
      </c>
      <c r="T49" s="12" t="s">
        <v>8430</v>
      </c>
      <c r="U49" s="8" t="s">
        <v>73</v>
      </c>
      <c r="V49" s="8" t="s">
        <v>73</v>
      </c>
      <c r="W49" s="10"/>
      <c r="X49" s="9" t="s">
        <v>7359</v>
      </c>
      <c r="Y49" s="9" t="s">
        <v>8734</v>
      </c>
      <c r="Z49" s="9" t="s">
        <v>8840</v>
      </c>
      <c r="AA49" s="9" t="s">
        <v>8855</v>
      </c>
      <c r="AB49" s="9" t="s">
        <v>65</v>
      </c>
      <c r="AC49" s="8">
        <v>282</v>
      </c>
      <c r="AD49" s="10"/>
      <c r="AE49" s="10"/>
      <c r="AF49" s="9" t="s">
        <v>7981</v>
      </c>
      <c r="AG49" s="15" t="s">
        <v>8724</v>
      </c>
      <c r="AH49" s="37" t="s">
        <v>8897</v>
      </c>
    </row>
    <row r="50" spans="1:34" ht="17.25" customHeight="1" x14ac:dyDescent="0.25">
      <c r="A50" s="8">
        <v>1</v>
      </c>
      <c r="B50" s="9" t="s">
        <v>46</v>
      </c>
      <c r="C50" s="9" t="s">
        <v>89</v>
      </c>
      <c r="D50" s="8" t="s">
        <v>7983</v>
      </c>
      <c r="E50" s="14">
        <v>77</v>
      </c>
      <c r="F50" s="9" t="s">
        <v>8862</v>
      </c>
      <c r="G50" s="9" t="str">
        <f t="shared" si="0"/>
        <v>1_77</v>
      </c>
      <c r="H50" s="9" t="s">
        <v>8863</v>
      </c>
      <c r="I50" s="27">
        <v>2639</v>
      </c>
      <c r="J50" s="9" t="s">
        <v>8864</v>
      </c>
      <c r="K50" s="30">
        <v>2.7</v>
      </c>
      <c r="L50" s="36">
        <v>15192265000</v>
      </c>
      <c r="M50" s="9">
        <v>12154.71</v>
      </c>
      <c r="N50" s="9">
        <v>43579</v>
      </c>
      <c r="O50" s="9" t="s">
        <v>653</v>
      </c>
      <c r="P50" s="9" t="s">
        <v>82</v>
      </c>
      <c r="Q50" s="9" t="s">
        <v>2430</v>
      </c>
      <c r="R50" s="9" t="s">
        <v>4141</v>
      </c>
      <c r="S50" s="9" t="s">
        <v>5860</v>
      </c>
      <c r="T50" s="12" t="s">
        <v>8384</v>
      </c>
      <c r="U50" s="8" t="s">
        <v>73</v>
      </c>
      <c r="V50" s="8" t="s">
        <v>73</v>
      </c>
      <c r="W50" s="10"/>
      <c r="X50" s="9" t="s">
        <v>7252</v>
      </c>
      <c r="Y50" s="9" t="s">
        <v>8734</v>
      </c>
      <c r="Z50" s="9" t="s">
        <v>8763</v>
      </c>
      <c r="AA50" s="9" t="s">
        <v>5864</v>
      </c>
      <c r="AB50" s="9" t="s">
        <v>69</v>
      </c>
      <c r="AC50" s="8">
        <v>29</v>
      </c>
      <c r="AD50" s="10"/>
      <c r="AE50" s="10"/>
      <c r="AF50" s="9" t="s">
        <v>7252</v>
      </c>
      <c r="AG50" s="15" t="s">
        <v>8723</v>
      </c>
      <c r="AH50" s="37" t="s">
        <v>8897</v>
      </c>
    </row>
    <row r="51" spans="1:34" ht="17.25" customHeight="1" x14ac:dyDescent="0.25">
      <c r="A51" s="8">
        <v>1</v>
      </c>
      <c r="B51" s="9" t="s">
        <v>46</v>
      </c>
      <c r="C51" s="9" t="s">
        <v>89</v>
      </c>
      <c r="D51" s="8" t="s">
        <v>7983</v>
      </c>
      <c r="E51" s="14">
        <v>77</v>
      </c>
      <c r="F51" s="9" t="s">
        <v>8862</v>
      </c>
      <c r="G51" s="9" t="str">
        <f t="shared" si="0"/>
        <v>1_77</v>
      </c>
      <c r="H51" s="9" t="s">
        <v>8863</v>
      </c>
      <c r="I51" s="27">
        <v>2639</v>
      </c>
      <c r="J51" s="9" t="s">
        <v>8864</v>
      </c>
      <c r="K51" s="30">
        <v>2.7</v>
      </c>
      <c r="L51" s="36">
        <v>15192265000</v>
      </c>
      <c r="M51" s="9">
        <v>12154.71</v>
      </c>
      <c r="N51" s="9">
        <v>43581</v>
      </c>
      <c r="O51" s="9" t="s">
        <v>654</v>
      </c>
      <c r="P51" s="9" t="s">
        <v>82</v>
      </c>
      <c r="Q51" s="9" t="s">
        <v>2431</v>
      </c>
      <c r="R51" s="9" t="s">
        <v>4142</v>
      </c>
      <c r="S51" s="9" t="s">
        <v>5860</v>
      </c>
      <c r="T51" s="12" t="s">
        <v>8384</v>
      </c>
      <c r="U51" s="8" t="s">
        <v>73</v>
      </c>
      <c r="V51" s="8" t="s">
        <v>73</v>
      </c>
      <c r="W51" s="10"/>
      <c r="X51" s="9" t="s">
        <v>7252</v>
      </c>
      <c r="Y51" s="9" t="s">
        <v>8734</v>
      </c>
      <c r="Z51" s="9" t="s">
        <v>8763</v>
      </c>
      <c r="AA51" s="9" t="s">
        <v>5864</v>
      </c>
      <c r="AB51" s="9" t="s">
        <v>69</v>
      </c>
      <c r="AC51" s="8">
        <v>60</v>
      </c>
      <c r="AD51" s="10"/>
      <c r="AE51" s="10"/>
      <c r="AF51" s="9" t="s">
        <v>7252</v>
      </c>
      <c r="AG51" s="15" t="s">
        <v>8723</v>
      </c>
      <c r="AH51" s="37" t="s">
        <v>8897</v>
      </c>
    </row>
    <row r="52" spans="1:34" ht="17.25" customHeight="1" x14ac:dyDescent="0.25">
      <c r="A52" s="8">
        <v>1</v>
      </c>
      <c r="B52" s="9" t="s">
        <v>46</v>
      </c>
      <c r="C52" s="9" t="s">
        <v>518</v>
      </c>
      <c r="D52" s="8">
        <v>4</v>
      </c>
      <c r="E52" s="14">
        <v>82</v>
      </c>
      <c r="F52" s="9" t="s">
        <v>8867</v>
      </c>
      <c r="G52" s="9" t="str">
        <f t="shared" si="0"/>
        <v>1_82</v>
      </c>
      <c r="H52" s="9" t="s">
        <v>8869</v>
      </c>
      <c r="I52" s="27">
        <v>2766</v>
      </c>
      <c r="J52" s="9" t="s">
        <v>8747</v>
      </c>
      <c r="K52" s="30">
        <v>4</v>
      </c>
      <c r="L52" s="36">
        <v>118747000</v>
      </c>
      <c r="M52" s="11">
        <v>100.45</v>
      </c>
      <c r="N52" s="9">
        <v>43057</v>
      </c>
      <c r="O52" s="9" t="s">
        <v>1955</v>
      </c>
      <c r="P52" s="9" t="s">
        <v>81</v>
      </c>
      <c r="Q52" s="9" t="s">
        <v>3664</v>
      </c>
      <c r="R52" s="9" t="s">
        <v>5383</v>
      </c>
      <c r="S52" s="9" t="s">
        <v>6778</v>
      </c>
      <c r="T52" s="12" t="s">
        <v>8671</v>
      </c>
      <c r="U52" s="8" t="b">
        <v>1</v>
      </c>
      <c r="V52" s="8" t="b">
        <v>1</v>
      </c>
      <c r="W52" s="10"/>
      <c r="X52" s="9" t="s">
        <v>7257</v>
      </c>
      <c r="Y52" s="9" t="s">
        <v>8734</v>
      </c>
      <c r="Z52" s="9" t="s">
        <v>8837</v>
      </c>
      <c r="AA52" s="9" t="s">
        <v>8868</v>
      </c>
      <c r="AB52" s="9" t="s">
        <v>67</v>
      </c>
      <c r="AC52" s="8">
        <v>351</v>
      </c>
      <c r="AD52" s="10"/>
      <c r="AE52" s="10"/>
      <c r="AF52" s="9" t="s">
        <v>7981</v>
      </c>
      <c r="AG52" s="15" t="s">
        <v>8724</v>
      </c>
      <c r="AH52" s="37" t="s">
        <v>8897</v>
      </c>
    </row>
    <row r="53" spans="1:34" ht="17.25" customHeight="1" x14ac:dyDescent="0.25">
      <c r="A53" s="8">
        <v>1</v>
      </c>
      <c r="B53" s="9" t="s">
        <v>46</v>
      </c>
      <c r="C53" s="9" t="s">
        <v>519</v>
      </c>
      <c r="D53" s="8">
        <v>14</v>
      </c>
      <c r="E53" s="14">
        <v>97</v>
      </c>
      <c r="F53" s="9" t="s">
        <v>8880</v>
      </c>
      <c r="G53" s="9" t="str">
        <f t="shared" si="0"/>
        <v>1_97</v>
      </c>
      <c r="H53" s="9" t="s">
        <v>8883</v>
      </c>
      <c r="I53" s="27">
        <v>2561</v>
      </c>
      <c r="J53" s="9" t="s">
        <v>8884</v>
      </c>
      <c r="K53" s="30">
        <v>14</v>
      </c>
      <c r="L53" s="36">
        <v>443832000</v>
      </c>
      <c r="M53" s="11">
        <v>375.45</v>
      </c>
      <c r="N53" s="9">
        <v>43059</v>
      </c>
      <c r="O53" s="9" t="s">
        <v>1956</v>
      </c>
      <c r="P53" s="9" t="s">
        <v>78</v>
      </c>
      <c r="Q53" s="9" t="s">
        <v>3665</v>
      </c>
      <c r="R53" s="9" t="s">
        <v>5384</v>
      </c>
      <c r="S53" s="9" t="s">
        <v>6779</v>
      </c>
      <c r="T53" s="12" t="s">
        <v>8672</v>
      </c>
      <c r="U53" s="8" t="b">
        <v>1</v>
      </c>
      <c r="V53" s="8" t="b">
        <v>1</v>
      </c>
      <c r="W53" s="10"/>
      <c r="X53" s="9" t="s">
        <v>7257</v>
      </c>
      <c r="Y53" s="9" t="s">
        <v>8734</v>
      </c>
      <c r="Z53" s="9" t="s">
        <v>8881</v>
      </c>
      <c r="AA53" s="9" t="s">
        <v>8882</v>
      </c>
      <c r="AB53" s="9" t="s">
        <v>61</v>
      </c>
      <c r="AC53" s="8">
        <v>989</v>
      </c>
      <c r="AD53" s="10"/>
      <c r="AE53" s="10"/>
      <c r="AF53" s="9" t="s">
        <v>7981</v>
      </c>
      <c r="AG53" s="15" t="s">
        <v>8724</v>
      </c>
      <c r="AH53" s="37" t="s">
        <v>8897</v>
      </c>
    </row>
    <row r="54" spans="1:34" ht="17.25" customHeight="1" x14ac:dyDescent="0.25">
      <c r="A54" s="8">
        <v>1</v>
      </c>
      <c r="B54" s="9" t="s">
        <v>46</v>
      </c>
      <c r="C54" s="9" t="s">
        <v>33</v>
      </c>
      <c r="D54" s="8">
        <v>177</v>
      </c>
      <c r="E54" s="14">
        <v>98</v>
      </c>
      <c r="F54" s="9" t="s">
        <v>8885</v>
      </c>
      <c r="G54" s="9" t="str">
        <f t="shared" si="0"/>
        <v>1_98</v>
      </c>
      <c r="H54" s="9" t="s">
        <v>8887</v>
      </c>
      <c r="I54" s="27">
        <v>2561</v>
      </c>
      <c r="J54" s="9" t="s">
        <v>8795</v>
      </c>
      <c r="K54" s="30">
        <v>177</v>
      </c>
      <c r="L54" s="36">
        <v>535660000</v>
      </c>
      <c r="M54" s="9">
        <v>453.13</v>
      </c>
      <c r="N54" s="9">
        <v>43078</v>
      </c>
      <c r="O54" s="9" t="s">
        <v>1053</v>
      </c>
      <c r="P54" s="9" t="s">
        <v>78</v>
      </c>
      <c r="Q54" s="9" t="s">
        <v>2760</v>
      </c>
      <c r="R54" s="9" t="s">
        <v>4488</v>
      </c>
      <c r="S54" s="9" t="s">
        <v>5895</v>
      </c>
      <c r="T54" s="12" t="s">
        <v>8434</v>
      </c>
      <c r="U54" s="8" t="b">
        <v>1</v>
      </c>
      <c r="V54" s="8" t="b">
        <v>1</v>
      </c>
      <c r="W54" s="10"/>
      <c r="X54" s="9" t="s">
        <v>7257</v>
      </c>
      <c r="Y54" s="9" t="s">
        <v>8734</v>
      </c>
      <c r="Z54" s="9" t="s">
        <v>8881</v>
      </c>
      <c r="AA54" s="9" t="s">
        <v>8886</v>
      </c>
      <c r="AB54" s="9" t="s">
        <v>61</v>
      </c>
      <c r="AC54" s="8" t="s">
        <v>86</v>
      </c>
      <c r="AD54" s="10"/>
      <c r="AE54" s="10"/>
      <c r="AF54" s="9" t="s">
        <v>7980</v>
      </c>
      <c r="AG54" s="15" t="s">
        <v>8724</v>
      </c>
      <c r="AH54" s="37" t="s">
        <v>8897</v>
      </c>
    </row>
    <row r="55" spans="1:34" ht="17.25" customHeight="1" x14ac:dyDescent="0.25">
      <c r="A55" s="8">
        <v>1</v>
      </c>
      <c r="B55" s="9" t="s">
        <v>46</v>
      </c>
      <c r="C55" s="9" t="s">
        <v>33</v>
      </c>
      <c r="D55" s="8">
        <v>177</v>
      </c>
      <c r="E55" s="14">
        <v>98</v>
      </c>
      <c r="F55" s="9" t="s">
        <v>8885</v>
      </c>
      <c r="G55" s="9" t="str">
        <f t="shared" si="0"/>
        <v>1_98</v>
      </c>
      <c r="H55" s="9" t="s">
        <v>8887</v>
      </c>
      <c r="I55" s="27">
        <v>2561</v>
      </c>
      <c r="J55" s="9" t="s">
        <v>8795</v>
      </c>
      <c r="K55" s="30">
        <v>177</v>
      </c>
      <c r="L55" s="36">
        <v>535660000</v>
      </c>
      <c r="M55" s="9">
        <v>453.13</v>
      </c>
      <c r="N55" s="9">
        <v>43079</v>
      </c>
      <c r="O55" s="9" t="s">
        <v>1054</v>
      </c>
      <c r="P55" s="9" t="s">
        <v>78</v>
      </c>
      <c r="Q55" s="9" t="s">
        <v>2761</v>
      </c>
      <c r="R55" s="9" t="s">
        <v>4489</v>
      </c>
      <c r="S55" s="9" t="s">
        <v>5896</v>
      </c>
      <c r="T55" s="12" t="s">
        <v>8435</v>
      </c>
      <c r="U55" s="8" t="b">
        <v>1</v>
      </c>
      <c r="V55" s="8" t="b">
        <v>1</v>
      </c>
      <c r="W55" s="10"/>
      <c r="X55" s="9" t="s">
        <v>7257</v>
      </c>
      <c r="Y55" s="9" t="s">
        <v>8734</v>
      </c>
      <c r="Z55" s="9" t="s">
        <v>8881</v>
      </c>
      <c r="AA55" s="9" t="s">
        <v>8886</v>
      </c>
      <c r="AB55" s="9" t="s">
        <v>61</v>
      </c>
      <c r="AC55" s="8" t="s">
        <v>86</v>
      </c>
      <c r="AD55" s="10"/>
      <c r="AE55" s="10"/>
      <c r="AF55" s="9" t="s">
        <v>7980</v>
      </c>
      <c r="AG55" s="15" t="s">
        <v>8724</v>
      </c>
      <c r="AH55" s="37" t="s">
        <v>8897</v>
      </c>
    </row>
    <row r="56" spans="1:34" ht="17.25" customHeight="1" x14ac:dyDescent="0.25">
      <c r="A56" s="8">
        <v>1</v>
      </c>
      <c r="B56" s="9" t="s">
        <v>46</v>
      </c>
      <c r="C56" s="9" t="s">
        <v>33</v>
      </c>
      <c r="D56" s="8">
        <v>177</v>
      </c>
      <c r="E56" s="14">
        <v>98</v>
      </c>
      <c r="F56" s="9" t="s">
        <v>8885</v>
      </c>
      <c r="G56" s="9" t="str">
        <f t="shared" si="0"/>
        <v>1_98</v>
      </c>
      <c r="H56" s="9" t="s">
        <v>8887</v>
      </c>
      <c r="I56" s="27">
        <v>2561</v>
      </c>
      <c r="J56" s="9" t="s">
        <v>8795</v>
      </c>
      <c r="K56" s="30">
        <v>177</v>
      </c>
      <c r="L56" s="36">
        <v>535660000</v>
      </c>
      <c r="M56" s="11">
        <v>453.13</v>
      </c>
      <c r="N56" s="9">
        <v>43076</v>
      </c>
      <c r="O56" s="9" t="s">
        <v>1771</v>
      </c>
      <c r="P56" s="9" t="s">
        <v>78</v>
      </c>
      <c r="Q56" s="9" t="s">
        <v>3480</v>
      </c>
      <c r="R56" s="9" t="s">
        <v>5201</v>
      </c>
      <c r="S56" s="9" t="s">
        <v>6596</v>
      </c>
      <c r="T56" s="12" t="s">
        <v>8658</v>
      </c>
      <c r="U56" s="8" t="b">
        <v>1</v>
      </c>
      <c r="V56" s="8" t="b">
        <v>1</v>
      </c>
      <c r="W56" s="10"/>
      <c r="X56" s="9" t="s">
        <v>7257</v>
      </c>
      <c r="Y56" s="9" t="s">
        <v>8734</v>
      </c>
      <c r="Z56" s="9" t="s">
        <v>8881</v>
      </c>
      <c r="AA56" s="9" t="s">
        <v>8886</v>
      </c>
      <c r="AB56" s="9" t="s">
        <v>61</v>
      </c>
      <c r="AC56" s="8">
        <v>410</v>
      </c>
      <c r="AD56" s="10"/>
      <c r="AE56" s="10"/>
      <c r="AF56" s="9" t="s">
        <v>7981</v>
      </c>
      <c r="AG56" s="15" t="s">
        <v>8724</v>
      </c>
      <c r="AH56" s="37" t="s">
        <v>8897</v>
      </c>
    </row>
    <row r="57" spans="1:34" ht="17.25" customHeight="1" x14ac:dyDescent="0.25">
      <c r="A57" s="8">
        <v>1</v>
      </c>
      <c r="B57" s="9" t="s">
        <v>46</v>
      </c>
      <c r="C57" s="9" t="s">
        <v>465</v>
      </c>
      <c r="D57" s="8">
        <v>5</v>
      </c>
      <c r="E57" s="8">
        <v>107</v>
      </c>
      <c r="F57" s="9" t="s">
        <v>8888</v>
      </c>
      <c r="G57" s="9" t="str">
        <f t="shared" si="0"/>
        <v>1_107</v>
      </c>
      <c r="H57" s="9" t="s">
        <v>8890</v>
      </c>
      <c r="I57" s="27">
        <v>2561</v>
      </c>
      <c r="J57" s="9" t="s">
        <v>8891</v>
      </c>
      <c r="K57" s="30">
        <v>5</v>
      </c>
      <c r="L57" s="36">
        <v>299290000</v>
      </c>
      <c r="M57" s="11">
        <v>253.18</v>
      </c>
      <c r="N57" s="9">
        <v>43071</v>
      </c>
      <c r="O57" s="9" t="s">
        <v>1770</v>
      </c>
      <c r="P57" s="9" t="s">
        <v>78</v>
      </c>
      <c r="Q57" s="9" t="s">
        <v>3479</v>
      </c>
      <c r="R57" s="9" t="s">
        <v>5200</v>
      </c>
      <c r="S57" s="9" t="s">
        <v>6595</v>
      </c>
      <c r="T57" s="12" t="s">
        <v>8384</v>
      </c>
      <c r="U57" s="8" t="b">
        <v>1</v>
      </c>
      <c r="V57" s="8" t="s">
        <v>73</v>
      </c>
      <c r="W57" s="10"/>
      <c r="X57" s="9" t="s">
        <v>7377</v>
      </c>
      <c r="Y57" s="9" t="s">
        <v>8734</v>
      </c>
      <c r="Z57" s="9" t="s">
        <v>8881</v>
      </c>
      <c r="AA57" s="9" t="s">
        <v>8889</v>
      </c>
      <c r="AB57" s="9" t="s">
        <v>61</v>
      </c>
      <c r="AC57" s="8">
        <v>417</v>
      </c>
      <c r="AD57" s="10"/>
      <c r="AE57" s="10"/>
      <c r="AF57" s="9" t="s">
        <v>7982</v>
      </c>
      <c r="AG57" s="9" t="s">
        <v>8385</v>
      </c>
      <c r="AH57" s="37" t="s">
        <v>8897</v>
      </c>
    </row>
    <row r="58" spans="1:34" ht="17.25" customHeight="1" x14ac:dyDescent="0.25">
      <c r="A58" s="8">
        <v>1</v>
      </c>
      <c r="B58" s="9" t="s">
        <v>46</v>
      </c>
      <c r="C58" s="9" t="s">
        <v>520</v>
      </c>
      <c r="D58" s="8">
        <v>2</v>
      </c>
      <c r="E58" s="8">
        <v>109</v>
      </c>
      <c r="F58" s="9" t="s">
        <v>8893</v>
      </c>
      <c r="G58" s="9" t="str">
        <f t="shared" si="0"/>
        <v>1_109</v>
      </c>
      <c r="H58" s="9" t="s">
        <v>520</v>
      </c>
      <c r="I58" s="27">
        <v>2561</v>
      </c>
      <c r="J58" s="9" t="s">
        <v>7873</v>
      </c>
      <c r="K58" s="30">
        <v>2</v>
      </c>
      <c r="L58" s="36">
        <v>170050000</v>
      </c>
      <c r="M58" s="11">
        <v>143.85</v>
      </c>
      <c r="N58" s="9">
        <v>43084</v>
      </c>
      <c r="O58" s="9" t="s">
        <v>1957</v>
      </c>
      <c r="P58" s="9" t="s">
        <v>78</v>
      </c>
      <c r="Q58" s="9" t="s">
        <v>3666</v>
      </c>
      <c r="R58" s="9" t="s">
        <v>5385</v>
      </c>
      <c r="S58" s="9" t="s">
        <v>6780</v>
      </c>
      <c r="T58" s="12" t="s">
        <v>8673</v>
      </c>
      <c r="U58" s="8" t="b">
        <v>1</v>
      </c>
      <c r="V58" s="8" t="b">
        <v>1</v>
      </c>
      <c r="W58" s="10"/>
      <c r="X58" s="9" t="s">
        <v>7257</v>
      </c>
      <c r="Y58" s="9" t="s">
        <v>8734</v>
      </c>
      <c r="Z58" s="9" t="s">
        <v>8771</v>
      </c>
      <c r="AA58" s="9" t="s">
        <v>8894</v>
      </c>
      <c r="AB58" s="9" t="s">
        <v>61</v>
      </c>
      <c r="AC58" s="8">
        <v>533</v>
      </c>
      <c r="AD58" s="10"/>
      <c r="AE58" s="10"/>
      <c r="AF58" s="9" t="s">
        <v>7981</v>
      </c>
      <c r="AG58" s="15" t="s">
        <v>8724</v>
      </c>
      <c r="AH58" s="37" t="s">
        <v>8897</v>
      </c>
    </row>
    <row r="59" spans="1:34" ht="17.25" customHeight="1" x14ac:dyDescent="0.25">
      <c r="A59" s="8">
        <v>2</v>
      </c>
      <c r="B59" s="9" t="s">
        <v>15</v>
      </c>
      <c r="C59" s="9" t="s">
        <v>526</v>
      </c>
      <c r="D59" s="16">
        <v>10</v>
      </c>
      <c r="E59" s="8">
        <v>3</v>
      </c>
      <c r="F59" s="9" t="s">
        <v>8739</v>
      </c>
      <c r="G59" s="9" t="str">
        <f t="shared" si="0"/>
        <v>2_3</v>
      </c>
      <c r="H59" s="9" t="s">
        <v>526</v>
      </c>
      <c r="I59" s="27">
        <v>2326</v>
      </c>
      <c r="J59" s="9" t="s">
        <v>8740</v>
      </c>
      <c r="K59" s="30">
        <v>10</v>
      </c>
      <c r="L59" s="33">
        <v>260240000</v>
      </c>
      <c r="M59" s="11">
        <v>217.86</v>
      </c>
      <c r="N59" s="9">
        <v>43103</v>
      </c>
      <c r="O59" s="9" t="s">
        <v>1977</v>
      </c>
      <c r="P59" s="9" t="s">
        <v>84</v>
      </c>
      <c r="Q59" s="9" t="s">
        <v>3686</v>
      </c>
      <c r="R59" s="9" t="s">
        <v>5404</v>
      </c>
      <c r="S59" s="9" t="s">
        <v>6800</v>
      </c>
      <c r="T59" s="12" t="s">
        <v>8384</v>
      </c>
      <c r="U59" s="8" t="s">
        <v>73</v>
      </c>
      <c r="V59" s="8" t="b">
        <v>1</v>
      </c>
      <c r="W59" s="10"/>
      <c r="X59" s="9" t="s">
        <v>7257</v>
      </c>
      <c r="Y59" s="9" t="s">
        <v>8734</v>
      </c>
      <c r="Z59" s="9" t="s">
        <v>8732</v>
      </c>
      <c r="AA59" s="9" t="s">
        <v>8733</v>
      </c>
      <c r="AB59" s="9" t="s">
        <v>71</v>
      </c>
      <c r="AC59" s="8">
        <v>206</v>
      </c>
      <c r="AD59" s="10"/>
      <c r="AE59" s="10"/>
      <c r="AF59" s="9" t="s">
        <v>7981</v>
      </c>
      <c r="AG59" s="15" t="s">
        <v>8724</v>
      </c>
      <c r="AH59" s="37" t="s">
        <v>8897</v>
      </c>
    </row>
    <row r="60" spans="1:34" ht="17.25" customHeight="1" x14ac:dyDescent="0.25">
      <c r="A60" s="8">
        <v>2</v>
      </c>
      <c r="B60" s="9" t="s">
        <v>15</v>
      </c>
      <c r="C60" s="9" t="s">
        <v>526</v>
      </c>
      <c r="D60" s="16">
        <v>10</v>
      </c>
      <c r="E60" s="8">
        <v>3</v>
      </c>
      <c r="F60" s="9" t="s">
        <v>8739</v>
      </c>
      <c r="G60" s="9" t="str">
        <f t="shared" si="0"/>
        <v>2_3</v>
      </c>
      <c r="H60" s="9" t="s">
        <v>526</v>
      </c>
      <c r="I60" s="27">
        <v>2326</v>
      </c>
      <c r="J60" s="9" t="s">
        <v>8740</v>
      </c>
      <c r="K60" s="30">
        <v>10</v>
      </c>
      <c r="L60" s="33">
        <v>260240000</v>
      </c>
      <c r="M60" s="11">
        <v>217.86</v>
      </c>
      <c r="N60" s="9">
        <v>43105</v>
      </c>
      <c r="O60" s="9" t="s">
        <v>1978</v>
      </c>
      <c r="P60" s="9" t="s">
        <v>84</v>
      </c>
      <c r="Q60" s="9" t="s">
        <v>3687</v>
      </c>
      <c r="R60" s="9" t="s">
        <v>5405</v>
      </c>
      <c r="S60" s="9" t="s">
        <v>6801</v>
      </c>
      <c r="T60" s="12" t="s">
        <v>8384</v>
      </c>
      <c r="U60" s="8" t="s">
        <v>73</v>
      </c>
      <c r="V60" s="8" t="s">
        <v>73</v>
      </c>
      <c r="W60" s="10"/>
      <c r="X60" s="9" t="s">
        <v>7257</v>
      </c>
      <c r="Y60" s="9" t="s">
        <v>8734</v>
      </c>
      <c r="Z60" s="9" t="s">
        <v>8732</v>
      </c>
      <c r="AA60" s="9" t="s">
        <v>8733</v>
      </c>
      <c r="AB60" s="9" t="s">
        <v>71</v>
      </c>
      <c r="AC60" s="8">
        <v>255</v>
      </c>
      <c r="AD60" s="10"/>
      <c r="AE60" s="10"/>
      <c r="AF60" s="9" t="s">
        <v>7981</v>
      </c>
      <c r="AG60" s="15" t="s">
        <v>8724</v>
      </c>
      <c r="AH60" s="37" t="s">
        <v>8897</v>
      </c>
    </row>
    <row r="61" spans="1:34" ht="17.25" customHeight="1" x14ac:dyDescent="0.25">
      <c r="A61" s="8">
        <v>2</v>
      </c>
      <c r="B61" s="9" t="s">
        <v>15</v>
      </c>
      <c r="C61" s="9" t="s">
        <v>526</v>
      </c>
      <c r="D61" s="16">
        <v>10</v>
      </c>
      <c r="E61" s="8">
        <v>3</v>
      </c>
      <c r="F61" s="9" t="s">
        <v>8739</v>
      </c>
      <c r="G61" s="9" t="str">
        <f t="shared" si="0"/>
        <v>2_3</v>
      </c>
      <c r="H61" s="9" t="s">
        <v>526</v>
      </c>
      <c r="I61" s="27">
        <v>2326</v>
      </c>
      <c r="J61" s="9" t="s">
        <v>8740</v>
      </c>
      <c r="K61" s="30">
        <v>10</v>
      </c>
      <c r="L61" s="33">
        <v>260240000</v>
      </c>
      <c r="M61" s="11">
        <v>217.86</v>
      </c>
      <c r="N61" s="9">
        <v>43107</v>
      </c>
      <c r="O61" s="9" t="s">
        <v>1979</v>
      </c>
      <c r="P61" s="9" t="s">
        <v>84</v>
      </c>
      <c r="Q61" s="9" t="s">
        <v>3688</v>
      </c>
      <c r="R61" s="9" t="s">
        <v>5406</v>
      </c>
      <c r="S61" s="9" t="s">
        <v>6802</v>
      </c>
      <c r="T61" s="12" t="s">
        <v>8384</v>
      </c>
      <c r="U61" s="8" t="s">
        <v>73</v>
      </c>
      <c r="V61" s="8" t="s">
        <v>73</v>
      </c>
      <c r="W61" s="10"/>
      <c r="X61" s="9" t="s">
        <v>7257</v>
      </c>
      <c r="Y61" s="9" t="s">
        <v>8734</v>
      </c>
      <c r="Z61" s="9" t="s">
        <v>8732</v>
      </c>
      <c r="AA61" s="9" t="s">
        <v>8733</v>
      </c>
      <c r="AB61" s="9" t="s">
        <v>71</v>
      </c>
      <c r="AC61" s="8">
        <v>58</v>
      </c>
      <c r="AD61" s="10"/>
      <c r="AE61" s="10"/>
      <c r="AF61" s="9" t="s">
        <v>7981</v>
      </c>
      <c r="AG61" s="15" t="s">
        <v>8724</v>
      </c>
      <c r="AH61" s="37" t="s">
        <v>8897</v>
      </c>
    </row>
    <row r="62" spans="1:34" ht="17.25" customHeight="1" x14ac:dyDescent="0.25">
      <c r="A62" s="8">
        <v>2</v>
      </c>
      <c r="B62" s="9" t="s">
        <v>15</v>
      </c>
      <c r="C62" s="9" t="s">
        <v>259</v>
      </c>
      <c r="D62" s="8">
        <v>610</v>
      </c>
      <c r="E62" s="8">
        <v>4</v>
      </c>
      <c r="F62" s="9" t="s">
        <v>8741</v>
      </c>
      <c r="G62" s="9" t="str">
        <f t="shared" si="0"/>
        <v>2_4</v>
      </c>
      <c r="H62" s="9" t="s">
        <v>259</v>
      </c>
      <c r="I62" s="27">
        <v>2511</v>
      </c>
      <c r="J62" s="9" t="s">
        <v>8745</v>
      </c>
      <c r="K62" s="30">
        <v>610</v>
      </c>
      <c r="L62" s="33">
        <v>558233000</v>
      </c>
      <c r="M62" s="9">
        <v>467.32</v>
      </c>
      <c r="N62" s="9">
        <v>43348</v>
      </c>
      <c r="O62" s="9" t="s">
        <v>1321</v>
      </c>
      <c r="P62" s="9" t="s">
        <v>76</v>
      </c>
      <c r="Q62" s="9" t="s">
        <v>3028</v>
      </c>
      <c r="R62" s="9" t="s">
        <v>4757</v>
      </c>
      <c r="S62" s="9" t="s">
        <v>6161</v>
      </c>
      <c r="T62" s="12" t="s">
        <v>8384</v>
      </c>
      <c r="U62" s="8" t="b">
        <v>1</v>
      </c>
      <c r="V62" s="8" t="b">
        <v>1</v>
      </c>
      <c r="W62" s="10"/>
      <c r="X62" s="9" t="s">
        <v>7257</v>
      </c>
      <c r="Y62" s="9" t="s">
        <v>8734</v>
      </c>
      <c r="Z62" s="9" t="s">
        <v>8742</v>
      </c>
      <c r="AA62" s="9" t="s">
        <v>8743</v>
      </c>
      <c r="AB62" s="9" t="s">
        <v>59</v>
      </c>
      <c r="AC62" s="8" t="s">
        <v>86</v>
      </c>
      <c r="AD62" s="10"/>
      <c r="AE62" s="10"/>
      <c r="AF62" s="9" t="s">
        <v>7980</v>
      </c>
      <c r="AG62" s="15" t="s">
        <v>8724</v>
      </c>
      <c r="AH62" s="37" t="s">
        <v>8897</v>
      </c>
    </row>
    <row r="63" spans="1:34" ht="17.25" customHeight="1" x14ac:dyDescent="0.25">
      <c r="A63" s="8">
        <v>2</v>
      </c>
      <c r="B63" s="9" t="s">
        <v>15</v>
      </c>
      <c r="C63" s="9" t="s">
        <v>508</v>
      </c>
      <c r="D63" s="16">
        <v>2</v>
      </c>
      <c r="E63" s="8">
        <v>14</v>
      </c>
      <c r="F63" s="9" t="s">
        <v>8906</v>
      </c>
      <c r="G63" s="9" t="str">
        <f t="shared" si="0"/>
        <v>2_14</v>
      </c>
      <c r="H63" s="9" t="s">
        <v>508</v>
      </c>
      <c r="I63" s="27">
        <v>2471</v>
      </c>
      <c r="J63" s="9" t="s">
        <v>8908</v>
      </c>
      <c r="K63" s="30">
        <v>2</v>
      </c>
      <c r="L63" s="33">
        <v>723108000</v>
      </c>
      <c r="M63" s="11">
        <v>580.89</v>
      </c>
      <c r="N63" s="9">
        <v>41842</v>
      </c>
      <c r="O63" s="9" t="s">
        <v>1913</v>
      </c>
      <c r="P63" s="9" t="s">
        <v>78</v>
      </c>
      <c r="Q63" s="9" t="s">
        <v>3622</v>
      </c>
      <c r="R63" s="9" t="s">
        <v>5341</v>
      </c>
      <c r="S63" s="9" t="s">
        <v>6736</v>
      </c>
      <c r="T63" s="12" t="s">
        <v>8384</v>
      </c>
      <c r="U63" s="8" t="s">
        <v>73</v>
      </c>
      <c r="V63" s="8" t="b">
        <v>1</v>
      </c>
      <c r="W63" s="10"/>
      <c r="X63" s="9" t="s">
        <v>7620</v>
      </c>
      <c r="Y63" s="9" t="s">
        <v>8734</v>
      </c>
      <c r="Z63" s="9" t="s">
        <v>8732</v>
      </c>
      <c r="AA63" s="9" t="s">
        <v>8907</v>
      </c>
      <c r="AB63" s="9" t="s">
        <v>72</v>
      </c>
      <c r="AC63" s="8">
        <v>185</v>
      </c>
      <c r="AD63" s="10"/>
      <c r="AE63" s="10"/>
      <c r="AF63" s="9" t="s">
        <v>7982</v>
      </c>
      <c r="AG63" s="9" t="s">
        <v>8385</v>
      </c>
      <c r="AH63" s="37" t="s">
        <v>8897</v>
      </c>
    </row>
    <row r="64" spans="1:34" ht="17.25" customHeight="1" x14ac:dyDescent="0.25">
      <c r="A64" s="8">
        <v>2</v>
      </c>
      <c r="B64" s="9" t="s">
        <v>15</v>
      </c>
      <c r="C64" s="9" t="s">
        <v>242</v>
      </c>
      <c r="D64" s="8">
        <v>110</v>
      </c>
      <c r="E64" s="8">
        <v>23</v>
      </c>
      <c r="F64" s="9" t="s">
        <v>8767</v>
      </c>
      <c r="G64" s="9" t="str">
        <f t="shared" si="0"/>
        <v>2_23</v>
      </c>
      <c r="H64" s="9" t="s">
        <v>242</v>
      </c>
      <c r="I64" s="27">
        <v>2543</v>
      </c>
      <c r="J64" s="9" t="s">
        <v>8770</v>
      </c>
      <c r="K64" s="30">
        <v>110</v>
      </c>
      <c r="L64" s="33">
        <v>584453000</v>
      </c>
      <c r="M64" s="9">
        <v>464.82</v>
      </c>
      <c r="N64" s="9">
        <v>43118</v>
      </c>
      <c r="O64" s="9" t="s">
        <v>1271</v>
      </c>
      <c r="P64" s="9" t="s">
        <v>2429</v>
      </c>
      <c r="Q64" s="9" t="s">
        <v>2978</v>
      </c>
      <c r="R64" s="9" t="s">
        <v>4707</v>
      </c>
      <c r="S64" s="9" t="s">
        <v>6111</v>
      </c>
      <c r="T64" s="12" t="s">
        <v>8384</v>
      </c>
      <c r="U64" s="8" t="b">
        <v>1</v>
      </c>
      <c r="V64" s="8" t="s">
        <v>73</v>
      </c>
      <c r="W64" s="10"/>
      <c r="X64" s="9" t="s">
        <v>7257</v>
      </c>
      <c r="Y64" s="9" t="s">
        <v>8734</v>
      </c>
      <c r="Z64" s="9" t="s">
        <v>8766</v>
      </c>
      <c r="AA64" s="9" t="s">
        <v>8768</v>
      </c>
      <c r="AB64" s="9" t="s">
        <v>7978</v>
      </c>
      <c r="AC64" s="8" t="s">
        <v>86</v>
      </c>
      <c r="AD64" s="10"/>
      <c r="AE64" s="10"/>
      <c r="AF64" s="9" t="s">
        <v>7980</v>
      </c>
      <c r="AG64" s="15" t="s">
        <v>8724</v>
      </c>
      <c r="AH64" s="37" t="s">
        <v>8897</v>
      </c>
    </row>
    <row r="65" spans="1:34" ht="17.25" customHeight="1" x14ac:dyDescent="0.25">
      <c r="A65" s="8">
        <v>2</v>
      </c>
      <c r="B65" s="9" t="s">
        <v>15</v>
      </c>
      <c r="C65" s="9" t="s">
        <v>242</v>
      </c>
      <c r="D65" s="8">
        <v>110</v>
      </c>
      <c r="E65" s="8">
        <v>23</v>
      </c>
      <c r="F65" s="9" t="s">
        <v>8767</v>
      </c>
      <c r="G65" s="9" t="str">
        <f t="shared" si="0"/>
        <v>2_23</v>
      </c>
      <c r="H65" s="9" t="s">
        <v>242</v>
      </c>
      <c r="I65" s="27">
        <v>2543</v>
      </c>
      <c r="J65" s="9" t="s">
        <v>8770</v>
      </c>
      <c r="K65" s="30">
        <v>110</v>
      </c>
      <c r="L65" s="33">
        <v>584453000</v>
      </c>
      <c r="M65" s="9">
        <v>464.82</v>
      </c>
      <c r="N65" s="9">
        <v>43149</v>
      </c>
      <c r="O65" s="9" t="s">
        <v>1287</v>
      </c>
      <c r="P65" s="9" t="s">
        <v>2429</v>
      </c>
      <c r="Q65" s="9" t="s">
        <v>2994</v>
      </c>
      <c r="R65" s="9" t="s">
        <v>4723</v>
      </c>
      <c r="S65" s="9" t="s">
        <v>6127</v>
      </c>
      <c r="T65" s="12" t="s">
        <v>8384</v>
      </c>
      <c r="U65" s="8" t="b">
        <v>1</v>
      </c>
      <c r="V65" s="8" t="s">
        <v>73</v>
      </c>
      <c r="W65" s="10"/>
      <c r="X65" s="9" t="s">
        <v>7257</v>
      </c>
      <c r="Y65" s="9" t="s">
        <v>8734</v>
      </c>
      <c r="Z65" s="9" t="s">
        <v>8766</v>
      </c>
      <c r="AA65" s="9" t="s">
        <v>8768</v>
      </c>
      <c r="AB65" s="9" t="s">
        <v>7978</v>
      </c>
      <c r="AC65" s="8" t="s">
        <v>86</v>
      </c>
      <c r="AD65" s="10"/>
      <c r="AE65" s="10"/>
      <c r="AF65" s="9" t="s">
        <v>7980</v>
      </c>
      <c r="AG65" s="15" t="s">
        <v>8724</v>
      </c>
      <c r="AH65" s="37" t="s">
        <v>8897</v>
      </c>
    </row>
    <row r="66" spans="1:34" ht="17.25" customHeight="1" x14ac:dyDescent="0.25">
      <c r="A66" s="8">
        <v>2</v>
      </c>
      <c r="B66" s="9" t="s">
        <v>15</v>
      </c>
      <c r="C66" s="9" t="s">
        <v>242</v>
      </c>
      <c r="D66" s="8">
        <v>110</v>
      </c>
      <c r="E66" s="8">
        <v>23</v>
      </c>
      <c r="F66" s="9" t="s">
        <v>8767</v>
      </c>
      <c r="G66" s="9" t="str">
        <f t="shared" si="0"/>
        <v>2_23</v>
      </c>
      <c r="H66" s="9" t="s">
        <v>242</v>
      </c>
      <c r="I66" s="27">
        <v>2543</v>
      </c>
      <c r="J66" s="9" t="s">
        <v>8770</v>
      </c>
      <c r="K66" s="30">
        <v>110</v>
      </c>
      <c r="L66" s="33">
        <v>584453000</v>
      </c>
      <c r="M66" s="9">
        <v>464.82</v>
      </c>
      <c r="N66" s="9">
        <v>43153</v>
      </c>
      <c r="O66" s="9" t="s">
        <v>1289</v>
      </c>
      <c r="P66" s="9" t="s">
        <v>2429</v>
      </c>
      <c r="Q66" s="9" t="s">
        <v>2996</v>
      </c>
      <c r="R66" s="9" t="s">
        <v>4725</v>
      </c>
      <c r="S66" s="9" t="s">
        <v>6129</v>
      </c>
      <c r="T66" s="12" t="s">
        <v>8384</v>
      </c>
      <c r="U66" s="8" t="s">
        <v>73</v>
      </c>
      <c r="V66" s="8" t="s">
        <v>73</v>
      </c>
      <c r="W66" s="10"/>
      <c r="X66" s="9" t="s">
        <v>7358</v>
      </c>
      <c r="Y66" s="9" t="s">
        <v>8734</v>
      </c>
      <c r="Z66" s="9" t="s">
        <v>8766</v>
      </c>
      <c r="AA66" s="9" t="s">
        <v>8768</v>
      </c>
      <c r="AB66" s="9" t="s">
        <v>7978</v>
      </c>
      <c r="AC66" s="8" t="s">
        <v>86</v>
      </c>
      <c r="AD66" s="10"/>
      <c r="AE66" s="10"/>
      <c r="AF66" s="9" t="s">
        <v>7980</v>
      </c>
      <c r="AG66" s="15" t="s">
        <v>8724</v>
      </c>
      <c r="AH66" s="37" t="s">
        <v>8897</v>
      </c>
    </row>
    <row r="67" spans="1:34" ht="17.25" customHeight="1" x14ac:dyDescent="0.25">
      <c r="A67" s="8">
        <v>2</v>
      </c>
      <c r="B67" s="9" t="s">
        <v>15</v>
      </c>
      <c r="C67" s="9" t="s">
        <v>242</v>
      </c>
      <c r="D67" s="8">
        <v>110</v>
      </c>
      <c r="E67" s="8">
        <v>23</v>
      </c>
      <c r="F67" s="9" t="s">
        <v>8767</v>
      </c>
      <c r="G67" s="9" t="str">
        <f t="shared" si="0"/>
        <v>2_23</v>
      </c>
      <c r="H67" s="9" t="s">
        <v>242</v>
      </c>
      <c r="I67" s="27">
        <v>2543</v>
      </c>
      <c r="J67" s="9" t="s">
        <v>8770</v>
      </c>
      <c r="K67" s="30">
        <v>110</v>
      </c>
      <c r="L67" s="33">
        <v>584453000</v>
      </c>
      <c r="M67" s="9">
        <v>464.82</v>
      </c>
      <c r="N67" s="9">
        <v>43120</v>
      </c>
      <c r="O67" s="9" t="s">
        <v>1360</v>
      </c>
      <c r="P67" s="9" t="s">
        <v>2429</v>
      </c>
      <c r="Q67" s="9" t="s">
        <v>3067</v>
      </c>
      <c r="R67" s="9" t="s">
        <v>4796</v>
      </c>
      <c r="S67" s="9" t="s">
        <v>6200</v>
      </c>
      <c r="T67" s="12" t="s">
        <v>8384</v>
      </c>
      <c r="U67" s="8" t="s">
        <v>73</v>
      </c>
      <c r="V67" s="8" t="s">
        <v>73</v>
      </c>
      <c r="W67" s="10"/>
      <c r="X67" s="9" t="s">
        <v>7257</v>
      </c>
      <c r="Y67" s="9" t="s">
        <v>8734</v>
      </c>
      <c r="Z67" s="9" t="s">
        <v>8766</v>
      </c>
      <c r="AA67" s="9" t="s">
        <v>8768</v>
      </c>
      <c r="AB67" s="9" t="s">
        <v>7978</v>
      </c>
      <c r="AC67" s="8" t="s">
        <v>86</v>
      </c>
      <c r="AD67" s="10"/>
      <c r="AE67" s="10"/>
      <c r="AF67" s="9" t="s">
        <v>7980</v>
      </c>
      <c r="AG67" s="15" t="s">
        <v>8724</v>
      </c>
      <c r="AH67" s="37" t="s">
        <v>8897</v>
      </c>
    </row>
    <row r="68" spans="1:34" ht="17.25" customHeight="1" x14ac:dyDescent="0.25">
      <c r="A68" s="8">
        <v>2</v>
      </c>
      <c r="B68" s="9" t="s">
        <v>15</v>
      </c>
      <c r="C68" s="9" t="s">
        <v>242</v>
      </c>
      <c r="D68" s="8">
        <v>110</v>
      </c>
      <c r="E68" s="8">
        <v>23</v>
      </c>
      <c r="F68" s="9" t="s">
        <v>8767</v>
      </c>
      <c r="G68" s="9" t="str">
        <f t="shared" ref="G68:G131" si="1">CONCATENATE(A68,"_",E68)</f>
        <v>2_23</v>
      </c>
      <c r="H68" s="9" t="s">
        <v>242</v>
      </c>
      <c r="I68" s="27">
        <v>2543</v>
      </c>
      <c r="J68" s="9" t="s">
        <v>8770</v>
      </c>
      <c r="K68" s="30">
        <v>110</v>
      </c>
      <c r="L68" s="33">
        <v>584453000</v>
      </c>
      <c r="M68" s="9">
        <v>464.82</v>
      </c>
      <c r="N68" s="9">
        <v>43121</v>
      </c>
      <c r="O68" s="9" t="s">
        <v>1361</v>
      </c>
      <c r="P68" s="9" t="s">
        <v>2429</v>
      </c>
      <c r="Q68" s="9" t="s">
        <v>3068</v>
      </c>
      <c r="R68" s="9" t="s">
        <v>4797</v>
      </c>
      <c r="S68" s="9" t="s">
        <v>6201</v>
      </c>
      <c r="T68" s="12" t="s">
        <v>8384</v>
      </c>
      <c r="U68" s="8" t="s">
        <v>73</v>
      </c>
      <c r="V68" s="8" t="s">
        <v>73</v>
      </c>
      <c r="W68" s="10"/>
      <c r="X68" s="9" t="s">
        <v>7257</v>
      </c>
      <c r="Y68" s="9" t="s">
        <v>8734</v>
      </c>
      <c r="Z68" s="9" t="s">
        <v>8766</v>
      </c>
      <c r="AA68" s="9" t="s">
        <v>8768</v>
      </c>
      <c r="AB68" s="9" t="s">
        <v>7978</v>
      </c>
      <c r="AC68" s="8" t="s">
        <v>86</v>
      </c>
      <c r="AD68" s="10"/>
      <c r="AE68" s="10"/>
      <c r="AF68" s="9" t="s">
        <v>7980</v>
      </c>
      <c r="AG68" s="15" t="s">
        <v>8724</v>
      </c>
      <c r="AH68" s="37" t="s">
        <v>8897</v>
      </c>
    </row>
    <row r="69" spans="1:34" ht="17.25" customHeight="1" x14ac:dyDescent="0.25">
      <c r="A69" s="8">
        <v>2</v>
      </c>
      <c r="B69" s="9" t="s">
        <v>15</v>
      </c>
      <c r="C69" s="9" t="s">
        <v>242</v>
      </c>
      <c r="D69" s="8">
        <v>110</v>
      </c>
      <c r="E69" s="8">
        <v>23</v>
      </c>
      <c r="F69" s="9" t="s">
        <v>8767</v>
      </c>
      <c r="G69" s="9" t="str">
        <f t="shared" si="1"/>
        <v>2_23</v>
      </c>
      <c r="H69" s="9" t="s">
        <v>242</v>
      </c>
      <c r="I69" s="27">
        <v>2543</v>
      </c>
      <c r="J69" s="9" t="s">
        <v>8770</v>
      </c>
      <c r="K69" s="30">
        <v>110</v>
      </c>
      <c r="L69" s="33">
        <v>584453000</v>
      </c>
      <c r="M69" s="9">
        <v>464.82</v>
      </c>
      <c r="N69" s="9">
        <v>43123</v>
      </c>
      <c r="O69" s="9" t="s">
        <v>1362</v>
      </c>
      <c r="P69" s="9" t="s">
        <v>2429</v>
      </c>
      <c r="Q69" s="9" t="s">
        <v>3069</v>
      </c>
      <c r="R69" s="9" t="s">
        <v>4798</v>
      </c>
      <c r="S69" s="9" t="s">
        <v>6202</v>
      </c>
      <c r="T69" s="12" t="s">
        <v>8384</v>
      </c>
      <c r="U69" s="8" t="s">
        <v>73</v>
      </c>
      <c r="V69" s="8" t="s">
        <v>73</v>
      </c>
      <c r="W69" s="10"/>
      <c r="X69" s="9" t="s">
        <v>7257</v>
      </c>
      <c r="Y69" s="9" t="s">
        <v>8734</v>
      </c>
      <c r="Z69" s="9" t="s">
        <v>8766</v>
      </c>
      <c r="AA69" s="9" t="s">
        <v>8768</v>
      </c>
      <c r="AB69" s="9" t="s">
        <v>7978</v>
      </c>
      <c r="AC69" s="8" t="s">
        <v>86</v>
      </c>
      <c r="AD69" s="10"/>
      <c r="AE69" s="10"/>
      <c r="AF69" s="9" t="s">
        <v>7980</v>
      </c>
      <c r="AG69" s="15" t="s">
        <v>8724</v>
      </c>
      <c r="AH69" s="37" t="s">
        <v>8897</v>
      </c>
    </row>
    <row r="70" spans="1:34" ht="17.25" customHeight="1" x14ac:dyDescent="0.25">
      <c r="A70" s="8">
        <v>2</v>
      </c>
      <c r="B70" s="9" t="s">
        <v>15</v>
      </c>
      <c r="C70" s="9" t="s">
        <v>242</v>
      </c>
      <c r="D70" s="8">
        <v>110</v>
      </c>
      <c r="E70" s="8">
        <v>23</v>
      </c>
      <c r="F70" s="9" t="s">
        <v>8767</v>
      </c>
      <c r="G70" s="9" t="str">
        <f t="shared" si="1"/>
        <v>2_23</v>
      </c>
      <c r="H70" s="9" t="s">
        <v>242</v>
      </c>
      <c r="I70" s="27">
        <v>2543</v>
      </c>
      <c r="J70" s="9" t="s">
        <v>8770</v>
      </c>
      <c r="K70" s="30">
        <v>110</v>
      </c>
      <c r="L70" s="33">
        <v>584453000</v>
      </c>
      <c r="M70" s="9">
        <v>464.82</v>
      </c>
      <c r="N70" s="9">
        <v>43124</v>
      </c>
      <c r="O70" s="9" t="s">
        <v>1363</v>
      </c>
      <c r="P70" s="9" t="s">
        <v>2429</v>
      </c>
      <c r="Q70" s="9" t="s">
        <v>3070</v>
      </c>
      <c r="R70" s="9" t="s">
        <v>4799</v>
      </c>
      <c r="S70" s="9" t="s">
        <v>6203</v>
      </c>
      <c r="T70" s="12" t="s">
        <v>8384</v>
      </c>
      <c r="U70" s="8" t="s">
        <v>73</v>
      </c>
      <c r="V70" s="8" t="s">
        <v>73</v>
      </c>
      <c r="W70" s="10"/>
      <c r="X70" s="9" t="s">
        <v>7257</v>
      </c>
      <c r="Y70" s="9" t="s">
        <v>8734</v>
      </c>
      <c r="Z70" s="9" t="s">
        <v>8766</v>
      </c>
      <c r="AA70" s="9" t="s">
        <v>8768</v>
      </c>
      <c r="AB70" s="9" t="s">
        <v>7978</v>
      </c>
      <c r="AC70" s="8" t="s">
        <v>86</v>
      </c>
      <c r="AD70" s="10"/>
      <c r="AE70" s="10"/>
      <c r="AF70" s="9" t="s">
        <v>7980</v>
      </c>
      <c r="AG70" s="15" t="s">
        <v>8724</v>
      </c>
      <c r="AH70" s="37" t="s">
        <v>8897</v>
      </c>
    </row>
    <row r="71" spans="1:34" ht="17.25" customHeight="1" x14ac:dyDescent="0.25">
      <c r="A71" s="8">
        <v>2</v>
      </c>
      <c r="B71" s="9" t="s">
        <v>15</v>
      </c>
      <c r="C71" s="9" t="s">
        <v>242</v>
      </c>
      <c r="D71" s="16">
        <v>110</v>
      </c>
      <c r="E71" s="8">
        <v>23</v>
      </c>
      <c r="F71" s="9" t="s">
        <v>8767</v>
      </c>
      <c r="G71" s="9" t="str">
        <f t="shared" si="1"/>
        <v>2_23</v>
      </c>
      <c r="H71" s="9" t="s">
        <v>242</v>
      </c>
      <c r="I71" s="27">
        <v>2543</v>
      </c>
      <c r="J71" s="9" t="s">
        <v>8770</v>
      </c>
      <c r="K71" s="30">
        <v>110</v>
      </c>
      <c r="L71" s="33">
        <v>584453000</v>
      </c>
      <c r="M71" s="11">
        <v>464.82</v>
      </c>
      <c r="N71" s="9">
        <v>38961</v>
      </c>
      <c r="O71" s="9" t="s">
        <v>1824</v>
      </c>
      <c r="P71" s="9" t="s">
        <v>2429</v>
      </c>
      <c r="Q71" s="9" t="s">
        <v>3533</v>
      </c>
      <c r="R71" s="9" t="s">
        <v>5253</v>
      </c>
      <c r="S71" s="9" t="s">
        <v>6647</v>
      </c>
      <c r="T71" s="12" t="s">
        <v>8384</v>
      </c>
      <c r="U71" s="8" t="b">
        <v>1</v>
      </c>
      <c r="V71" s="8" t="b">
        <v>1</v>
      </c>
      <c r="W71" s="10"/>
      <c r="X71" s="9" t="s">
        <v>7543</v>
      </c>
      <c r="Y71" s="9" t="s">
        <v>8734</v>
      </c>
      <c r="Z71" s="9" t="s">
        <v>8766</v>
      </c>
      <c r="AA71" s="9" t="s">
        <v>8768</v>
      </c>
      <c r="AB71" s="9" t="s">
        <v>7978</v>
      </c>
      <c r="AC71" s="8">
        <v>203</v>
      </c>
      <c r="AD71" s="10"/>
      <c r="AE71" s="10"/>
      <c r="AF71" s="9" t="s">
        <v>7982</v>
      </c>
      <c r="AG71" s="9" t="s">
        <v>8385</v>
      </c>
      <c r="AH71" s="37" t="s">
        <v>8897</v>
      </c>
    </row>
    <row r="72" spans="1:34" ht="17.25" customHeight="1" x14ac:dyDescent="0.25">
      <c r="A72" s="8">
        <v>2</v>
      </c>
      <c r="B72" s="9" t="s">
        <v>15</v>
      </c>
      <c r="C72" s="9" t="s">
        <v>250</v>
      </c>
      <c r="D72" s="8">
        <v>1000</v>
      </c>
      <c r="E72" s="8">
        <v>25</v>
      </c>
      <c r="F72" s="9" t="s">
        <v>8772</v>
      </c>
      <c r="G72" s="9" t="str">
        <f t="shared" si="1"/>
        <v>2_25</v>
      </c>
      <c r="H72" s="9" t="s">
        <v>250</v>
      </c>
      <c r="I72" s="27">
        <v>2538</v>
      </c>
      <c r="J72" s="9" t="s">
        <v>8745</v>
      </c>
      <c r="K72" s="30">
        <v>1000</v>
      </c>
      <c r="L72" s="33">
        <v>386754000</v>
      </c>
      <c r="M72" s="9">
        <v>299.31</v>
      </c>
      <c r="N72" s="9">
        <v>43148</v>
      </c>
      <c r="O72" s="9" t="s">
        <v>1286</v>
      </c>
      <c r="P72" s="9" t="s">
        <v>81</v>
      </c>
      <c r="Q72" s="9" t="s">
        <v>2993</v>
      </c>
      <c r="R72" s="9" t="s">
        <v>4722</v>
      </c>
      <c r="S72" s="9" t="s">
        <v>6126</v>
      </c>
      <c r="T72" s="12" t="s">
        <v>8384</v>
      </c>
      <c r="U72" s="8" t="s">
        <v>73</v>
      </c>
      <c r="V72" s="8" t="s">
        <v>73</v>
      </c>
      <c r="W72" s="10"/>
      <c r="X72" s="9" t="s">
        <v>7257</v>
      </c>
      <c r="Y72" s="9" t="s">
        <v>8734</v>
      </c>
      <c r="Z72" s="9" t="s">
        <v>8773</v>
      </c>
      <c r="AA72" s="9" t="s">
        <v>8774</v>
      </c>
      <c r="AB72" s="9" t="s">
        <v>67</v>
      </c>
      <c r="AC72" s="8" t="s">
        <v>86</v>
      </c>
      <c r="AD72" s="10"/>
      <c r="AE72" s="10"/>
      <c r="AF72" s="9" t="s">
        <v>7980</v>
      </c>
      <c r="AG72" s="15" t="s">
        <v>8724</v>
      </c>
      <c r="AH72" s="37" t="s">
        <v>8897</v>
      </c>
    </row>
    <row r="73" spans="1:34" ht="17.25" customHeight="1" x14ac:dyDescent="0.25">
      <c r="A73" s="8">
        <v>2</v>
      </c>
      <c r="B73" s="9" t="s">
        <v>15</v>
      </c>
      <c r="C73" s="9" t="s">
        <v>250</v>
      </c>
      <c r="D73" s="8">
        <v>1000</v>
      </c>
      <c r="E73" s="8">
        <v>25</v>
      </c>
      <c r="F73" s="9" t="s">
        <v>8772</v>
      </c>
      <c r="G73" s="9" t="str">
        <f t="shared" si="1"/>
        <v>2_25</v>
      </c>
      <c r="H73" s="9" t="s">
        <v>250</v>
      </c>
      <c r="I73" s="27">
        <v>2538</v>
      </c>
      <c r="J73" s="9" t="s">
        <v>8745</v>
      </c>
      <c r="K73" s="30">
        <v>1000</v>
      </c>
      <c r="L73" s="33">
        <v>386754000</v>
      </c>
      <c r="M73" s="9">
        <v>299.31</v>
      </c>
      <c r="N73" s="9">
        <v>43345</v>
      </c>
      <c r="O73" s="9" t="s">
        <v>1318</v>
      </c>
      <c r="P73" s="9" t="s">
        <v>81</v>
      </c>
      <c r="Q73" s="9" t="s">
        <v>3025</v>
      </c>
      <c r="R73" s="9" t="s">
        <v>4754</v>
      </c>
      <c r="S73" s="9" t="s">
        <v>6158</v>
      </c>
      <c r="T73" s="12" t="s">
        <v>8384</v>
      </c>
      <c r="U73" s="8" t="s">
        <v>73</v>
      </c>
      <c r="V73" s="8" t="s">
        <v>73</v>
      </c>
      <c r="W73" s="10"/>
      <c r="X73" s="9" t="s">
        <v>7257</v>
      </c>
      <c r="Y73" s="9" t="s">
        <v>8734</v>
      </c>
      <c r="Z73" s="9" t="s">
        <v>8773</v>
      </c>
      <c r="AA73" s="9" t="s">
        <v>8774</v>
      </c>
      <c r="AB73" s="9" t="s">
        <v>67</v>
      </c>
      <c r="AC73" s="8" t="s">
        <v>86</v>
      </c>
      <c r="AD73" s="10"/>
      <c r="AE73" s="10"/>
      <c r="AF73" s="9" t="s">
        <v>7980</v>
      </c>
      <c r="AG73" s="15" t="s">
        <v>8724</v>
      </c>
      <c r="AH73" s="37" t="s">
        <v>8897</v>
      </c>
    </row>
    <row r="74" spans="1:34" ht="17.25" customHeight="1" x14ac:dyDescent="0.25">
      <c r="A74" s="8">
        <v>2</v>
      </c>
      <c r="B74" s="9" t="s">
        <v>15</v>
      </c>
      <c r="C74" s="9" t="s">
        <v>258</v>
      </c>
      <c r="D74" s="8">
        <v>445</v>
      </c>
      <c r="E74" s="8">
        <v>26</v>
      </c>
      <c r="F74" s="9" t="s">
        <v>8776</v>
      </c>
      <c r="G74" s="9" t="str">
        <f t="shared" si="1"/>
        <v>2_26</v>
      </c>
      <c r="H74" s="9" t="s">
        <v>258</v>
      </c>
      <c r="I74" s="27">
        <v>2538</v>
      </c>
      <c r="J74" s="9" t="s">
        <v>8779</v>
      </c>
      <c r="K74" s="30">
        <v>445</v>
      </c>
      <c r="L74" s="33">
        <v>509907000</v>
      </c>
      <c r="M74" s="9">
        <v>402.41</v>
      </c>
      <c r="N74" s="9">
        <v>43347</v>
      </c>
      <c r="O74" s="9" t="s">
        <v>1320</v>
      </c>
      <c r="P74" s="9" t="s">
        <v>76</v>
      </c>
      <c r="Q74" s="9" t="s">
        <v>3027</v>
      </c>
      <c r="R74" s="9" t="s">
        <v>4756</v>
      </c>
      <c r="S74" s="9" t="s">
        <v>6160</v>
      </c>
      <c r="T74" s="12" t="s">
        <v>8384</v>
      </c>
      <c r="U74" s="8" t="b">
        <v>1</v>
      </c>
      <c r="V74" s="8" t="s">
        <v>73</v>
      </c>
      <c r="W74" s="10"/>
      <c r="X74" s="9" t="s">
        <v>7257</v>
      </c>
      <c r="Y74" s="9" t="s">
        <v>8734</v>
      </c>
      <c r="Z74" s="9" t="s">
        <v>8773</v>
      </c>
      <c r="AA74" s="9" t="s">
        <v>8777</v>
      </c>
      <c r="AB74" s="9" t="s">
        <v>59</v>
      </c>
      <c r="AC74" s="8" t="s">
        <v>86</v>
      </c>
      <c r="AD74" s="10"/>
      <c r="AE74" s="10"/>
      <c r="AF74" s="9" t="s">
        <v>7980</v>
      </c>
      <c r="AG74" s="15" t="s">
        <v>8724</v>
      </c>
      <c r="AH74" s="37" t="s">
        <v>8897</v>
      </c>
    </row>
    <row r="75" spans="1:34" ht="17.25" customHeight="1" x14ac:dyDescent="0.25">
      <c r="A75" s="8">
        <v>2</v>
      </c>
      <c r="B75" s="9" t="s">
        <v>15</v>
      </c>
      <c r="C75" s="9" t="s">
        <v>246</v>
      </c>
      <c r="D75" s="8">
        <v>295</v>
      </c>
      <c r="E75" s="8">
        <v>27</v>
      </c>
      <c r="F75" s="9" t="s">
        <v>8780</v>
      </c>
      <c r="G75" s="9" t="str">
        <f t="shared" si="1"/>
        <v>2_27</v>
      </c>
      <c r="H75" s="9" t="s">
        <v>246</v>
      </c>
      <c r="I75" s="27">
        <v>2538</v>
      </c>
      <c r="J75" s="9" t="s">
        <v>8735</v>
      </c>
      <c r="K75" s="30">
        <v>295</v>
      </c>
      <c r="L75" s="33">
        <v>557251000</v>
      </c>
      <c r="M75" s="9">
        <v>442.05</v>
      </c>
      <c r="N75" s="9">
        <v>43134</v>
      </c>
      <c r="O75" s="9" t="s">
        <v>1277</v>
      </c>
      <c r="P75" s="9" t="s">
        <v>76</v>
      </c>
      <c r="Q75" s="9" t="s">
        <v>2984</v>
      </c>
      <c r="R75" s="9" t="s">
        <v>4713</v>
      </c>
      <c r="S75" s="9" t="s">
        <v>6117</v>
      </c>
      <c r="T75" s="12" t="s">
        <v>8384</v>
      </c>
      <c r="U75" s="8" t="b">
        <v>1</v>
      </c>
      <c r="V75" s="8" t="s">
        <v>73</v>
      </c>
      <c r="W75" s="10"/>
      <c r="X75" s="9" t="s">
        <v>7257</v>
      </c>
      <c r="Y75" s="9" t="s">
        <v>8734</v>
      </c>
      <c r="Z75" s="9" t="s">
        <v>8773</v>
      </c>
      <c r="AA75" s="9" t="s">
        <v>8781</v>
      </c>
      <c r="AB75" s="9" t="s">
        <v>59</v>
      </c>
      <c r="AC75" s="8" t="s">
        <v>86</v>
      </c>
      <c r="AD75" s="10"/>
      <c r="AE75" s="10"/>
      <c r="AF75" s="9" t="s">
        <v>7980</v>
      </c>
      <c r="AG75" s="15" t="s">
        <v>8724</v>
      </c>
      <c r="AH75" s="37" t="s">
        <v>8897</v>
      </c>
    </row>
    <row r="76" spans="1:34" ht="17.25" customHeight="1" x14ac:dyDescent="0.25">
      <c r="A76" s="8">
        <v>2</v>
      </c>
      <c r="B76" s="9" t="s">
        <v>15</v>
      </c>
      <c r="C76" s="9" t="s">
        <v>246</v>
      </c>
      <c r="D76" s="8">
        <v>295</v>
      </c>
      <c r="E76" s="8">
        <v>27</v>
      </c>
      <c r="F76" s="9" t="s">
        <v>8780</v>
      </c>
      <c r="G76" s="9" t="str">
        <f t="shared" si="1"/>
        <v>2_27</v>
      </c>
      <c r="H76" s="9" t="s">
        <v>246</v>
      </c>
      <c r="I76" s="27">
        <v>2538</v>
      </c>
      <c r="J76" s="9" t="s">
        <v>8735</v>
      </c>
      <c r="K76" s="30">
        <v>295</v>
      </c>
      <c r="L76" s="33">
        <v>557251000</v>
      </c>
      <c r="M76" s="9">
        <v>442.05</v>
      </c>
      <c r="N76" s="9">
        <v>43140</v>
      </c>
      <c r="O76" s="9" t="s">
        <v>1281</v>
      </c>
      <c r="P76" s="9" t="s">
        <v>76</v>
      </c>
      <c r="Q76" s="9" t="s">
        <v>2988</v>
      </c>
      <c r="R76" s="9" t="s">
        <v>4717</v>
      </c>
      <c r="S76" s="9" t="s">
        <v>6121</v>
      </c>
      <c r="T76" s="12" t="s">
        <v>8384</v>
      </c>
      <c r="U76" s="8" t="b">
        <v>1</v>
      </c>
      <c r="V76" s="8" t="b">
        <v>1</v>
      </c>
      <c r="W76" s="10"/>
      <c r="X76" s="9" t="s">
        <v>7257</v>
      </c>
      <c r="Y76" s="9" t="s">
        <v>8734</v>
      </c>
      <c r="Z76" s="9" t="s">
        <v>8773</v>
      </c>
      <c r="AA76" s="9" t="s">
        <v>8781</v>
      </c>
      <c r="AB76" s="9" t="s">
        <v>59</v>
      </c>
      <c r="AC76" s="8" t="s">
        <v>86</v>
      </c>
      <c r="AD76" s="10"/>
      <c r="AE76" s="10"/>
      <c r="AF76" s="9" t="s">
        <v>7980</v>
      </c>
      <c r="AG76" s="15" t="s">
        <v>8724</v>
      </c>
      <c r="AH76" s="37" t="s">
        <v>8897</v>
      </c>
    </row>
    <row r="77" spans="1:34" ht="17.25" customHeight="1" x14ac:dyDescent="0.25">
      <c r="A77" s="8">
        <v>2</v>
      </c>
      <c r="B77" s="9" t="s">
        <v>15</v>
      </c>
      <c r="C77" s="9" t="s">
        <v>246</v>
      </c>
      <c r="D77" s="8">
        <v>295</v>
      </c>
      <c r="E77" s="8">
        <v>27</v>
      </c>
      <c r="F77" s="9" t="s">
        <v>8780</v>
      </c>
      <c r="G77" s="9" t="str">
        <f t="shared" si="1"/>
        <v>2_27</v>
      </c>
      <c r="H77" s="9" t="s">
        <v>246</v>
      </c>
      <c r="I77" s="27">
        <v>2538</v>
      </c>
      <c r="J77" s="9" t="s">
        <v>8735</v>
      </c>
      <c r="K77" s="30">
        <v>295</v>
      </c>
      <c r="L77" s="33">
        <v>557251000</v>
      </c>
      <c r="M77" s="9">
        <v>442.05</v>
      </c>
      <c r="N77" s="9">
        <v>43346</v>
      </c>
      <c r="O77" s="9" t="s">
        <v>1319</v>
      </c>
      <c r="P77" s="9" t="s">
        <v>76</v>
      </c>
      <c r="Q77" s="9" t="s">
        <v>3026</v>
      </c>
      <c r="R77" s="9" t="s">
        <v>4755</v>
      </c>
      <c r="S77" s="9" t="s">
        <v>6159</v>
      </c>
      <c r="T77" s="12" t="s">
        <v>8507</v>
      </c>
      <c r="U77" s="8" t="b">
        <v>1</v>
      </c>
      <c r="V77" s="8" t="b">
        <v>1</v>
      </c>
      <c r="W77" s="10"/>
      <c r="X77" s="9" t="s">
        <v>7257</v>
      </c>
      <c r="Y77" s="9" t="s">
        <v>8734</v>
      </c>
      <c r="Z77" s="9" t="s">
        <v>8773</v>
      </c>
      <c r="AA77" s="9" t="s">
        <v>8781</v>
      </c>
      <c r="AB77" s="9" t="s">
        <v>59</v>
      </c>
      <c r="AC77" s="8" t="s">
        <v>86</v>
      </c>
      <c r="AD77" s="10"/>
      <c r="AE77" s="10"/>
      <c r="AF77" s="9" t="s">
        <v>7980</v>
      </c>
      <c r="AG77" s="15" t="s">
        <v>8724</v>
      </c>
      <c r="AH77" s="37" t="s">
        <v>8897</v>
      </c>
    </row>
    <row r="78" spans="1:34" ht="17.25" customHeight="1" x14ac:dyDescent="0.25">
      <c r="A78" s="8">
        <v>2</v>
      </c>
      <c r="B78" s="9" t="s">
        <v>15</v>
      </c>
      <c r="C78" s="9" t="s">
        <v>148</v>
      </c>
      <c r="D78" s="16">
        <v>1</v>
      </c>
      <c r="E78" s="8">
        <v>31</v>
      </c>
      <c r="F78" s="9" t="s">
        <v>8785</v>
      </c>
      <c r="G78" s="9" t="str">
        <f t="shared" si="1"/>
        <v>2_31</v>
      </c>
      <c r="H78" s="9" t="s">
        <v>148</v>
      </c>
      <c r="I78" s="27">
        <v>2513</v>
      </c>
      <c r="J78" s="9" t="s">
        <v>8786</v>
      </c>
      <c r="K78" s="30">
        <v>1</v>
      </c>
      <c r="L78" s="33">
        <v>291792000</v>
      </c>
      <c r="M78" s="11">
        <v>219.82</v>
      </c>
      <c r="N78" s="9">
        <v>43110</v>
      </c>
      <c r="O78" s="9" t="s">
        <v>1961</v>
      </c>
      <c r="P78" s="9" t="s">
        <v>83</v>
      </c>
      <c r="Q78" s="9" t="s">
        <v>3670</v>
      </c>
      <c r="R78" s="9" t="s">
        <v>3670</v>
      </c>
      <c r="S78" s="9" t="s">
        <v>6784</v>
      </c>
      <c r="T78" s="12" t="s">
        <v>8384</v>
      </c>
      <c r="U78" s="8" t="s">
        <v>73</v>
      </c>
      <c r="V78" s="8" t="s">
        <v>73</v>
      </c>
      <c r="W78" s="10"/>
      <c r="X78" s="9" t="s">
        <v>7257</v>
      </c>
      <c r="Y78" s="9" t="s">
        <v>8734</v>
      </c>
      <c r="Z78" s="9" t="s">
        <v>8773</v>
      </c>
      <c r="AA78" s="9" t="s">
        <v>8784</v>
      </c>
      <c r="AB78" s="9" t="s">
        <v>70</v>
      </c>
      <c r="AC78" s="8">
        <v>36</v>
      </c>
      <c r="AD78" s="10"/>
      <c r="AE78" s="10"/>
      <c r="AF78" s="9" t="s">
        <v>7981</v>
      </c>
      <c r="AG78" s="15" t="s">
        <v>8724</v>
      </c>
      <c r="AH78" s="37" t="s">
        <v>8897</v>
      </c>
    </row>
    <row r="79" spans="1:34" ht="17.25" customHeight="1" x14ac:dyDescent="0.25">
      <c r="A79" s="8">
        <v>2</v>
      </c>
      <c r="B79" s="9" t="s">
        <v>15</v>
      </c>
      <c r="C79" s="9" t="s">
        <v>178</v>
      </c>
      <c r="D79" s="16">
        <v>1000</v>
      </c>
      <c r="E79" s="8">
        <v>35</v>
      </c>
      <c r="F79" s="9" t="s">
        <v>8802</v>
      </c>
      <c r="G79" s="9" t="str">
        <f t="shared" si="1"/>
        <v>2_35</v>
      </c>
      <c r="H79" s="9" t="s">
        <v>178</v>
      </c>
      <c r="I79" s="27">
        <v>2503</v>
      </c>
      <c r="J79" s="9" t="s">
        <v>8804</v>
      </c>
      <c r="K79" s="30">
        <v>1000</v>
      </c>
      <c r="L79" s="33">
        <v>268120000</v>
      </c>
      <c r="M79" s="11">
        <v>200</v>
      </c>
      <c r="N79" s="9">
        <v>42740</v>
      </c>
      <c r="O79" s="9" t="s">
        <v>1937</v>
      </c>
      <c r="P79" s="9" t="s">
        <v>80</v>
      </c>
      <c r="Q79" s="9" t="s">
        <v>3646</v>
      </c>
      <c r="R79" s="9" t="s">
        <v>5365</v>
      </c>
      <c r="S79" s="9" t="s">
        <v>6760</v>
      </c>
      <c r="T79" s="12" t="s">
        <v>8384</v>
      </c>
      <c r="U79" s="8" t="b">
        <v>1</v>
      </c>
      <c r="V79" s="8" t="s">
        <v>73</v>
      </c>
      <c r="W79" s="10"/>
      <c r="X79" s="9" t="s">
        <v>7644</v>
      </c>
      <c r="Y79" s="9" t="s">
        <v>8734</v>
      </c>
      <c r="Z79" s="9" t="s">
        <v>8788</v>
      </c>
      <c r="AA79" s="9" t="s">
        <v>8800</v>
      </c>
      <c r="AB79" s="9" t="s">
        <v>63</v>
      </c>
      <c r="AC79" s="8">
        <v>105</v>
      </c>
      <c r="AD79" s="10"/>
      <c r="AE79" s="10"/>
      <c r="AF79" s="9" t="s">
        <v>7982</v>
      </c>
      <c r="AG79" s="9" t="s">
        <v>8385</v>
      </c>
      <c r="AH79" s="37" t="s">
        <v>8897</v>
      </c>
    </row>
    <row r="80" spans="1:34" ht="17.25" customHeight="1" x14ac:dyDescent="0.25">
      <c r="A80" s="8">
        <v>2</v>
      </c>
      <c r="B80" s="9" t="s">
        <v>15</v>
      </c>
      <c r="C80" s="9" t="s">
        <v>249</v>
      </c>
      <c r="D80" s="8">
        <v>3</v>
      </c>
      <c r="E80" s="8">
        <v>38</v>
      </c>
      <c r="F80" s="9" t="s">
        <v>8789</v>
      </c>
      <c r="G80" s="9" t="str">
        <f t="shared" si="1"/>
        <v>2_38</v>
      </c>
      <c r="H80" s="9" t="s">
        <v>249</v>
      </c>
      <c r="I80" s="27">
        <v>2507</v>
      </c>
      <c r="J80" s="9" t="s">
        <v>8792</v>
      </c>
      <c r="K80" s="30">
        <v>3</v>
      </c>
      <c r="L80" s="33">
        <v>280066000</v>
      </c>
      <c r="M80" s="9">
        <v>210</v>
      </c>
      <c r="N80" s="9">
        <v>43147</v>
      </c>
      <c r="O80" s="9" t="s">
        <v>1285</v>
      </c>
      <c r="P80" s="9" t="s">
        <v>80</v>
      </c>
      <c r="Q80" s="9" t="s">
        <v>2992</v>
      </c>
      <c r="R80" s="9" t="s">
        <v>4721</v>
      </c>
      <c r="S80" s="9" t="s">
        <v>6125</v>
      </c>
      <c r="T80" s="12" t="s">
        <v>8384</v>
      </c>
      <c r="U80" s="8" t="b">
        <v>1</v>
      </c>
      <c r="V80" s="8" t="s">
        <v>73</v>
      </c>
      <c r="W80" s="10"/>
      <c r="X80" s="9" t="s">
        <v>7358</v>
      </c>
      <c r="Y80" s="9" t="s">
        <v>8734</v>
      </c>
      <c r="Z80" s="9" t="s">
        <v>8788</v>
      </c>
      <c r="AA80" s="9" t="s">
        <v>8790</v>
      </c>
      <c r="AB80" s="9" t="s">
        <v>68</v>
      </c>
      <c r="AC80" s="8" t="s">
        <v>86</v>
      </c>
      <c r="AD80" s="10"/>
      <c r="AE80" s="10"/>
      <c r="AF80" s="9" t="s">
        <v>7980</v>
      </c>
      <c r="AG80" s="15" t="s">
        <v>8724</v>
      </c>
      <c r="AH80" s="37" t="s">
        <v>8897</v>
      </c>
    </row>
    <row r="81" spans="1:34" ht="17.25" customHeight="1" x14ac:dyDescent="0.25">
      <c r="A81" s="8">
        <v>2</v>
      </c>
      <c r="B81" s="9" t="s">
        <v>15</v>
      </c>
      <c r="C81" s="9" t="s">
        <v>249</v>
      </c>
      <c r="D81" s="16">
        <v>3</v>
      </c>
      <c r="E81" s="8">
        <v>38</v>
      </c>
      <c r="F81" s="9" t="s">
        <v>8789</v>
      </c>
      <c r="G81" s="9" t="str">
        <f t="shared" si="1"/>
        <v>2_38</v>
      </c>
      <c r="H81" s="9" t="s">
        <v>249</v>
      </c>
      <c r="I81" s="27">
        <v>2507</v>
      </c>
      <c r="J81" s="9" t="s">
        <v>8792</v>
      </c>
      <c r="K81" s="30">
        <v>3</v>
      </c>
      <c r="L81" s="33">
        <v>280066000</v>
      </c>
      <c r="M81" s="11">
        <v>210</v>
      </c>
      <c r="N81" s="9">
        <v>42709</v>
      </c>
      <c r="O81" s="9" t="s">
        <v>1936</v>
      </c>
      <c r="P81" s="9" t="s">
        <v>80</v>
      </c>
      <c r="Q81" s="9" t="s">
        <v>3645</v>
      </c>
      <c r="R81" s="9" t="s">
        <v>5364</v>
      </c>
      <c r="S81" s="9" t="s">
        <v>6759</v>
      </c>
      <c r="T81" s="12" t="s">
        <v>8384</v>
      </c>
      <c r="U81" s="8" t="b">
        <v>1</v>
      </c>
      <c r="V81" s="8" t="s">
        <v>73</v>
      </c>
      <c r="W81" s="10"/>
      <c r="X81" s="9" t="s">
        <v>7643</v>
      </c>
      <c r="Y81" s="9" t="s">
        <v>8734</v>
      </c>
      <c r="Z81" s="9" t="s">
        <v>8788</v>
      </c>
      <c r="AA81" s="9" t="s">
        <v>8790</v>
      </c>
      <c r="AB81" s="9" t="s">
        <v>68</v>
      </c>
      <c r="AC81" s="8">
        <v>632</v>
      </c>
      <c r="AD81" s="10"/>
      <c r="AE81" s="10"/>
      <c r="AF81" s="9" t="s">
        <v>7982</v>
      </c>
      <c r="AG81" s="9" t="s">
        <v>8385</v>
      </c>
      <c r="AH81" s="37" t="s">
        <v>8897</v>
      </c>
    </row>
    <row r="82" spans="1:34" ht="17.25" customHeight="1" x14ac:dyDescent="0.25">
      <c r="A82" s="8">
        <v>2</v>
      </c>
      <c r="B82" s="9" t="s">
        <v>15</v>
      </c>
      <c r="C82" s="9" t="s">
        <v>247</v>
      </c>
      <c r="D82" s="8">
        <v>385</v>
      </c>
      <c r="E82" s="8">
        <v>39</v>
      </c>
      <c r="F82" s="9" t="s">
        <v>8793</v>
      </c>
      <c r="G82" s="9" t="str">
        <f t="shared" si="1"/>
        <v>2_39</v>
      </c>
      <c r="H82" s="9" t="s">
        <v>247</v>
      </c>
      <c r="I82" s="27">
        <v>2507</v>
      </c>
      <c r="J82" s="9" t="s">
        <v>8795</v>
      </c>
      <c r="K82" s="30">
        <v>385</v>
      </c>
      <c r="L82" s="33">
        <v>714574000</v>
      </c>
      <c r="M82" s="9">
        <v>573.75</v>
      </c>
      <c r="N82" s="9">
        <v>43135</v>
      </c>
      <c r="O82" s="9" t="s">
        <v>1278</v>
      </c>
      <c r="P82" s="9" t="s">
        <v>80</v>
      </c>
      <c r="Q82" s="9" t="s">
        <v>2985</v>
      </c>
      <c r="R82" s="9" t="s">
        <v>4714</v>
      </c>
      <c r="S82" s="9" t="s">
        <v>6118</v>
      </c>
      <c r="T82" s="12" t="s">
        <v>8384</v>
      </c>
      <c r="U82" s="8" t="b">
        <v>1</v>
      </c>
      <c r="V82" s="8" t="b">
        <v>1</v>
      </c>
      <c r="W82" s="10"/>
      <c r="X82" s="9" t="s">
        <v>7257</v>
      </c>
      <c r="Y82" s="9" t="s">
        <v>8734</v>
      </c>
      <c r="Z82" s="9" t="s">
        <v>8788</v>
      </c>
      <c r="AA82" s="9" t="s">
        <v>8790</v>
      </c>
      <c r="AB82" s="9" t="s">
        <v>68</v>
      </c>
      <c r="AC82" s="8" t="s">
        <v>86</v>
      </c>
      <c r="AD82" s="10"/>
      <c r="AE82" s="10"/>
      <c r="AF82" s="9" t="s">
        <v>7980</v>
      </c>
      <c r="AG82" s="15" t="s">
        <v>8724</v>
      </c>
      <c r="AH82" s="37" t="s">
        <v>8897</v>
      </c>
    </row>
    <row r="83" spans="1:34" ht="17.25" customHeight="1" x14ac:dyDescent="0.25">
      <c r="A83" s="8">
        <v>2</v>
      </c>
      <c r="B83" s="9" t="s">
        <v>15</v>
      </c>
      <c r="C83" s="9" t="s">
        <v>247</v>
      </c>
      <c r="D83" s="8">
        <v>385</v>
      </c>
      <c r="E83" s="8">
        <v>39</v>
      </c>
      <c r="F83" s="9" t="s">
        <v>8793</v>
      </c>
      <c r="G83" s="9" t="str">
        <f t="shared" si="1"/>
        <v>2_39</v>
      </c>
      <c r="H83" s="9" t="s">
        <v>247</v>
      </c>
      <c r="I83" s="27">
        <v>2507</v>
      </c>
      <c r="J83" s="9" t="s">
        <v>8795</v>
      </c>
      <c r="K83" s="30">
        <v>385</v>
      </c>
      <c r="L83" s="33">
        <v>714574000</v>
      </c>
      <c r="M83" s="9">
        <v>573.75</v>
      </c>
      <c r="N83" s="9">
        <v>43139</v>
      </c>
      <c r="O83" s="9" t="s">
        <v>1280</v>
      </c>
      <c r="P83" s="9" t="s">
        <v>80</v>
      </c>
      <c r="Q83" s="9" t="s">
        <v>2987</v>
      </c>
      <c r="R83" s="9" t="s">
        <v>4716</v>
      </c>
      <c r="S83" s="9" t="s">
        <v>6120</v>
      </c>
      <c r="T83" s="12" t="s">
        <v>8384</v>
      </c>
      <c r="U83" s="8" t="b">
        <v>1</v>
      </c>
      <c r="V83" s="8" t="s">
        <v>73</v>
      </c>
      <c r="W83" s="10"/>
      <c r="X83" s="9" t="s">
        <v>7257</v>
      </c>
      <c r="Y83" s="9" t="s">
        <v>8734</v>
      </c>
      <c r="Z83" s="9" t="s">
        <v>8788</v>
      </c>
      <c r="AA83" s="9" t="s">
        <v>8790</v>
      </c>
      <c r="AB83" s="9" t="s">
        <v>68</v>
      </c>
      <c r="AC83" s="8" t="s">
        <v>86</v>
      </c>
      <c r="AD83" s="10"/>
      <c r="AE83" s="10"/>
      <c r="AF83" s="9" t="s">
        <v>7980</v>
      </c>
      <c r="AG83" s="15" t="s">
        <v>8724</v>
      </c>
      <c r="AH83" s="37" t="s">
        <v>8897</v>
      </c>
    </row>
    <row r="84" spans="1:34" ht="17.25" customHeight="1" x14ac:dyDescent="0.25">
      <c r="A84" s="8">
        <v>2</v>
      </c>
      <c r="B84" s="9" t="s">
        <v>15</v>
      </c>
      <c r="C84" s="9" t="s">
        <v>247</v>
      </c>
      <c r="D84" s="16">
        <v>385</v>
      </c>
      <c r="E84" s="8">
        <v>39</v>
      </c>
      <c r="F84" s="9" t="s">
        <v>8793</v>
      </c>
      <c r="G84" s="9" t="str">
        <f t="shared" si="1"/>
        <v>2_39</v>
      </c>
      <c r="H84" s="9" t="s">
        <v>247</v>
      </c>
      <c r="I84" s="27">
        <v>2507</v>
      </c>
      <c r="J84" s="9" t="s">
        <v>8795</v>
      </c>
      <c r="K84" s="30">
        <v>385</v>
      </c>
      <c r="L84" s="33">
        <v>714574000</v>
      </c>
      <c r="M84" s="11">
        <v>573.75</v>
      </c>
      <c r="N84" s="9">
        <v>37740</v>
      </c>
      <c r="O84" s="9" t="s">
        <v>1799</v>
      </c>
      <c r="P84" s="9" t="s">
        <v>80</v>
      </c>
      <c r="Q84" s="9" t="s">
        <v>3508</v>
      </c>
      <c r="R84" s="9" t="s">
        <v>5228</v>
      </c>
      <c r="S84" s="9" t="s">
        <v>6622</v>
      </c>
      <c r="T84" s="12" t="s">
        <v>8384</v>
      </c>
      <c r="U84" s="8" t="b">
        <v>1</v>
      </c>
      <c r="V84" s="8" t="b">
        <v>1</v>
      </c>
      <c r="W84" s="10"/>
      <c r="X84" s="9" t="s">
        <v>7521</v>
      </c>
      <c r="Y84" s="9" t="s">
        <v>8734</v>
      </c>
      <c r="Z84" s="9" t="s">
        <v>8788</v>
      </c>
      <c r="AA84" s="9" t="s">
        <v>8790</v>
      </c>
      <c r="AB84" s="9" t="s">
        <v>68</v>
      </c>
      <c r="AC84" s="8">
        <v>46</v>
      </c>
      <c r="AD84" s="10"/>
      <c r="AE84" s="10"/>
      <c r="AF84" s="9" t="s">
        <v>7982</v>
      </c>
      <c r="AG84" s="9" t="s">
        <v>8385</v>
      </c>
      <c r="AH84" s="37" t="s">
        <v>8897</v>
      </c>
    </row>
    <row r="85" spans="1:34" ht="17.25" customHeight="1" x14ac:dyDescent="0.25">
      <c r="A85" s="8">
        <v>2</v>
      </c>
      <c r="B85" s="9" t="s">
        <v>15</v>
      </c>
      <c r="C85" s="9" t="s">
        <v>247</v>
      </c>
      <c r="D85" s="16">
        <v>385</v>
      </c>
      <c r="E85" s="8">
        <v>39</v>
      </c>
      <c r="F85" s="9" t="s">
        <v>8793</v>
      </c>
      <c r="G85" s="9" t="str">
        <f t="shared" si="1"/>
        <v>2_39</v>
      </c>
      <c r="H85" s="9" t="s">
        <v>247</v>
      </c>
      <c r="I85" s="27">
        <v>2507</v>
      </c>
      <c r="J85" s="9" t="s">
        <v>8795</v>
      </c>
      <c r="K85" s="30">
        <v>385</v>
      </c>
      <c r="L85" s="33">
        <v>714574000</v>
      </c>
      <c r="M85" s="11">
        <v>573.75</v>
      </c>
      <c r="N85" s="9">
        <v>38835</v>
      </c>
      <c r="O85" s="9" t="s">
        <v>1818</v>
      </c>
      <c r="P85" s="9" t="s">
        <v>80</v>
      </c>
      <c r="Q85" s="9" t="s">
        <v>3527</v>
      </c>
      <c r="R85" s="9" t="s">
        <v>5247</v>
      </c>
      <c r="S85" s="9" t="s">
        <v>6641</v>
      </c>
      <c r="T85" s="12" t="s">
        <v>8384</v>
      </c>
      <c r="U85" s="8" t="s">
        <v>73</v>
      </c>
      <c r="V85" s="8" t="s">
        <v>73</v>
      </c>
      <c r="W85" s="10"/>
      <c r="X85" s="9" t="s">
        <v>7539</v>
      </c>
      <c r="Y85" s="9" t="s">
        <v>8734</v>
      </c>
      <c r="Z85" s="9" t="s">
        <v>8788</v>
      </c>
      <c r="AA85" s="9" t="s">
        <v>8790</v>
      </c>
      <c r="AB85" s="9" t="s">
        <v>68</v>
      </c>
      <c r="AC85" s="8">
        <v>67</v>
      </c>
      <c r="AD85" s="10"/>
      <c r="AE85" s="10"/>
      <c r="AF85" s="9" t="s">
        <v>7982</v>
      </c>
      <c r="AG85" s="9" t="s">
        <v>8385</v>
      </c>
      <c r="AH85" s="37" t="s">
        <v>8897</v>
      </c>
    </row>
    <row r="86" spans="1:34" ht="17.25" customHeight="1" x14ac:dyDescent="0.25">
      <c r="A86" s="8">
        <v>2</v>
      </c>
      <c r="B86" s="9" t="s">
        <v>15</v>
      </c>
      <c r="C86" s="9" t="s">
        <v>478</v>
      </c>
      <c r="D86" s="16">
        <v>8</v>
      </c>
      <c r="E86" s="8">
        <v>40</v>
      </c>
      <c r="F86" s="9" t="s">
        <v>8796</v>
      </c>
      <c r="G86" s="9" t="str">
        <f t="shared" si="1"/>
        <v>2_40</v>
      </c>
      <c r="H86" s="9" t="s">
        <v>478</v>
      </c>
      <c r="I86" s="27">
        <v>2507</v>
      </c>
      <c r="J86" s="9" t="s">
        <v>8798</v>
      </c>
      <c r="K86" s="30">
        <v>8</v>
      </c>
      <c r="L86" s="33">
        <v>223323000</v>
      </c>
      <c r="M86" s="11">
        <v>162.5</v>
      </c>
      <c r="N86" s="9">
        <v>38058</v>
      </c>
      <c r="O86" s="9" t="s">
        <v>1805</v>
      </c>
      <c r="P86" s="9" t="s">
        <v>80</v>
      </c>
      <c r="Q86" s="9" t="s">
        <v>3514</v>
      </c>
      <c r="R86" s="9" t="s">
        <v>5234</v>
      </c>
      <c r="S86" s="9" t="s">
        <v>6628</v>
      </c>
      <c r="T86" s="12" t="s">
        <v>8384</v>
      </c>
      <c r="U86" s="8" t="b">
        <v>1</v>
      </c>
      <c r="V86" s="8" t="s">
        <v>73</v>
      </c>
      <c r="W86" s="10"/>
      <c r="X86" s="9" t="s">
        <v>7526</v>
      </c>
      <c r="Y86" s="9" t="s">
        <v>8734</v>
      </c>
      <c r="Z86" s="9" t="s">
        <v>8788</v>
      </c>
      <c r="AA86" s="9" t="s">
        <v>8790</v>
      </c>
      <c r="AB86" s="9" t="s">
        <v>68</v>
      </c>
      <c r="AC86" s="8">
        <v>497</v>
      </c>
      <c r="AD86" s="10"/>
      <c r="AE86" s="10"/>
      <c r="AF86" s="9" t="s">
        <v>7982</v>
      </c>
      <c r="AG86" s="9" t="s">
        <v>8385</v>
      </c>
      <c r="AH86" s="37" t="s">
        <v>8897</v>
      </c>
    </row>
    <row r="87" spans="1:34" ht="17.25" customHeight="1" x14ac:dyDescent="0.25">
      <c r="A87" s="8">
        <v>2</v>
      </c>
      <c r="B87" s="9" t="s">
        <v>15</v>
      </c>
      <c r="C87" s="9" t="s">
        <v>478</v>
      </c>
      <c r="D87" s="16">
        <v>8</v>
      </c>
      <c r="E87" s="8">
        <v>40</v>
      </c>
      <c r="F87" s="9" t="s">
        <v>8796</v>
      </c>
      <c r="G87" s="9" t="str">
        <f t="shared" si="1"/>
        <v>2_40</v>
      </c>
      <c r="H87" s="9" t="s">
        <v>478</v>
      </c>
      <c r="I87" s="27">
        <v>2507</v>
      </c>
      <c r="J87" s="9" t="s">
        <v>8798</v>
      </c>
      <c r="K87" s="30">
        <v>8</v>
      </c>
      <c r="L87" s="33">
        <v>223323000</v>
      </c>
      <c r="M87" s="11">
        <v>162.5</v>
      </c>
      <c r="N87" s="9">
        <v>40262</v>
      </c>
      <c r="O87" s="9" t="s">
        <v>1875</v>
      </c>
      <c r="P87" s="9" t="s">
        <v>80</v>
      </c>
      <c r="Q87" s="9" t="s">
        <v>3584</v>
      </c>
      <c r="R87" s="9" t="s">
        <v>5303</v>
      </c>
      <c r="S87" s="9" t="s">
        <v>6698</v>
      </c>
      <c r="T87" s="12" t="s">
        <v>8384</v>
      </c>
      <c r="U87" s="8" t="b">
        <v>1</v>
      </c>
      <c r="V87" s="8" t="s">
        <v>73</v>
      </c>
      <c r="W87" s="10"/>
      <c r="X87" s="9" t="s">
        <v>7589</v>
      </c>
      <c r="Y87" s="9" t="s">
        <v>8734</v>
      </c>
      <c r="Z87" s="9" t="s">
        <v>8788</v>
      </c>
      <c r="AA87" s="9" t="s">
        <v>8790</v>
      </c>
      <c r="AB87" s="9" t="s">
        <v>68</v>
      </c>
      <c r="AC87" s="8">
        <v>249</v>
      </c>
      <c r="AD87" s="10"/>
      <c r="AE87" s="10"/>
      <c r="AF87" s="9" t="s">
        <v>7982</v>
      </c>
      <c r="AG87" s="9" t="s">
        <v>8385</v>
      </c>
      <c r="AH87" s="37" t="s">
        <v>8897</v>
      </c>
    </row>
    <row r="88" spans="1:34" ht="17.25" customHeight="1" x14ac:dyDescent="0.25">
      <c r="A88" s="8">
        <v>2</v>
      </c>
      <c r="B88" s="9" t="s">
        <v>15</v>
      </c>
      <c r="C88" s="9" t="s">
        <v>479</v>
      </c>
      <c r="D88" s="16">
        <v>1075</v>
      </c>
      <c r="E88" s="8">
        <v>44</v>
      </c>
      <c r="F88" s="9" t="s">
        <v>8812</v>
      </c>
      <c r="G88" s="9" t="str">
        <f t="shared" si="1"/>
        <v>2_44</v>
      </c>
      <c r="H88" s="9" t="s">
        <v>479</v>
      </c>
      <c r="I88" s="27">
        <v>2302</v>
      </c>
      <c r="J88" s="9" t="s">
        <v>8814</v>
      </c>
      <c r="K88" s="30">
        <v>1075</v>
      </c>
      <c r="L88" s="33">
        <v>408544000</v>
      </c>
      <c r="M88" s="11">
        <v>317.56</v>
      </c>
      <c r="N88" s="9">
        <v>38165</v>
      </c>
      <c r="O88" s="9" t="s">
        <v>1808</v>
      </c>
      <c r="P88" s="9" t="s">
        <v>77</v>
      </c>
      <c r="Q88" s="9" t="s">
        <v>3517</v>
      </c>
      <c r="R88" s="9" t="s">
        <v>5237</v>
      </c>
      <c r="S88" s="9" t="s">
        <v>6631</v>
      </c>
      <c r="T88" s="12" t="s">
        <v>8384</v>
      </c>
      <c r="U88" s="8" t="s">
        <v>73</v>
      </c>
      <c r="V88" s="8" t="b">
        <v>1</v>
      </c>
      <c r="W88" s="10"/>
      <c r="X88" s="9" t="s">
        <v>7529</v>
      </c>
      <c r="Y88" s="9" t="s">
        <v>8734</v>
      </c>
      <c r="Z88" s="9" t="s">
        <v>8773</v>
      </c>
      <c r="AA88" s="9" t="s">
        <v>8810</v>
      </c>
      <c r="AB88" s="9" t="s">
        <v>60</v>
      </c>
      <c r="AC88" s="8">
        <v>107</v>
      </c>
      <c r="AD88" s="10"/>
      <c r="AE88" s="10"/>
      <c r="AF88" s="9" t="s">
        <v>7982</v>
      </c>
      <c r="AG88" s="9" t="s">
        <v>8385</v>
      </c>
      <c r="AH88" s="37" t="s">
        <v>8897</v>
      </c>
    </row>
    <row r="89" spans="1:34" ht="17.25" customHeight="1" x14ac:dyDescent="0.25">
      <c r="A89" s="8">
        <v>2</v>
      </c>
      <c r="B89" s="9" t="s">
        <v>15</v>
      </c>
      <c r="C89" s="9" t="s">
        <v>479</v>
      </c>
      <c r="D89" s="16">
        <v>1075</v>
      </c>
      <c r="E89" s="8">
        <v>44</v>
      </c>
      <c r="F89" s="9" t="s">
        <v>8812</v>
      </c>
      <c r="G89" s="9" t="str">
        <f t="shared" si="1"/>
        <v>2_44</v>
      </c>
      <c r="H89" s="9" t="s">
        <v>479</v>
      </c>
      <c r="I89" s="27">
        <v>2302</v>
      </c>
      <c r="J89" s="9" t="s">
        <v>8814</v>
      </c>
      <c r="K89" s="30">
        <v>1075</v>
      </c>
      <c r="L89" s="33">
        <v>408544000</v>
      </c>
      <c r="M89" s="11">
        <v>317.56</v>
      </c>
      <c r="N89" s="9">
        <v>38348</v>
      </c>
      <c r="O89" s="9" t="s">
        <v>1811</v>
      </c>
      <c r="P89" s="9" t="s">
        <v>77</v>
      </c>
      <c r="Q89" s="9" t="s">
        <v>3520</v>
      </c>
      <c r="R89" s="9" t="s">
        <v>5240</v>
      </c>
      <c r="S89" s="9" t="s">
        <v>6634</v>
      </c>
      <c r="T89" s="12" t="s">
        <v>8384</v>
      </c>
      <c r="U89" s="8" t="s">
        <v>73</v>
      </c>
      <c r="V89" s="8" t="s">
        <v>73</v>
      </c>
      <c r="W89" s="10"/>
      <c r="X89" s="9" t="s">
        <v>7532</v>
      </c>
      <c r="Y89" s="9" t="s">
        <v>8734</v>
      </c>
      <c r="Z89" s="9" t="s">
        <v>8773</v>
      </c>
      <c r="AA89" s="9" t="s">
        <v>8810</v>
      </c>
      <c r="AB89" s="9" t="s">
        <v>60</v>
      </c>
      <c r="AC89" s="8">
        <v>130</v>
      </c>
      <c r="AD89" s="10"/>
      <c r="AE89" s="10"/>
      <c r="AF89" s="9" t="s">
        <v>7982</v>
      </c>
      <c r="AG89" s="9" t="s">
        <v>8385</v>
      </c>
      <c r="AH89" s="37" t="s">
        <v>8897</v>
      </c>
    </row>
    <row r="90" spans="1:34" ht="17.25" customHeight="1" x14ac:dyDescent="0.25">
      <c r="A90" s="8">
        <v>2</v>
      </c>
      <c r="B90" s="9" t="s">
        <v>15</v>
      </c>
      <c r="C90" s="9" t="s">
        <v>480</v>
      </c>
      <c r="D90" s="16">
        <v>673</v>
      </c>
      <c r="E90" s="8">
        <v>45</v>
      </c>
      <c r="F90" s="9" t="s">
        <v>8815</v>
      </c>
      <c r="G90" s="9" t="str">
        <f t="shared" si="1"/>
        <v>2_45</v>
      </c>
      <c r="H90" s="9" t="s">
        <v>480</v>
      </c>
      <c r="I90" s="27">
        <v>2302</v>
      </c>
      <c r="J90" s="9" t="s">
        <v>8817</v>
      </c>
      <c r="K90" s="30">
        <v>673</v>
      </c>
      <c r="L90" s="33">
        <v>174741000</v>
      </c>
      <c r="M90" s="11">
        <v>121.83</v>
      </c>
      <c r="N90" s="9">
        <v>38192</v>
      </c>
      <c r="O90" s="9" t="s">
        <v>1809</v>
      </c>
      <c r="P90" s="9" t="s">
        <v>77</v>
      </c>
      <c r="Q90" s="9" t="s">
        <v>3518</v>
      </c>
      <c r="R90" s="9" t="s">
        <v>5238</v>
      </c>
      <c r="S90" s="9" t="s">
        <v>6632</v>
      </c>
      <c r="T90" s="12" t="s">
        <v>8384</v>
      </c>
      <c r="U90" s="8" t="s">
        <v>73</v>
      </c>
      <c r="V90" s="8" t="s">
        <v>73</v>
      </c>
      <c r="W90" s="10"/>
      <c r="X90" s="9" t="s">
        <v>7530</v>
      </c>
      <c r="Y90" s="9" t="s">
        <v>8734</v>
      </c>
      <c r="Z90" s="9" t="s">
        <v>8773</v>
      </c>
      <c r="AA90" s="9" t="s">
        <v>8810</v>
      </c>
      <c r="AB90" s="9" t="s">
        <v>60</v>
      </c>
      <c r="AC90" s="8">
        <v>307</v>
      </c>
      <c r="AD90" s="10"/>
      <c r="AE90" s="10"/>
      <c r="AF90" s="9" t="s">
        <v>7982</v>
      </c>
      <c r="AG90" s="9" t="s">
        <v>8385</v>
      </c>
      <c r="AH90" s="37" t="s">
        <v>8897</v>
      </c>
    </row>
    <row r="91" spans="1:34" ht="17.25" customHeight="1" x14ac:dyDescent="0.25">
      <c r="A91" s="8">
        <v>2</v>
      </c>
      <c r="B91" s="9" t="s">
        <v>15</v>
      </c>
      <c r="C91" s="9" t="s">
        <v>480</v>
      </c>
      <c r="D91" s="16">
        <v>673</v>
      </c>
      <c r="E91" s="8">
        <v>45</v>
      </c>
      <c r="F91" s="9" t="s">
        <v>8815</v>
      </c>
      <c r="G91" s="9" t="str">
        <f t="shared" si="1"/>
        <v>2_45</v>
      </c>
      <c r="H91" s="9" t="s">
        <v>480</v>
      </c>
      <c r="I91" s="27">
        <v>2302</v>
      </c>
      <c r="J91" s="9" t="s">
        <v>8817</v>
      </c>
      <c r="K91" s="30">
        <v>673</v>
      </c>
      <c r="L91" s="33">
        <v>174741000</v>
      </c>
      <c r="M91" s="11">
        <v>121.83</v>
      </c>
      <c r="N91" s="9">
        <v>42751</v>
      </c>
      <c r="O91" s="9" t="s">
        <v>1938</v>
      </c>
      <c r="P91" s="9" t="s">
        <v>77</v>
      </c>
      <c r="Q91" s="9" t="s">
        <v>3647</v>
      </c>
      <c r="R91" s="9" t="s">
        <v>5366</v>
      </c>
      <c r="S91" s="9" t="s">
        <v>6761</v>
      </c>
      <c r="T91" s="12" t="s">
        <v>8384</v>
      </c>
      <c r="U91" s="8" t="s">
        <v>73</v>
      </c>
      <c r="V91" s="8" t="s">
        <v>73</v>
      </c>
      <c r="W91" s="10"/>
      <c r="X91" s="9" t="s">
        <v>7645</v>
      </c>
      <c r="Y91" s="9" t="s">
        <v>8734</v>
      </c>
      <c r="Z91" s="9" t="s">
        <v>8773</v>
      </c>
      <c r="AA91" s="9" t="s">
        <v>8810</v>
      </c>
      <c r="AB91" s="9" t="s">
        <v>60</v>
      </c>
      <c r="AC91" s="8">
        <v>142</v>
      </c>
      <c r="AD91" s="10"/>
      <c r="AE91" s="10"/>
      <c r="AF91" s="9" t="s">
        <v>7982</v>
      </c>
      <c r="AG91" s="9" t="s">
        <v>8385</v>
      </c>
      <c r="AH91" s="37" t="s">
        <v>8897</v>
      </c>
    </row>
    <row r="92" spans="1:34" ht="17.25" customHeight="1" x14ac:dyDescent="0.25">
      <c r="A92" s="8">
        <v>2</v>
      </c>
      <c r="B92" s="9" t="s">
        <v>15</v>
      </c>
      <c r="C92" s="9" t="s">
        <v>251</v>
      </c>
      <c r="D92" s="8">
        <v>200</v>
      </c>
      <c r="E92" s="8">
        <v>54</v>
      </c>
      <c r="F92" s="9" t="s">
        <v>8819</v>
      </c>
      <c r="G92" s="9" t="str">
        <f t="shared" si="1"/>
        <v>2_54</v>
      </c>
      <c r="H92" s="9" t="s">
        <v>251</v>
      </c>
      <c r="I92" s="27">
        <v>2475</v>
      </c>
      <c r="J92" s="9" t="s">
        <v>8735</v>
      </c>
      <c r="K92" s="30">
        <v>200</v>
      </c>
      <c r="L92" s="33">
        <v>595989000</v>
      </c>
      <c r="M92" s="9">
        <v>474.47</v>
      </c>
      <c r="N92" s="9">
        <v>43151</v>
      </c>
      <c r="O92" s="9" t="s">
        <v>1288</v>
      </c>
      <c r="P92" s="9" t="s">
        <v>75</v>
      </c>
      <c r="Q92" s="9" t="s">
        <v>2995</v>
      </c>
      <c r="R92" s="9" t="s">
        <v>4724</v>
      </c>
      <c r="S92" s="9" t="s">
        <v>6128</v>
      </c>
      <c r="T92" s="12" t="s">
        <v>8384</v>
      </c>
      <c r="U92" s="8" t="b">
        <v>1</v>
      </c>
      <c r="V92" s="8" t="b">
        <v>1</v>
      </c>
      <c r="W92" s="10"/>
      <c r="X92" s="9" t="s">
        <v>7257</v>
      </c>
      <c r="Y92" s="9" t="s">
        <v>8734</v>
      </c>
      <c r="Z92" s="9" t="s">
        <v>8820</v>
      </c>
      <c r="AA92" s="9" t="s">
        <v>8821</v>
      </c>
      <c r="AB92" s="9" t="s">
        <v>58</v>
      </c>
      <c r="AC92" s="8" t="s">
        <v>86</v>
      </c>
      <c r="AD92" s="10"/>
      <c r="AE92" s="10"/>
      <c r="AF92" s="9" t="s">
        <v>7980</v>
      </c>
      <c r="AG92" s="15" t="s">
        <v>8724</v>
      </c>
      <c r="AH92" s="37" t="s">
        <v>8897</v>
      </c>
    </row>
    <row r="93" spans="1:34" ht="17.25" customHeight="1" x14ac:dyDescent="0.25">
      <c r="A93" s="8">
        <v>2</v>
      </c>
      <c r="B93" s="9" t="s">
        <v>15</v>
      </c>
      <c r="C93" s="9" t="s">
        <v>251</v>
      </c>
      <c r="D93" s="16">
        <v>200</v>
      </c>
      <c r="E93" s="8">
        <v>54</v>
      </c>
      <c r="F93" s="9" t="s">
        <v>8819</v>
      </c>
      <c r="G93" s="9" t="str">
        <f t="shared" si="1"/>
        <v>2_54</v>
      </c>
      <c r="H93" s="9" t="s">
        <v>251</v>
      </c>
      <c r="I93" s="27">
        <v>2475</v>
      </c>
      <c r="J93" s="9" t="s">
        <v>8735</v>
      </c>
      <c r="K93" s="30">
        <v>200</v>
      </c>
      <c r="L93" s="33">
        <v>595989000</v>
      </c>
      <c r="M93" s="11">
        <v>474.47</v>
      </c>
      <c r="N93" s="9">
        <v>39145</v>
      </c>
      <c r="O93" s="9" t="s">
        <v>1833</v>
      </c>
      <c r="P93" s="9" t="s">
        <v>75</v>
      </c>
      <c r="Q93" s="9" t="s">
        <v>3542</v>
      </c>
      <c r="R93" s="9" t="s">
        <v>5262</v>
      </c>
      <c r="S93" s="9" t="s">
        <v>6656</v>
      </c>
      <c r="T93" s="12" t="s">
        <v>8384</v>
      </c>
      <c r="U93" s="8" t="s">
        <v>73</v>
      </c>
      <c r="V93" s="8" t="s">
        <v>73</v>
      </c>
      <c r="W93" s="10"/>
      <c r="X93" s="9" t="s">
        <v>74</v>
      </c>
      <c r="Y93" s="9" t="s">
        <v>8734</v>
      </c>
      <c r="Z93" s="9" t="s">
        <v>8820</v>
      </c>
      <c r="AA93" s="9" t="s">
        <v>8821</v>
      </c>
      <c r="AB93" s="9" t="s">
        <v>58</v>
      </c>
      <c r="AC93" s="8">
        <v>64</v>
      </c>
      <c r="AD93" s="10"/>
      <c r="AE93" s="10"/>
      <c r="AF93" s="9" t="s">
        <v>7982</v>
      </c>
      <c r="AG93" s="9" t="s">
        <v>8385</v>
      </c>
      <c r="AH93" s="37" t="s">
        <v>8897</v>
      </c>
    </row>
    <row r="94" spans="1:34" ht="17.25" customHeight="1" x14ac:dyDescent="0.25">
      <c r="A94" s="8">
        <v>2</v>
      </c>
      <c r="B94" s="9" t="s">
        <v>15</v>
      </c>
      <c r="C94" s="9" t="s">
        <v>251</v>
      </c>
      <c r="D94" s="16">
        <v>200</v>
      </c>
      <c r="E94" s="8">
        <v>54</v>
      </c>
      <c r="F94" s="9" t="s">
        <v>8819</v>
      </c>
      <c r="G94" s="9" t="str">
        <f t="shared" si="1"/>
        <v>2_54</v>
      </c>
      <c r="H94" s="9" t="s">
        <v>251</v>
      </c>
      <c r="I94" s="27">
        <v>2475</v>
      </c>
      <c r="J94" s="9" t="s">
        <v>8735</v>
      </c>
      <c r="K94" s="30">
        <v>200</v>
      </c>
      <c r="L94" s="33">
        <v>595989000</v>
      </c>
      <c r="M94" s="11">
        <v>474.47</v>
      </c>
      <c r="N94" s="9">
        <v>43154</v>
      </c>
      <c r="O94" s="9" t="s">
        <v>1963</v>
      </c>
      <c r="P94" s="9" t="s">
        <v>75</v>
      </c>
      <c r="Q94" s="9" t="s">
        <v>3672</v>
      </c>
      <c r="R94" s="9" t="s">
        <v>5390</v>
      </c>
      <c r="S94" s="9" t="s">
        <v>6786</v>
      </c>
      <c r="T94" s="12" t="s">
        <v>8384</v>
      </c>
      <c r="U94" s="8" t="b">
        <v>1</v>
      </c>
      <c r="V94" s="8" t="b">
        <v>1</v>
      </c>
      <c r="W94" s="10"/>
      <c r="X94" s="9" t="s">
        <v>7257</v>
      </c>
      <c r="Y94" s="9" t="s">
        <v>8734</v>
      </c>
      <c r="Z94" s="9" t="s">
        <v>8820</v>
      </c>
      <c r="AA94" s="9" t="s">
        <v>8821</v>
      </c>
      <c r="AB94" s="9" t="s">
        <v>58</v>
      </c>
      <c r="AC94" s="8">
        <v>21</v>
      </c>
      <c r="AD94" s="10"/>
      <c r="AE94" s="10"/>
      <c r="AF94" s="9" t="s">
        <v>7981</v>
      </c>
      <c r="AG94" s="15" t="s">
        <v>8724</v>
      </c>
      <c r="AH94" s="37" t="s">
        <v>8897</v>
      </c>
    </row>
    <row r="95" spans="1:34" ht="17.25" customHeight="1" x14ac:dyDescent="0.25">
      <c r="A95" s="8">
        <v>2</v>
      </c>
      <c r="B95" s="9" t="s">
        <v>15</v>
      </c>
      <c r="C95" s="9" t="s">
        <v>251</v>
      </c>
      <c r="D95" s="16">
        <v>200</v>
      </c>
      <c r="E95" s="8">
        <v>54</v>
      </c>
      <c r="F95" s="9" t="s">
        <v>8819</v>
      </c>
      <c r="G95" s="9" t="str">
        <f t="shared" si="1"/>
        <v>2_54</v>
      </c>
      <c r="H95" s="9" t="s">
        <v>251</v>
      </c>
      <c r="I95" s="27">
        <v>2475</v>
      </c>
      <c r="J95" s="9" t="s">
        <v>8735</v>
      </c>
      <c r="K95" s="30">
        <v>200</v>
      </c>
      <c r="L95" s="33">
        <v>595989000</v>
      </c>
      <c r="M95" s="11">
        <v>474.47</v>
      </c>
      <c r="N95" s="9">
        <v>43155</v>
      </c>
      <c r="O95" s="9" t="s">
        <v>1964</v>
      </c>
      <c r="P95" s="9" t="s">
        <v>75</v>
      </c>
      <c r="Q95" s="9" t="s">
        <v>3673</v>
      </c>
      <c r="R95" s="9" t="s">
        <v>5391</v>
      </c>
      <c r="S95" s="9" t="s">
        <v>6787</v>
      </c>
      <c r="T95" s="12" t="s">
        <v>8384</v>
      </c>
      <c r="U95" s="8" t="b">
        <v>1</v>
      </c>
      <c r="V95" s="8" t="b">
        <v>1</v>
      </c>
      <c r="W95" s="10"/>
      <c r="X95" s="9" t="s">
        <v>7358</v>
      </c>
      <c r="Y95" s="9" t="s">
        <v>8734</v>
      </c>
      <c r="Z95" s="9" t="s">
        <v>8820</v>
      </c>
      <c r="AA95" s="9" t="s">
        <v>8821</v>
      </c>
      <c r="AB95" s="9" t="s">
        <v>58</v>
      </c>
      <c r="AC95" s="8">
        <v>22</v>
      </c>
      <c r="AD95" s="10"/>
      <c r="AE95" s="10"/>
      <c r="AF95" s="9" t="s">
        <v>7981</v>
      </c>
      <c r="AG95" s="15" t="s">
        <v>8724</v>
      </c>
      <c r="AH95" s="37" t="s">
        <v>8897</v>
      </c>
    </row>
    <row r="96" spans="1:34" ht="17.25" customHeight="1" x14ac:dyDescent="0.25">
      <c r="A96" s="8">
        <v>2</v>
      </c>
      <c r="B96" s="9" t="s">
        <v>15</v>
      </c>
      <c r="C96" s="9" t="s">
        <v>251</v>
      </c>
      <c r="D96" s="16">
        <v>200</v>
      </c>
      <c r="E96" s="8">
        <v>54</v>
      </c>
      <c r="F96" s="9" t="s">
        <v>8819</v>
      </c>
      <c r="G96" s="9" t="str">
        <f t="shared" si="1"/>
        <v>2_54</v>
      </c>
      <c r="H96" s="9" t="s">
        <v>251</v>
      </c>
      <c r="I96" s="27">
        <v>2475</v>
      </c>
      <c r="J96" s="9" t="s">
        <v>8735</v>
      </c>
      <c r="K96" s="30">
        <v>200</v>
      </c>
      <c r="L96" s="33">
        <v>595989000</v>
      </c>
      <c r="M96" s="11">
        <v>474.47</v>
      </c>
      <c r="N96" s="9">
        <v>43157</v>
      </c>
      <c r="O96" s="9" t="s">
        <v>1965</v>
      </c>
      <c r="P96" s="9" t="s">
        <v>75</v>
      </c>
      <c r="Q96" s="9" t="s">
        <v>3674</v>
      </c>
      <c r="R96" s="9" t="s">
        <v>5392</v>
      </c>
      <c r="S96" s="9" t="s">
        <v>6788</v>
      </c>
      <c r="T96" s="12" t="s">
        <v>8384</v>
      </c>
      <c r="U96" s="8" t="b">
        <v>1</v>
      </c>
      <c r="V96" s="8" t="b">
        <v>1</v>
      </c>
      <c r="W96" s="10"/>
      <c r="X96" s="9" t="s">
        <v>7257</v>
      </c>
      <c r="Y96" s="9" t="s">
        <v>8734</v>
      </c>
      <c r="Z96" s="9" t="s">
        <v>8820</v>
      </c>
      <c r="AA96" s="9" t="s">
        <v>8821</v>
      </c>
      <c r="AB96" s="9" t="s">
        <v>58</v>
      </c>
      <c r="AC96" s="8">
        <v>34</v>
      </c>
      <c r="AD96" s="10"/>
      <c r="AE96" s="10"/>
      <c r="AF96" s="9" t="s">
        <v>7981</v>
      </c>
      <c r="AG96" s="15" t="s">
        <v>8724</v>
      </c>
      <c r="AH96" s="37" t="s">
        <v>8897</v>
      </c>
    </row>
    <row r="97" spans="1:34" ht="17.25" customHeight="1" x14ac:dyDescent="0.25">
      <c r="A97" s="8">
        <v>2</v>
      </c>
      <c r="B97" s="9" t="s">
        <v>15</v>
      </c>
      <c r="C97" s="9" t="s">
        <v>251</v>
      </c>
      <c r="D97" s="16">
        <v>200</v>
      </c>
      <c r="E97" s="8">
        <v>54</v>
      </c>
      <c r="F97" s="9" t="s">
        <v>8819</v>
      </c>
      <c r="G97" s="9" t="str">
        <f t="shared" si="1"/>
        <v>2_54</v>
      </c>
      <c r="H97" s="9" t="s">
        <v>251</v>
      </c>
      <c r="I97" s="27">
        <v>2475</v>
      </c>
      <c r="J97" s="9" t="s">
        <v>8735</v>
      </c>
      <c r="K97" s="30">
        <v>200</v>
      </c>
      <c r="L97" s="33">
        <v>595989000</v>
      </c>
      <c r="M97" s="11">
        <v>474.47</v>
      </c>
      <c r="N97" s="9">
        <v>43349</v>
      </c>
      <c r="O97" s="9" t="s">
        <v>1970</v>
      </c>
      <c r="P97" s="9" t="s">
        <v>75</v>
      </c>
      <c r="Q97" s="9" t="s">
        <v>3679</v>
      </c>
      <c r="R97" s="9" t="s">
        <v>5397</v>
      </c>
      <c r="S97" s="9" t="s">
        <v>6793</v>
      </c>
      <c r="T97" s="12" t="s">
        <v>8384</v>
      </c>
      <c r="U97" s="8" t="b">
        <v>1</v>
      </c>
      <c r="V97" s="8" t="s">
        <v>73</v>
      </c>
      <c r="W97" s="10"/>
      <c r="X97" s="9" t="s">
        <v>7257</v>
      </c>
      <c r="Y97" s="9" t="s">
        <v>8734</v>
      </c>
      <c r="Z97" s="9" t="s">
        <v>8820</v>
      </c>
      <c r="AA97" s="9" t="s">
        <v>8821</v>
      </c>
      <c r="AB97" s="9" t="s">
        <v>58</v>
      </c>
      <c r="AC97" s="8">
        <v>33</v>
      </c>
      <c r="AD97" s="10"/>
      <c r="AE97" s="10"/>
      <c r="AF97" s="9" t="s">
        <v>7981</v>
      </c>
      <c r="AG97" s="15" t="s">
        <v>8724</v>
      </c>
      <c r="AH97" s="37" t="s">
        <v>8897</v>
      </c>
    </row>
    <row r="98" spans="1:34" ht="17.25" customHeight="1" x14ac:dyDescent="0.25">
      <c r="A98" s="8">
        <v>2</v>
      </c>
      <c r="B98" s="9" t="s">
        <v>15</v>
      </c>
      <c r="C98" s="9" t="s">
        <v>244</v>
      </c>
      <c r="D98" s="8">
        <v>42</v>
      </c>
      <c r="E98" s="8">
        <v>55</v>
      </c>
      <c r="F98" s="9" t="s">
        <v>8822</v>
      </c>
      <c r="G98" s="9" t="str">
        <f t="shared" si="1"/>
        <v>2_55</v>
      </c>
      <c r="H98" s="9" t="s">
        <v>244</v>
      </c>
      <c r="I98" s="27">
        <v>2475</v>
      </c>
      <c r="J98" s="9" t="s">
        <v>8825</v>
      </c>
      <c r="K98" s="30">
        <v>42</v>
      </c>
      <c r="L98" s="33">
        <v>415388000</v>
      </c>
      <c r="M98" s="9">
        <v>323.27999999999997</v>
      </c>
      <c r="N98" s="9">
        <v>43128</v>
      </c>
      <c r="O98" s="9" t="s">
        <v>1273</v>
      </c>
      <c r="P98" s="9" t="s">
        <v>75</v>
      </c>
      <c r="Q98" s="9" t="s">
        <v>2980</v>
      </c>
      <c r="R98" s="9" t="s">
        <v>4709</v>
      </c>
      <c r="S98" s="9" t="s">
        <v>6113</v>
      </c>
      <c r="T98" s="12" t="s">
        <v>8384</v>
      </c>
      <c r="U98" s="8" t="b">
        <v>1</v>
      </c>
      <c r="V98" s="8" t="s">
        <v>73</v>
      </c>
      <c r="W98" s="10"/>
      <c r="X98" s="9" t="s">
        <v>7257</v>
      </c>
      <c r="Y98" s="9" t="s">
        <v>8734</v>
      </c>
      <c r="Z98" s="9" t="s">
        <v>8823</v>
      </c>
      <c r="AA98" s="9" t="s">
        <v>8824</v>
      </c>
      <c r="AB98" s="9" t="s">
        <v>58</v>
      </c>
      <c r="AC98" s="8" t="s">
        <v>86</v>
      </c>
      <c r="AD98" s="10"/>
      <c r="AE98" s="10"/>
      <c r="AF98" s="9" t="s">
        <v>7980</v>
      </c>
      <c r="AG98" s="15" t="s">
        <v>8724</v>
      </c>
      <c r="AH98" s="37" t="s">
        <v>8897</v>
      </c>
    </row>
    <row r="99" spans="1:34" ht="17.25" customHeight="1" x14ac:dyDescent="0.25">
      <c r="A99" s="8">
        <v>2</v>
      </c>
      <c r="B99" s="9" t="s">
        <v>15</v>
      </c>
      <c r="C99" s="9" t="s">
        <v>244</v>
      </c>
      <c r="D99" s="8">
        <v>42</v>
      </c>
      <c r="E99" s="8">
        <v>55</v>
      </c>
      <c r="F99" s="9" t="s">
        <v>8822</v>
      </c>
      <c r="G99" s="9" t="str">
        <f t="shared" si="1"/>
        <v>2_55</v>
      </c>
      <c r="H99" s="9" t="s">
        <v>244</v>
      </c>
      <c r="I99" s="27">
        <v>2475</v>
      </c>
      <c r="J99" s="9" t="s">
        <v>8825</v>
      </c>
      <c r="K99" s="30">
        <v>42</v>
      </c>
      <c r="L99" s="33">
        <v>415388000</v>
      </c>
      <c r="M99" s="9">
        <v>323.27999999999997</v>
      </c>
      <c r="N99" s="9">
        <v>43129</v>
      </c>
      <c r="O99" s="9" t="s">
        <v>1274</v>
      </c>
      <c r="P99" s="9" t="s">
        <v>75</v>
      </c>
      <c r="Q99" s="9" t="s">
        <v>2981</v>
      </c>
      <c r="R99" s="9" t="s">
        <v>4710</v>
      </c>
      <c r="S99" s="9" t="s">
        <v>6114</v>
      </c>
      <c r="T99" s="12" t="s">
        <v>8384</v>
      </c>
      <c r="U99" s="8" t="b">
        <v>1</v>
      </c>
      <c r="V99" s="8" t="s">
        <v>73</v>
      </c>
      <c r="W99" s="10"/>
      <c r="X99" s="9" t="s">
        <v>7257</v>
      </c>
      <c r="Y99" s="9" t="s">
        <v>8734</v>
      </c>
      <c r="Z99" s="9" t="s">
        <v>8823</v>
      </c>
      <c r="AA99" s="9" t="s">
        <v>8824</v>
      </c>
      <c r="AB99" s="9" t="s">
        <v>58</v>
      </c>
      <c r="AC99" s="8" t="s">
        <v>86</v>
      </c>
      <c r="AD99" s="10"/>
      <c r="AE99" s="10"/>
      <c r="AF99" s="9" t="s">
        <v>7980</v>
      </c>
      <c r="AG99" s="15" t="s">
        <v>8724</v>
      </c>
      <c r="AH99" s="37" t="s">
        <v>8897</v>
      </c>
    </row>
    <row r="100" spans="1:34" ht="17.25" customHeight="1" x14ac:dyDescent="0.25">
      <c r="A100" s="8">
        <v>2</v>
      </c>
      <c r="B100" s="9" t="s">
        <v>15</v>
      </c>
      <c r="C100" s="9" t="s">
        <v>244</v>
      </c>
      <c r="D100" s="8">
        <v>42</v>
      </c>
      <c r="E100" s="8">
        <v>55</v>
      </c>
      <c r="F100" s="9" t="s">
        <v>8822</v>
      </c>
      <c r="G100" s="9" t="str">
        <f t="shared" si="1"/>
        <v>2_55</v>
      </c>
      <c r="H100" s="9" t="s">
        <v>244</v>
      </c>
      <c r="I100" s="27">
        <v>2475</v>
      </c>
      <c r="J100" s="9" t="s">
        <v>8825</v>
      </c>
      <c r="K100" s="30">
        <v>42</v>
      </c>
      <c r="L100" s="33">
        <v>415388000</v>
      </c>
      <c r="M100" s="9">
        <v>323.27999999999997</v>
      </c>
      <c r="N100" s="9">
        <v>43142</v>
      </c>
      <c r="O100" s="9" t="s">
        <v>1282</v>
      </c>
      <c r="P100" s="9" t="s">
        <v>75</v>
      </c>
      <c r="Q100" s="9" t="s">
        <v>2989</v>
      </c>
      <c r="R100" s="9" t="s">
        <v>4718</v>
      </c>
      <c r="S100" s="9" t="s">
        <v>6122</v>
      </c>
      <c r="T100" s="12" t="s">
        <v>8384</v>
      </c>
      <c r="U100" s="8" t="b">
        <v>1</v>
      </c>
      <c r="V100" s="8" t="b">
        <v>1</v>
      </c>
      <c r="W100" s="10"/>
      <c r="X100" s="9" t="s">
        <v>7358</v>
      </c>
      <c r="Y100" s="9" t="s">
        <v>8734</v>
      </c>
      <c r="Z100" s="9" t="s">
        <v>8823</v>
      </c>
      <c r="AA100" s="9" t="s">
        <v>8824</v>
      </c>
      <c r="AB100" s="9" t="s">
        <v>58</v>
      </c>
      <c r="AC100" s="8" t="s">
        <v>86</v>
      </c>
      <c r="AD100" s="10"/>
      <c r="AE100" s="10"/>
      <c r="AF100" s="9" t="s">
        <v>7980</v>
      </c>
      <c r="AG100" s="15" t="s">
        <v>8724</v>
      </c>
      <c r="AH100" s="37" t="s">
        <v>8897</v>
      </c>
    </row>
    <row r="101" spans="1:34" ht="17.25" customHeight="1" x14ac:dyDescent="0.25">
      <c r="A101" s="8">
        <v>2</v>
      </c>
      <c r="B101" s="9" t="s">
        <v>15</v>
      </c>
      <c r="C101" s="9" t="s">
        <v>244</v>
      </c>
      <c r="D101" s="8">
        <v>42</v>
      </c>
      <c r="E101" s="8">
        <v>55</v>
      </c>
      <c r="F101" s="9" t="s">
        <v>8822</v>
      </c>
      <c r="G101" s="9" t="str">
        <f t="shared" si="1"/>
        <v>2_55</v>
      </c>
      <c r="H101" s="9" t="s">
        <v>244</v>
      </c>
      <c r="I101" s="27">
        <v>2475</v>
      </c>
      <c r="J101" s="9" t="s">
        <v>8825</v>
      </c>
      <c r="K101" s="30">
        <v>42</v>
      </c>
      <c r="L101" s="33">
        <v>415388000</v>
      </c>
      <c r="M101" s="9">
        <v>323.27999999999997</v>
      </c>
      <c r="N101" s="9">
        <v>43144</v>
      </c>
      <c r="O101" s="9" t="s">
        <v>1283</v>
      </c>
      <c r="P101" s="9" t="s">
        <v>75</v>
      </c>
      <c r="Q101" s="9" t="s">
        <v>2990</v>
      </c>
      <c r="R101" s="9" t="s">
        <v>4719</v>
      </c>
      <c r="S101" s="9" t="s">
        <v>6123</v>
      </c>
      <c r="T101" s="12" t="s">
        <v>8384</v>
      </c>
      <c r="U101" s="8" t="s">
        <v>73</v>
      </c>
      <c r="V101" s="8" t="s">
        <v>73</v>
      </c>
      <c r="W101" s="10"/>
      <c r="X101" s="9" t="s">
        <v>7257</v>
      </c>
      <c r="Y101" s="9" t="s">
        <v>8734</v>
      </c>
      <c r="Z101" s="9" t="s">
        <v>8823</v>
      </c>
      <c r="AA101" s="9" t="s">
        <v>8824</v>
      </c>
      <c r="AB101" s="9" t="s">
        <v>58</v>
      </c>
      <c r="AC101" s="8" t="s">
        <v>86</v>
      </c>
      <c r="AD101" s="10"/>
      <c r="AE101" s="10"/>
      <c r="AF101" s="9" t="s">
        <v>7980</v>
      </c>
      <c r="AG101" s="15" t="s">
        <v>8724</v>
      </c>
      <c r="AH101" s="37" t="s">
        <v>8897</v>
      </c>
    </row>
    <row r="102" spans="1:34" ht="17.25" customHeight="1" x14ac:dyDescent="0.25">
      <c r="A102" s="8">
        <v>2</v>
      </c>
      <c r="B102" s="9" t="s">
        <v>15</v>
      </c>
      <c r="C102" s="9" t="s">
        <v>244</v>
      </c>
      <c r="D102" s="8">
        <v>42</v>
      </c>
      <c r="E102" s="8">
        <v>55</v>
      </c>
      <c r="F102" s="9" t="s">
        <v>8822</v>
      </c>
      <c r="G102" s="9" t="str">
        <f t="shared" si="1"/>
        <v>2_55</v>
      </c>
      <c r="H102" s="9" t="s">
        <v>244</v>
      </c>
      <c r="I102" s="27">
        <v>2475</v>
      </c>
      <c r="J102" s="9" t="s">
        <v>8825</v>
      </c>
      <c r="K102" s="30">
        <v>42</v>
      </c>
      <c r="L102" s="33">
        <v>415388000</v>
      </c>
      <c r="M102" s="9">
        <v>323.27999999999997</v>
      </c>
      <c r="N102" s="9">
        <v>43146</v>
      </c>
      <c r="O102" s="9" t="s">
        <v>1284</v>
      </c>
      <c r="P102" s="9" t="s">
        <v>75</v>
      </c>
      <c r="Q102" s="9" t="s">
        <v>2991</v>
      </c>
      <c r="R102" s="9" t="s">
        <v>4720</v>
      </c>
      <c r="S102" s="9" t="s">
        <v>6124</v>
      </c>
      <c r="T102" s="12" t="s">
        <v>8384</v>
      </c>
      <c r="U102" s="8" t="s">
        <v>73</v>
      </c>
      <c r="V102" s="8" t="s">
        <v>73</v>
      </c>
      <c r="W102" s="10"/>
      <c r="X102" s="9" t="s">
        <v>7257</v>
      </c>
      <c r="Y102" s="9" t="s">
        <v>8734</v>
      </c>
      <c r="Z102" s="9" t="s">
        <v>8823</v>
      </c>
      <c r="AA102" s="9" t="s">
        <v>8824</v>
      </c>
      <c r="AB102" s="9" t="s">
        <v>58</v>
      </c>
      <c r="AC102" s="8" t="s">
        <v>86</v>
      </c>
      <c r="AD102" s="10"/>
      <c r="AE102" s="10"/>
      <c r="AF102" s="9" t="s">
        <v>7980</v>
      </c>
      <c r="AG102" s="15" t="s">
        <v>8724</v>
      </c>
      <c r="AH102" s="37" t="s">
        <v>8897</v>
      </c>
    </row>
    <row r="103" spans="1:34" ht="17.25" customHeight="1" x14ac:dyDescent="0.25">
      <c r="A103" s="8">
        <v>2</v>
      </c>
      <c r="B103" s="9" t="s">
        <v>15</v>
      </c>
      <c r="C103" s="9" t="s">
        <v>244</v>
      </c>
      <c r="D103" s="16">
        <v>42</v>
      </c>
      <c r="E103" s="8">
        <v>55</v>
      </c>
      <c r="F103" s="9" t="s">
        <v>8822</v>
      </c>
      <c r="G103" s="9" t="str">
        <f t="shared" si="1"/>
        <v>2_55</v>
      </c>
      <c r="H103" s="9" t="s">
        <v>244</v>
      </c>
      <c r="I103" s="27">
        <v>2475</v>
      </c>
      <c r="J103" s="9" t="s">
        <v>8825</v>
      </c>
      <c r="K103" s="30">
        <v>42</v>
      </c>
      <c r="L103" s="33">
        <v>415388000</v>
      </c>
      <c r="M103" s="11">
        <v>323.27999999999997</v>
      </c>
      <c r="N103" s="9">
        <v>37591</v>
      </c>
      <c r="O103" s="9" t="s">
        <v>1792</v>
      </c>
      <c r="P103" s="9" t="s">
        <v>75</v>
      </c>
      <c r="Q103" s="9" t="s">
        <v>3501</v>
      </c>
      <c r="R103" s="9" t="s">
        <v>5221</v>
      </c>
      <c r="S103" s="9" t="s">
        <v>5221</v>
      </c>
      <c r="T103" s="12" t="s">
        <v>8384</v>
      </c>
      <c r="U103" s="8" t="b">
        <v>1</v>
      </c>
      <c r="V103" s="8" t="b">
        <v>1</v>
      </c>
      <c r="W103" s="10"/>
      <c r="X103" s="9" t="s">
        <v>74</v>
      </c>
      <c r="Y103" s="9" t="s">
        <v>8734</v>
      </c>
      <c r="Z103" s="9" t="s">
        <v>8823</v>
      </c>
      <c r="AA103" s="9" t="s">
        <v>8824</v>
      </c>
      <c r="AB103" s="9" t="s">
        <v>58</v>
      </c>
      <c r="AC103" s="8">
        <v>144</v>
      </c>
      <c r="AD103" s="10"/>
      <c r="AE103" s="10"/>
      <c r="AF103" s="9" t="s">
        <v>7982</v>
      </c>
      <c r="AG103" s="9" t="s">
        <v>8385</v>
      </c>
      <c r="AH103" s="37" t="s">
        <v>8897</v>
      </c>
    </row>
    <row r="104" spans="1:34" ht="17.25" customHeight="1" x14ac:dyDescent="0.25">
      <c r="A104" s="8">
        <v>2</v>
      </c>
      <c r="B104" s="9" t="s">
        <v>15</v>
      </c>
      <c r="C104" s="9" t="s">
        <v>244</v>
      </c>
      <c r="D104" s="16">
        <v>42</v>
      </c>
      <c r="E104" s="8">
        <v>55</v>
      </c>
      <c r="F104" s="9" t="s">
        <v>8822</v>
      </c>
      <c r="G104" s="9" t="str">
        <f t="shared" si="1"/>
        <v>2_55</v>
      </c>
      <c r="H104" s="9" t="s">
        <v>244</v>
      </c>
      <c r="I104" s="27">
        <v>2475</v>
      </c>
      <c r="J104" s="9" t="s">
        <v>8825</v>
      </c>
      <c r="K104" s="30">
        <v>42</v>
      </c>
      <c r="L104" s="33">
        <v>415388000</v>
      </c>
      <c r="M104" s="11">
        <v>323.27999999999997</v>
      </c>
      <c r="N104" s="9">
        <v>39384</v>
      </c>
      <c r="O104" s="9" t="s">
        <v>1847</v>
      </c>
      <c r="P104" s="9" t="s">
        <v>75</v>
      </c>
      <c r="Q104" s="9" t="s">
        <v>3556</v>
      </c>
      <c r="R104" s="9" t="s">
        <v>5276</v>
      </c>
      <c r="S104" s="9" t="s">
        <v>6670</v>
      </c>
      <c r="T104" s="12" t="s">
        <v>8384</v>
      </c>
      <c r="U104" s="8" t="b">
        <v>1</v>
      </c>
      <c r="V104" s="8" t="b">
        <v>1</v>
      </c>
      <c r="W104" s="10"/>
      <c r="X104" s="9" t="s">
        <v>7562</v>
      </c>
      <c r="Y104" s="9" t="s">
        <v>8734</v>
      </c>
      <c r="Z104" s="9" t="s">
        <v>8823</v>
      </c>
      <c r="AA104" s="9" t="s">
        <v>8824</v>
      </c>
      <c r="AB104" s="9" t="s">
        <v>58</v>
      </c>
      <c r="AC104" s="8">
        <v>145</v>
      </c>
      <c r="AD104" s="10"/>
      <c r="AE104" s="10"/>
      <c r="AF104" s="9" t="s">
        <v>7982</v>
      </c>
      <c r="AG104" s="9" t="s">
        <v>8385</v>
      </c>
      <c r="AH104" s="37" t="s">
        <v>8897</v>
      </c>
    </row>
    <row r="105" spans="1:34" ht="17.25" customHeight="1" x14ac:dyDescent="0.25">
      <c r="A105" s="8">
        <v>2</v>
      </c>
      <c r="B105" s="9" t="s">
        <v>15</v>
      </c>
      <c r="C105" s="9" t="s">
        <v>243</v>
      </c>
      <c r="D105" s="8">
        <v>27</v>
      </c>
      <c r="E105" s="8">
        <v>57</v>
      </c>
      <c r="F105" s="9" t="s">
        <v>8830</v>
      </c>
      <c r="G105" s="9" t="str">
        <f t="shared" si="1"/>
        <v>2_57</v>
      </c>
      <c r="H105" s="9" t="s">
        <v>243</v>
      </c>
      <c r="I105" s="27">
        <v>2500</v>
      </c>
      <c r="J105" s="9" t="s">
        <v>8832</v>
      </c>
      <c r="K105" s="30">
        <v>27</v>
      </c>
      <c r="L105" s="33">
        <v>778644000</v>
      </c>
      <c r="M105" s="9">
        <v>651.84</v>
      </c>
      <c r="N105" s="9">
        <v>43126</v>
      </c>
      <c r="O105" s="9" t="s">
        <v>1272</v>
      </c>
      <c r="P105" s="9" t="s">
        <v>75</v>
      </c>
      <c r="Q105" s="9" t="s">
        <v>2979</v>
      </c>
      <c r="R105" s="9" t="s">
        <v>4708</v>
      </c>
      <c r="S105" s="9" t="s">
        <v>6112</v>
      </c>
      <c r="T105" s="12" t="s">
        <v>8384</v>
      </c>
      <c r="U105" s="8" t="s">
        <v>73</v>
      </c>
      <c r="V105" s="8" t="s">
        <v>73</v>
      </c>
      <c r="W105" s="10"/>
      <c r="X105" s="9" t="s">
        <v>7257</v>
      </c>
      <c r="Y105" s="9" t="s">
        <v>8734</v>
      </c>
      <c r="Z105" s="9" t="s">
        <v>8823</v>
      </c>
      <c r="AA105" s="9" t="s">
        <v>8831</v>
      </c>
      <c r="AB105" s="9" t="s">
        <v>58</v>
      </c>
      <c r="AC105" s="8" t="s">
        <v>86</v>
      </c>
      <c r="AD105" s="10"/>
      <c r="AE105" s="10"/>
      <c r="AF105" s="9" t="s">
        <v>7980</v>
      </c>
      <c r="AG105" s="15" t="s">
        <v>8724</v>
      </c>
      <c r="AH105" s="37" t="s">
        <v>8897</v>
      </c>
    </row>
    <row r="106" spans="1:34" ht="17.25" customHeight="1" x14ac:dyDescent="0.25">
      <c r="A106" s="8">
        <v>2</v>
      </c>
      <c r="B106" s="9" t="s">
        <v>15</v>
      </c>
      <c r="C106" s="9" t="s">
        <v>248</v>
      </c>
      <c r="D106" s="8">
        <v>49</v>
      </c>
      <c r="E106" s="8">
        <v>58</v>
      </c>
      <c r="F106" s="9" t="s">
        <v>8833</v>
      </c>
      <c r="G106" s="9" t="str">
        <f t="shared" si="1"/>
        <v>2_58</v>
      </c>
      <c r="H106" s="9" t="s">
        <v>248</v>
      </c>
      <c r="I106" s="27">
        <v>2500</v>
      </c>
      <c r="J106" s="9" t="s">
        <v>8835</v>
      </c>
      <c r="K106" s="30">
        <v>49</v>
      </c>
      <c r="L106" s="33">
        <v>425135000</v>
      </c>
      <c r="M106" s="9">
        <v>331.44</v>
      </c>
      <c r="N106" s="9">
        <v>43137</v>
      </c>
      <c r="O106" s="9" t="s">
        <v>1279</v>
      </c>
      <c r="P106" s="9" t="s">
        <v>75</v>
      </c>
      <c r="Q106" s="9" t="s">
        <v>2986</v>
      </c>
      <c r="R106" s="9" t="s">
        <v>4715</v>
      </c>
      <c r="S106" s="9" t="s">
        <v>6119</v>
      </c>
      <c r="T106" s="12" t="s">
        <v>8384</v>
      </c>
      <c r="U106" s="8" t="b">
        <v>1</v>
      </c>
      <c r="V106" s="8" t="b">
        <v>1</v>
      </c>
      <c r="W106" s="10"/>
      <c r="X106" s="9" t="s">
        <v>7257</v>
      </c>
      <c r="Y106" s="9" t="s">
        <v>8734</v>
      </c>
      <c r="Z106" s="9" t="s">
        <v>8823</v>
      </c>
      <c r="AA106" s="9" t="s">
        <v>8834</v>
      </c>
      <c r="AB106" s="9" t="s">
        <v>58</v>
      </c>
      <c r="AC106" s="8" t="s">
        <v>86</v>
      </c>
      <c r="AD106" s="10"/>
      <c r="AE106" s="10"/>
      <c r="AF106" s="9" t="s">
        <v>7980</v>
      </c>
      <c r="AG106" s="15" t="s">
        <v>8724</v>
      </c>
      <c r="AH106" s="37" t="s">
        <v>8897</v>
      </c>
    </row>
    <row r="107" spans="1:34" ht="17.25" customHeight="1" x14ac:dyDescent="0.25">
      <c r="A107" s="8">
        <v>2</v>
      </c>
      <c r="B107" s="9" t="s">
        <v>15</v>
      </c>
      <c r="C107" s="9" t="s">
        <v>248</v>
      </c>
      <c r="D107" s="8">
        <v>49</v>
      </c>
      <c r="E107" s="8">
        <v>58</v>
      </c>
      <c r="F107" s="9" t="s">
        <v>8833</v>
      </c>
      <c r="G107" s="9" t="str">
        <f t="shared" si="1"/>
        <v>2_58</v>
      </c>
      <c r="H107" s="9" t="s">
        <v>248</v>
      </c>
      <c r="I107" s="27">
        <v>2500</v>
      </c>
      <c r="J107" s="9" t="s">
        <v>8835</v>
      </c>
      <c r="K107" s="30">
        <v>49</v>
      </c>
      <c r="L107" s="33">
        <v>425135000</v>
      </c>
      <c r="M107" s="9">
        <v>331.44</v>
      </c>
      <c r="N107" s="9">
        <v>43344</v>
      </c>
      <c r="O107" s="9" t="s">
        <v>1317</v>
      </c>
      <c r="P107" s="9" t="s">
        <v>75</v>
      </c>
      <c r="Q107" s="9" t="s">
        <v>3024</v>
      </c>
      <c r="R107" s="9" t="s">
        <v>4753</v>
      </c>
      <c r="S107" s="9" t="s">
        <v>6157</v>
      </c>
      <c r="T107" s="12" t="s">
        <v>8384</v>
      </c>
      <c r="U107" s="8" t="b">
        <v>1</v>
      </c>
      <c r="V107" s="8" t="s">
        <v>73</v>
      </c>
      <c r="W107" s="10"/>
      <c r="X107" s="9" t="s">
        <v>7257</v>
      </c>
      <c r="Y107" s="9" t="s">
        <v>8734</v>
      </c>
      <c r="Z107" s="9" t="s">
        <v>8823</v>
      </c>
      <c r="AA107" s="9" t="s">
        <v>8834</v>
      </c>
      <c r="AB107" s="9" t="s">
        <v>58</v>
      </c>
      <c r="AC107" s="8" t="s">
        <v>86</v>
      </c>
      <c r="AD107" s="10"/>
      <c r="AE107" s="10"/>
      <c r="AF107" s="9" t="s">
        <v>7980</v>
      </c>
      <c r="AG107" s="15" t="s">
        <v>8724</v>
      </c>
      <c r="AH107" s="37" t="s">
        <v>8897</v>
      </c>
    </row>
    <row r="108" spans="1:34" ht="17.25" customHeight="1" x14ac:dyDescent="0.25">
      <c r="A108" s="8">
        <v>2</v>
      </c>
      <c r="B108" s="9" t="s">
        <v>15</v>
      </c>
      <c r="C108" s="9" t="s">
        <v>248</v>
      </c>
      <c r="D108" s="16">
        <v>49</v>
      </c>
      <c r="E108" s="8">
        <v>58</v>
      </c>
      <c r="F108" s="9" t="s">
        <v>8833</v>
      </c>
      <c r="G108" s="9" t="str">
        <f t="shared" si="1"/>
        <v>2_58</v>
      </c>
      <c r="H108" s="9" t="s">
        <v>248</v>
      </c>
      <c r="I108" s="27">
        <v>2500</v>
      </c>
      <c r="J108" s="9" t="s">
        <v>8835</v>
      </c>
      <c r="K108" s="30">
        <v>49</v>
      </c>
      <c r="L108" s="33">
        <v>425135000</v>
      </c>
      <c r="M108" s="11">
        <v>331.44</v>
      </c>
      <c r="N108" s="9">
        <v>38702</v>
      </c>
      <c r="O108" s="9" t="s">
        <v>1815</v>
      </c>
      <c r="P108" s="9" t="s">
        <v>75</v>
      </c>
      <c r="Q108" s="9" t="s">
        <v>3524</v>
      </c>
      <c r="R108" s="9" t="s">
        <v>5244</v>
      </c>
      <c r="S108" s="9" t="s">
        <v>6638</v>
      </c>
      <c r="T108" s="12" t="s">
        <v>8384</v>
      </c>
      <c r="U108" s="8" t="b">
        <v>1</v>
      </c>
      <c r="V108" s="8" t="s">
        <v>73</v>
      </c>
      <c r="W108" s="10"/>
      <c r="X108" s="9" t="s">
        <v>7536</v>
      </c>
      <c r="Y108" s="9" t="s">
        <v>8734</v>
      </c>
      <c r="Z108" s="9" t="s">
        <v>8823</v>
      </c>
      <c r="AA108" s="9" t="s">
        <v>8834</v>
      </c>
      <c r="AB108" s="9" t="s">
        <v>58</v>
      </c>
      <c r="AC108" s="8">
        <v>42</v>
      </c>
      <c r="AD108" s="10"/>
      <c r="AE108" s="10"/>
      <c r="AF108" s="9" t="s">
        <v>7982</v>
      </c>
      <c r="AG108" s="9" t="s">
        <v>8385</v>
      </c>
      <c r="AH108" s="37" t="s">
        <v>8897</v>
      </c>
    </row>
    <row r="109" spans="1:34" ht="17.25" customHeight="1" x14ac:dyDescent="0.25">
      <c r="A109" s="8">
        <v>2</v>
      </c>
      <c r="B109" s="9" t="s">
        <v>15</v>
      </c>
      <c r="C109" s="9" t="s">
        <v>94</v>
      </c>
      <c r="D109" s="8" t="s">
        <v>7983</v>
      </c>
      <c r="E109" s="8">
        <v>61</v>
      </c>
      <c r="F109" s="9" t="s">
        <v>8836</v>
      </c>
      <c r="G109" s="9" t="str">
        <f t="shared" si="1"/>
        <v>2_61</v>
      </c>
      <c r="H109" s="9" t="s">
        <v>94</v>
      </c>
      <c r="I109" s="27">
        <v>2496</v>
      </c>
      <c r="J109" s="9" t="s">
        <v>8748</v>
      </c>
      <c r="K109" s="30">
        <v>2</v>
      </c>
      <c r="L109" s="33">
        <v>728843000</v>
      </c>
      <c r="M109" s="9">
        <v>585.69000000000005</v>
      </c>
      <c r="N109" s="9">
        <v>43638</v>
      </c>
      <c r="O109" s="9" t="s">
        <v>669</v>
      </c>
      <c r="P109" s="9" t="s">
        <v>80</v>
      </c>
      <c r="Q109" s="9" t="s">
        <v>2444</v>
      </c>
      <c r="R109" s="9" t="s">
        <v>4158</v>
      </c>
      <c r="S109" s="9" t="s">
        <v>5865</v>
      </c>
      <c r="T109" s="12" t="s">
        <v>8384</v>
      </c>
      <c r="U109" s="8" t="s">
        <v>73</v>
      </c>
      <c r="V109" s="8" t="s">
        <v>73</v>
      </c>
      <c r="W109" s="10"/>
      <c r="X109" s="9" t="s">
        <v>7252</v>
      </c>
      <c r="Y109" s="9" t="s">
        <v>8734</v>
      </c>
      <c r="Z109" s="9" t="s">
        <v>8837</v>
      </c>
      <c r="AA109" s="9" t="s">
        <v>8838</v>
      </c>
      <c r="AB109" s="9" t="s">
        <v>63</v>
      </c>
      <c r="AC109" s="8">
        <v>16</v>
      </c>
      <c r="AD109" s="10"/>
      <c r="AE109" s="10"/>
      <c r="AF109" s="9" t="s">
        <v>7252</v>
      </c>
      <c r="AG109" s="15" t="s">
        <v>8723</v>
      </c>
      <c r="AH109" s="38" t="s">
        <v>8736</v>
      </c>
    </row>
    <row r="110" spans="1:34" ht="17.25" customHeight="1" x14ac:dyDescent="0.25">
      <c r="A110" s="8">
        <v>2</v>
      </c>
      <c r="B110" s="9" t="s">
        <v>15</v>
      </c>
      <c r="C110" s="9" t="s">
        <v>94</v>
      </c>
      <c r="D110" s="8" t="s">
        <v>7983</v>
      </c>
      <c r="E110" s="8">
        <v>61</v>
      </c>
      <c r="F110" s="9" t="s">
        <v>8836</v>
      </c>
      <c r="G110" s="9" t="str">
        <f t="shared" si="1"/>
        <v>2_61</v>
      </c>
      <c r="H110" s="9" t="s">
        <v>94</v>
      </c>
      <c r="I110" s="27">
        <v>2496</v>
      </c>
      <c r="J110" s="9" t="s">
        <v>8748</v>
      </c>
      <c r="K110" s="30">
        <v>2</v>
      </c>
      <c r="L110" s="33">
        <v>728843000</v>
      </c>
      <c r="M110" s="9">
        <v>585.69000000000005</v>
      </c>
      <c r="N110" s="9">
        <v>43641</v>
      </c>
      <c r="O110" s="9" t="s">
        <v>670</v>
      </c>
      <c r="P110" s="9" t="s">
        <v>80</v>
      </c>
      <c r="Q110" s="9" t="s">
        <v>2445</v>
      </c>
      <c r="R110" s="9" t="s">
        <v>4159</v>
      </c>
      <c r="S110" s="9" t="s">
        <v>5865</v>
      </c>
      <c r="T110" s="12" t="s">
        <v>8384</v>
      </c>
      <c r="U110" s="8" t="s">
        <v>73</v>
      </c>
      <c r="V110" s="8" t="s">
        <v>73</v>
      </c>
      <c r="W110" s="10"/>
      <c r="X110" s="9" t="s">
        <v>7252</v>
      </c>
      <c r="Y110" s="9" t="s">
        <v>8734</v>
      </c>
      <c r="Z110" s="9" t="s">
        <v>8837</v>
      </c>
      <c r="AA110" s="9" t="s">
        <v>8838</v>
      </c>
      <c r="AB110" s="9" t="s">
        <v>63</v>
      </c>
      <c r="AC110" s="8">
        <v>18</v>
      </c>
      <c r="AD110" s="10"/>
      <c r="AE110" s="10"/>
      <c r="AF110" s="9" t="s">
        <v>7252</v>
      </c>
      <c r="AG110" s="15" t="s">
        <v>8723</v>
      </c>
      <c r="AH110" s="37" t="s">
        <v>8897</v>
      </c>
    </row>
    <row r="111" spans="1:34" ht="17.25" customHeight="1" x14ac:dyDescent="0.25">
      <c r="A111" s="8">
        <v>2</v>
      </c>
      <c r="B111" s="9" t="s">
        <v>15</v>
      </c>
      <c r="C111" s="9" t="s">
        <v>94</v>
      </c>
      <c r="D111" s="8" t="s">
        <v>7983</v>
      </c>
      <c r="E111" s="8">
        <v>61</v>
      </c>
      <c r="F111" s="9" t="s">
        <v>8836</v>
      </c>
      <c r="G111" s="9" t="str">
        <f t="shared" si="1"/>
        <v>2_61</v>
      </c>
      <c r="H111" s="9" t="s">
        <v>94</v>
      </c>
      <c r="I111" s="27">
        <v>2496</v>
      </c>
      <c r="J111" s="9" t="s">
        <v>8748</v>
      </c>
      <c r="K111" s="30">
        <v>2</v>
      </c>
      <c r="L111" s="33">
        <v>728843000</v>
      </c>
      <c r="M111" s="9">
        <v>585.69000000000005</v>
      </c>
      <c r="N111" s="9">
        <v>43646</v>
      </c>
      <c r="O111" s="9" t="s">
        <v>671</v>
      </c>
      <c r="P111" s="9" t="s">
        <v>80</v>
      </c>
      <c r="Q111" s="9" t="s">
        <v>2446</v>
      </c>
      <c r="R111" s="9" t="s">
        <v>4160</v>
      </c>
      <c r="S111" s="9" t="s">
        <v>5865</v>
      </c>
      <c r="T111" s="12" t="s">
        <v>8384</v>
      </c>
      <c r="U111" s="8" t="s">
        <v>73</v>
      </c>
      <c r="V111" s="8" t="s">
        <v>73</v>
      </c>
      <c r="W111" s="10"/>
      <c r="X111" s="9" t="s">
        <v>7252</v>
      </c>
      <c r="Y111" s="9" t="s">
        <v>8734</v>
      </c>
      <c r="Z111" s="9" t="s">
        <v>8837</v>
      </c>
      <c r="AA111" s="9" t="s">
        <v>8838</v>
      </c>
      <c r="AB111" s="9" t="s">
        <v>63</v>
      </c>
      <c r="AC111" s="8">
        <v>36</v>
      </c>
      <c r="AD111" s="10"/>
      <c r="AE111" s="10"/>
      <c r="AF111" s="9" t="s">
        <v>7252</v>
      </c>
      <c r="AG111" s="15" t="s">
        <v>8723</v>
      </c>
      <c r="AH111" s="38" t="s">
        <v>8736</v>
      </c>
    </row>
    <row r="112" spans="1:34" ht="17.25" customHeight="1" x14ac:dyDescent="0.25">
      <c r="A112" s="8">
        <v>2</v>
      </c>
      <c r="B112" s="9" t="s">
        <v>15</v>
      </c>
      <c r="C112" s="9" t="s">
        <v>94</v>
      </c>
      <c r="D112" s="8" t="s">
        <v>7983</v>
      </c>
      <c r="E112" s="8">
        <v>61</v>
      </c>
      <c r="F112" s="9" t="s">
        <v>8836</v>
      </c>
      <c r="G112" s="9" t="str">
        <f t="shared" si="1"/>
        <v>2_61</v>
      </c>
      <c r="H112" s="9" t="s">
        <v>94</v>
      </c>
      <c r="I112" s="27">
        <v>2496</v>
      </c>
      <c r="J112" s="9" t="s">
        <v>8748</v>
      </c>
      <c r="K112" s="30">
        <v>2</v>
      </c>
      <c r="L112" s="33">
        <v>728843000</v>
      </c>
      <c r="M112" s="9">
        <v>585.69000000000005</v>
      </c>
      <c r="N112" s="9">
        <v>43649</v>
      </c>
      <c r="O112" s="9" t="s">
        <v>671</v>
      </c>
      <c r="P112" s="9" t="s">
        <v>80</v>
      </c>
      <c r="Q112" s="9" t="s">
        <v>2446</v>
      </c>
      <c r="R112" s="9" t="s">
        <v>4160</v>
      </c>
      <c r="S112" s="9" t="s">
        <v>5865</v>
      </c>
      <c r="T112" s="12" t="s">
        <v>8384</v>
      </c>
      <c r="U112" s="8" t="s">
        <v>73</v>
      </c>
      <c r="V112" s="8" t="s">
        <v>73</v>
      </c>
      <c r="W112" s="10"/>
      <c r="X112" s="9" t="s">
        <v>7252</v>
      </c>
      <c r="Y112" s="9" t="s">
        <v>8734</v>
      </c>
      <c r="Z112" s="9" t="s">
        <v>8837</v>
      </c>
      <c r="AA112" s="9" t="s">
        <v>8838</v>
      </c>
      <c r="AB112" s="9" t="s">
        <v>63</v>
      </c>
      <c r="AC112" s="8">
        <v>3</v>
      </c>
      <c r="AD112" s="10"/>
      <c r="AE112" s="10"/>
      <c r="AF112" s="9" t="s">
        <v>7252</v>
      </c>
      <c r="AG112" s="15" t="s">
        <v>8723</v>
      </c>
      <c r="AH112" s="38" t="s">
        <v>8736</v>
      </c>
    </row>
    <row r="113" spans="1:34" ht="17.25" customHeight="1" x14ac:dyDescent="0.25">
      <c r="A113" s="8">
        <v>2</v>
      </c>
      <c r="B113" s="9" t="s">
        <v>15</v>
      </c>
      <c r="C113" s="9" t="s">
        <v>94</v>
      </c>
      <c r="D113" s="8" t="s">
        <v>7983</v>
      </c>
      <c r="E113" s="8">
        <v>61</v>
      </c>
      <c r="F113" s="9" t="s">
        <v>8836</v>
      </c>
      <c r="G113" s="9" t="str">
        <f t="shared" si="1"/>
        <v>2_61</v>
      </c>
      <c r="H113" s="9" t="s">
        <v>94</v>
      </c>
      <c r="I113" s="27">
        <v>2496</v>
      </c>
      <c r="J113" s="9" t="s">
        <v>8748</v>
      </c>
      <c r="K113" s="30">
        <v>2</v>
      </c>
      <c r="L113" s="33">
        <v>728843000</v>
      </c>
      <c r="M113" s="9">
        <v>585.69000000000005</v>
      </c>
      <c r="N113" s="9">
        <v>43653</v>
      </c>
      <c r="O113" s="9" t="s">
        <v>671</v>
      </c>
      <c r="P113" s="9" t="s">
        <v>80</v>
      </c>
      <c r="Q113" s="9" t="s">
        <v>2446</v>
      </c>
      <c r="R113" s="9" t="s">
        <v>4160</v>
      </c>
      <c r="S113" s="9" t="s">
        <v>5865</v>
      </c>
      <c r="T113" s="12" t="s">
        <v>8384</v>
      </c>
      <c r="U113" s="8" t="s">
        <v>73</v>
      </c>
      <c r="V113" s="8" t="s">
        <v>73</v>
      </c>
      <c r="W113" s="10"/>
      <c r="X113" s="9" t="s">
        <v>7252</v>
      </c>
      <c r="Y113" s="9" t="s">
        <v>8734</v>
      </c>
      <c r="Z113" s="9" t="s">
        <v>8837</v>
      </c>
      <c r="AA113" s="9" t="s">
        <v>8838</v>
      </c>
      <c r="AB113" s="9" t="s">
        <v>63</v>
      </c>
      <c r="AC113" s="8">
        <v>8</v>
      </c>
      <c r="AD113" s="10"/>
      <c r="AE113" s="10"/>
      <c r="AF113" s="9" t="s">
        <v>7252</v>
      </c>
      <c r="AG113" s="15" t="s">
        <v>8723</v>
      </c>
      <c r="AH113" s="38" t="s">
        <v>8736</v>
      </c>
    </row>
    <row r="114" spans="1:34" ht="17.25" customHeight="1" x14ac:dyDescent="0.25">
      <c r="A114" s="8">
        <v>2</v>
      </c>
      <c r="B114" s="9" t="s">
        <v>15</v>
      </c>
      <c r="C114" s="9" t="s">
        <v>94</v>
      </c>
      <c r="D114" s="8" t="s">
        <v>7983</v>
      </c>
      <c r="E114" s="8">
        <v>61</v>
      </c>
      <c r="F114" s="9" t="s">
        <v>8836</v>
      </c>
      <c r="G114" s="9" t="str">
        <f t="shared" si="1"/>
        <v>2_61</v>
      </c>
      <c r="H114" s="9" t="s">
        <v>94</v>
      </c>
      <c r="I114" s="27">
        <v>2496</v>
      </c>
      <c r="J114" s="9" t="s">
        <v>8748</v>
      </c>
      <c r="K114" s="30">
        <v>2</v>
      </c>
      <c r="L114" s="33">
        <v>728843000</v>
      </c>
      <c r="M114" s="9">
        <v>585.69000000000005</v>
      </c>
      <c r="N114" s="9">
        <v>43659</v>
      </c>
      <c r="O114" s="9" t="s">
        <v>671</v>
      </c>
      <c r="P114" s="9" t="s">
        <v>80</v>
      </c>
      <c r="Q114" s="9" t="s">
        <v>2446</v>
      </c>
      <c r="R114" s="9" t="s">
        <v>4160</v>
      </c>
      <c r="S114" s="9" t="s">
        <v>5865</v>
      </c>
      <c r="T114" s="12" t="s">
        <v>8384</v>
      </c>
      <c r="U114" s="8" t="s">
        <v>73</v>
      </c>
      <c r="V114" s="8" t="s">
        <v>73</v>
      </c>
      <c r="W114" s="10"/>
      <c r="X114" s="9" t="s">
        <v>7252</v>
      </c>
      <c r="Y114" s="9" t="s">
        <v>8734</v>
      </c>
      <c r="Z114" s="9" t="s">
        <v>8837</v>
      </c>
      <c r="AA114" s="9" t="s">
        <v>8838</v>
      </c>
      <c r="AB114" s="9" t="s">
        <v>63</v>
      </c>
      <c r="AC114" s="8">
        <v>6</v>
      </c>
      <c r="AD114" s="10"/>
      <c r="AE114" s="10"/>
      <c r="AF114" s="9" t="s">
        <v>7252</v>
      </c>
      <c r="AG114" s="15" t="s">
        <v>8723</v>
      </c>
      <c r="AH114" s="38" t="s">
        <v>8736</v>
      </c>
    </row>
    <row r="115" spans="1:34" ht="17.25" customHeight="1" x14ac:dyDescent="0.25">
      <c r="A115" s="8">
        <v>2</v>
      </c>
      <c r="B115" s="9" t="s">
        <v>15</v>
      </c>
      <c r="C115" s="9" t="s">
        <v>94</v>
      </c>
      <c r="D115" s="8" t="s">
        <v>7983</v>
      </c>
      <c r="E115" s="8">
        <v>61</v>
      </c>
      <c r="F115" s="9" t="s">
        <v>8836</v>
      </c>
      <c r="G115" s="9" t="str">
        <f t="shared" si="1"/>
        <v>2_61</v>
      </c>
      <c r="H115" s="9" t="s">
        <v>94</v>
      </c>
      <c r="I115" s="27">
        <v>2496</v>
      </c>
      <c r="J115" s="9" t="s">
        <v>8748</v>
      </c>
      <c r="K115" s="30">
        <v>2</v>
      </c>
      <c r="L115" s="33">
        <v>728843000</v>
      </c>
      <c r="M115" s="9">
        <v>585.69000000000005</v>
      </c>
      <c r="N115" s="9">
        <v>43670</v>
      </c>
      <c r="O115" s="9" t="s">
        <v>671</v>
      </c>
      <c r="P115" s="9" t="s">
        <v>80</v>
      </c>
      <c r="Q115" s="9" t="s">
        <v>2446</v>
      </c>
      <c r="R115" s="9" t="s">
        <v>4160</v>
      </c>
      <c r="S115" s="9" t="s">
        <v>5865</v>
      </c>
      <c r="T115" s="12" t="s">
        <v>8384</v>
      </c>
      <c r="U115" s="8" t="s">
        <v>73</v>
      </c>
      <c r="V115" s="8" t="s">
        <v>73</v>
      </c>
      <c r="W115" s="10"/>
      <c r="X115" s="9" t="s">
        <v>7252</v>
      </c>
      <c r="Y115" s="9" t="s">
        <v>8734</v>
      </c>
      <c r="Z115" s="9" t="s">
        <v>8837</v>
      </c>
      <c r="AA115" s="9" t="s">
        <v>8838</v>
      </c>
      <c r="AB115" s="9" t="s">
        <v>63</v>
      </c>
      <c r="AC115" s="8">
        <v>1</v>
      </c>
      <c r="AD115" s="10"/>
      <c r="AE115" s="10"/>
      <c r="AF115" s="9" t="s">
        <v>7252</v>
      </c>
      <c r="AG115" s="15" t="s">
        <v>8723</v>
      </c>
      <c r="AH115" s="38" t="s">
        <v>8736</v>
      </c>
    </row>
    <row r="116" spans="1:34" ht="17.25" customHeight="1" x14ac:dyDescent="0.25">
      <c r="A116" s="8">
        <v>2</v>
      </c>
      <c r="B116" s="9" t="s">
        <v>15</v>
      </c>
      <c r="C116" s="9" t="s">
        <v>94</v>
      </c>
      <c r="D116" s="8" t="s">
        <v>7983</v>
      </c>
      <c r="E116" s="8">
        <v>61</v>
      </c>
      <c r="F116" s="9" t="s">
        <v>8836</v>
      </c>
      <c r="G116" s="9" t="str">
        <f t="shared" si="1"/>
        <v>2_61</v>
      </c>
      <c r="H116" s="9" t="s">
        <v>94</v>
      </c>
      <c r="I116" s="27">
        <v>2496</v>
      </c>
      <c r="J116" s="9" t="s">
        <v>8748</v>
      </c>
      <c r="K116" s="30">
        <v>2</v>
      </c>
      <c r="L116" s="33">
        <v>728843000</v>
      </c>
      <c r="M116" s="9">
        <v>585.69000000000005</v>
      </c>
      <c r="N116" s="9">
        <v>43672</v>
      </c>
      <c r="O116" s="9" t="s">
        <v>671</v>
      </c>
      <c r="P116" s="9" t="s">
        <v>80</v>
      </c>
      <c r="Q116" s="9" t="s">
        <v>2446</v>
      </c>
      <c r="R116" s="9" t="s">
        <v>4160</v>
      </c>
      <c r="S116" s="9" t="s">
        <v>5865</v>
      </c>
      <c r="T116" s="12" t="s">
        <v>8384</v>
      </c>
      <c r="U116" s="8" t="s">
        <v>73</v>
      </c>
      <c r="V116" s="8" t="s">
        <v>73</v>
      </c>
      <c r="W116" s="10"/>
      <c r="X116" s="9" t="s">
        <v>7252</v>
      </c>
      <c r="Y116" s="9" t="s">
        <v>8734</v>
      </c>
      <c r="Z116" s="9" t="s">
        <v>8837</v>
      </c>
      <c r="AA116" s="9" t="s">
        <v>8838</v>
      </c>
      <c r="AB116" s="9" t="s">
        <v>63</v>
      </c>
      <c r="AC116" s="8">
        <v>4</v>
      </c>
      <c r="AD116" s="10"/>
      <c r="AE116" s="10"/>
      <c r="AF116" s="9" t="s">
        <v>7252</v>
      </c>
      <c r="AG116" s="15" t="s">
        <v>8723</v>
      </c>
      <c r="AH116" s="38" t="s">
        <v>8736</v>
      </c>
    </row>
    <row r="117" spans="1:34" ht="17.25" customHeight="1" x14ac:dyDescent="0.25">
      <c r="A117" s="8">
        <v>2</v>
      </c>
      <c r="B117" s="9" t="s">
        <v>15</v>
      </c>
      <c r="C117" s="9" t="s">
        <v>94</v>
      </c>
      <c r="D117" s="8" t="s">
        <v>7983</v>
      </c>
      <c r="E117" s="8">
        <v>61</v>
      </c>
      <c r="F117" s="9" t="s">
        <v>8836</v>
      </c>
      <c r="G117" s="9" t="str">
        <f t="shared" si="1"/>
        <v>2_61</v>
      </c>
      <c r="H117" s="9" t="s">
        <v>94</v>
      </c>
      <c r="I117" s="27">
        <v>2496</v>
      </c>
      <c r="J117" s="9" t="s">
        <v>8748</v>
      </c>
      <c r="K117" s="30">
        <v>2</v>
      </c>
      <c r="L117" s="33">
        <v>728843000</v>
      </c>
      <c r="M117" s="9">
        <v>585.69000000000005</v>
      </c>
      <c r="N117" s="9">
        <v>43676</v>
      </c>
      <c r="O117" s="9" t="s">
        <v>671</v>
      </c>
      <c r="P117" s="9" t="s">
        <v>80</v>
      </c>
      <c r="Q117" s="9" t="s">
        <v>2446</v>
      </c>
      <c r="R117" s="9" t="s">
        <v>4160</v>
      </c>
      <c r="S117" s="9" t="s">
        <v>5865</v>
      </c>
      <c r="T117" s="12" t="s">
        <v>8384</v>
      </c>
      <c r="U117" s="8" t="s">
        <v>73</v>
      </c>
      <c r="V117" s="8" t="s">
        <v>73</v>
      </c>
      <c r="W117" s="10"/>
      <c r="X117" s="9" t="s">
        <v>7252</v>
      </c>
      <c r="Y117" s="9" t="s">
        <v>8734</v>
      </c>
      <c r="Z117" s="9" t="s">
        <v>8837</v>
      </c>
      <c r="AA117" s="9" t="s">
        <v>8838</v>
      </c>
      <c r="AB117" s="9" t="s">
        <v>63</v>
      </c>
      <c r="AC117" s="8">
        <v>7</v>
      </c>
      <c r="AD117" s="10"/>
      <c r="AE117" s="10"/>
      <c r="AF117" s="9" t="s">
        <v>7252</v>
      </c>
      <c r="AG117" s="15" t="s">
        <v>8723</v>
      </c>
      <c r="AH117" s="38" t="s">
        <v>8736</v>
      </c>
    </row>
    <row r="118" spans="1:34" ht="17.25" customHeight="1" x14ac:dyDescent="0.25">
      <c r="A118" s="8">
        <v>2</v>
      </c>
      <c r="B118" s="9" t="s">
        <v>15</v>
      </c>
      <c r="C118" s="9" t="s">
        <v>94</v>
      </c>
      <c r="D118" s="8" t="s">
        <v>7983</v>
      </c>
      <c r="E118" s="8">
        <v>61</v>
      </c>
      <c r="F118" s="9" t="s">
        <v>8836</v>
      </c>
      <c r="G118" s="9" t="str">
        <f t="shared" si="1"/>
        <v>2_61</v>
      </c>
      <c r="H118" s="9" t="s">
        <v>94</v>
      </c>
      <c r="I118" s="27">
        <v>2496</v>
      </c>
      <c r="J118" s="9" t="s">
        <v>8748</v>
      </c>
      <c r="K118" s="30">
        <v>2</v>
      </c>
      <c r="L118" s="33">
        <v>728843000</v>
      </c>
      <c r="M118" s="9">
        <v>585.69000000000005</v>
      </c>
      <c r="N118" s="9">
        <v>43680</v>
      </c>
      <c r="O118" s="9" t="s">
        <v>679</v>
      </c>
      <c r="P118" s="9" t="s">
        <v>80</v>
      </c>
      <c r="Q118" s="9" t="s">
        <v>2453</v>
      </c>
      <c r="R118" s="9" t="s">
        <v>4168</v>
      </c>
      <c r="S118" s="9" t="s">
        <v>5865</v>
      </c>
      <c r="T118" s="12" t="s">
        <v>8384</v>
      </c>
      <c r="U118" s="8" t="s">
        <v>73</v>
      </c>
      <c r="V118" s="8" t="s">
        <v>73</v>
      </c>
      <c r="W118" s="10"/>
      <c r="X118" s="9" t="s">
        <v>7252</v>
      </c>
      <c r="Y118" s="9" t="s">
        <v>8734</v>
      </c>
      <c r="Z118" s="9" t="s">
        <v>8837</v>
      </c>
      <c r="AA118" s="9" t="s">
        <v>8838</v>
      </c>
      <c r="AB118" s="9" t="s">
        <v>63</v>
      </c>
      <c r="AC118" s="8">
        <v>78</v>
      </c>
      <c r="AD118" s="10"/>
      <c r="AE118" s="10"/>
      <c r="AF118" s="9" t="s">
        <v>7252</v>
      </c>
      <c r="AG118" s="15" t="s">
        <v>8723</v>
      </c>
      <c r="AH118" s="37" t="s">
        <v>8897</v>
      </c>
    </row>
    <row r="119" spans="1:34" ht="17.25" customHeight="1" x14ac:dyDescent="0.25">
      <c r="A119" s="8">
        <v>2</v>
      </c>
      <c r="B119" s="9" t="s">
        <v>15</v>
      </c>
      <c r="C119" s="9" t="s">
        <v>94</v>
      </c>
      <c r="D119" s="8" t="s">
        <v>7983</v>
      </c>
      <c r="E119" s="8">
        <v>61</v>
      </c>
      <c r="F119" s="9" t="s">
        <v>8836</v>
      </c>
      <c r="G119" s="9" t="str">
        <f t="shared" si="1"/>
        <v>2_61</v>
      </c>
      <c r="H119" s="9" t="s">
        <v>94</v>
      </c>
      <c r="I119" s="27">
        <v>2496</v>
      </c>
      <c r="J119" s="9" t="s">
        <v>8748</v>
      </c>
      <c r="K119" s="30">
        <v>2</v>
      </c>
      <c r="L119" s="33">
        <v>728843000</v>
      </c>
      <c r="M119" s="9">
        <v>585.69000000000005</v>
      </c>
      <c r="N119" s="9">
        <v>43684</v>
      </c>
      <c r="O119" s="9" t="s">
        <v>669</v>
      </c>
      <c r="P119" s="9" t="s">
        <v>80</v>
      </c>
      <c r="Q119" s="9" t="s">
        <v>2444</v>
      </c>
      <c r="R119" s="9" t="s">
        <v>4158</v>
      </c>
      <c r="S119" s="9" t="s">
        <v>5865</v>
      </c>
      <c r="T119" s="12" t="s">
        <v>8384</v>
      </c>
      <c r="U119" s="8" t="s">
        <v>73</v>
      </c>
      <c r="V119" s="8" t="s">
        <v>73</v>
      </c>
      <c r="W119" s="10"/>
      <c r="X119" s="9" t="s">
        <v>7252</v>
      </c>
      <c r="Y119" s="9" t="s">
        <v>8734</v>
      </c>
      <c r="Z119" s="9" t="s">
        <v>8837</v>
      </c>
      <c r="AA119" s="9" t="s">
        <v>8838</v>
      </c>
      <c r="AB119" s="9" t="s">
        <v>63</v>
      </c>
      <c r="AC119" s="8">
        <v>54</v>
      </c>
      <c r="AD119" s="10"/>
      <c r="AE119" s="10"/>
      <c r="AF119" s="9" t="s">
        <v>7252</v>
      </c>
      <c r="AG119" s="15" t="s">
        <v>8723</v>
      </c>
      <c r="AH119" s="38" t="s">
        <v>8736</v>
      </c>
    </row>
    <row r="120" spans="1:34" ht="17.25" customHeight="1" x14ac:dyDescent="0.25">
      <c r="A120" s="8">
        <v>2</v>
      </c>
      <c r="B120" s="9" t="s">
        <v>15</v>
      </c>
      <c r="C120" s="9" t="s">
        <v>94</v>
      </c>
      <c r="D120" s="8" t="s">
        <v>7983</v>
      </c>
      <c r="E120" s="8">
        <v>61</v>
      </c>
      <c r="F120" s="9" t="s">
        <v>8836</v>
      </c>
      <c r="G120" s="9" t="str">
        <f t="shared" si="1"/>
        <v>2_61</v>
      </c>
      <c r="H120" s="9" t="s">
        <v>94</v>
      </c>
      <c r="I120" s="27">
        <v>2496</v>
      </c>
      <c r="J120" s="9" t="s">
        <v>8748</v>
      </c>
      <c r="K120" s="30">
        <v>2</v>
      </c>
      <c r="L120" s="33">
        <v>728843000</v>
      </c>
      <c r="M120" s="9">
        <v>585.69000000000005</v>
      </c>
      <c r="N120" s="9">
        <v>43687</v>
      </c>
      <c r="O120" s="9" t="s">
        <v>681</v>
      </c>
      <c r="P120" s="9" t="s">
        <v>80</v>
      </c>
      <c r="Q120" s="9" t="s">
        <v>2455</v>
      </c>
      <c r="R120" s="9" t="s">
        <v>4170</v>
      </c>
      <c r="S120" s="9" t="s">
        <v>5865</v>
      </c>
      <c r="T120" s="12" t="s">
        <v>8384</v>
      </c>
      <c r="U120" s="8" t="s">
        <v>73</v>
      </c>
      <c r="V120" s="8" t="s">
        <v>73</v>
      </c>
      <c r="W120" s="10"/>
      <c r="X120" s="9" t="s">
        <v>7252</v>
      </c>
      <c r="Y120" s="9" t="s">
        <v>8734</v>
      </c>
      <c r="Z120" s="9" t="s">
        <v>8837</v>
      </c>
      <c r="AA120" s="9" t="s">
        <v>8838</v>
      </c>
      <c r="AB120" s="9" t="s">
        <v>63</v>
      </c>
      <c r="AC120" s="8">
        <v>1</v>
      </c>
      <c r="AD120" s="10"/>
      <c r="AE120" s="10"/>
      <c r="AF120" s="9" t="s">
        <v>7252</v>
      </c>
      <c r="AG120" s="15" t="s">
        <v>8723</v>
      </c>
      <c r="AH120" s="37" t="s">
        <v>8897</v>
      </c>
    </row>
    <row r="121" spans="1:34" ht="17.25" customHeight="1" x14ac:dyDescent="0.25">
      <c r="A121" s="8">
        <v>2</v>
      </c>
      <c r="B121" s="9" t="s">
        <v>15</v>
      </c>
      <c r="C121" s="9" t="s">
        <v>94</v>
      </c>
      <c r="D121" s="8" t="s">
        <v>7983</v>
      </c>
      <c r="E121" s="8">
        <v>61</v>
      </c>
      <c r="F121" s="9" t="s">
        <v>8836</v>
      </c>
      <c r="G121" s="9" t="str">
        <f t="shared" si="1"/>
        <v>2_61</v>
      </c>
      <c r="H121" s="9" t="s">
        <v>94</v>
      </c>
      <c r="I121" s="27">
        <v>2496</v>
      </c>
      <c r="J121" s="9" t="s">
        <v>8748</v>
      </c>
      <c r="K121" s="30">
        <v>2</v>
      </c>
      <c r="L121" s="33">
        <v>728843000</v>
      </c>
      <c r="M121" s="9">
        <v>585.69000000000005</v>
      </c>
      <c r="N121" s="9">
        <v>43690</v>
      </c>
      <c r="O121" s="9" t="s">
        <v>682</v>
      </c>
      <c r="P121" s="9" t="s">
        <v>80</v>
      </c>
      <c r="Q121" s="9" t="s">
        <v>2456</v>
      </c>
      <c r="R121" s="9" t="s">
        <v>4171</v>
      </c>
      <c r="S121" s="9" t="s">
        <v>5865</v>
      </c>
      <c r="T121" s="12" t="s">
        <v>8384</v>
      </c>
      <c r="U121" s="8" t="s">
        <v>73</v>
      </c>
      <c r="V121" s="8" t="s">
        <v>73</v>
      </c>
      <c r="W121" s="10"/>
      <c r="X121" s="9" t="s">
        <v>7252</v>
      </c>
      <c r="Y121" s="9" t="s">
        <v>8734</v>
      </c>
      <c r="Z121" s="9" t="s">
        <v>8837</v>
      </c>
      <c r="AA121" s="9" t="s">
        <v>8838</v>
      </c>
      <c r="AB121" s="9" t="s">
        <v>63</v>
      </c>
      <c r="AC121" s="8">
        <v>2</v>
      </c>
      <c r="AD121" s="10"/>
      <c r="AE121" s="10"/>
      <c r="AF121" s="9" t="s">
        <v>7252</v>
      </c>
      <c r="AG121" s="15" t="s">
        <v>8723</v>
      </c>
      <c r="AH121" s="37" t="s">
        <v>8897</v>
      </c>
    </row>
    <row r="122" spans="1:34" ht="17.25" customHeight="1" x14ac:dyDescent="0.25">
      <c r="A122" s="8">
        <v>2</v>
      </c>
      <c r="B122" s="9" t="s">
        <v>15</v>
      </c>
      <c r="C122" s="9" t="s">
        <v>94</v>
      </c>
      <c r="D122" s="8" t="s">
        <v>7983</v>
      </c>
      <c r="E122" s="8">
        <v>61</v>
      </c>
      <c r="F122" s="9" t="s">
        <v>8836</v>
      </c>
      <c r="G122" s="9" t="str">
        <f t="shared" si="1"/>
        <v>2_61</v>
      </c>
      <c r="H122" s="9" t="s">
        <v>94</v>
      </c>
      <c r="I122" s="27">
        <v>2496</v>
      </c>
      <c r="J122" s="9" t="s">
        <v>8748</v>
      </c>
      <c r="K122" s="30">
        <v>2</v>
      </c>
      <c r="L122" s="33">
        <v>728843000</v>
      </c>
      <c r="M122" s="9">
        <v>585.69000000000005</v>
      </c>
      <c r="N122" s="9">
        <v>43695</v>
      </c>
      <c r="O122" s="9" t="s">
        <v>671</v>
      </c>
      <c r="P122" s="9" t="s">
        <v>80</v>
      </c>
      <c r="Q122" s="9" t="s">
        <v>2446</v>
      </c>
      <c r="R122" s="9" t="s">
        <v>4160</v>
      </c>
      <c r="S122" s="9" t="s">
        <v>5865</v>
      </c>
      <c r="T122" s="12" t="s">
        <v>8384</v>
      </c>
      <c r="U122" s="8" t="s">
        <v>73</v>
      </c>
      <c r="V122" s="8" t="s">
        <v>73</v>
      </c>
      <c r="W122" s="10"/>
      <c r="X122" s="9" t="s">
        <v>7252</v>
      </c>
      <c r="Y122" s="9" t="s">
        <v>8734</v>
      </c>
      <c r="Z122" s="9" t="s">
        <v>8837</v>
      </c>
      <c r="AA122" s="9" t="s">
        <v>8838</v>
      </c>
      <c r="AB122" s="9" t="s">
        <v>63</v>
      </c>
      <c r="AC122" s="8">
        <v>1</v>
      </c>
      <c r="AD122" s="10"/>
      <c r="AE122" s="10"/>
      <c r="AF122" s="9" t="s">
        <v>7252</v>
      </c>
      <c r="AG122" s="15" t="s">
        <v>8723</v>
      </c>
      <c r="AH122" s="38" t="s">
        <v>8736</v>
      </c>
    </row>
    <row r="123" spans="1:34" ht="17.25" customHeight="1" x14ac:dyDescent="0.25">
      <c r="A123" s="8">
        <v>2</v>
      </c>
      <c r="B123" s="9" t="s">
        <v>15</v>
      </c>
      <c r="C123" s="9" t="s">
        <v>94</v>
      </c>
      <c r="D123" s="8" t="s">
        <v>7983</v>
      </c>
      <c r="E123" s="8">
        <v>61</v>
      </c>
      <c r="F123" s="9" t="s">
        <v>8836</v>
      </c>
      <c r="G123" s="9" t="str">
        <f t="shared" si="1"/>
        <v>2_61</v>
      </c>
      <c r="H123" s="9" t="s">
        <v>94</v>
      </c>
      <c r="I123" s="27">
        <v>2496</v>
      </c>
      <c r="J123" s="9" t="s">
        <v>8748</v>
      </c>
      <c r="K123" s="30">
        <v>2</v>
      </c>
      <c r="L123" s="33">
        <v>728843000</v>
      </c>
      <c r="M123" s="9">
        <v>585.69000000000005</v>
      </c>
      <c r="N123" s="9">
        <v>43699</v>
      </c>
      <c r="O123" s="9" t="s">
        <v>686</v>
      </c>
      <c r="P123" s="9" t="s">
        <v>80</v>
      </c>
      <c r="Q123" s="9" t="s">
        <v>2457</v>
      </c>
      <c r="R123" s="9" t="s">
        <v>4173</v>
      </c>
      <c r="S123" s="9" t="s">
        <v>5865</v>
      </c>
      <c r="T123" s="12" t="s">
        <v>8384</v>
      </c>
      <c r="U123" s="8" t="s">
        <v>73</v>
      </c>
      <c r="V123" s="8" t="s">
        <v>73</v>
      </c>
      <c r="W123" s="10"/>
      <c r="X123" s="9" t="s">
        <v>7252</v>
      </c>
      <c r="Y123" s="9" t="s">
        <v>8734</v>
      </c>
      <c r="Z123" s="9" t="s">
        <v>8837</v>
      </c>
      <c r="AA123" s="9" t="s">
        <v>8838</v>
      </c>
      <c r="AB123" s="9" t="s">
        <v>63</v>
      </c>
      <c r="AC123" s="8">
        <v>3</v>
      </c>
      <c r="AD123" s="10"/>
      <c r="AE123" s="10"/>
      <c r="AF123" s="9" t="s">
        <v>7252</v>
      </c>
      <c r="AG123" s="15" t="s">
        <v>8723</v>
      </c>
      <c r="AH123" s="37" t="s">
        <v>8897</v>
      </c>
    </row>
    <row r="124" spans="1:34" ht="17.25" customHeight="1" x14ac:dyDescent="0.25">
      <c r="A124" s="8">
        <v>2</v>
      </c>
      <c r="B124" s="9" t="s">
        <v>15</v>
      </c>
      <c r="C124" s="9" t="s">
        <v>94</v>
      </c>
      <c r="D124" s="8" t="s">
        <v>7983</v>
      </c>
      <c r="E124" s="8">
        <v>61</v>
      </c>
      <c r="F124" s="9" t="s">
        <v>8836</v>
      </c>
      <c r="G124" s="9" t="str">
        <f t="shared" si="1"/>
        <v>2_61</v>
      </c>
      <c r="H124" s="9" t="s">
        <v>94</v>
      </c>
      <c r="I124" s="27">
        <v>2496</v>
      </c>
      <c r="J124" s="9" t="s">
        <v>8748</v>
      </c>
      <c r="K124" s="30">
        <v>2</v>
      </c>
      <c r="L124" s="33">
        <v>728843000</v>
      </c>
      <c r="M124" s="9">
        <v>585.69000000000005</v>
      </c>
      <c r="N124" s="9">
        <v>43705</v>
      </c>
      <c r="O124" s="9" t="s">
        <v>689</v>
      </c>
      <c r="P124" s="9" t="s">
        <v>80</v>
      </c>
      <c r="Q124" s="9" t="s">
        <v>2458</v>
      </c>
      <c r="R124" s="9" t="s">
        <v>4175</v>
      </c>
      <c r="S124" s="9" t="s">
        <v>5865</v>
      </c>
      <c r="T124" s="12" t="s">
        <v>8384</v>
      </c>
      <c r="U124" s="8" t="s">
        <v>73</v>
      </c>
      <c r="V124" s="8" t="s">
        <v>73</v>
      </c>
      <c r="W124" s="10"/>
      <c r="X124" s="9" t="s">
        <v>7252</v>
      </c>
      <c r="Y124" s="9" t="s">
        <v>8734</v>
      </c>
      <c r="Z124" s="9" t="s">
        <v>8837</v>
      </c>
      <c r="AA124" s="9" t="s">
        <v>8838</v>
      </c>
      <c r="AB124" s="9" t="s">
        <v>63</v>
      </c>
      <c r="AC124" s="8">
        <v>2</v>
      </c>
      <c r="AD124" s="10"/>
      <c r="AE124" s="10"/>
      <c r="AF124" s="9" t="s">
        <v>7252</v>
      </c>
      <c r="AG124" s="15" t="s">
        <v>8723</v>
      </c>
      <c r="AH124" s="37" t="s">
        <v>8897</v>
      </c>
    </row>
    <row r="125" spans="1:34" ht="17.25" customHeight="1" x14ac:dyDescent="0.25">
      <c r="A125" s="8">
        <v>2</v>
      </c>
      <c r="B125" s="9" t="s">
        <v>15</v>
      </c>
      <c r="C125" s="9" t="s">
        <v>94</v>
      </c>
      <c r="D125" s="8" t="s">
        <v>7983</v>
      </c>
      <c r="E125" s="8">
        <v>61</v>
      </c>
      <c r="F125" s="9" t="s">
        <v>8836</v>
      </c>
      <c r="G125" s="9" t="str">
        <f t="shared" si="1"/>
        <v>2_61</v>
      </c>
      <c r="H125" s="9" t="s">
        <v>94</v>
      </c>
      <c r="I125" s="27">
        <v>2496</v>
      </c>
      <c r="J125" s="9" t="s">
        <v>8748</v>
      </c>
      <c r="K125" s="30">
        <v>2</v>
      </c>
      <c r="L125" s="33">
        <v>728843000</v>
      </c>
      <c r="M125" s="9">
        <v>585.69000000000005</v>
      </c>
      <c r="N125" s="9">
        <v>43710</v>
      </c>
      <c r="O125" s="9" t="s">
        <v>691</v>
      </c>
      <c r="P125" s="9" t="s">
        <v>80</v>
      </c>
      <c r="Q125" s="9" t="s">
        <v>2459</v>
      </c>
      <c r="R125" s="9" t="s">
        <v>4176</v>
      </c>
      <c r="S125" s="9" t="s">
        <v>5865</v>
      </c>
      <c r="T125" s="12" t="s">
        <v>8384</v>
      </c>
      <c r="U125" s="8" t="s">
        <v>73</v>
      </c>
      <c r="V125" s="8" t="s">
        <v>73</v>
      </c>
      <c r="W125" s="10"/>
      <c r="X125" s="9" t="s">
        <v>7252</v>
      </c>
      <c r="Y125" s="9" t="s">
        <v>8734</v>
      </c>
      <c r="Z125" s="9" t="s">
        <v>8837</v>
      </c>
      <c r="AA125" s="9" t="s">
        <v>8838</v>
      </c>
      <c r="AB125" s="9" t="s">
        <v>63</v>
      </c>
      <c r="AC125" s="8">
        <v>4</v>
      </c>
      <c r="AD125" s="10"/>
      <c r="AE125" s="10"/>
      <c r="AF125" s="9" t="s">
        <v>7252</v>
      </c>
      <c r="AG125" s="15" t="s">
        <v>8723</v>
      </c>
      <c r="AH125" s="38" t="s">
        <v>8736</v>
      </c>
    </row>
    <row r="126" spans="1:34" ht="17.25" customHeight="1" x14ac:dyDescent="0.25">
      <c r="A126" s="8">
        <v>2</v>
      </c>
      <c r="B126" s="9" t="s">
        <v>15</v>
      </c>
      <c r="C126" s="9" t="s">
        <v>94</v>
      </c>
      <c r="D126" s="8" t="s">
        <v>7983</v>
      </c>
      <c r="E126" s="8">
        <v>61</v>
      </c>
      <c r="F126" s="9" t="s">
        <v>8836</v>
      </c>
      <c r="G126" s="9" t="str">
        <f t="shared" si="1"/>
        <v>2_61</v>
      </c>
      <c r="H126" s="9" t="s">
        <v>94</v>
      </c>
      <c r="I126" s="27">
        <v>2496</v>
      </c>
      <c r="J126" s="9" t="s">
        <v>8748</v>
      </c>
      <c r="K126" s="30">
        <v>2</v>
      </c>
      <c r="L126" s="33">
        <v>728843000</v>
      </c>
      <c r="M126" s="9">
        <v>585.69000000000005</v>
      </c>
      <c r="N126" s="9">
        <v>43720</v>
      </c>
      <c r="O126" s="9" t="s">
        <v>691</v>
      </c>
      <c r="P126" s="9" t="s">
        <v>80</v>
      </c>
      <c r="Q126" s="9" t="s">
        <v>2459</v>
      </c>
      <c r="R126" s="9" t="s">
        <v>4176</v>
      </c>
      <c r="S126" s="9" t="s">
        <v>5865</v>
      </c>
      <c r="T126" s="12" t="s">
        <v>8384</v>
      </c>
      <c r="U126" s="8" t="s">
        <v>73</v>
      </c>
      <c r="V126" s="8" t="s">
        <v>73</v>
      </c>
      <c r="W126" s="10"/>
      <c r="X126" s="9" t="s">
        <v>7252</v>
      </c>
      <c r="Y126" s="9" t="s">
        <v>8734</v>
      </c>
      <c r="Z126" s="9" t="s">
        <v>8837</v>
      </c>
      <c r="AA126" s="9" t="s">
        <v>8838</v>
      </c>
      <c r="AB126" s="9" t="s">
        <v>63</v>
      </c>
      <c r="AC126" s="8">
        <v>0</v>
      </c>
      <c r="AD126" s="10"/>
      <c r="AE126" s="10"/>
      <c r="AF126" s="9" t="s">
        <v>7252</v>
      </c>
      <c r="AG126" s="15" t="s">
        <v>8723</v>
      </c>
      <c r="AH126" s="38" t="s">
        <v>8736</v>
      </c>
    </row>
    <row r="127" spans="1:34" ht="17.25" customHeight="1" x14ac:dyDescent="0.25">
      <c r="A127" s="8">
        <v>2</v>
      </c>
      <c r="B127" s="9" t="s">
        <v>15</v>
      </c>
      <c r="C127" s="9" t="s">
        <v>94</v>
      </c>
      <c r="D127" s="8" t="s">
        <v>7983</v>
      </c>
      <c r="E127" s="8">
        <v>61</v>
      </c>
      <c r="F127" s="9" t="s">
        <v>8836</v>
      </c>
      <c r="G127" s="9" t="str">
        <f t="shared" si="1"/>
        <v>2_61</v>
      </c>
      <c r="H127" s="9" t="s">
        <v>94</v>
      </c>
      <c r="I127" s="27">
        <v>2496</v>
      </c>
      <c r="J127" s="9" t="s">
        <v>8748</v>
      </c>
      <c r="K127" s="30">
        <v>2</v>
      </c>
      <c r="L127" s="33">
        <v>728843000</v>
      </c>
      <c r="M127" s="9">
        <v>585.69000000000005</v>
      </c>
      <c r="N127" s="9">
        <v>43727</v>
      </c>
      <c r="O127" s="9" t="s">
        <v>695</v>
      </c>
      <c r="P127" s="9" t="s">
        <v>80</v>
      </c>
      <c r="Q127" s="9" t="s">
        <v>2462</v>
      </c>
      <c r="R127" s="9" t="s">
        <v>4179</v>
      </c>
      <c r="S127" s="9" t="s">
        <v>5865</v>
      </c>
      <c r="T127" s="12" t="s">
        <v>8384</v>
      </c>
      <c r="U127" s="8" t="s">
        <v>73</v>
      </c>
      <c r="V127" s="8" t="s">
        <v>73</v>
      </c>
      <c r="W127" s="10"/>
      <c r="X127" s="9" t="s">
        <v>7252</v>
      </c>
      <c r="Y127" s="9" t="s">
        <v>8734</v>
      </c>
      <c r="Z127" s="9" t="s">
        <v>8837</v>
      </c>
      <c r="AA127" s="9" t="s">
        <v>8838</v>
      </c>
      <c r="AB127" s="9" t="s">
        <v>63</v>
      </c>
      <c r="AC127" s="8">
        <v>3</v>
      </c>
      <c r="AD127" s="10"/>
      <c r="AE127" s="10"/>
      <c r="AF127" s="9" t="s">
        <v>7252</v>
      </c>
      <c r="AG127" s="15" t="s">
        <v>8723</v>
      </c>
      <c r="AH127" s="37" t="s">
        <v>8897</v>
      </c>
    </row>
    <row r="128" spans="1:34" ht="17.25" customHeight="1" x14ac:dyDescent="0.25">
      <c r="A128" s="8">
        <v>2</v>
      </c>
      <c r="B128" s="9" t="s">
        <v>15</v>
      </c>
      <c r="C128" s="9" t="s">
        <v>94</v>
      </c>
      <c r="D128" s="8" t="s">
        <v>7983</v>
      </c>
      <c r="E128" s="8">
        <v>61</v>
      </c>
      <c r="F128" s="9" t="s">
        <v>8836</v>
      </c>
      <c r="G128" s="9" t="str">
        <f t="shared" si="1"/>
        <v>2_61</v>
      </c>
      <c r="H128" s="9" t="s">
        <v>94</v>
      </c>
      <c r="I128" s="27">
        <v>2496</v>
      </c>
      <c r="J128" s="9" t="s">
        <v>8748</v>
      </c>
      <c r="K128" s="30">
        <v>2</v>
      </c>
      <c r="L128" s="33">
        <v>728843000</v>
      </c>
      <c r="M128" s="9">
        <v>585.69000000000005</v>
      </c>
      <c r="N128" s="9">
        <v>43733</v>
      </c>
      <c r="O128" s="9" t="s">
        <v>697</v>
      </c>
      <c r="P128" s="9" t="s">
        <v>80</v>
      </c>
      <c r="Q128" s="9" t="s">
        <v>2464</v>
      </c>
      <c r="R128" s="9" t="s">
        <v>4181</v>
      </c>
      <c r="S128" s="9" t="s">
        <v>5865</v>
      </c>
      <c r="T128" s="12" t="s">
        <v>8384</v>
      </c>
      <c r="U128" s="8" t="s">
        <v>73</v>
      </c>
      <c r="V128" s="8" t="s">
        <v>73</v>
      </c>
      <c r="W128" s="10"/>
      <c r="X128" s="9" t="s">
        <v>7252</v>
      </c>
      <c r="Y128" s="9" t="s">
        <v>8734</v>
      </c>
      <c r="Z128" s="9" t="s">
        <v>8837</v>
      </c>
      <c r="AA128" s="9" t="s">
        <v>8838</v>
      </c>
      <c r="AB128" s="9" t="s">
        <v>63</v>
      </c>
      <c r="AC128" s="8">
        <v>2</v>
      </c>
      <c r="AD128" s="10"/>
      <c r="AE128" s="10"/>
      <c r="AF128" s="9" t="s">
        <v>7252</v>
      </c>
      <c r="AG128" s="15" t="s">
        <v>8723</v>
      </c>
      <c r="AH128" s="37" t="s">
        <v>8897</v>
      </c>
    </row>
    <row r="129" spans="1:34" ht="17.25" customHeight="1" x14ac:dyDescent="0.25">
      <c r="A129" s="8">
        <v>2</v>
      </c>
      <c r="B129" s="9" t="s">
        <v>15</v>
      </c>
      <c r="C129" s="9" t="s">
        <v>94</v>
      </c>
      <c r="D129" s="8" t="s">
        <v>7983</v>
      </c>
      <c r="E129" s="8">
        <v>61</v>
      </c>
      <c r="F129" s="9" t="s">
        <v>8836</v>
      </c>
      <c r="G129" s="9" t="str">
        <f t="shared" si="1"/>
        <v>2_61</v>
      </c>
      <c r="H129" s="9" t="s">
        <v>94</v>
      </c>
      <c r="I129" s="27">
        <v>2496</v>
      </c>
      <c r="J129" s="9" t="s">
        <v>8748</v>
      </c>
      <c r="K129" s="30">
        <v>2</v>
      </c>
      <c r="L129" s="33">
        <v>728843000</v>
      </c>
      <c r="M129" s="9">
        <v>585.69000000000005</v>
      </c>
      <c r="N129" s="9">
        <v>43739</v>
      </c>
      <c r="O129" s="9" t="s">
        <v>701</v>
      </c>
      <c r="P129" s="9" t="s">
        <v>80</v>
      </c>
      <c r="Q129" s="9" t="s">
        <v>2468</v>
      </c>
      <c r="R129" s="9" t="s">
        <v>4185</v>
      </c>
      <c r="S129" s="9" t="s">
        <v>5865</v>
      </c>
      <c r="T129" s="12" t="s">
        <v>8384</v>
      </c>
      <c r="U129" s="8" t="s">
        <v>73</v>
      </c>
      <c r="V129" s="8" t="s">
        <v>73</v>
      </c>
      <c r="W129" s="10"/>
      <c r="X129" s="9" t="s">
        <v>7252</v>
      </c>
      <c r="Y129" s="9" t="s">
        <v>8734</v>
      </c>
      <c r="Z129" s="9" t="s">
        <v>8837</v>
      </c>
      <c r="AA129" s="9" t="s">
        <v>8838</v>
      </c>
      <c r="AB129" s="9" t="s">
        <v>63</v>
      </c>
      <c r="AC129" s="8">
        <v>5</v>
      </c>
      <c r="AD129" s="10"/>
      <c r="AE129" s="10"/>
      <c r="AF129" s="9" t="s">
        <v>7252</v>
      </c>
      <c r="AG129" s="15" t="s">
        <v>8723</v>
      </c>
      <c r="AH129" s="37" t="s">
        <v>8897</v>
      </c>
    </row>
    <row r="130" spans="1:34" ht="17.25" customHeight="1" x14ac:dyDescent="0.25">
      <c r="A130" s="8">
        <v>2</v>
      </c>
      <c r="B130" s="9" t="s">
        <v>15</v>
      </c>
      <c r="C130" s="9" t="s">
        <v>94</v>
      </c>
      <c r="D130" s="8" t="s">
        <v>7983</v>
      </c>
      <c r="E130" s="8">
        <v>61</v>
      </c>
      <c r="F130" s="9" t="s">
        <v>8836</v>
      </c>
      <c r="G130" s="9" t="str">
        <f t="shared" si="1"/>
        <v>2_61</v>
      </c>
      <c r="H130" s="9" t="s">
        <v>94</v>
      </c>
      <c r="I130" s="27">
        <v>2496</v>
      </c>
      <c r="J130" s="9" t="s">
        <v>8748</v>
      </c>
      <c r="K130" s="30">
        <v>2</v>
      </c>
      <c r="L130" s="33">
        <v>728843000</v>
      </c>
      <c r="M130" s="9">
        <v>585.69000000000005</v>
      </c>
      <c r="N130" s="9">
        <v>43747</v>
      </c>
      <c r="O130" s="9" t="s">
        <v>705</v>
      </c>
      <c r="P130" s="9" t="s">
        <v>80</v>
      </c>
      <c r="Q130" s="9" t="s">
        <v>2472</v>
      </c>
      <c r="R130" s="9" t="s">
        <v>4189</v>
      </c>
      <c r="S130" s="9" t="s">
        <v>5865</v>
      </c>
      <c r="T130" s="12" t="s">
        <v>8384</v>
      </c>
      <c r="U130" s="8" t="s">
        <v>73</v>
      </c>
      <c r="V130" s="8" t="s">
        <v>73</v>
      </c>
      <c r="W130" s="10"/>
      <c r="X130" s="9" t="s">
        <v>7252</v>
      </c>
      <c r="Y130" s="9" t="s">
        <v>8734</v>
      </c>
      <c r="Z130" s="9" t="s">
        <v>8837</v>
      </c>
      <c r="AA130" s="9" t="s">
        <v>8838</v>
      </c>
      <c r="AB130" s="9" t="s">
        <v>63</v>
      </c>
      <c r="AC130" s="8">
        <v>9</v>
      </c>
      <c r="AD130" s="10"/>
      <c r="AE130" s="10"/>
      <c r="AF130" s="9" t="s">
        <v>7252</v>
      </c>
      <c r="AG130" s="15" t="s">
        <v>8723</v>
      </c>
      <c r="AH130" s="37" t="s">
        <v>8897</v>
      </c>
    </row>
    <row r="131" spans="1:34" ht="17.25" customHeight="1" x14ac:dyDescent="0.25">
      <c r="A131" s="8">
        <v>2</v>
      </c>
      <c r="B131" s="9" t="s">
        <v>15</v>
      </c>
      <c r="C131" s="9" t="s">
        <v>94</v>
      </c>
      <c r="D131" s="8" t="s">
        <v>7983</v>
      </c>
      <c r="E131" s="8">
        <v>61</v>
      </c>
      <c r="F131" s="9" t="s">
        <v>8836</v>
      </c>
      <c r="G131" s="9" t="str">
        <f t="shared" si="1"/>
        <v>2_61</v>
      </c>
      <c r="H131" s="9" t="s">
        <v>94</v>
      </c>
      <c r="I131" s="27">
        <v>2496</v>
      </c>
      <c r="J131" s="9" t="s">
        <v>8748</v>
      </c>
      <c r="K131" s="30">
        <v>2</v>
      </c>
      <c r="L131" s="33">
        <v>728843000</v>
      </c>
      <c r="M131" s="9">
        <v>585.69000000000005</v>
      </c>
      <c r="N131" s="9">
        <v>43754</v>
      </c>
      <c r="O131" s="9" t="s">
        <v>707</v>
      </c>
      <c r="P131" s="9" t="s">
        <v>80</v>
      </c>
      <c r="Q131" s="9" t="s">
        <v>2474</v>
      </c>
      <c r="R131" s="9" t="s">
        <v>4191</v>
      </c>
      <c r="S131" s="9" t="s">
        <v>5865</v>
      </c>
      <c r="T131" s="12" t="s">
        <v>8384</v>
      </c>
      <c r="U131" s="8" t="s">
        <v>73</v>
      </c>
      <c r="V131" s="8" t="s">
        <v>73</v>
      </c>
      <c r="W131" s="10"/>
      <c r="X131" s="9" t="s">
        <v>7252</v>
      </c>
      <c r="Y131" s="9" t="s">
        <v>8734</v>
      </c>
      <c r="Z131" s="9" t="s">
        <v>8837</v>
      </c>
      <c r="AA131" s="9" t="s">
        <v>8838</v>
      </c>
      <c r="AB131" s="9" t="s">
        <v>63</v>
      </c>
      <c r="AC131" s="8">
        <v>56</v>
      </c>
      <c r="AD131" s="10"/>
      <c r="AE131" s="10"/>
      <c r="AF131" s="9" t="s">
        <v>7252</v>
      </c>
      <c r="AG131" s="15" t="s">
        <v>8723</v>
      </c>
      <c r="AH131" s="37" t="s">
        <v>8897</v>
      </c>
    </row>
    <row r="132" spans="1:34" ht="17.25" customHeight="1" x14ac:dyDescent="0.25">
      <c r="A132" s="8">
        <v>2</v>
      </c>
      <c r="B132" s="9" t="s">
        <v>15</v>
      </c>
      <c r="C132" s="9" t="s">
        <v>94</v>
      </c>
      <c r="D132" s="8" t="s">
        <v>7983</v>
      </c>
      <c r="E132" s="8">
        <v>61</v>
      </c>
      <c r="F132" s="9" t="s">
        <v>8836</v>
      </c>
      <c r="G132" s="9" t="str">
        <f t="shared" ref="G132:G195" si="2">CONCATENATE(A132,"_",E132)</f>
        <v>2_61</v>
      </c>
      <c r="H132" s="9" t="s">
        <v>94</v>
      </c>
      <c r="I132" s="27">
        <v>2496</v>
      </c>
      <c r="J132" s="9" t="s">
        <v>8748</v>
      </c>
      <c r="K132" s="30">
        <v>2</v>
      </c>
      <c r="L132" s="33">
        <v>728843000</v>
      </c>
      <c r="M132" s="9">
        <v>585.69000000000005</v>
      </c>
      <c r="N132" s="9">
        <v>43759</v>
      </c>
      <c r="O132" s="9" t="s">
        <v>708</v>
      </c>
      <c r="P132" s="9" t="s">
        <v>80</v>
      </c>
      <c r="Q132" s="9" t="s">
        <v>2475</v>
      </c>
      <c r="R132" s="9" t="s">
        <v>4192</v>
      </c>
      <c r="S132" s="9" t="s">
        <v>5865</v>
      </c>
      <c r="T132" s="12" t="s">
        <v>8384</v>
      </c>
      <c r="U132" s="8" t="s">
        <v>73</v>
      </c>
      <c r="V132" s="8" t="s">
        <v>73</v>
      </c>
      <c r="W132" s="10"/>
      <c r="X132" s="9" t="s">
        <v>7252</v>
      </c>
      <c r="Y132" s="9" t="s">
        <v>8734</v>
      </c>
      <c r="Z132" s="9" t="s">
        <v>8837</v>
      </c>
      <c r="AA132" s="9" t="s">
        <v>8838</v>
      </c>
      <c r="AB132" s="9" t="s">
        <v>63</v>
      </c>
      <c r="AC132" s="8">
        <v>1</v>
      </c>
      <c r="AD132" s="10"/>
      <c r="AE132" s="10"/>
      <c r="AF132" s="9" t="s">
        <v>7252</v>
      </c>
      <c r="AG132" s="15" t="s">
        <v>8723</v>
      </c>
      <c r="AH132" s="38" t="s">
        <v>8736</v>
      </c>
    </row>
    <row r="133" spans="1:34" ht="17.25" customHeight="1" x14ac:dyDescent="0.25">
      <c r="A133" s="8">
        <v>2</v>
      </c>
      <c r="B133" s="9" t="s">
        <v>15</v>
      </c>
      <c r="C133" s="9" t="s">
        <v>94</v>
      </c>
      <c r="D133" s="8" t="s">
        <v>7983</v>
      </c>
      <c r="E133" s="8">
        <v>61</v>
      </c>
      <c r="F133" s="9" t="s">
        <v>8836</v>
      </c>
      <c r="G133" s="9" t="str">
        <f t="shared" si="2"/>
        <v>2_61</v>
      </c>
      <c r="H133" s="9" t="s">
        <v>94</v>
      </c>
      <c r="I133" s="27">
        <v>2496</v>
      </c>
      <c r="J133" s="9" t="s">
        <v>8748</v>
      </c>
      <c r="K133" s="30">
        <v>2</v>
      </c>
      <c r="L133" s="33">
        <v>728843000</v>
      </c>
      <c r="M133" s="9">
        <v>585.69000000000005</v>
      </c>
      <c r="N133" s="9">
        <v>43761</v>
      </c>
      <c r="O133" s="9" t="s">
        <v>709</v>
      </c>
      <c r="P133" s="9" t="s">
        <v>80</v>
      </c>
      <c r="Q133" s="9" t="s">
        <v>2476</v>
      </c>
      <c r="R133" s="9" t="s">
        <v>4193</v>
      </c>
      <c r="S133" s="9" t="s">
        <v>5865</v>
      </c>
      <c r="T133" s="12" t="s">
        <v>8384</v>
      </c>
      <c r="U133" s="8" t="s">
        <v>73</v>
      </c>
      <c r="V133" s="8" t="s">
        <v>73</v>
      </c>
      <c r="W133" s="10"/>
      <c r="X133" s="9" t="s">
        <v>7252</v>
      </c>
      <c r="Y133" s="9" t="s">
        <v>8734</v>
      </c>
      <c r="Z133" s="9" t="s">
        <v>8837</v>
      </c>
      <c r="AA133" s="9" t="s">
        <v>8838</v>
      </c>
      <c r="AB133" s="9" t="s">
        <v>63</v>
      </c>
      <c r="AC133" s="8">
        <v>8</v>
      </c>
      <c r="AD133" s="10"/>
      <c r="AE133" s="10"/>
      <c r="AF133" s="9" t="s">
        <v>7252</v>
      </c>
      <c r="AG133" s="15" t="s">
        <v>8723</v>
      </c>
      <c r="AH133" s="37" t="s">
        <v>8897</v>
      </c>
    </row>
    <row r="134" spans="1:34" ht="17.25" customHeight="1" x14ac:dyDescent="0.25">
      <c r="A134" s="8">
        <v>2</v>
      </c>
      <c r="B134" s="9" t="s">
        <v>15</v>
      </c>
      <c r="C134" s="9" t="s">
        <v>94</v>
      </c>
      <c r="D134" s="8" t="s">
        <v>7983</v>
      </c>
      <c r="E134" s="8">
        <v>61</v>
      </c>
      <c r="F134" s="9" t="s">
        <v>8836</v>
      </c>
      <c r="G134" s="9" t="str">
        <f t="shared" si="2"/>
        <v>2_61</v>
      </c>
      <c r="H134" s="9" t="s">
        <v>94</v>
      </c>
      <c r="I134" s="27">
        <v>2496</v>
      </c>
      <c r="J134" s="9" t="s">
        <v>8748</v>
      </c>
      <c r="K134" s="30">
        <v>2</v>
      </c>
      <c r="L134" s="33">
        <v>728843000</v>
      </c>
      <c r="M134" s="9">
        <v>585.69000000000005</v>
      </c>
      <c r="N134" s="9">
        <v>43765</v>
      </c>
      <c r="O134" s="9" t="s">
        <v>711</v>
      </c>
      <c r="P134" s="9" t="s">
        <v>80</v>
      </c>
      <c r="Q134" s="9" t="s">
        <v>2478</v>
      </c>
      <c r="R134" s="9" t="s">
        <v>4195</v>
      </c>
      <c r="S134" s="9" t="s">
        <v>5865</v>
      </c>
      <c r="T134" s="12" t="s">
        <v>8384</v>
      </c>
      <c r="U134" s="8" t="s">
        <v>73</v>
      </c>
      <c r="V134" s="8" t="s">
        <v>73</v>
      </c>
      <c r="W134" s="10"/>
      <c r="X134" s="9" t="s">
        <v>7252</v>
      </c>
      <c r="Y134" s="9" t="s">
        <v>8734</v>
      </c>
      <c r="Z134" s="9" t="s">
        <v>8837</v>
      </c>
      <c r="AA134" s="9" t="s">
        <v>8838</v>
      </c>
      <c r="AB134" s="9" t="s">
        <v>63</v>
      </c>
      <c r="AC134" s="8">
        <v>1</v>
      </c>
      <c r="AD134" s="10"/>
      <c r="AE134" s="10"/>
      <c r="AF134" s="9" t="s">
        <v>7252</v>
      </c>
      <c r="AG134" s="15" t="s">
        <v>8723</v>
      </c>
      <c r="AH134" s="37" t="s">
        <v>8897</v>
      </c>
    </row>
    <row r="135" spans="1:34" ht="17.25" customHeight="1" x14ac:dyDescent="0.25">
      <c r="A135" s="8">
        <v>2</v>
      </c>
      <c r="B135" s="9" t="s">
        <v>15</v>
      </c>
      <c r="C135" s="9" t="s">
        <v>94</v>
      </c>
      <c r="D135" s="8" t="s">
        <v>7983</v>
      </c>
      <c r="E135" s="8">
        <v>61</v>
      </c>
      <c r="F135" s="9" t="s">
        <v>8836</v>
      </c>
      <c r="G135" s="9" t="str">
        <f t="shared" si="2"/>
        <v>2_61</v>
      </c>
      <c r="H135" s="9" t="s">
        <v>94</v>
      </c>
      <c r="I135" s="27">
        <v>2496</v>
      </c>
      <c r="J135" s="9" t="s">
        <v>8748</v>
      </c>
      <c r="K135" s="30">
        <v>2</v>
      </c>
      <c r="L135" s="33">
        <v>728843000</v>
      </c>
      <c r="M135" s="9">
        <v>585.69000000000005</v>
      </c>
      <c r="N135" s="9">
        <v>43769</v>
      </c>
      <c r="O135" s="9" t="s">
        <v>713</v>
      </c>
      <c r="P135" s="9" t="s">
        <v>80</v>
      </c>
      <c r="Q135" s="9" t="s">
        <v>2480</v>
      </c>
      <c r="R135" s="9" t="s">
        <v>4197</v>
      </c>
      <c r="S135" s="9" t="s">
        <v>5865</v>
      </c>
      <c r="T135" s="12" t="s">
        <v>8384</v>
      </c>
      <c r="U135" s="8" t="s">
        <v>73</v>
      </c>
      <c r="V135" s="8" t="s">
        <v>73</v>
      </c>
      <c r="W135" s="10"/>
      <c r="X135" s="9" t="s">
        <v>7252</v>
      </c>
      <c r="Y135" s="9" t="s">
        <v>8734</v>
      </c>
      <c r="Z135" s="9" t="s">
        <v>8837</v>
      </c>
      <c r="AA135" s="9" t="s">
        <v>8838</v>
      </c>
      <c r="AB135" s="9" t="s">
        <v>63</v>
      </c>
      <c r="AC135" s="8">
        <v>2</v>
      </c>
      <c r="AD135" s="10"/>
      <c r="AE135" s="10"/>
      <c r="AF135" s="9" t="s">
        <v>7252</v>
      </c>
      <c r="AG135" s="15" t="s">
        <v>8723</v>
      </c>
      <c r="AH135" s="37" t="s">
        <v>8897</v>
      </c>
    </row>
    <row r="136" spans="1:34" ht="17.25" customHeight="1" x14ac:dyDescent="0.25">
      <c r="A136" s="8">
        <v>2</v>
      </c>
      <c r="B136" s="9" t="s">
        <v>15</v>
      </c>
      <c r="C136" s="9" t="s">
        <v>94</v>
      </c>
      <c r="D136" s="8" t="s">
        <v>7983</v>
      </c>
      <c r="E136" s="8">
        <v>61</v>
      </c>
      <c r="F136" s="9" t="s">
        <v>8836</v>
      </c>
      <c r="G136" s="9" t="str">
        <f t="shared" si="2"/>
        <v>2_61</v>
      </c>
      <c r="H136" s="9" t="s">
        <v>94</v>
      </c>
      <c r="I136" s="27">
        <v>2496</v>
      </c>
      <c r="J136" s="9" t="s">
        <v>8748</v>
      </c>
      <c r="K136" s="30">
        <v>2</v>
      </c>
      <c r="L136" s="33">
        <v>728843000</v>
      </c>
      <c r="M136" s="9">
        <v>585.69000000000005</v>
      </c>
      <c r="N136" s="9">
        <v>43776</v>
      </c>
      <c r="O136" s="9" t="s">
        <v>717</v>
      </c>
      <c r="P136" s="9" t="s">
        <v>80</v>
      </c>
      <c r="Q136" s="9" t="s">
        <v>2484</v>
      </c>
      <c r="R136" s="9" t="s">
        <v>4201</v>
      </c>
      <c r="S136" s="9" t="s">
        <v>5865</v>
      </c>
      <c r="T136" s="12" t="s">
        <v>8384</v>
      </c>
      <c r="U136" s="8" t="s">
        <v>73</v>
      </c>
      <c r="V136" s="8" t="s">
        <v>73</v>
      </c>
      <c r="W136" s="10"/>
      <c r="X136" s="9" t="s">
        <v>7252</v>
      </c>
      <c r="Y136" s="9" t="s">
        <v>8734</v>
      </c>
      <c r="Z136" s="9" t="s">
        <v>8837</v>
      </c>
      <c r="AA136" s="9" t="s">
        <v>8838</v>
      </c>
      <c r="AB136" s="9" t="s">
        <v>63</v>
      </c>
      <c r="AC136" s="8">
        <v>12</v>
      </c>
      <c r="AD136" s="10"/>
      <c r="AE136" s="10"/>
      <c r="AF136" s="9" t="s">
        <v>7252</v>
      </c>
      <c r="AG136" s="15" t="s">
        <v>8723</v>
      </c>
      <c r="AH136" s="37" t="s">
        <v>8897</v>
      </c>
    </row>
    <row r="137" spans="1:34" ht="17.25" customHeight="1" x14ac:dyDescent="0.25">
      <c r="A137" s="8">
        <v>2</v>
      </c>
      <c r="B137" s="9" t="s">
        <v>15</v>
      </c>
      <c r="C137" s="9" t="s">
        <v>94</v>
      </c>
      <c r="D137" s="8" t="s">
        <v>7983</v>
      </c>
      <c r="E137" s="8">
        <v>61</v>
      </c>
      <c r="F137" s="9" t="s">
        <v>8836</v>
      </c>
      <c r="G137" s="9" t="str">
        <f t="shared" si="2"/>
        <v>2_61</v>
      </c>
      <c r="H137" s="9" t="s">
        <v>94</v>
      </c>
      <c r="I137" s="27">
        <v>2496</v>
      </c>
      <c r="J137" s="9" t="s">
        <v>8748</v>
      </c>
      <c r="K137" s="30">
        <v>2</v>
      </c>
      <c r="L137" s="33">
        <v>728843000</v>
      </c>
      <c r="M137" s="9">
        <v>585.69000000000005</v>
      </c>
      <c r="N137" s="9">
        <v>43779</v>
      </c>
      <c r="O137" s="9" t="s">
        <v>718</v>
      </c>
      <c r="P137" s="9" t="s">
        <v>80</v>
      </c>
      <c r="Q137" s="9" t="s">
        <v>2485</v>
      </c>
      <c r="R137" s="9" t="s">
        <v>4202</v>
      </c>
      <c r="S137" s="9" t="s">
        <v>5865</v>
      </c>
      <c r="T137" s="12" t="s">
        <v>8384</v>
      </c>
      <c r="U137" s="8" t="s">
        <v>73</v>
      </c>
      <c r="V137" s="8" t="s">
        <v>73</v>
      </c>
      <c r="W137" s="10"/>
      <c r="X137" s="9" t="s">
        <v>7252</v>
      </c>
      <c r="Y137" s="9" t="s">
        <v>8734</v>
      </c>
      <c r="Z137" s="9" t="s">
        <v>8837</v>
      </c>
      <c r="AA137" s="9" t="s">
        <v>8838</v>
      </c>
      <c r="AB137" s="9" t="s">
        <v>63</v>
      </c>
      <c r="AC137" s="8">
        <v>1</v>
      </c>
      <c r="AD137" s="10"/>
      <c r="AE137" s="10"/>
      <c r="AF137" s="9" t="s">
        <v>7252</v>
      </c>
      <c r="AG137" s="15" t="s">
        <v>8723</v>
      </c>
      <c r="AH137" s="37" t="s">
        <v>8897</v>
      </c>
    </row>
    <row r="138" spans="1:34" ht="17.25" customHeight="1" x14ac:dyDescent="0.25">
      <c r="A138" s="8">
        <v>2</v>
      </c>
      <c r="B138" s="9" t="s">
        <v>15</v>
      </c>
      <c r="C138" s="9" t="s">
        <v>94</v>
      </c>
      <c r="D138" s="8" t="s">
        <v>7983</v>
      </c>
      <c r="E138" s="8">
        <v>61</v>
      </c>
      <c r="F138" s="9" t="s">
        <v>8836</v>
      </c>
      <c r="G138" s="9" t="str">
        <f t="shared" si="2"/>
        <v>2_61</v>
      </c>
      <c r="H138" s="9" t="s">
        <v>94</v>
      </c>
      <c r="I138" s="27">
        <v>2496</v>
      </c>
      <c r="J138" s="9" t="s">
        <v>8748</v>
      </c>
      <c r="K138" s="30">
        <v>2</v>
      </c>
      <c r="L138" s="33">
        <v>728843000</v>
      </c>
      <c r="M138" s="9">
        <v>585.69000000000005</v>
      </c>
      <c r="N138" s="9">
        <v>43782</v>
      </c>
      <c r="O138" s="9" t="s">
        <v>719</v>
      </c>
      <c r="P138" s="9" t="s">
        <v>80</v>
      </c>
      <c r="Q138" s="9" t="s">
        <v>2486</v>
      </c>
      <c r="R138" s="9" t="s">
        <v>4203</v>
      </c>
      <c r="S138" s="9" t="s">
        <v>5865</v>
      </c>
      <c r="T138" s="12" t="s">
        <v>8384</v>
      </c>
      <c r="U138" s="8" t="s">
        <v>73</v>
      </c>
      <c r="V138" s="8" t="s">
        <v>73</v>
      </c>
      <c r="W138" s="10"/>
      <c r="X138" s="9" t="s">
        <v>7252</v>
      </c>
      <c r="Y138" s="9" t="s">
        <v>8734</v>
      </c>
      <c r="Z138" s="9" t="s">
        <v>8837</v>
      </c>
      <c r="AA138" s="9" t="s">
        <v>8838</v>
      </c>
      <c r="AB138" s="9" t="s">
        <v>63</v>
      </c>
      <c r="AC138" s="8">
        <v>1</v>
      </c>
      <c r="AD138" s="10"/>
      <c r="AE138" s="10"/>
      <c r="AF138" s="9" t="s">
        <v>7252</v>
      </c>
      <c r="AG138" s="15" t="s">
        <v>8723</v>
      </c>
      <c r="AH138" s="37" t="s">
        <v>8897</v>
      </c>
    </row>
    <row r="139" spans="1:34" ht="17.25" customHeight="1" x14ac:dyDescent="0.25">
      <c r="A139" s="8">
        <v>2</v>
      </c>
      <c r="B139" s="9" t="s">
        <v>15</v>
      </c>
      <c r="C139" s="9" t="s">
        <v>94</v>
      </c>
      <c r="D139" s="8" t="s">
        <v>7983</v>
      </c>
      <c r="E139" s="8">
        <v>61</v>
      </c>
      <c r="F139" s="9" t="s">
        <v>8836</v>
      </c>
      <c r="G139" s="9" t="str">
        <f t="shared" si="2"/>
        <v>2_61</v>
      </c>
      <c r="H139" s="9" t="s">
        <v>94</v>
      </c>
      <c r="I139" s="27">
        <v>2496</v>
      </c>
      <c r="J139" s="9" t="s">
        <v>8748</v>
      </c>
      <c r="K139" s="30">
        <v>2</v>
      </c>
      <c r="L139" s="33">
        <v>728843000</v>
      </c>
      <c r="M139" s="9">
        <v>585.69000000000005</v>
      </c>
      <c r="N139" s="9">
        <v>43786</v>
      </c>
      <c r="O139" s="9" t="s">
        <v>720</v>
      </c>
      <c r="P139" s="9" t="s">
        <v>80</v>
      </c>
      <c r="Q139" s="9" t="s">
        <v>2487</v>
      </c>
      <c r="R139" s="9" t="s">
        <v>4204</v>
      </c>
      <c r="S139" s="9" t="s">
        <v>5865</v>
      </c>
      <c r="T139" s="12" t="s">
        <v>8384</v>
      </c>
      <c r="U139" s="8" t="s">
        <v>73</v>
      </c>
      <c r="V139" s="8" t="s">
        <v>73</v>
      </c>
      <c r="W139" s="10"/>
      <c r="X139" s="9" t="s">
        <v>7252</v>
      </c>
      <c r="Y139" s="9" t="s">
        <v>8734</v>
      </c>
      <c r="Z139" s="9" t="s">
        <v>8837</v>
      </c>
      <c r="AA139" s="9" t="s">
        <v>8838</v>
      </c>
      <c r="AB139" s="9" t="s">
        <v>63</v>
      </c>
      <c r="AC139" s="8">
        <v>12</v>
      </c>
      <c r="AD139" s="10"/>
      <c r="AE139" s="10"/>
      <c r="AF139" s="9" t="s">
        <v>7252</v>
      </c>
      <c r="AG139" s="15" t="s">
        <v>8723</v>
      </c>
      <c r="AH139" s="37" t="s">
        <v>8897</v>
      </c>
    </row>
    <row r="140" spans="1:34" ht="17.25" customHeight="1" x14ac:dyDescent="0.25">
      <c r="A140" s="8">
        <v>2</v>
      </c>
      <c r="B140" s="9" t="s">
        <v>15</v>
      </c>
      <c r="C140" s="9" t="s">
        <v>94</v>
      </c>
      <c r="D140" s="8" t="s">
        <v>7983</v>
      </c>
      <c r="E140" s="8">
        <v>61</v>
      </c>
      <c r="F140" s="9" t="s">
        <v>8836</v>
      </c>
      <c r="G140" s="9" t="str">
        <f t="shared" si="2"/>
        <v>2_61</v>
      </c>
      <c r="H140" s="9" t="s">
        <v>94</v>
      </c>
      <c r="I140" s="27">
        <v>2496</v>
      </c>
      <c r="J140" s="9" t="s">
        <v>8748</v>
      </c>
      <c r="K140" s="30">
        <v>2</v>
      </c>
      <c r="L140" s="33">
        <v>728843000</v>
      </c>
      <c r="M140" s="9">
        <v>585.69000000000005</v>
      </c>
      <c r="N140" s="9">
        <v>43788</v>
      </c>
      <c r="O140" s="9" t="s">
        <v>721</v>
      </c>
      <c r="P140" s="9" t="s">
        <v>80</v>
      </c>
      <c r="Q140" s="9" t="s">
        <v>2488</v>
      </c>
      <c r="R140" s="9" t="s">
        <v>4205</v>
      </c>
      <c r="S140" s="9" t="s">
        <v>5865</v>
      </c>
      <c r="T140" s="12" t="s">
        <v>8384</v>
      </c>
      <c r="U140" s="8" t="s">
        <v>73</v>
      </c>
      <c r="V140" s="8" t="s">
        <v>73</v>
      </c>
      <c r="W140" s="10"/>
      <c r="X140" s="9" t="s">
        <v>7252</v>
      </c>
      <c r="Y140" s="9" t="s">
        <v>8734</v>
      </c>
      <c r="Z140" s="9" t="s">
        <v>8837</v>
      </c>
      <c r="AA140" s="9" t="s">
        <v>8838</v>
      </c>
      <c r="AB140" s="9" t="s">
        <v>63</v>
      </c>
      <c r="AC140" s="8">
        <v>7</v>
      </c>
      <c r="AD140" s="10"/>
      <c r="AE140" s="10"/>
      <c r="AF140" s="9" t="s">
        <v>7252</v>
      </c>
      <c r="AG140" s="15" t="s">
        <v>8723</v>
      </c>
      <c r="AH140" s="37" t="s">
        <v>8897</v>
      </c>
    </row>
    <row r="141" spans="1:34" ht="17.25" customHeight="1" x14ac:dyDescent="0.25">
      <c r="A141" s="8">
        <v>2</v>
      </c>
      <c r="B141" s="9" t="s">
        <v>15</v>
      </c>
      <c r="C141" s="9" t="s">
        <v>94</v>
      </c>
      <c r="D141" s="8" t="s">
        <v>7983</v>
      </c>
      <c r="E141" s="8">
        <v>61</v>
      </c>
      <c r="F141" s="9" t="s">
        <v>8836</v>
      </c>
      <c r="G141" s="9" t="str">
        <f t="shared" si="2"/>
        <v>2_61</v>
      </c>
      <c r="H141" s="9" t="s">
        <v>94</v>
      </c>
      <c r="I141" s="27">
        <v>2496</v>
      </c>
      <c r="J141" s="9" t="s">
        <v>8748</v>
      </c>
      <c r="K141" s="30">
        <v>2</v>
      </c>
      <c r="L141" s="33">
        <v>728843000</v>
      </c>
      <c r="M141" s="9">
        <v>585.69000000000005</v>
      </c>
      <c r="N141" s="9">
        <v>43794</v>
      </c>
      <c r="O141" s="9" t="s">
        <v>708</v>
      </c>
      <c r="P141" s="9" t="s">
        <v>80</v>
      </c>
      <c r="Q141" s="9" t="s">
        <v>2475</v>
      </c>
      <c r="R141" s="9" t="s">
        <v>4192</v>
      </c>
      <c r="S141" s="9" t="s">
        <v>5865</v>
      </c>
      <c r="T141" s="12" t="s">
        <v>8384</v>
      </c>
      <c r="U141" s="8" t="s">
        <v>73</v>
      </c>
      <c r="V141" s="8" t="s">
        <v>73</v>
      </c>
      <c r="W141" s="10"/>
      <c r="X141" s="9" t="s">
        <v>7252</v>
      </c>
      <c r="Y141" s="9" t="s">
        <v>8734</v>
      </c>
      <c r="Z141" s="9" t="s">
        <v>8837</v>
      </c>
      <c r="AA141" s="9" t="s">
        <v>8838</v>
      </c>
      <c r="AB141" s="9" t="s">
        <v>63</v>
      </c>
      <c r="AC141" s="8">
        <v>1</v>
      </c>
      <c r="AD141" s="10"/>
      <c r="AE141" s="10"/>
      <c r="AF141" s="9" t="s">
        <v>7252</v>
      </c>
      <c r="AG141" s="15" t="s">
        <v>8723</v>
      </c>
      <c r="AH141" s="38" t="s">
        <v>8736</v>
      </c>
    </row>
    <row r="142" spans="1:34" ht="17.25" customHeight="1" x14ac:dyDescent="0.25">
      <c r="A142" s="8">
        <v>2</v>
      </c>
      <c r="B142" s="9" t="s">
        <v>15</v>
      </c>
      <c r="C142" s="9" t="s">
        <v>94</v>
      </c>
      <c r="D142" s="8" t="s">
        <v>7983</v>
      </c>
      <c r="E142" s="8">
        <v>61</v>
      </c>
      <c r="F142" s="9" t="s">
        <v>8836</v>
      </c>
      <c r="G142" s="9" t="str">
        <f t="shared" si="2"/>
        <v>2_61</v>
      </c>
      <c r="H142" s="9" t="s">
        <v>94</v>
      </c>
      <c r="I142" s="27">
        <v>2496</v>
      </c>
      <c r="J142" s="9" t="s">
        <v>8748</v>
      </c>
      <c r="K142" s="30">
        <v>2</v>
      </c>
      <c r="L142" s="33">
        <v>728843000</v>
      </c>
      <c r="M142" s="9">
        <v>585.69000000000005</v>
      </c>
      <c r="N142" s="9">
        <v>43798</v>
      </c>
      <c r="O142" s="9" t="s">
        <v>722</v>
      </c>
      <c r="P142" s="9" t="s">
        <v>80</v>
      </c>
      <c r="Q142" s="9" t="s">
        <v>2489</v>
      </c>
      <c r="R142" s="9" t="s">
        <v>4206</v>
      </c>
      <c r="S142" s="9" t="s">
        <v>5865</v>
      </c>
      <c r="T142" s="12" t="s">
        <v>8384</v>
      </c>
      <c r="U142" s="8" t="s">
        <v>73</v>
      </c>
      <c r="V142" s="8" t="s">
        <v>73</v>
      </c>
      <c r="W142" s="10"/>
      <c r="X142" s="9" t="s">
        <v>7252</v>
      </c>
      <c r="Y142" s="9" t="s">
        <v>8734</v>
      </c>
      <c r="Z142" s="9" t="s">
        <v>8837</v>
      </c>
      <c r="AA142" s="9" t="s">
        <v>8838</v>
      </c>
      <c r="AB142" s="9" t="s">
        <v>63</v>
      </c>
      <c r="AC142" s="8">
        <v>1</v>
      </c>
      <c r="AD142" s="10"/>
      <c r="AE142" s="10"/>
      <c r="AF142" s="9" t="s">
        <v>7252</v>
      </c>
      <c r="AG142" s="15" t="s">
        <v>8723</v>
      </c>
      <c r="AH142" s="37" t="s">
        <v>8897</v>
      </c>
    </row>
    <row r="143" spans="1:34" ht="17.25" customHeight="1" x14ac:dyDescent="0.25">
      <c r="A143" s="8">
        <v>2</v>
      </c>
      <c r="B143" s="9" t="s">
        <v>15</v>
      </c>
      <c r="C143" s="9" t="s">
        <v>94</v>
      </c>
      <c r="D143" s="8" t="s">
        <v>7983</v>
      </c>
      <c r="E143" s="8">
        <v>61</v>
      </c>
      <c r="F143" s="9" t="s">
        <v>8836</v>
      </c>
      <c r="G143" s="9" t="str">
        <f t="shared" si="2"/>
        <v>2_61</v>
      </c>
      <c r="H143" s="9" t="s">
        <v>94</v>
      </c>
      <c r="I143" s="27">
        <v>2496</v>
      </c>
      <c r="J143" s="9" t="s">
        <v>8748</v>
      </c>
      <c r="K143" s="30">
        <v>2</v>
      </c>
      <c r="L143" s="33">
        <v>728843000</v>
      </c>
      <c r="M143" s="9">
        <v>585.69000000000005</v>
      </c>
      <c r="N143" s="9">
        <v>43804</v>
      </c>
      <c r="O143" s="9" t="s">
        <v>723</v>
      </c>
      <c r="P143" s="9" t="s">
        <v>80</v>
      </c>
      <c r="Q143" s="9" t="s">
        <v>2490</v>
      </c>
      <c r="R143" s="9" t="s">
        <v>4207</v>
      </c>
      <c r="S143" s="9" t="s">
        <v>5865</v>
      </c>
      <c r="T143" s="12" t="s">
        <v>8384</v>
      </c>
      <c r="U143" s="8" t="s">
        <v>73</v>
      </c>
      <c r="V143" s="8" t="s">
        <v>73</v>
      </c>
      <c r="W143" s="10"/>
      <c r="X143" s="9" t="s">
        <v>7252</v>
      </c>
      <c r="Y143" s="9" t="s">
        <v>8734</v>
      </c>
      <c r="Z143" s="9" t="s">
        <v>8837</v>
      </c>
      <c r="AA143" s="9" t="s">
        <v>8838</v>
      </c>
      <c r="AB143" s="9" t="s">
        <v>63</v>
      </c>
      <c r="AC143" s="8">
        <v>1</v>
      </c>
      <c r="AD143" s="10"/>
      <c r="AE143" s="10"/>
      <c r="AF143" s="9" t="s">
        <v>7252</v>
      </c>
      <c r="AG143" s="15" t="s">
        <v>8723</v>
      </c>
      <c r="AH143" s="37" t="s">
        <v>8897</v>
      </c>
    </row>
    <row r="144" spans="1:34" ht="17.25" customHeight="1" x14ac:dyDescent="0.25">
      <c r="A144" s="8">
        <v>2</v>
      </c>
      <c r="B144" s="9" t="s">
        <v>15</v>
      </c>
      <c r="C144" s="9" t="s">
        <v>94</v>
      </c>
      <c r="D144" s="8" t="s">
        <v>7983</v>
      </c>
      <c r="E144" s="8">
        <v>61</v>
      </c>
      <c r="F144" s="9" t="s">
        <v>8836</v>
      </c>
      <c r="G144" s="9" t="str">
        <f t="shared" si="2"/>
        <v>2_61</v>
      </c>
      <c r="H144" s="9" t="s">
        <v>94</v>
      </c>
      <c r="I144" s="27">
        <v>2496</v>
      </c>
      <c r="J144" s="9" t="s">
        <v>8748</v>
      </c>
      <c r="K144" s="30">
        <v>2</v>
      </c>
      <c r="L144" s="33">
        <v>728843000</v>
      </c>
      <c r="M144" s="9">
        <v>585.69000000000005</v>
      </c>
      <c r="N144" s="9">
        <v>43810</v>
      </c>
      <c r="O144" s="9" t="s">
        <v>724</v>
      </c>
      <c r="P144" s="9" t="s">
        <v>80</v>
      </c>
      <c r="Q144" s="9" t="s">
        <v>2491</v>
      </c>
      <c r="R144" s="9" t="s">
        <v>4208</v>
      </c>
      <c r="S144" s="9" t="s">
        <v>5865</v>
      </c>
      <c r="T144" s="12" t="s">
        <v>8384</v>
      </c>
      <c r="U144" s="8" t="s">
        <v>73</v>
      </c>
      <c r="V144" s="8" t="s">
        <v>73</v>
      </c>
      <c r="W144" s="10"/>
      <c r="X144" s="9" t="s">
        <v>7252</v>
      </c>
      <c r="Y144" s="9" t="s">
        <v>8734</v>
      </c>
      <c r="Z144" s="9" t="s">
        <v>8837</v>
      </c>
      <c r="AA144" s="9" t="s">
        <v>8838</v>
      </c>
      <c r="AB144" s="9" t="s">
        <v>63</v>
      </c>
      <c r="AC144" s="8">
        <v>0</v>
      </c>
      <c r="AD144" s="10"/>
      <c r="AE144" s="10"/>
      <c r="AF144" s="9" t="s">
        <v>7252</v>
      </c>
      <c r="AG144" s="15" t="s">
        <v>8723</v>
      </c>
      <c r="AH144" s="37" t="s">
        <v>8897</v>
      </c>
    </row>
    <row r="145" spans="1:34" ht="17.25" customHeight="1" x14ac:dyDescent="0.25">
      <c r="A145" s="8">
        <v>2</v>
      </c>
      <c r="B145" s="9" t="s">
        <v>15</v>
      </c>
      <c r="C145" s="9" t="s">
        <v>94</v>
      </c>
      <c r="D145" s="8" t="s">
        <v>7983</v>
      </c>
      <c r="E145" s="8">
        <v>61</v>
      </c>
      <c r="F145" s="9" t="s">
        <v>8836</v>
      </c>
      <c r="G145" s="9" t="str">
        <f t="shared" si="2"/>
        <v>2_61</v>
      </c>
      <c r="H145" s="9" t="s">
        <v>94</v>
      </c>
      <c r="I145" s="27">
        <v>2496</v>
      </c>
      <c r="J145" s="9" t="s">
        <v>8748</v>
      </c>
      <c r="K145" s="30">
        <v>2</v>
      </c>
      <c r="L145" s="33">
        <v>728843000</v>
      </c>
      <c r="M145" s="9">
        <v>585.69000000000005</v>
      </c>
      <c r="N145" s="9">
        <v>43815</v>
      </c>
      <c r="O145" s="9" t="s">
        <v>725</v>
      </c>
      <c r="P145" s="9" t="s">
        <v>80</v>
      </c>
      <c r="Q145" s="9" t="s">
        <v>2492</v>
      </c>
      <c r="R145" s="9" t="s">
        <v>4209</v>
      </c>
      <c r="S145" s="9" t="s">
        <v>5865</v>
      </c>
      <c r="T145" s="12" t="s">
        <v>8384</v>
      </c>
      <c r="U145" s="8" t="s">
        <v>73</v>
      </c>
      <c r="V145" s="8" t="s">
        <v>73</v>
      </c>
      <c r="W145" s="10"/>
      <c r="X145" s="9" t="s">
        <v>7252</v>
      </c>
      <c r="Y145" s="9" t="s">
        <v>8734</v>
      </c>
      <c r="Z145" s="9" t="s">
        <v>8837</v>
      </c>
      <c r="AA145" s="9" t="s">
        <v>8838</v>
      </c>
      <c r="AB145" s="9" t="s">
        <v>63</v>
      </c>
      <c r="AC145" s="8">
        <v>3</v>
      </c>
      <c r="AD145" s="10"/>
      <c r="AE145" s="10"/>
      <c r="AF145" s="9" t="s">
        <v>7252</v>
      </c>
      <c r="AG145" s="15" t="s">
        <v>8723</v>
      </c>
      <c r="AH145" s="37" t="s">
        <v>8897</v>
      </c>
    </row>
    <row r="146" spans="1:34" ht="17.25" customHeight="1" x14ac:dyDescent="0.25">
      <c r="A146" s="8">
        <v>2</v>
      </c>
      <c r="B146" s="9" t="s">
        <v>15</v>
      </c>
      <c r="C146" s="9" t="s">
        <v>94</v>
      </c>
      <c r="D146" s="8" t="s">
        <v>7983</v>
      </c>
      <c r="E146" s="8">
        <v>61</v>
      </c>
      <c r="F146" s="9" t="s">
        <v>8836</v>
      </c>
      <c r="G146" s="9" t="str">
        <f t="shared" si="2"/>
        <v>2_61</v>
      </c>
      <c r="H146" s="9" t="s">
        <v>94</v>
      </c>
      <c r="I146" s="27">
        <v>2496</v>
      </c>
      <c r="J146" s="9" t="s">
        <v>8748</v>
      </c>
      <c r="K146" s="30">
        <v>2</v>
      </c>
      <c r="L146" s="33">
        <v>728843000</v>
      </c>
      <c r="M146" s="9">
        <v>585.69000000000005</v>
      </c>
      <c r="N146" s="9">
        <v>43820</v>
      </c>
      <c r="O146" s="9" t="s">
        <v>726</v>
      </c>
      <c r="P146" s="9" t="s">
        <v>80</v>
      </c>
      <c r="Q146" s="9" t="s">
        <v>2493</v>
      </c>
      <c r="R146" s="9" t="s">
        <v>4210</v>
      </c>
      <c r="S146" s="9" t="s">
        <v>5865</v>
      </c>
      <c r="T146" s="12" t="s">
        <v>8384</v>
      </c>
      <c r="U146" s="8" t="s">
        <v>73</v>
      </c>
      <c r="V146" s="8" t="s">
        <v>73</v>
      </c>
      <c r="W146" s="10"/>
      <c r="X146" s="9" t="s">
        <v>7252</v>
      </c>
      <c r="Y146" s="9" t="s">
        <v>8734</v>
      </c>
      <c r="Z146" s="9" t="s">
        <v>8837</v>
      </c>
      <c r="AA146" s="9" t="s">
        <v>8838</v>
      </c>
      <c r="AB146" s="9" t="s">
        <v>63</v>
      </c>
      <c r="AC146" s="8">
        <v>44</v>
      </c>
      <c r="AD146" s="10"/>
      <c r="AE146" s="10"/>
      <c r="AF146" s="9" t="s">
        <v>7252</v>
      </c>
      <c r="AG146" s="15" t="s">
        <v>8723</v>
      </c>
      <c r="AH146" s="37" t="s">
        <v>8897</v>
      </c>
    </row>
    <row r="147" spans="1:34" ht="17.25" customHeight="1" x14ac:dyDescent="0.25">
      <c r="A147" s="8">
        <v>2</v>
      </c>
      <c r="B147" s="9" t="s">
        <v>15</v>
      </c>
      <c r="C147" s="9" t="s">
        <v>483</v>
      </c>
      <c r="D147" s="16">
        <v>25</v>
      </c>
      <c r="E147" s="8">
        <v>68</v>
      </c>
      <c r="F147" s="9" t="s">
        <v>8843</v>
      </c>
      <c r="G147" s="9" t="str">
        <f t="shared" si="2"/>
        <v>2_68</v>
      </c>
      <c r="H147" s="9" t="s">
        <v>483</v>
      </c>
      <c r="I147" s="27">
        <v>2484</v>
      </c>
      <c r="J147" s="9" t="s">
        <v>8845</v>
      </c>
      <c r="K147" s="30">
        <v>25</v>
      </c>
      <c r="L147" s="33">
        <v>293168000</v>
      </c>
      <c r="M147" s="11">
        <v>175.82</v>
      </c>
      <c r="N147" s="9">
        <v>38795</v>
      </c>
      <c r="O147" s="9" t="s">
        <v>1817</v>
      </c>
      <c r="P147" s="9" t="s">
        <v>77</v>
      </c>
      <c r="Q147" s="9" t="s">
        <v>3526</v>
      </c>
      <c r="R147" s="9" t="s">
        <v>5246</v>
      </c>
      <c r="S147" s="9" t="s">
        <v>6640</v>
      </c>
      <c r="T147" s="12" t="s">
        <v>8384</v>
      </c>
      <c r="U147" s="8" t="b">
        <v>1</v>
      </c>
      <c r="V147" s="8" t="b">
        <v>1</v>
      </c>
      <c r="W147" s="10"/>
      <c r="X147" s="9" t="s">
        <v>7538</v>
      </c>
      <c r="Y147" s="9" t="s">
        <v>8734</v>
      </c>
      <c r="Z147" s="9" t="s">
        <v>8840</v>
      </c>
      <c r="AA147" s="9" t="s">
        <v>8841</v>
      </c>
      <c r="AB147" s="9" t="s">
        <v>66</v>
      </c>
      <c r="AC147" s="8">
        <v>409</v>
      </c>
      <c r="AD147" s="10"/>
      <c r="AE147" s="10"/>
      <c r="AF147" s="9" t="s">
        <v>7982</v>
      </c>
      <c r="AG147" s="9" t="s">
        <v>8385</v>
      </c>
      <c r="AH147" s="37" t="s">
        <v>8897</v>
      </c>
    </row>
    <row r="148" spans="1:34" ht="17.25" customHeight="1" x14ac:dyDescent="0.25">
      <c r="A148" s="8">
        <v>2</v>
      </c>
      <c r="B148" s="9" t="s">
        <v>15</v>
      </c>
      <c r="C148" s="9" t="s">
        <v>245</v>
      </c>
      <c r="D148" s="8">
        <v>1200</v>
      </c>
      <c r="E148" s="8">
        <v>76</v>
      </c>
      <c r="F148" s="9" t="s">
        <v>8854</v>
      </c>
      <c r="G148" s="9" t="str">
        <f t="shared" si="2"/>
        <v>2_76</v>
      </c>
      <c r="H148" s="9" t="s">
        <v>245</v>
      </c>
      <c r="I148" s="27">
        <v>2484</v>
      </c>
      <c r="J148" s="9" t="s">
        <v>8857</v>
      </c>
      <c r="K148" s="30">
        <v>1200</v>
      </c>
      <c r="L148" s="33">
        <v>529771000</v>
      </c>
      <c r="M148" s="9">
        <v>419.04</v>
      </c>
      <c r="N148" s="9">
        <v>43130</v>
      </c>
      <c r="O148" s="9" t="s">
        <v>1275</v>
      </c>
      <c r="P148" s="9" t="s">
        <v>79</v>
      </c>
      <c r="Q148" s="9" t="s">
        <v>2982</v>
      </c>
      <c r="R148" s="9" t="s">
        <v>4711</v>
      </c>
      <c r="S148" s="9" t="s">
        <v>6115</v>
      </c>
      <c r="T148" s="12" t="s">
        <v>8384</v>
      </c>
      <c r="U148" s="8" t="b">
        <v>1</v>
      </c>
      <c r="V148" s="8" t="b">
        <v>1</v>
      </c>
      <c r="W148" s="10"/>
      <c r="X148" s="9" t="s">
        <v>7257</v>
      </c>
      <c r="Y148" s="9" t="s">
        <v>8734</v>
      </c>
      <c r="Z148" s="9" t="s">
        <v>8840</v>
      </c>
      <c r="AA148" s="9" t="s">
        <v>8855</v>
      </c>
      <c r="AB148" s="9" t="s">
        <v>65</v>
      </c>
      <c r="AC148" s="8" t="s">
        <v>86</v>
      </c>
      <c r="AD148" s="10"/>
      <c r="AE148" s="10"/>
      <c r="AF148" s="9" t="s">
        <v>7980</v>
      </c>
      <c r="AG148" s="15" t="s">
        <v>8724</v>
      </c>
      <c r="AH148" s="37" t="s">
        <v>8897</v>
      </c>
    </row>
    <row r="149" spans="1:34" ht="17.25" customHeight="1" x14ac:dyDescent="0.25">
      <c r="A149" s="8">
        <v>2</v>
      </c>
      <c r="B149" s="9" t="s">
        <v>15</v>
      </c>
      <c r="C149" s="9" t="s">
        <v>245</v>
      </c>
      <c r="D149" s="16">
        <v>1200</v>
      </c>
      <c r="E149" s="8">
        <v>76</v>
      </c>
      <c r="F149" s="9" t="s">
        <v>8854</v>
      </c>
      <c r="G149" s="9" t="str">
        <f t="shared" si="2"/>
        <v>2_76</v>
      </c>
      <c r="H149" s="9" t="s">
        <v>245</v>
      </c>
      <c r="I149" s="27">
        <v>2484</v>
      </c>
      <c r="J149" s="9" t="s">
        <v>8857</v>
      </c>
      <c r="K149" s="30">
        <v>1200</v>
      </c>
      <c r="L149" s="33">
        <v>529771000</v>
      </c>
      <c r="M149" s="11">
        <v>419.04</v>
      </c>
      <c r="N149" s="9">
        <v>38153</v>
      </c>
      <c r="O149" s="9" t="s">
        <v>1807</v>
      </c>
      <c r="P149" s="9" t="s">
        <v>79</v>
      </c>
      <c r="Q149" s="9" t="s">
        <v>3516</v>
      </c>
      <c r="R149" s="9" t="s">
        <v>5236</v>
      </c>
      <c r="S149" s="9" t="s">
        <v>6630</v>
      </c>
      <c r="T149" s="12" t="s">
        <v>8384</v>
      </c>
      <c r="U149" s="8" t="s">
        <v>73</v>
      </c>
      <c r="V149" s="8" t="b">
        <v>1</v>
      </c>
      <c r="W149" s="10"/>
      <c r="X149" s="9" t="s">
        <v>7528</v>
      </c>
      <c r="Y149" s="9" t="s">
        <v>8734</v>
      </c>
      <c r="Z149" s="9" t="s">
        <v>8840</v>
      </c>
      <c r="AA149" s="9" t="s">
        <v>8855</v>
      </c>
      <c r="AB149" s="9" t="s">
        <v>65</v>
      </c>
      <c r="AC149" s="8">
        <v>70</v>
      </c>
      <c r="AD149" s="10"/>
      <c r="AE149" s="10"/>
      <c r="AF149" s="9" t="s">
        <v>7982</v>
      </c>
      <c r="AG149" s="9" t="s">
        <v>8385</v>
      </c>
      <c r="AH149" s="37" t="s">
        <v>8897</v>
      </c>
    </row>
    <row r="150" spans="1:34" ht="17.25" customHeight="1" x14ac:dyDescent="0.25">
      <c r="A150" s="8">
        <v>2</v>
      </c>
      <c r="B150" s="9" t="s">
        <v>15</v>
      </c>
      <c r="C150" s="9" t="s">
        <v>245</v>
      </c>
      <c r="D150" s="16">
        <v>1200</v>
      </c>
      <c r="E150" s="8">
        <v>76</v>
      </c>
      <c r="F150" s="9" t="s">
        <v>8854</v>
      </c>
      <c r="G150" s="9" t="str">
        <f t="shared" si="2"/>
        <v>2_76</v>
      </c>
      <c r="H150" s="9" t="s">
        <v>245</v>
      </c>
      <c r="I150" s="27">
        <v>2484</v>
      </c>
      <c r="J150" s="9" t="s">
        <v>8857</v>
      </c>
      <c r="K150" s="30">
        <v>1200</v>
      </c>
      <c r="L150" s="33">
        <v>529771000</v>
      </c>
      <c r="M150" s="11">
        <v>419.04</v>
      </c>
      <c r="N150" s="9">
        <v>43116</v>
      </c>
      <c r="O150" s="9" t="s">
        <v>1962</v>
      </c>
      <c r="P150" s="9" t="s">
        <v>79</v>
      </c>
      <c r="Q150" s="9" t="s">
        <v>3671</v>
      </c>
      <c r="R150" s="9" t="s">
        <v>5389</v>
      </c>
      <c r="S150" s="9" t="s">
        <v>6785</v>
      </c>
      <c r="T150" s="12" t="s">
        <v>8384</v>
      </c>
      <c r="U150" s="8" t="b">
        <v>1</v>
      </c>
      <c r="V150" s="8" t="b">
        <v>1</v>
      </c>
      <c r="W150" s="10"/>
      <c r="X150" s="9" t="s">
        <v>7257</v>
      </c>
      <c r="Y150" s="9" t="s">
        <v>8734</v>
      </c>
      <c r="Z150" s="9" t="s">
        <v>8840</v>
      </c>
      <c r="AA150" s="9" t="s">
        <v>8855</v>
      </c>
      <c r="AB150" s="9" t="s">
        <v>65</v>
      </c>
      <c r="AC150" s="8">
        <v>255</v>
      </c>
      <c r="AD150" s="10"/>
      <c r="AE150" s="10"/>
      <c r="AF150" s="9" t="s">
        <v>7981</v>
      </c>
      <c r="AG150" s="15" t="s">
        <v>8724</v>
      </c>
      <c r="AH150" s="37" t="s">
        <v>8897</v>
      </c>
    </row>
    <row r="151" spans="1:34" ht="17.25" customHeight="1" x14ac:dyDescent="0.25">
      <c r="A151" s="8">
        <v>2</v>
      </c>
      <c r="B151" s="9" t="s">
        <v>15</v>
      </c>
      <c r="C151" s="9" t="s">
        <v>245</v>
      </c>
      <c r="D151" s="16">
        <v>1200</v>
      </c>
      <c r="E151" s="8">
        <v>76</v>
      </c>
      <c r="F151" s="9" t="s">
        <v>8854</v>
      </c>
      <c r="G151" s="9" t="str">
        <f t="shared" si="2"/>
        <v>2_76</v>
      </c>
      <c r="H151" s="9" t="s">
        <v>245</v>
      </c>
      <c r="I151" s="27">
        <v>2484</v>
      </c>
      <c r="J151" s="9" t="s">
        <v>8857</v>
      </c>
      <c r="K151" s="30">
        <v>1200</v>
      </c>
      <c r="L151" s="33">
        <v>529771000</v>
      </c>
      <c r="M151" s="11">
        <v>419.04</v>
      </c>
      <c r="N151" s="9">
        <v>43342</v>
      </c>
      <c r="O151" s="9" t="s">
        <v>1968</v>
      </c>
      <c r="P151" s="9" t="s">
        <v>79</v>
      </c>
      <c r="Q151" s="9" t="s">
        <v>3677</v>
      </c>
      <c r="R151" s="9" t="s">
        <v>5395</v>
      </c>
      <c r="S151" s="9" t="s">
        <v>6791</v>
      </c>
      <c r="T151" s="12" t="s">
        <v>8384</v>
      </c>
      <c r="U151" s="8" t="b">
        <v>1</v>
      </c>
      <c r="V151" s="8" t="b">
        <v>1</v>
      </c>
      <c r="W151" s="10"/>
      <c r="X151" s="9" t="s">
        <v>7257</v>
      </c>
      <c r="Y151" s="9" t="s">
        <v>8734</v>
      </c>
      <c r="Z151" s="9" t="s">
        <v>8840</v>
      </c>
      <c r="AA151" s="9" t="s">
        <v>8855</v>
      </c>
      <c r="AB151" s="9" t="s">
        <v>65</v>
      </c>
      <c r="AC151" s="8">
        <v>8</v>
      </c>
      <c r="AD151" s="10"/>
      <c r="AE151" s="10"/>
      <c r="AF151" s="9" t="s">
        <v>7981</v>
      </c>
      <c r="AG151" s="15" t="s">
        <v>8724</v>
      </c>
      <c r="AH151" s="37" t="s">
        <v>8897</v>
      </c>
    </row>
    <row r="152" spans="1:34" ht="17.25" customHeight="1" x14ac:dyDescent="0.25">
      <c r="A152" s="8">
        <v>2</v>
      </c>
      <c r="B152" s="9" t="s">
        <v>15</v>
      </c>
      <c r="C152" s="9" t="s">
        <v>245</v>
      </c>
      <c r="D152" s="16">
        <v>1200</v>
      </c>
      <c r="E152" s="8">
        <v>76</v>
      </c>
      <c r="F152" s="9" t="s">
        <v>8854</v>
      </c>
      <c r="G152" s="9" t="str">
        <f t="shared" si="2"/>
        <v>2_76</v>
      </c>
      <c r="H152" s="9" t="s">
        <v>245</v>
      </c>
      <c r="I152" s="27">
        <v>2484</v>
      </c>
      <c r="J152" s="9" t="s">
        <v>8857</v>
      </c>
      <c r="K152" s="30">
        <v>1200</v>
      </c>
      <c r="L152" s="33">
        <v>529771000</v>
      </c>
      <c r="M152" s="11">
        <v>419.04</v>
      </c>
      <c r="N152" s="9">
        <v>43343</v>
      </c>
      <c r="O152" s="9" t="s">
        <v>1969</v>
      </c>
      <c r="P152" s="9" t="s">
        <v>79</v>
      </c>
      <c r="Q152" s="9" t="s">
        <v>3678</v>
      </c>
      <c r="R152" s="9" t="s">
        <v>5396</v>
      </c>
      <c r="S152" s="9" t="s">
        <v>6792</v>
      </c>
      <c r="T152" s="12" t="s">
        <v>8431</v>
      </c>
      <c r="U152" s="8" t="b">
        <v>1</v>
      </c>
      <c r="V152" s="8" t="b">
        <v>1</v>
      </c>
      <c r="W152" s="10"/>
      <c r="X152" s="9" t="s">
        <v>7257</v>
      </c>
      <c r="Y152" s="9" t="s">
        <v>8734</v>
      </c>
      <c r="Z152" s="9" t="s">
        <v>8840</v>
      </c>
      <c r="AA152" s="9" t="s">
        <v>8855</v>
      </c>
      <c r="AB152" s="9" t="s">
        <v>65</v>
      </c>
      <c r="AC152" s="8">
        <v>44</v>
      </c>
      <c r="AD152" s="10"/>
      <c r="AE152" s="10"/>
      <c r="AF152" s="9" t="s">
        <v>7981</v>
      </c>
      <c r="AG152" s="15" t="s">
        <v>8724</v>
      </c>
      <c r="AH152" s="37" t="s">
        <v>8897</v>
      </c>
    </row>
    <row r="153" spans="1:34" ht="17.25" customHeight="1" x14ac:dyDescent="0.25">
      <c r="A153" s="8">
        <v>2</v>
      </c>
      <c r="B153" s="9" t="s">
        <v>15</v>
      </c>
      <c r="C153" s="9" t="s">
        <v>245</v>
      </c>
      <c r="D153" s="16">
        <v>1200</v>
      </c>
      <c r="E153" s="8">
        <v>76</v>
      </c>
      <c r="F153" s="9" t="s">
        <v>8854</v>
      </c>
      <c r="G153" s="9" t="str">
        <f t="shared" si="2"/>
        <v>2_76</v>
      </c>
      <c r="H153" s="9" t="s">
        <v>245</v>
      </c>
      <c r="I153" s="27">
        <v>2484</v>
      </c>
      <c r="J153" s="9" t="s">
        <v>8857</v>
      </c>
      <c r="K153" s="30">
        <v>1200</v>
      </c>
      <c r="L153" s="33">
        <v>529771000</v>
      </c>
      <c r="M153" s="11">
        <v>419.04</v>
      </c>
      <c r="N153" s="9">
        <v>43341</v>
      </c>
      <c r="O153" s="9" t="s">
        <v>1982</v>
      </c>
      <c r="P153" s="9" t="s">
        <v>79</v>
      </c>
      <c r="Q153" s="9" t="s">
        <v>3691</v>
      </c>
      <c r="R153" s="9" t="s">
        <v>5409</v>
      </c>
      <c r="S153" s="9" t="s">
        <v>6805</v>
      </c>
      <c r="T153" s="12" t="s">
        <v>8384</v>
      </c>
      <c r="U153" s="8" t="b">
        <v>1</v>
      </c>
      <c r="V153" s="8" t="b">
        <v>1</v>
      </c>
      <c r="W153" s="10"/>
      <c r="X153" s="9" t="s">
        <v>7257</v>
      </c>
      <c r="Y153" s="9" t="s">
        <v>8734</v>
      </c>
      <c r="Z153" s="9" t="s">
        <v>8840</v>
      </c>
      <c r="AA153" s="9" t="s">
        <v>8855</v>
      </c>
      <c r="AB153" s="9" t="s">
        <v>65</v>
      </c>
      <c r="AC153" s="8">
        <v>236</v>
      </c>
      <c r="AD153" s="10"/>
      <c r="AE153" s="10"/>
      <c r="AF153" s="9" t="s">
        <v>7981</v>
      </c>
      <c r="AG153" s="15" t="s">
        <v>8724</v>
      </c>
      <c r="AH153" s="37" t="s">
        <v>8897</v>
      </c>
    </row>
    <row r="154" spans="1:34" ht="17.25" customHeight="1" x14ac:dyDescent="0.25">
      <c r="A154" s="8">
        <v>2</v>
      </c>
      <c r="B154" s="9" t="s">
        <v>15</v>
      </c>
      <c r="C154" s="9" t="s">
        <v>93</v>
      </c>
      <c r="D154" s="8" t="s">
        <v>7983</v>
      </c>
      <c r="E154" s="8">
        <v>78</v>
      </c>
      <c r="F154" s="9" t="s">
        <v>8865</v>
      </c>
      <c r="G154" s="9" t="str">
        <f t="shared" si="2"/>
        <v>2_78</v>
      </c>
      <c r="H154" s="9" t="s">
        <v>93</v>
      </c>
      <c r="I154" s="27">
        <v>2461</v>
      </c>
      <c r="J154" s="9" t="s">
        <v>8866</v>
      </c>
      <c r="K154" s="30">
        <v>1</v>
      </c>
      <c r="L154" s="33">
        <v>1253231000</v>
      </c>
      <c r="M154" s="9">
        <v>1024.68</v>
      </c>
      <c r="N154" s="9">
        <v>43628</v>
      </c>
      <c r="O154" s="9" t="s">
        <v>664</v>
      </c>
      <c r="P154" s="9" t="s">
        <v>82</v>
      </c>
      <c r="Q154" s="9" t="s">
        <v>2440</v>
      </c>
      <c r="R154" s="9" t="s">
        <v>4153</v>
      </c>
      <c r="S154" s="9" t="s">
        <v>5864</v>
      </c>
      <c r="T154" s="12" t="s">
        <v>8384</v>
      </c>
      <c r="U154" s="8" t="s">
        <v>73</v>
      </c>
      <c r="V154" s="8" t="s">
        <v>73</v>
      </c>
      <c r="W154" s="10"/>
      <c r="X154" s="9" t="s">
        <v>7252</v>
      </c>
      <c r="Y154" s="9" t="s">
        <v>8734</v>
      </c>
      <c r="Z154" s="9" t="s">
        <v>8763</v>
      </c>
      <c r="AA154" s="9" t="s">
        <v>5864</v>
      </c>
      <c r="AB154" s="9" t="s">
        <v>69</v>
      </c>
      <c r="AC154" s="8">
        <v>60</v>
      </c>
      <c r="AD154" s="10"/>
      <c r="AE154" s="10"/>
      <c r="AF154" s="9" t="s">
        <v>7252</v>
      </c>
      <c r="AG154" s="15" t="s">
        <v>8723</v>
      </c>
      <c r="AH154" s="37" t="s">
        <v>8897</v>
      </c>
    </row>
    <row r="155" spans="1:34" ht="17.25" customHeight="1" x14ac:dyDescent="0.25">
      <c r="A155" s="8">
        <v>2</v>
      </c>
      <c r="B155" s="9" t="s">
        <v>15</v>
      </c>
      <c r="C155" s="9" t="s">
        <v>93</v>
      </c>
      <c r="D155" s="8" t="s">
        <v>7983</v>
      </c>
      <c r="E155" s="8">
        <v>78</v>
      </c>
      <c r="F155" s="9" t="s">
        <v>8865</v>
      </c>
      <c r="G155" s="9" t="str">
        <f t="shared" si="2"/>
        <v>2_78</v>
      </c>
      <c r="H155" s="9" t="s">
        <v>93</v>
      </c>
      <c r="I155" s="27">
        <v>2461</v>
      </c>
      <c r="J155" s="9" t="s">
        <v>8866</v>
      </c>
      <c r="K155" s="30">
        <v>1</v>
      </c>
      <c r="L155" s="33">
        <v>1253231000</v>
      </c>
      <c r="M155" s="9">
        <v>1024.68</v>
      </c>
      <c r="N155" s="9">
        <v>43632</v>
      </c>
      <c r="O155" s="9" t="s">
        <v>666</v>
      </c>
      <c r="P155" s="9" t="s">
        <v>82</v>
      </c>
      <c r="Q155" s="9" t="s">
        <v>2440</v>
      </c>
      <c r="R155" s="9" t="s">
        <v>4155</v>
      </c>
      <c r="S155" s="9" t="s">
        <v>5864</v>
      </c>
      <c r="T155" s="12" t="s">
        <v>8384</v>
      </c>
      <c r="U155" s="8" t="s">
        <v>73</v>
      </c>
      <c r="V155" s="8" t="s">
        <v>73</v>
      </c>
      <c r="W155" s="10"/>
      <c r="X155" s="9" t="s">
        <v>7252</v>
      </c>
      <c r="Y155" s="9" t="s">
        <v>8734</v>
      </c>
      <c r="Z155" s="9" t="s">
        <v>8763</v>
      </c>
      <c r="AA155" s="9" t="s">
        <v>5864</v>
      </c>
      <c r="AB155" s="9" t="s">
        <v>69</v>
      </c>
      <c r="AC155" s="8">
        <v>60</v>
      </c>
      <c r="AD155" s="10"/>
      <c r="AE155" s="10"/>
      <c r="AF155" s="9" t="s">
        <v>7252</v>
      </c>
      <c r="AG155" s="15" t="s">
        <v>8723</v>
      </c>
      <c r="AH155" s="37" t="s">
        <v>8897</v>
      </c>
    </row>
    <row r="156" spans="1:34" ht="17.25" customHeight="1" x14ac:dyDescent="0.25">
      <c r="A156" s="8">
        <v>2</v>
      </c>
      <c r="B156" s="9" t="s">
        <v>15</v>
      </c>
      <c r="C156" s="9" t="s">
        <v>223</v>
      </c>
      <c r="D156" s="8">
        <v>1</v>
      </c>
      <c r="E156" s="8">
        <v>95</v>
      </c>
      <c r="F156" s="9" t="s">
        <v>8875</v>
      </c>
      <c r="G156" s="9" t="str">
        <f t="shared" si="2"/>
        <v>2_95</v>
      </c>
      <c r="H156" s="9" t="s">
        <v>223</v>
      </c>
      <c r="I156" s="27">
        <v>2303</v>
      </c>
      <c r="J156" s="9" t="s">
        <v>8878</v>
      </c>
      <c r="K156" s="30">
        <v>1</v>
      </c>
      <c r="L156" s="33">
        <v>241752000</v>
      </c>
      <c r="M156" s="9">
        <v>177.93</v>
      </c>
      <c r="N156" s="9">
        <v>41623</v>
      </c>
      <c r="O156" s="9" t="s">
        <v>1238</v>
      </c>
      <c r="P156" s="9" t="s">
        <v>83</v>
      </c>
      <c r="Q156" s="9" t="s">
        <v>2945</v>
      </c>
      <c r="R156" s="9" t="s">
        <v>4674</v>
      </c>
      <c r="S156" s="9" t="s">
        <v>6078</v>
      </c>
      <c r="T156" s="12" t="s">
        <v>8384</v>
      </c>
      <c r="U156" s="8" t="b">
        <v>1</v>
      </c>
      <c r="V156" s="8" t="b">
        <v>1</v>
      </c>
      <c r="W156" s="10"/>
      <c r="X156" s="9" t="s">
        <v>1238</v>
      </c>
      <c r="Y156" s="9" t="s">
        <v>8734</v>
      </c>
      <c r="Z156" s="9" t="s">
        <v>8876</v>
      </c>
      <c r="AA156" s="9" t="s">
        <v>8877</v>
      </c>
      <c r="AB156" s="9" t="s">
        <v>7979</v>
      </c>
      <c r="AC156" s="8" t="s">
        <v>86</v>
      </c>
      <c r="AD156" s="10"/>
      <c r="AE156" s="10"/>
      <c r="AF156" s="9" t="s">
        <v>7982</v>
      </c>
      <c r="AG156" s="9" t="s">
        <v>8385</v>
      </c>
      <c r="AH156" s="37" t="s">
        <v>8897</v>
      </c>
    </row>
    <row r="157" spans="1:34" ht="17.25" customHeight="1" x14ac:dyDescent="0.25">
      <c r="A157" s="8">
        <v>2</v>
      </c>
      <c r="B157" s="9" t="s">
        <v>15</v>
      </c>
      <c r="C157" s="9" t="s">
        <v>175</v>
      </c>
      <c r="D157" s="8">
        <v>15</v>
      </c>
      <c r="E157" s="8">
        <v>97</v>
      </c>
      <c r="F157" s="9" t="s">
        <v>8880</v>
      </c>
      <c r="G157" s="9" t="str">
        <f t="shared" si="2"/>
        <v>2_97</v>
      </c>
      <c r="H157" s="9" t="s">
        <v>175</v>
      </c>
      <c r="I157" s="27">
        <v>2310</v>
      </c>
      <c r="J157" s="9" t="s">
        <v>8884</v>
      </c>
      <c r="K157" s="30">
        <v>15</v>
      </c>
      <c r="L157" s="33">
        <v>474153000</v>
      </c>
      <c r="M157" s="9">
        <v>372.48</v>
      </c>
      <c r="N157" s="9">
        <v>38527</v>
      </c>
      <c r="O157" s="9" t="s">
        <v>1172</v>
      </c>
      <c r="P157" s="9" t="s">
        <v>78</v>
      </c>
      <c r="Q157" s="9" t="s">
        <v>2878</v>
      </c>
      <c r="R157" s="9" t="s">
        <v>4607</v>
      </c>
      <c r="S157" s="9" t="s">
        <v>6011</v>
      </c>
      <c r="T157" s="12" t="s">
        <v>8384</v>
      </c>
      <c r="U157" s="8" t="s">
        <v>73</v>
      </c>
      <c r="V157" s="8" t="s">
        <v>73</v>
      </c>
      <c r="W157" s="10"/>
      <c r="X157" s="9" t="s">
        <v>7279</v>
      </c>
      <c r="Y157" s="9" t="s">
        <v>8734</v>
      </c>
      <c r="Z157" s="9" t="s">
        <v>8881</v>
      </c>
      <c r="AA157" s="9" t="s">
        <v>8882</v>
      </c>
      <c r="AB157" s="9" t="s">
        <v>61</v>
      </c>
      <c r="AC157" s="8" t="s">
        <v>86</v>
      </c>
      <c r="AD157" s="10"/>
      <c r="AE157" s="10"/>
      <c r="AF157" s="9" t="s">
        <v>7982</v>
      </c>
      <c r="AG157" s="9" t="s">
        <v>8385</v>
      </c>
      <c r="AH157" s="37" t="s">
        <v>8897</v>
      </c>
    </row>
    <row r="158" spans="1:34" ht="17.25" customHeight="1" x14ac:dyDescent="0.25">
      <c r="A158" s="8">
        <v>2</v>
      </c>
      <c r="B158" s="9" t="s">
        <v>15</v>
      </c>
      <c r="C158" s="9" t="s">
        <v>175</v>
      </c>
      <c r="D158" s="8">
        <v>15</v>
      </c>
      <c r="E158" s="8">
        <v>97</v>
      </c>
      <c r="F158" s="9" t="s">
        <v>8880</v>
      </c>
      <c r="G158" s="9" t="str">
        <f t="shared" si="2"/>
        <v>2_97</v>
      </c>
      <c r="H158" s="9" t="s">
        <v>175</v>
      </c>
      <c r="I158" s="27">
        <v>2310</v>
      </c>
      <c r="J158" s="9" t="s">
        <v>8884</v>
      </c>
      <c r="K158" s="30">
        <v>15</v>
      </c>
      <c r="L158" s="33">
        <v>474153000</v>
      </c>
      <c r="M158" s="9">
        <v>372.48</v>
      </c>
      <c r="N158" s="9">
        <v>43132</v>
      </c>
      <c r="O158" s="9" t="s">
        <v>1276</v>
      </c>
      <c r="P158" s="9" t="s">
        <v>78</v>
      </c>
      <c r="Q158" s="9" t="s">
        <v>2983</v>
      </c>
      <c r="R158" s="9" t="s">
        <v>4712</v>
      </c>
      <c r="S158" s="9" t="s">
        <v>6116</v>
      </c>
      <c r="T158" s="12" t="s">
        <v>8384</v>
      </c>
      <c r="U158" s="8" t="b">
        <v>1</v>
      </c>
      <c r="V158" s="8" t="b">
        <v>1</v>
      </c>
      <c r="W158" s="10"/>
      <c r="X158" s="9" t="s">
        <v>7257</v>
      </c>
      <c r="Y158" s="9" t="s">
        <v>8734</v>
      </c>
      <c r="Z158" s="9" t="s">
        <v>8881</v>
      </c>
      <c r="AA158" s="9" t="s">
        <v>8882</v>
      </c>
      <c r="AB158" s="9" t="s">
        <v>61</v>
      </c>
      <c r="AC158" s="8" t="s">
        <v>86</v>
      </c>
      <c r="AD158" s="10"/>
      <c r="AE158" s="10"/>
      <c r="AF158" s="9" t="s">
        <v>7980</v>
      </c>
      <c r="AG158" s="15" t="s">
        <v>8724</v>
      </c>
      <c r="AH158" s="37" t="s">
        <v>8897</v>
      </c>
    </row>
    <row r="159" spans="1:34" ht="17.25" customHeight="1" x14ac:dyDescent="0.25">
      <c r="A159" s="8">
        <v>2</v>
      </c>
      <c r="B159" s="9" t="s">
        <v>15</v>
      </c>
      <c r="C159" s="9" t="s">
        <v>224</v>
      </c>
      <c r="D159" s="8">
        <v>1336</v>
      </c>
      <c r="E159" s="8">
        <v>98</v>
      </c>
      <c r="F159" s="9" t="s">
        <v>8885</v>
      </c>
      <c r="G159" s="9" t="str">
        <f t="shared" si="2"/>
        <v>2_98</v>
      </c>
      <c r="H159" s="9" t="s">
        <v>224</v>
      </c>
      <c r="I159" s="27">
        <v>2310</v>
      </c>
      <c r="J159" s="9" t="s">
        <v>8795</v>
      </c>
      <c r="K159" s="30">
        <v>1336</v>
      </c>
      <c r="L159" s="33">
        <v>259456000</v>
      </c>
      <c r="M159" s="9">
        <v>192.75</v>
      </c>
      <c r="N159" s="9">
        <v>41624</v>
      </c>
      <c r="O159" s="9" t="s">
        <v>1239</v>
      </c>
      <c r="P159" s="9" t="s">
        <v>78</v>
      </c>
      <c r="Q159" s="9" t="s">
        <v>2946</v>
      </c>
      <c r="R159" s="9" t="s">
        <v>4675</v>
      </c>
      <c r="S159" s="9" t="s">
        <v>6079</v>
      </c>
      <c r="T159" s="12" t="s">
        <v>8384</v>
      </c>
      <c r="U159" s="8" t="s">
        <v>73</v>
      </c>
      <c r="V159" s="8" t="b">
        <v>1</v>
      </c>
      <c r="W159" s="10"/>
      <c r="X159" s="9" t="s">
        <v>7336</v>
      </c>
      <c r="Y159" s="9" t="s">
        <v>8734</v>
      </c>
      <c r="Z159" s="9" t="s">
        <v>8881</v>
      </c>
      <c r="AA159" s="9" t="s">
        <v>8886</v>
      </c>
      <c r="AB159" s="9" t="s">
        <v>61</v>
      </c>
      <c r="AC159" s="8" t="s">
        <v>86</v>
      </c>
      <c r="AD159" s="10"/>
      <c r="AE159" s="10"/>
      <c r="AF159" s="9" t="s">
        <v>7982</v>
      </c>
      <c r="AG159" s="9" t="s">
        <v>8385</v>
      </c>
      <c r="AH159" s="37" t="s">
        <v>8897</v>
      </c>
    </row>
    <row r="160" spans="1:34" ht="17.25" customHeight="1" x14ac:dyDescent="0.25">
      <c r="A160" s="8">
        <v>3</v>
      </c>
      <c r="B160" s="9" t="s">
        <v>38</v>
      </c>
      <c r="C160" s="9" t="s">
        <v>210</v>
      </c>
      <c r="D160" s="8" t="s">
        <v>8002</v>
      </c>
      <c r="E160" s="8">
        <v>1</v>
      </c>
      <c r="F160" s="9" t="s">
        <v>8731</v>
      </c>
      <c r="G160" s="9" t="str">
        <f t="shared" si="2"/>
        <v>3_1</v>
      </c>
      <c r="H160" s="9" t="s">
        <v>210</v>
      </c>
      <c r="I160" s="27">
        <v>2683</v>
      </c>
      <c r="J160" s="9" t="s">
        <v>8735</v>
      </c>
      <c r="K160" s="30">
        <v>60</v>
      </c>
      <c r="L160" s="33">
        <v>429762000</v>
      </c>
      <c r="M160" s="9">
        <v>372</v>
      </c>
      <c r="N160" s="9">
        <v>39478</v>
      </c>
      <c r="O160" s="9" t="s">
        <v>1193</v>
      </c>
      <c r="P160" s="9" t="s">
        <v>84</v>
      </c>
      <c r="Q160" s="9" t="s">
        <v>2899</v>
      </c>
      <c r="R160" s="9" t="s">
        <v>4628</v>
      </c>
      <c r="S160" s="9" t="s">
        <v>6032</v>
      </c>
      <c r="T160" s="12" t="s">
        <v>8384</v>
      </c>
      <c r="U160" s="8" t="b">
        <v>1</v>
      </c>
      <c r="V160" s="8" t="b">
        <v>1</v>
      </c>
      <c r="W160" s="10"/>
      <c r="X160" s="9" t="s">
        <v>7294</v>
      </c>
      <c r="Y160" s="9" t="s">
        <v>8734</v>
      </c>
      <c r="Z160" s="9" t="s">
        <v>8732</v>
      </c>
      <c r="AA160" s="9" t="s">
        <v>8733</v>
      </c>
      <c r="AB160" s="9" t="s">
        <v>71</v>
      </c>
      <c r="AC160" s="8" t="s">
        <v>86</v>
      </c>
      <c r="AD160" s="10"/>
      <c r="AE160" s="10"/>
      <c r="AF160" s="9" t="s">
        <v>7982</v>
      </c>
      <c r="AG160" s="9" t="s">
        <v>8385</v>
      </c>
      <c r="AH160" s="37" t="s">
        <v>8897</v>
      </c>
    </row>
    <row r="161" spans="1:34" ht="17.25" customHeight="1" x14ac:dyDescent="0.25">
      <c r="A161" s="8">
        <v>3</v>
      </c>
      <c r="B161" s="9" t="s">
        <v>38</v>
      </c>
      <c r="C161" s="9" t="s">
        <v>210</v>
      </c>
      <c r="D161" s="8" t="s">
        <v>8002</v>
      </c>
      <c r="E161" s="8">
        <v>1</v>
      </c>
      <c r="F161" s="9" t="s">
        <v>8731</v>
      </c>
      <c r="G161" s="9" t="str">
        <f t="shared" si="2"/>
        <v>3_1</v>
      </c>
      <c r="H161" s="9" t="s">
        <v>210</v>
      </c>
      <c r="I161" s="27">
        <v>2683</v>
      </c>
      <c r="J161" s="9" t="s">
        <v>8735</v>
      </c>
      <c r="K161" s="30">
        <v>60</v>
      </c>
      <c r="L161" s="33">
        <v>429762000</v>
      </c>
      <c r="M161" s="9">
        <v>372</v>
      </c>
      <c r="N161" s="9">
        <v>40845</v>
      </c>
      <c r="O161" s="9" t="s">
        <v>1221</v>
      </c>
      <c r="P161" s="9" t="s">
        <v>84</v>
      </c>
      <c r="Q161" s="9" t="s">
        <v>2928</v>
      </c>
      <c r="R161" s="9" t="s">
        <v>4657</v>
      </c>
      <c r="S161" s="9" t="s">
        <v>6061</v>
      </c>
      <c r="T161" s="12" t="s">
        <v>8384</v>
      </c>
      <c r="U161" s="8" t="b">
        <v>1</v>
      </c>
      <c r="V161" s="8" t="b">
        <v>1</v>
      </c>
      <c r="W161" s="10"/>
      <c r="X161" s="9" t="s">
        <v>7319</v>
      </c>
      <c r="Y161" s="9" t="s">
        <v>8734</v>
      </c>
      <c r="Z161" s="9" t="s">
        <v>8732</v>
      </c>
      <c r="AA161" s="9" t="s">
        <v>8733</v>
      </c>
      <c r="AB161" s="9" t="s">
        <v>71</v>
      </c>
      <c r="AC161" s="8" t="s">
        <v>86</v>
      </c>
      <c r="AD161" s="10"/>
      <c r="AE161" s="10"/>
      <c r="AF161" s="9" t="s">
        <v>7982</v>
      </c>
      <c r="AG161" s="9" t="s">
        <v>8385</v>
      </c>
      <c r="AH161" s="37" t="s">
        <v>8897</v>
      </c>
    </row>
    <row r="162" spans="1:34" ht="17.25" customHeight="1" x14ac:dyDescent="0.25">
      <c r="A162" s="8">
        <v>3</v>
      </c>
      <c r="B162" s="9" t="s">
        <v>38</v>
      </c>
      <c r="C162" s="9" t="s">
        <v>159</v>
      </c>
      <c r="D162" s="8" t="s">
        <v>8000</v>
      </c>
      <c r="E162" s="17">
        <v>3</v>
      </c>
      <c r="F162" s="9" t="s">
        <v>8739</v>
      </c>
      <c r="G162" s="9" t="str">
        <f t="shared" si="2"/>
        <v>3_3</v>
      </c>
      <c r="H162" s="8" t="s">
        <v>8937</v>
      </c>
      <c r="I162" s="27" t="e">
        <v>#N/A</v>
      </c>
      <c r="J162" s="9" t="s">
        <v>8740</v>
      </c>
      <c r="K162" s="30">
        <v>0</v>
      </c>
      <c r="L162" s="33">
        <v>0</v>
      </c>
      <c r="M162" s="9">
        <v>302</v>
      </c>
      <c r="N162" s="9">
        <v>44217</v>
      </c>
      <c r="O162" s="9" t="s">
        <v>1088</v>
      </c>
      <c r="P162" s="9" t="s">
        <v>83</v>
      </c>
      <c r="Q162" s="9" t="s">
        <v>2795</v>
      </c>
      <c r="R162" s="9" t="s">
        <v>4523</v>
      </c>
      <c r="S162" s="9" t="s">
        <v>5927</v>
      </c>
      <c r="T162" s="12" t="s">
        <v>8384</v>
      </c>
      <c r="U162" s="8" t="b">
        <v>1</v>
      </c>
      <c r="V162" s="8" t="b">
        <v>1</v>
      </c>
      <c r="W162" s="10"/>
      <c r="X162" s="9" t="s">
        <v>7257</v>
      </c>
      <c r="Y162" s="9" t="s">
        <v>8734</v>
      </c>
      <c r="Z162" s="9" t="s">
        <v>8732</v>
      </c>
      <c r="AA162" s="9" t="s">
        <v>8733</v>
      </c>
      <c r="AB162" s="9" t="s">
        <v>70</v>
      </c>
      <c r="AC162" s="8" t="s">
        <v>86</v>
      </c>
      <c r="AD162" s="10"/>
      <c r="AE162" s="10"/>
      <c r="AF162" s="9" t="s">
        <v>7981</v>
      </c>
      <c r="AG162" s="15" t="s">
        <v>8724</v>
      </c>
      <c r="AH162" s="37" t="s">
        <v>8897</v>
      </c>
    </row>
    <row r="163" spans="1:34" ht="17.25" customHeight="1" x14ac:dyDescent="0.25">
      <c r="A163" s="8">
        <v>3</v>
      </c>
      <c r="B163" s="9" t="s">
        <v>38</v>
      </c>
      <c r="C163" s="9" t="s">
        <v>159</v>
      </c>
      <c r="D163" s="8" t="s">
        <v>8000</v>
      </c>
      <c r="E163" s="17">
        <v>3</v>
      </c>
      <c r="F163" s="9" t="s">
        <v>8739</v>
      </c>
      <c r="G163" s="9" t="str">
        <f t="shared" si="2"/>
        <v>3_3</v>
      </c>
      <c r="H163" s="8" t="s">
        <v>8937</v>
      </c>
      <c r="I163" s="27" t="e">
        <v>#N/A</v>
      </c>
      <c r="J163" s="9" t="s">
        <v>8740</v>
      </c>
      <c r="K163" s="30">
        <v>0</v>
      </c>
      <c r="L163" s="33">
        <v>0</v>
      </c>
      <c r="M163" s="9">
        <v>302</v>
      </c>
      <c r="N163" s="9">
        <v>44219</v>
      </c>
      <c r="O163" s="9" t="s">
        <v>1089</v>
      </c>
      <c r="P163" s="9" t="s">
        <v>83</v>
      </c>
      <c r="Q163" s="9" t="s">
        <v>2796</v>
      </c>
      <c r="R163" s="9" t="s">
        <v>4524</v>
      </c>
      <c r="S163" s="9" t="s">
        <v>5928</v>
      </c>
      <c r="T163" s="12" t="s">
        <v>8384</v>
      </c>
      <c r="U163" s="8" t="b">
        <v>1</v>
      </c>
      <c r="V163" s="8" t="b">
        <v>1</v>
      </c>
      <c r="W163" s="10"/>
      <c r="X163" s="9" t="s">
        <v>7257</v>
      </c>
      <c r="Y163" s="9" t="s">
        <v>8734</v>
      </c>
      <c r="Z163" s="9" t="s">
        <v>8732</v>
      </c>
      <c r="AA163" s="9" t="s">
        <v>8733</v>
      </c>
      <c r="AB163" s="9" t="s">
        <v>70</v>
      </c>
      <c r="AC163" s="8" t="s">
        <v>86</v>
      </c>
      <c r="AD163" s="10"/>
      <c r="AE163" s="10"/>
      <c r="AF163" s="9" t="s">
        <v>7981</v>
      </c>
      <c r="AG163" s="15" t="s">
        <v>8724</v>
      </c>
      <c r="AH163" s="37" t="s">
        <v>8897</v>
      </c>
    </row>
    <row r="164" spans="1:34" ht="17.25" customHeight="1" x14ac:dyDescent="0.25">
      <c r="A164" s="8">
        <v>3</v>
      </c>
      <c r="B164" s="9" t="s">
        <v>38</v>
      </c>
      <c r="C164" s="9" t="s">
        <v>269</v>
      </c>
      <c r="D164" s="8" t="s">
        <v>8007</v>
      </c>
      <c r="E164" s="8">
        <v>4</v>
      </c>
      <c r="F164" s="9" t="s">
        <v>8741</v>
      </c>
      <c r="G164" s="9" t="str">
        <f t="shared" si="2"/>
        <v>3_4</v>
      </c>
      <c r="H164" s="9" t="s">
        <v>269</v>
      </c>
      <c r="I164" s="27">
        <v>2894</v>
      </c>
      <c r="J164" s="9" t="s">
        <v>8745</v>
      </c>
      <c r="K164" s="30">
        <v>2400</v>
      </c>
      <c r="L164" s="33">
        <v>901306000</v>
      </c>
      <c r="M164" s="9">
        <v>788</v>
      </c>
      <c r="N164" s="9">
        <v>44254</v>
      </c>
      <c r="O164" s="9" t="s">
        <v>1345</v>
      </c>
      <c r="P164" s="9" t="s">
        <v>76</v>
      </c>
      <c r="Q164" s="9" t="s">
        <v>3052</v>
      </c>
      <c r="R164" s="9" t="s">
        <v>4781</v>
      </c>
      <c r="S164" s="9" t="s">
        <v>6185</v>
      </c>
      <c r="T164" s="12" t="s">
        <v>8456</v>
      </c>
      <c r="U164" s="8" t="b">
        <v>1</v>
      </c>
      <c r="V164" s="8" t="b">
        <v>1</v>
      </c>
      <c r="W164" s="10"/>
      <c r="X164" s="9" t="s">
        <v>7257</v>
      </c>
      <c r="Y164" s="9" t="s">
        <v>8734</v>
      </c>
      <c r="Z164" s="9" t="s">
        <v>8742</v>
      </c>
      <c r="AA164" s="9" t="s">
        <v>8743</v>
      </c>
      <c r="AB164" s="9" t="s">
        <v>59</v>
      </c>
      <c r="AC164" s="8" t="s">
        <v>86</v>
      </c>
      <c r="AD164" s="10"/>
      <c r="AE164" s="10"/>
      <c r="AF164" s="9" t="s">
        <v>7980</v>
      </c>
      <c r="AG164" s="15" t="s">
        <v>8724</v>
      </c>
      <c r="AH164" s="37" t="s">
        <v>8897</v>
      </c>
    </row>
    <row r="165" spans="1:34" ht="17.25" customHeight="1" x14ac:dyDescent="0.25">
      <c r="A165" s="8">
        <v>3</v>
      </c>
      <c r="B165" s="9" t="s">
        <v>38</v>
      </c>
      <c r="C165" s="9" t="s">
        <v>269</v>
      </c>
      <c r="D165" s="8" t="s">
        <v>8007</v>
      </c>
      <c r="E165" s="8">
        <v>4</v>
      </c>
      <c r="F165" s="9" t="s">
        <v>8741</v>
      </c>
      <c r="G165" s="9" t="str">
        <f t="shared" si="2"/>
        <v>3_4</v>
      </c>
      <c r="H165" s="9" t="s">
        <v>269</v>
      </c>
      <c r="I165" s="27">
        <v>2894</v>
      </c>
      <c r="J165" s="9" t="s">
        <v>8745</v>
      </c>
      <c r="K165" s="30">
        <v>2400</v>
      </c>
      <c r="L165" s="33">
        <v>901306000</v>
      </c>
      <c r="M165" s="9">
        <v>788</v>
      </c>
      <c r="N165" s="9">
        <v>44257</v>
      </c>
      <c r="O165" s="9" t="s">
        <v>1346</v>
      </c>
      <c r="P165" s="9" t="s">
        <v>76</v>
      </c>
      <c r="Q165" s="9" t="s">
        <v>3053</v>
      </c>
      <c r="R165" s="9" t="s">
        <v>4782</v>
      </c>
      <c r="S165" s="9" t="s">
        <v>6186</v>
      </c>
      <c r="T165" s="12" t="s">
        <v>8456</v>
      </c>
      <c r="U165" s="8" t="b">
        <v>1</v>
      </c>
      <c r="V165" s="8" t="b">
        <v>1</v>
      </c>
      <c r="W165" s="10"/>
      <c r="X165" s="9" t="s">
        <v>7257</v>
      </c>
      <c r="Y165" s="9" t="s">
        <v>8734</v>
      </c>
      <c r="Z165" s="9" t="s">
        <v>8742</v>
      </c>
      <c r="AA165" s="9" t="s">
        <v>8743</v>
      </c>
      <c r="AB165" s="9" t="s">
        <v>59</v>
      </c>
      <c r="AC165" s="8" t="s">
        <v>86</v>
      </c>
      <c r="AD165" s="10"/>
      <c r="AE165" s="10"/>
      <c r="AF165" s="9" t="s">
        <v>7980</v>
      </c>
      <c r="AG165" s="15" t="s">
        <v>8724</v>
      </c>
      <c r="AH165" s="37" t="s">
        <v>8897</v>
      </c>
    </row>
    <row r="166" spans="1:34" ht="17.25" customHeight="1" x14ac:dyDescent="0.25">
      <c r="A166" s="8">
        <v>3</v>
      </c>
      <c r="B166" s="9" t="s">
        <v>38</v>
      </c>
      <c r="C166" s="9" t="s">
        <v>269</v>
      </c>
      <c r="D166" s="8" t="s">
        <v>8007</v>
      </c>
      <c r="E166" s="8">
        <v>4</v>
      </c>
      <c r="F166" s="9" t="s">
        <v>8741</v>
      </c>
      <c r="G166" s="9" t="str">
        <f t="shared" si="2"/>
        <v>3_4</v>
      </c>
      <c r="H166" s="9" t="s">
        <v>269</v>
      </c>
      <c r="I166" s="27">
        <v>2894</v>
      </c>
      <c r="J166" s="9" t="s">
        <v>8745</v>
      </c>
      <c r="K166" s="30">
        <v>2400</v>
      </c>
      <c r="L166" s="33">
        <v>901306000</v>
      </c>
      <c r="M166" s="9">
        <v>788</v>
      </c>
      <c r="N166" s="9">
        <v>44258</v>
      </c>
      <c r="O166" s="9" t="s">
        <v>1347</v>
      </c>
      <c r="P166" s="9" t="s">
        <v>76</v>
      </c>
      <c r="Q166" s="9" t="s">
        <v>3054</v>
      </c>
      <c r="R166" s="9" t="s">
        <v>4783</v>
      </c>
      <c r="S166" s="9" t="s">
        <v>6187</v>
      </c>
      <c r="T166" s="12" t="s">
        <v>8456</v>
      </c>
      <c r="U166" s="8" t="b">
        <v>1</v>
      </c>
      <c r="V166" s="8" t="b">
        <v>1</v>
      </c>
      <c r="W166" s="10"/>
      <c r="X166" s="9" t="s">
        <v>7257</v>
      </c>
      <c r="Y166" s="9" t="s">
        <v>8734</v>
      </c>
      <c r="Z166" s="9" t="s">
        <v>8742</v>
      </c>
      <c r="AA166" s="9" t="s">
        <v>8743</v>
      </c>
      <c r="AB166" s="9" t="s">
        <v>59</v>
      </c>
      <c r="AC166" s="8" t="s">
        <v>86</v>
      </c>
      <c r="AD166" s="10"/>
      <c r="AE166" s="10"/>
      <c r="AF166" s="9" t="s">
        <v>7980</v>
      </c>
      <c r="AG166" s="15" t="s">
        <v>8724</v>
      </c>
      <c r="AH166" s="37" t="s">
        <v>8897</v>
      </c>
    </row>
    <row r="167" spans="1:34" ht="17.25" customHeight="1" x14ac:dyDescent="0.25">
      <c r="A167" s="8">
        <v>3</v>
      </c>
      <c r="B167" s="9" t="s">
        <v>38</v>
      </c>
      <c r="C167" s="9" t="s">
        <v>207</v>
      </c>
      <c r="D167" s="8" t="s">
        <v>8003</v>
      </c>
      <c r="E167" s="8">
        <v>7</v>
      </c>
      <c r="F167" s="9" t="s">
        <v>8749</v>
      </c>
      <c r="G167" s="9" t="str">
        <f t="shared" si="2"/>
        <v>3_7</v>
      </c>
      <c r="H167" s="9" t="s">
        <v>207</v>
      </c>
      <c r="I167" s="27">
        <v>2882</v>
      </c>
      <c r="J167" s="9" t="s">
        <v>8751</v>
      </c>
      <c r="K167" s="30">
        <v>8</v>
      </c>
      <c r="L167" s="33">
        <v>250694000</v>
      </c>
      <c r="M167" s="9">
        <v>220</v>
      </c>
      <c r="N167" s="9">
        <v>39115</v>
      </c>
      <c r="O167" s="9" t="s">
        <v>1187</v>
      </c>
      <c r="P167" s="9" t="s">
        <v>84</v>
      </c>
      <c r="Q167" s="9" t="s">
        <v>2893</v>
      </c>
      <c r="R167" s="9" t="s">
        <v>4622</v>
      </c>
      <c r="S167" s="9" t="s">
        <v>6026</v>
      </c>
      <c r="T167" s="12" t="s">
        <v>8384</v>
      </c>
      <c r="U167" s="8" t="b">
        <v>1</v>
      </c>
      <c r="V167" s="8" t="b">
        <v>1</v>
      </c>
      <c r="W167" s="10"/>
      <c r="X167" s="9" t="s">
        <v>7290</v>
      </c>
      <c r="Y167" s="9" t="s">
        <v>8734</v>
      </c>
      <c r="Z167" s="9" t="s">
        <v>8732</v>
      </c>
      <c r="AA167" s="9" t="s">
        <v>8750</v>
      </c>
      <c r="AB167" s="9" t="s">
        <v>71</v>
      </c>
      <c r="AC167" s="8" t="s">
        <v>86</v>
      </c>
      <c r="AD167" s="10"/>
      <c r="AE167" s="10"/>
      <c r="AF167" s="9" t="s">
        <v>7982</v>
      </c>
      <c r="AG167" s="9" t="s">
        <v>8385</v>
      </c>
      <c r="AH167" s="37" t="s">
        <v>8897</v>
      </c>
    </row>
    <row r="168" spans="1:34" ht="17.25" customHeight="1" x14ac:dyDescent="0.25">
      <c r="A168" s="8">
        <v>3</v>
      </c>
      <c r="B168" s="9" t="s">
        <v>38</v>
      </c>
      <c r="C168" s="9" t="s">
        <v>207</v>
      </c>
      <c r="D168" s="8" t="s">
        <v>8003</v>
      </c>
      <c r="E168" s="8">
        <v>7</v>
      </c>
      <c r="F168" s="9" t="s">
        <v>8749</v>
      </c>
      <c r="G168" s="9" t="str">
        <f t="shared" si="2"/>
        <v>3_7</v>
      </c>
      <c r="H168" s="9" t="s">
        <v>207</v>
      </c>
      <c r="I168" s="27">
        <v>2882</v>
      </c>
      <c r="J168" s="9" t="s">
        <v>8751</v>
      </c>
      <c r="K168" s="30">
        <v>8</v>
      </c>
      <c r="L168" s="33">
        <v>250694000</v>
      </c>
      <c r="M168" s="9">
        <v>220</v>
      </c>
      <c r="N168" s="9">
        <v>41110</v>
      </c>
      <c r="O168" s="9" t="s">
        <v>1229</v>
      </c>
      <c r="P168" s="9" t="s">
        <v>84</v>
      </c>
      <c r="Q168" s="9" t="s">
        <v>2936</v>
      </c>
      <c r="R168" s="9" t="s">
        <v>4665</v>
      </c>
      <c r="S168" s="9" t="s">
        <v>6069</v>
      </c>
      <c r="T168" s="12" t="s">
        <v>8384</v>
      </c>
      <c r="U168" s="8" t="s">
        <v>73</v>
      </c>
      <c r="V168" s="8" t="b">
        <v>1</v>
      </c>
      <c r="W168" s="10"/>
      <c r="X168" s="9" t="s">
        <v>7327</v>
      </c>
      <c r="Y168" s="9" t="s">
        <v>8734</v>
      </c>
      <c r="Z168" s="9" t="s">
        <v>8732</v>
      </c>
      <c r="AA168" s="9" t="s">
        <v>8750</v>
      </c>
      <c r="AB168" s="9" t="s">
        <v>71</v>
      </c>
      <c r="AC168" s="8" t="s">
        <v>86</v>
      </c>
      <c r="AD168" s="10"/>
      <c r="AE168" s="10"/>
      <c r="AF168" s="9" t="s">
        <v>7982</v>
      </c>
      <c r="AG168" s="9" t="s">
        <v>8385</v>
      </c>
      <c r="AH168" s="37" t="s">
        <v>8897</v>
      </c>
    </row>
    <row r="169" spans="1:34" ht="17.25" customHeight="1" x14ac:dyDescent="0.25">
      <c r="A169" s="8">
        <v>3</v>
      </c>
      <c r="B169" s="9" t="s">
        <v>38</v>
      </c>
      <c r="C169" s="9" t="s">
        <v>212</v>
      </c>
      <c r="D169" s="8" t="s">
        <v>7992</v>
      </c>
      <c r="E169" s="8">
        <v>10</v>
      </c>
      <c r="F169" s="9" t="s">
        <v>8753</v>
      </c>
      <c r="G169" s="9" t="str">
        <f t="shared" si="2"/>
        <v>3_10</v>
      </c>
      <c r="H169" s="9" t="s">
        <v>212</v>
      </c>
      <c r="I169" s="27">
        <v>2882</v>
      </c>
      <c r="J169" s="9" t="s">
        <v>8755</v>
      </c>
      <c r="K169" s="30">
        <v>750</v>
      </c>
      <c r="L169" s="33">
        <v>208912000</v>
      </c>
      <c r="M169" s="9">
        <v>180</v>
      </c>
      <c r="N169" s="9">
        <v>39737</v>
      </c>
      <c r="O169" s="9" t="s">
        <v>1196</v>
      </c>
      <c r="P169" s="9" t="s">
        <v>84</v>
      </c>
      <c r="Q169" s="9" t="s">
        <v>2902</v>
      </c>
      <c r="R169" s="9" t="s">
        <v>4631</v>
      </c>
      <c r="S169" s="9" t="s">
        <v>6035</v>
      </c>
      <c r="T169" s="12" t="s">
        <v>8384</v>
      </c>
      <c r="U169" s="8" t="b">
        <v>1</v>
      </c>
      <c r="V169" s="8" t="b">
        <v>1</v>
      </c>
      <c r="W169" s="10"/>
      <c r="X169" s="9" t="s">
        <v>7297</v>
      </c>
      <c r="Y169" s="9" t="s">
        <v>8734</v>
      </c>
      <c r="Z169" s="9" t="s">
        <v>8732</v>
      </c>
      <c r="AA169" s="9" t="s">
        <v>8750</v>
      </c>
      <c r="AB169" s="9" t="s">
        <v>71</v>
      </c>
      <c r="AC169" s="8" t="s">
        <v>86</v>
      </c>
      <c r="AD169" s="10"/>
      <c r="AE169" s="10"/>
      <c r="AF169" s="9" t="s">
        <v>7982</v>
      </c>
      <c r="AG169" s="9" t="s">
        <v>8385</v>
      </c>
      <c r="AH169" s="37" t="s">
        <v>8897</v>
      </c>
    </row>
    <row r="170" spans="1:34" ht="17.25" customHeight="1" x14ac:dyDescent="0.25">
      <c r="A170" s="8">
        <v>3</v>
      </c>
      <c r="B170" s="9" t="s">
        <v>38</v>
      </c>
      <c r="C170" s="9" t="s">
        <v>212</v>
      </c>
      <c r="D170" s="8" t="s">
        <v>7992</v>
      </c>
      <c r="E170" s="8">
        <v>10</v>
      </c>
      <c r="F170" s="9" t="s">
        <v>8753</v>
      </c>
      <c r="G170" s="9" t="str">
        <f t="shared" si="2"/>
        <v>3_10</v>
      </c>
      <c r="H170" s="9" t="s">
        <v>212</v>
      </c>
      <c r="I170" s="27">
        <v>2882</v>
      </c>
      <c r="J170" s="9" t="s">
        <v>8755</v>
      </c>
      <c r="K170" s="30">
        <v>750</v>
      </c>
      <c r="L170" s="33">
        <v>208912000</v>
      </c>
      <c r="M170" s="9">
        <v>180</v>
      </c>
      <c r="N170" s="9">
        <v>39885</v>
      </c>
      <c r="O170" s="9" t="s">
        <v>1200</v>
      </c>
      <c r="P170" s="9" t="s">
        <v>84</v>
      </c>
      <c r="Q170" s="9" t="s">
        <v>2906</v>
      </c>
      <c r="R170" s="9" t="s">
        <v>4635</v>
      </c>
      <c r="S170" s="9" t="s">
        <v>6039</v>
      </c>
      <c r="T170" s="12" t="s">
        <v>8384</v>
      </c>
      <c r="U170" s="8" t="b">
        <v>1</v>
      </c>
      <c r="V170" s="8" t="b">
        <v>1</v>
      </c>
      <c r="W170" s="10"/>
      <c r="X170" s="9" t="s">
        <v>7301</v>
      </c>
      <c r="Y170" s="9" t="s">
        <v>8734</v>
      </c>
      <c r="Z170" s="9" t="s">
        <v>8732</v>
      </c>
      <c r="AA170" s="9" t="s">
        <v>8750</v>
      </c>
      <c r="AB170" s="9" t="s">
        <v>71</v>
      </c>
      <c r="AC170" s="8" t="s">
        <v>86</v>
      </c>
      <c r="AD170" s="10"/>
      <c r="AE170" s="10"/>
      <c r="AF170" s="9" t="s">
        <v>7982</v>
      </c>
      <c r="AG170" s="9" t="s">
        <v>8385</v>
      </c>
      <c r="AH170" s="37" t="s">
        <v>8897</v>
      </c>
    </row>
    <row r="171" spans="1:34" ht="17.25" customHeight="1" x14ac:dyDescent="0.25">
      <c r="A171" s="8">
        <v>3</v>
      </c>
      <c r="B171" s="9" t="s">
        <v>38</v>
      </c>
      <c r="C171" s="9" t="s">
        <v>95</v>
      </c>
      <c r="D171" s="8" t="s">
        <v>7983</v>
      </c>
      <c r="E171" s="8">
        <v>15</v>
      </c>
      <c r="F171" s="9" t="s">
        <v>8762</v>
      </c>
      <c r="G171" s="9" t="str">
        <f t="shared" si="2"/>
        <v>3_15</v>
      </c>
      <c r="H171" s="9" t="s">
        <v>95</v>
      </c>
      <c r="I171" s="27">
        <v>2899</v>
      </c>
      <c r="J171" s="9" t="s">
        <v>8748</v>
      </c>
      <c r="K171" s="30">
        <v>17000</v>
      </c>
      <c r="L171" s="33">
        <v>1038591000</v>
      </c>
      <c r="M171" s="9">
        <v>932</v>
      </c>
      <c r="N171" s="9">
        <v>43647</v>
      </c>
      <c r="O171" s="9" t="s">
        <v>672</v>
      </c>
      <c r="P171" s="9" t="s">
        <v>82</v>
      </c>
      <c r="Q171" s="9" t="s">
        <v>2447</v>
      </c>
      <c r="R171" s="9" t="s">
        <v>4161</v>
      </c>
      <c r="S171" s="9" t="s">
        <v>5866</v>
      </c>
      <c r="T171" s="12" t="s">
        <v>8384</v>
      </c>
      <c r="U171" s="8" t="s">
        <v>73</v>
      </c>
      <c r="V171" s="8" t="s">
        <v>73</v>
      </c>
      <c r="W171" s="10"/>
      <c r="X171" s="9" t="s">
        <v>7252</v>
      </c>
      <c r="Y171" s="9" t="s">
        <v>8734</v>
      </c>
      <c r="Z171" s="9" t="s">
        <v>8763</v>
      </c>
      <c r="AA171" s="9" t="s">
        <v>8764</v>
      </c>
      <c r="AB171" s="9" t="s">
        <v>69</v>
      </c>
      <c r="AC171" s="8">
        <v>6</v>
      </c>
      <c r="AD171" s="10"/>
      <c r="AE171" s="10"/>
      <c r="AF171" s="9" t="s">
        <v>7252</v>
      </c>
      <c r="AG171" s="15" t="s">
        <v>8723</v>
      </c>
      <c r="AH171" s="37" t="s">
        <v>8897</v>
      </c>
    </row>
    <row r="172" spans="1:34" ht="17.25" customHeight="1" x14ac:dyDescent="0.25">
      <c r="A172" s="8">
        <v>3</v>
      </c>
      <c r="B172" s="9" t="s">
        <v>38</v>
      </c>
      <c r="C172" s="9" t="s">
        <v>95</v>
      </c>
      <c r="D172" s="8" t="s">
        <v>7983</v>
      </c>
      <c r="E172" s="8">
        <v>15</v>
      </c>
      <c r="F172" s="9" t="s">
        <v>8762</v>
      </c>
      <c r="G172" s="9" t="str">
        <f t="shared" si="2"/>
        <v>3_15</v>
      </c>
      <c r="H172" s="9" t="s">
        <v>95</v>
      </c>
      <c r="I172" s="27">
        <v>2899</v>
      </c>
      <c r="J172" s="9" t="s">
        <v>8748</v>
      </c>
      <c r="K172" s="30">
        <v>17000</v>
      </c>
      <c r="L172" s="33">
        <v>1038591000</v>
      </c>
      <c r="M172" s="9">
        <v>932</v>
      </c>
      <c r="N172" s="9">
        <v>43656</v>
      </c>
      <c r="O172" s="9" t="s">
        <v>673</v>
      </c>
      <c r="P172" s="9" t="s">
        <v>82</v>
      </c>
      <c r="Q172" s="9" t="s">
        <v>2448</v>
      </c>
      <c r="R172" s="9" t="s">
        <v>4162</v>
      </c>
      <c r="S172" s="9" t="s">
        <v>5866</v>
      </c>
      <c r="T172" s="12" t="s">
        <v>8384</v>
      </c>
      <c r="U172" s="8" t="s">
        <v>73</v>
      </c>
      <c r="V172" s="8" t="s">
        <v>73</v>
      </c>
      <c r="W172" s="10"/>
      <c r="X172" s="9" t="s">
        <v>7252</v>
      </c>
      <c r="Y172" s="9" t="s">
        <v>8734</v>
      </c>
      <c r="Z172" s="9" t="s">
        <v>8763</v>
      </c>
      <c r="AA172" s="9" t="s">
        <v>8764</v>
      </c>
      <c r="AB172" s="9" t="s">
        <v>69</v>
      </c>
      <c r="AC172" s="8">
        <v>0</v>
      </c>
      <c r="AD172" s="10"/>
      <c r="AE172" s="10"/>
      <c r="AF172" s="9" t="s">
        <v>7252</v>
      </c>
      <c r="AG172" s="15" t="s">
        <v>8723</v>
      </c>
      <c r="AH172" s="37" t="s">
        <v>8897</v>
      </c>
    </row>
    <row r="173" spans="1:34" ht="17.25" customHeight="1" x14ac:dyDescent="0.25">
      <c r="A173" s="8">
        <v>3</v>
      </c>
      <c r="B173" s="9" t="s">
        <v>38</v>
      </c>
      <c r="C173" s="9" t="s">
        <v>95</v>
      </c>
      <c r="D173" s="8" t="s">
        <v>7983</v>
      </c>
      <c r="E173" s="8">
        <v>15</v>
      </c>
      <c r="F173" s="9" t="s">
        <v>8762</v>
      </c>
      <c r="G173" s="9" t="str">
        <f t="shared" si="2"/>
        <v>3_15</v>
      </c>
      <c r="H173" s="9" t="s">
        <v>95</v>
      </c>
      <c r="I173" s="27">
        <v>2899</v>
      </c>
      <c r="J173" s="9" t="s">
        <v>8748</v>
      </c>
      <c r="K173" s="30">
        <v>17000</v>
      </c>
      <c r="L173" s="33">
        <v>1038591000</v>
      </c>
      <c r="M173" s="9">
        <v>932</v>
      </c>
      <c r="N173" s="9">
        <v>43661</v>
      </c>
      <c r="O173" s="9" t="s">
        <v>674</v>
      </c>
      <c r="P173" s="9" t="s">
        <v>82</v>
      </c>
      <c r="Q173" s="9" t="s">
        <v>2449</v>
      </c>
      <c r="R173" s="9" t="s">
        <v>4163</v>
      </c>
      <c r="S173" s="9" t="s">
        <v>5866</v>
      </c>
      <c r="T173" s="12" t="s">
        <v>8384</v>
      </c>
      <c r="U173" s="8" t="s">
        <v>73</v>
      </c>
      <c r="V173" s="8" t="s">
        <v>73</v>
      </c>
      <c r="W173" s="10"/>
      <c r="X173" s="9" t="s">
        <v>7252</v>
      </c>
      <c r="Y173" s="9" t="s">
        <v>8734</v>
      </c>
      <c r="Z173" s="9" t="s">
        <v>8763</v>
      </c>
      <c r="AA173" s="9" t="s">
        <v>8764</v>
      </c>
      <c r="AB173" s="9" t="s">
        <v>69</v>
      </c>
      <c r="AC173" s="8">
        <v>0</v>
      </c>
      <c r="AD173" s="10"/>
      <c r="AE173" s="10"/>
      <c r="AF173" s="9" t="s">
        <v>7252</v>
      </c>
      <c r="AG173" s="15" t="s">
        <v>8723</v>
      </c>
      <c r="AH173" s="37" t="s">
        <v>8897</v>
      </c>
    </row>
    <row r="174" spans="1:34" ht="17.25" customHeight="1" x14ac:dyDescent="0.25">
      <c r="A174" s="8">
        <v>3</v>
      </c>
      <c r="B174" s="9" t="s">
        <v>38</v>
      </c>
      <c r="C174" s="9" t="s">
        <v>95</v>
      </c>
      <c r="D174" s="8" t="s">
        <v>7983</v>
      </c>
      <c r="E174" s="8">
        <v>15</v>
      </c>
      <c r="F174" s="9" t="s">
        <v>8762</v>
      </c>
      <c r="G174" s="9" t="str">
        <f t="shared" si="2"/>
        <v>3_15</v>
      </c>
      <c r="H174" s="9" t="s">
        <v>95</v>
      </c>
      <c r="I174" s="27">
        <v>2899</v>
      </c>
      <c r="J174" s="9" t="s">
        <v>8748</v>
      </c>
      <c r="K174" s="30">
        <v>17000</v>
      </c>
      <c r="L174" s="33">
        <v>1038591000</v>
      </c>
      <c r="M174" s="9">
        <v>932</v>
      </c>
      <c r="N174" s="9">
        <v>43664</v>
      </c>
      <c r="O174" s="9" t="s">
        <v>675</v>
      </c>
      <c r="P174" s="9" t="s">
        <v>82</v>
      </c>
      <c r="Q174" s="9" t="s">
        <v>2450</v>
      </c>
      <c r="R174" s="9" t="s">
        <v>4164</v>
      </c>
      <c r="S174" s="9" t="s">
        <v>5866</v>
      </c>
      <c r="T174" s="12" t="s">
        <v>8384</v>
      </c>
      <c r="U174" s="8" t="s">
        <v>73</v>
      </c>
      <c r="V174" s="8" t="s">
        <v>73</v>
      </c>
      <c r="W174" s="10"/>
      <c r="X174" s="9" t="s">
        <v>7252</v>
      </c>
      <c r="Y174" s="9" t="s">
        <v>8734</v>
      </c>
      <c r="Z174" s="9" t="s">
        <v>8763</v>
      </c>
      <c r="AA174" s="9" t="s">
        <v>8764</v>
      </c>
      <c r="AB174" s="9" t="s">
        <v>69</v>
      </c>
      <c r="AC174" s="8">
        <v>0</v>
      </c>
      <c r="AD174" s="10"/>
      <c r="AE174" s="10"/>
      <c r="AF174" s="9" t="s">
        <v>7252</v>
      </c>
      <c r="AG174" s="15" t="s">
        <v>8723</v>
      </c>
      <c r="AH174" s="37" t="s">
        <v>8897</v>
      </c>
    </row>
    <row r="175" spans="1:34" ht="17.25" customHeight="1" x14ac:dyDescent="0.25">
      <c r="A175" s="8">
        <v>3</v>
      </c>
      <c r="B175" s="9" t="s">
        <v>38</v>
      </c>
      <c r="C175" s="9" t="s">
        <v>209</v>
      </c>
      <c r="D175" s="8" t="s">
        <v>7993</v>
      </c>
      <c r="E175" s="8">
        <v>23</v>
      </c>
      <c r="F175" s="9" t="s">
        <v>8767</v>
      </c>
      <c r="G175" s="9" t="str">
        <f t="shared" si="2"/>
        <v>3_23</v>
      </c>
      <c r="H175" s="9" t="s">
        <v>209</v>
      </c>
      <c r="I175" s="27">
        <v>2920</v>
      </c>
      <c r="J175" s="9" t="s">
        <v>8770</v>
      </c>
      <c r="K175" s="30">
        <v>800</v>
      </c>
      <c r="L175" s="33">
        <v>871462000</v>
      </c>
      <c r="M175" s="9">
        <v>760</v>
      </c>
      <c r="N175" s="9">
        <v>39435</v>
      </c>
      <c r="O175" s="9" t="s">
        <v>1191</v>
      </c>
      <c r="P175" s="9" t="s">
        <v>2429</v>
      </c>
      <c r="Q175" s="9" t="s">
        <v>2897</v>
      </c>
      <c r="R175" s="9" t="s">
        <v>4626</v>
      </c>
      <c r="S175" s="9" t="s">
        <v>6030</v>
      </c>
      <c r="T175" s="12" t="s">
        <v>8384</v>
      </c>
      <c r="U175" s="8" t="s">
        <v>73</v>
      </c>
      <c r="V175" s="8" t="b">
        <v>1</v>
      </c>
      <c r="W175" s="10"/>
      <c r="X175" s="9" t="s">
        <v>7293</v>
      </c>
      <c r="Y175" s="9" t="s">
        <v>8734</v>
      </c>
      <c r="Z175" s="9" t="s">
        <v>8766</v>
      </c>
      <c r="AA175" s="9" t="s">
        <v>8768</v>
      </c>
      <c r="AB175" s="9" t="s">
        <v>7978</v>
      </c>
      <c r="AC175" s="8" t="s">
        <v>86</v>
      </c>
      <c r="AD175" s="10"/>
      <c r="AE175" s="10"/>
      <c r="AF175" s="9" t="s">
        <v>7982</v>
      </c>
      <c r="AG175" s="9" t="s">
        <v>8385</v>
      </c>
      <c r="AH175" s="37" t="s">
        <v>8897</v>
      </c>
    </row>
    <row r="176" spans="1:34" ht="17.25" customHeight="1" x14ac:dyDescent="0.25">
      <c r="A176" s="8">
        <v>3</v>
      </c>
      <c r="B176" s="9" t="s">
        <v>38</v>
      </c>
      <c r="C176" s="9" t="s">
        <v>209</v>
      </c>
      <c r="D176" s="8" t="s">
        <v>7993</v>
      </c>
      <c r="E176" s="8">
        <v>23</v>
      </c>
      <c r="F176" s="9" t="s">
        <v>8767</v>
      </c>
      <c r="G176" s="9" t="str">
        <f t="shared" si="2"/>
        <v>3_23</v>
      </c>
      <c r="H176" s="9" t="s">
        <v>209</v>
      </c>
      <c r="I176" s="27">
        <v>2920</v>
      </c>
      <c r="J176" s="9" t="s">
        <v>8770</v>
      </c>
      <c r="K176" s="30">
        <v>800</v>
      </c>
      <c r="L176" s="33">
        <v>871462000</v>
      </c>
      <c r="M176" s="9">
        <v>760</v>
      </c>
      <c r="N176" s="9">
        <v>40962</v>
      </c>
      <c r="O176" s="9" t="s">
        <v>1226</v>
      </c>
      <c r="P176" s="9" t="s">
        <v>2429</v>
      </c>
      <c r="Q176" s="9" t="s">
        <v>2933</v>
      </c>
      <c r="R176" s="9" t="s">
        <v>4662</v>
      </c>
      <c r="S176" s="9" t="s">
        <v>6066</v>
      </c>
      <c r="T176" s="12" t="s">
        <v>8384</v>
      </c>
      <c r="U176" s="8" t="b">
        <v>1</v>
      </c>
      <c r="V176" s="8" t="b">
        <v>1</v>
      </c>
      <c r="W176" s="10"/>
      <c r="X176" s="9" t="s">
        <v>7324</v>
      </c>
      <c r="Y176" s="9" t="s">
        <v>8734</v>
      </c>
      <c r="Z176" s="9" t="s">
        <v>8766</v>
      </c>
      <c r="AA176" s="9" t="s">
        <v>8768</v>
      </c>
      <c r="AB176" s="9" t="s">
        <v>7978</v>
      </c>
      <c r="AC176" s="8" t="s">
        <v>86</v>
      </c>
      <c r="AD176" s="10"/>
      <c r="AE176" s="10"/>
      <c r="AF176" s="9" t="s">
        <v>7982</v>
      </c>
      <c r="AG176" s="9" t="s">
        <v>8385</v>
      </c>
      <c r="AH176" s="37" t="s">
        <v>8897</v>
      </c>
    </row>
    <row r="177" spans="1:34" ht="17.25" customHeight="1" x14ac:dyDescent="0.25">
      <c r="A177" s="8">
        <v>3</v>
      </c>
      <c r="B177" s="9" t="s">
        <v>38</v>
      </c>
      <c r="C177" s="9" t="s">
        <v>467</v>
      </c>
      <c r="D177" s="16" t="s">
        <v>7994</v>
      </c>
      <c r="E177" s="8">
        <v>25</v>
      </c>
      <c r="F177" s="9" t="s">
        <v>8772</v>
      </c>
      <c r="G177" s="9" t="str">
        <f t="shared" si="2"/>
        <v>3_25</v>
      </c>
      <c r="H177" s="9" t="s">
        <v>467</v>
      </c>
      <c r="I177" s="27">
        <v>2896</v>
      </c>
      <c r="J177" s="9" t="s">
        <v>8745</v>
      </c>
      <c r="K177" s="30">
        <v>2000</v>
      </c>
      <c r="L177" s="33">
        <v>578985000</v>
      </c>
      <c r="M177" s="11">
        <v>505</v>
      </c>
      <c r="N177" s="9">
        <v>44230</v>
      </c>
      <c r="O177" s="9" t="s">
        <v>1774</v>
      </c>
      <c r="P177" s="9" t="s">
        <v>81</v>
      </c>
      <c r="Q177" s="9" t="s">
        <v>3483</v>
      </c>
      <c r="R177" s="9" t="s">
        <v>5204</v>
      </c>
      <c r="S177" s="9" t="s">
        <v>6599</v>
      </c>
      <c r="T177" s="12" t="s">
        <v>8384</v>
      </c>
      <c r="U177" s="8" t="b">
        <v>1</v>
      </c>
      <c r="V177" s="8" t="b">
        <v>1</v>
      </c>
      <c r="W177" s="10"/>
      <c r="X177" s="9" t="s">
        <v>7257</v>
      </c>
      <c r="Y177" s="9" t="s">
        <v>8734</v>
      </c>
      <c r="Z177" s="9" t="s">
        <v>8773</v>
      </c>
      <c r="AA177" s="9" t="s">
        <v>8774</v>
      </c>
      <c r="AB177" s="9" t="s">
        <v>67</v>
      </c>
      <c r="AC177" s="8">
        <v>11</v>
      </c>
      <c r="AD177" s="10"/>
      <c r="AE177" s="10"/>
      <c r="AF177" s="9" t="s">
        <v>7981</v>
      </c>
      <c r="AG177" s="15" t="s">
        <v>8724</v>
      </c>
      <c r="AH177" s="37" t="s">
        <v>8897</v>
      </c>
    </row>
    <row r="178" spans="1:34" ht="17.25" customHeight="1" x14ac:dyDescent="0.25">
      <c r="A178" s="8">
        <v>3</v>
      </c>
      <c r="B178" s="9" t="s">
        <v>38</v>
      </c>
      <c r="C178" s="9" t="s">
        <v>467</v>
      </c>
      <c r="D178" s="16" t="s">
        <v>7994</v>
      </c>
      <c r="E178" s="8">
        <v>25</v>
      </c>
      <c r="F178" s="9" t="s">
        <v>8772</v>
      </c>
      <c r="G178" s="9" t="str">
        <f t="shared" si="2"/>
        <v>3_25</v>
      </c>
      <c r="H178" s="9" t="s">
        <v>467</v>
      </c>
      <c r="I178" s="27">
        <v>2896</v>
      </c>
      <c r="J178" s="9" t="s">
        <v>8745</v>
      </c>
      <c r="K178" s="30">
        <v>2000</v>
      </c>
      <c r="L178" s="33">
        <v>578985000</v>
      </c>
      <c r="M178" s="11">
        <v>505</v>
      </c>
      <c r="N178" s="9">
        <v>44242</v>
      </c>
      <c r="O178" s="9" t="s">
        <v>1775</v>
      </c>
      <c r="P178" s="9" t="s">
        <v>81</v>
      </c>
      <c r="Q178" s="9" t="s">
        <v>3484</v>
      </c>
      <c r="R178" s="9" t="s">
        <v>5205</v>
      </c>
      <c r="S178" s="9" t="s">
        <v>6600</v>
      </c>
      <c r="T178" s="12" t="s">
        <v>8384</v>
      </c>
      <c r="U178" s="8" t="b">
        <v>1</v>
      </c>
      <c r="V178" s="8" t="s">
        <v>73</v>
      </c>
      <c r="W178" s="10"/>
      <c r="X178" s="9" t="s">
        <v>7257</v>
      </c>
      <c r="Y178" s="9" t="s">
        <v>8734</v>
      </c>
      <c r="Z178" s="9" t="s">
        <v>8773</v>
      </c>
      <c r="AA178" s="9" t="s">
        <v>8774</v>
      </c>
      <c r="AB178" s="9" t="s">
        <v>67</v>
      </c>
      <c r="AC178" s="8">
        <v>2</v>
      </c>
      <c r="AD178" s="10"/>
      <c r="AE178" s="10"/>
      <c r="AF178" s="9" t="s">
        <v>7981</v>
      </c>
      <c r="AG178" s="15" t="s">
        <v>8724</v>
      </c>
      <c r="AH178" s="37" t="s">
        <v>8897</v>
      </c>
    </row>
    <row r="179" spans="1:34" ht="17.25" customHeight="1" x14ac:dyDescent="0.25">
      <c r="A179" s="8">
        <v>3</v>
      </c>
      <c r="B179" s="9" t="s">
        <v>38</v>
      </c>
      <c r="C179" s="9" t="s">
        <v>467</v>
      </c>
      <c r="D179" s="16" t="s">
        <v>7994</v>
      </c>
      <c r="E179" s="8">
        <v>25</v>
      </c>
      <c r="F179" s="9" t="s">
        <v>8772</v>
      </c>
      <c r="G179" s="9" t="str">
        <f t="shared" si="2"/>
        <v>3_25</v>
      </c>
      <c r="H179" s="9" t="s">
        <v>467</v>
      </c>
      <c r="I179" s="27">
        <v>2896</v>
      </c>
      <c r="J179" s="9" t="s">
        <v>8745</v>
      </c>
      <c r="K179" s="30">
        <v>2000</v>
      </c>
      <c r="L179" s="33">
        <v>578985000</v>
      </c>
      <c r="M179" s="11">
        <v>505</v>
      </c>
      <c r="N179" s="9">
        <v>44243</v>
      </c>
      <c r="O179" s="9" t="s">
        <v>1776</v>
      </c>
      <c r="P179" s="9" t="s">
        <v>81</v>
      </c>
      <c r="Q179" s="9" t="s">
        <v>3485</v>
      </c>
      <c r="R179" s="9" t="s">
        <v>5206</v>
      </c>
      <c r="S179" s="9" t="s">
        <v>6601</v>
      </c>
      <c r="T179" s="12" t="s">
        <v>8384</v>
      </c>
      <c r="U179" s="8" t="b">
        <v>1</v>
      </c>
      <c r="V179" s="8" t="b">
        <v>1</v>
      </c>
      <c r="W179" s="10"/>
      <c r="X179" s="9" t="s">
        <v>7257</v>
      </c>
      <c r="Y179" s="9" t="s">
        <v>8734</v>
      </c>
      <c r="Z179" s="9" t="s">
        <v>8773</v>
      </c>
      <c r="AA179" s="9" t="s">
        <v>8774</v>
      </c>
      <c r="AB179" s="9" t="s">
        <v>67</v>
      </c>
      <c r="AC179" s="8">
        <v>25</v>
      </c>
      <c r="AD179" s="10"/>
      <c r="AE179" s="10"/>
      <c r="AF179" s="9" t="s">
        <v>7981</v>
      </c>
      <c r="AG179" s="15" t="s">
        <v>8724</v>
      </c>
      <c r="AH179" s="37" t="s">
        <v>8897</v>
      </c>
    </row>
    <row r="180" spans="1:34" ht="17.25" customHeight="1" x14ac:dyDescent="0.25">
      <c r="A180" s="8">
        <v>3</v>
      </c>
      <c r="B180" s="9" t="s">
        <v>38</v>
      </c>
      <c r="C180" s="9" t="s">
        <v>170</v>
      </c>
      <c r="D180" s="8" t="s">
        <v>8009</v>
      </c>
      <c r="E180" s="8">
        <v>26</v>
      </c>
      <c r="F180" s="9" t="s">
        <v>8776</v>
      </c>
      <c r="G180" s="9" t="str">
        <f t="shared" si="2"/>
        <v>3_26</v>
      </c>
      <c r="H180" s="9" t="s">
        <v>170</v>
      </c>
      <c r="I180" s="27">
        <v>2896</v>
      </c>
      <c r="J180" s="9" t="s">
        <v>8779</v>
      </c>
      <c r="K180" s="30">
        <v>900</v>
      </c>
      <c r="L180" s="33">
        <v>781928000</v>
      </c>
      <c r="M180" s="9">
        <v>682</v>
      </c>
      <c r="N180" s="9">
        <v>44260</v>
      </c>
      <c r="O180" s="9" t="s">
        <v>1102</v>
      </c>
      <c r="P180" s="9" t="s">
        <v>76</v>
      </c>
      <c r="Q180" s="9" t="s">
        <v>2809</v>
      </c>
      <c r="R180" s="9" t="s">
        <v>4537</v>
      </c>
      <c r="S180" s="9" t="s">
        <v>5941</v>
      </c>
      <c r="T180" s="12" t="s">
        <v>8450</v>
      </c>
      <c r="U180" s="8" t="b">
        <v>1</v>
      </c>
      <c r="V180" s="8" t="b">
        <v>1</v>
      </c>
      <c r="W180" s="10"/>
      <c r="X180" s="9" t="s">
        <v>7257</v>
      </c>
      <c r="Y180" s="9" t="s">
        <v>8734</v>
      </c>
      <c r="Z180" s="9" t="s">
        <v>8773</v>
      </c>
      <c r="AA180" s="9" t="s">
        <v>8777</v>
      </c>
      <c r="AB180" s="9" t="s">
        <v>59</v>
      </c>
      <c r="AC180" s="8" t="s">
        <v>86</v>
      </c>
      <c r="AD180" s="10"/>
      <c r="AE180" s="10"/>
      <c r="AF180" s="9" t="s">
        <v>7980</v>
      </c>
      <c r="AG180" s="15" t="s">
        <v>8724</v>
      </c>
      <c r="AH180" s="37" t="s">
        <v>8897</v>
      </c>
    </row>
    <row r="181" spans="1:34" ht="17.25" customHeight="1" x14ac:dyDescent="0.25">
      <c r="A181" s="8">
        <v>3</v>
      </c>
      <c r="B181" s="9" t="s">
        <v>38</v>
      </c>
      <c r="C181" s="9" t="s">
        <v>170</v>
      </c>
      <c r="D181" s="8" t="s">
        <v>8009</v>
      </c>
      <c r="E181" s="8">
        <v>26</v>
      </c>
      <c r="F181" s="9" t="s">
        <v>8776</v>
      </c>
      <c r="G181" s="9" t="str">
        <f t="shared" si="2"/>
        <v>3_26</v>
      </c>
      <c r="H181" s="9" t="s">
        <v>170</v>
      </c>
      <c r="I181" s="27">
        <v>2896</v>
      </c>
      <c r="J181" s="9" t="s">
        <v>8779</v>
      </c>
      <c r="K181" s="30">
        <v>900</v>
      </c>
      <c r="L181" s="33">
        <v>781928000</v>
      </c>
      <c r="M181" s="9">
        <v>682</v>
      </c>
      <c r="N181" s="9">
        <v>44265</v>
      </c>
      <c r="O181" s="9" t="s">
        <v>1104</v>
      </c>
      <c r="P181" s="9" t="s">
        <v>76</v>
      </c>
      <c r="Q181" s="9" t="s">
        <v>2811</v>
      </c>
      <c r="R181" s="9" t="s">
        <v>4539</v>
      </c>
      <c r="S181" s="9" t="s">
        <v>5943</v>
      </c>
      <c r="T181" s="12" t="s">
        <v>8454</v>
      </c>
      <c r="U181" s="8" t="b">
        <v>1</v>
      </c>
      <c r="V181" s="8" t="b">
        <v>1</v>
      </c>
      <c r="W181" s="10"/>
      <c r="X181" s="9" t="s">
        <v>7257</v>
      </c>
      <c r="Y181" s="9" t="s">
        <v>8734</v>
      </c>
      <c r="Z181" s="9" t="s">
        <v>8773</v>
      </c>
      <c r="AA181" s="9" t="s">
        <v>8777</v>
      </c>
      <c r="AB181" s="9" t="s">
        <v>59</v>
      </c>
      <c r="AC181" s="8" t="s">
        <v>86</v>
      </c>
      <c r="AD181" s="10"/>
      <c r="AE181" s="10"/>
      <c r="AF181" s="9" t="s">
        <v>7980</v>
      </c>
      <c r="AG181" s="15" t="s">
        <v>8724</v>
      </c>
      <c r="AH181" s="37" t="s">
        <v>8897</v>
      </c>
    </row>
    <row r="182" spans="1:34" ht="17.25" customHeight="1" x14ac:dyDescent="0.25">
      <c r="A182" s="8">
        <v>3</v>
      </c>
      <c r="B182" s="9" t="s">
        <v>38</v>
      </c>
      <c r="C182" s="9" t="s">
        <v>165</v>
      </c>
      <c r="D182" s="8" t="s">
        <v>8005</v>
      </c>
      <c r="E182" s="8">
        <v>27</v>
      </c>
      <c r="F182" s="9" t="s">
        <v>8780</v>
      </c>
      <c r="G182" s="9" t="str">
        <f t="shared" si="2"/>
        <v>3_27</v>
      </c>
      <c r="H182" s="9" t="s">
        <v>165</v>
      </c>
      <c r="I182" s="27">
        <v>2896</v>
      </c>
      <c r="J182" s="9" t="s">
        <v>8735</v>
      </c>
      <c r="K182" s="30">
        <v>1400</v>
      </c>
      <c r="L182" s="33">
        <v>859524000</v>
      </c>
      <c r="M182" s="9">
        <v>749</v>
      </c>
      <c r="N182" s="9">
        <v>44248</v>
      </c>
      <c r="O182" s="9" t="s">
        <v>1096</v>
      </c>
      <c r="P182" s="9" t="s">
        <v>76</v>
      </c>
      <c r="Q182" s="9" t="s">
        <v>2803</v>
      </c>
      <c r="R182" s="9" t="s">
        <v>4531</v>
      </c>
      <c r="S182" s="9" t="s">
        <v>5935</v>
      </c>
      <c r="T182" s="12" t="s">
        <v>8388</v>
      </c>
      <c r="U182" s="8" t="b">
        <v>1</v>
      </c>
      <c r="V182" s="8" t="b">
        <v>1</v>
      </c>
      <c r="W182" s="10"/>
      <c r="X182" s="9" t="s">
        <v>7257</v>
      </c>
      <c r="Y182" s="9" t="s">
        <v>8734</v>
      </c>
      <c r="Z182" s="9" t="s">
        <v>8773</v>
      </c>
      <c r="AA182" s="9" t="s">
        <v>8781</v>
      </c>
      <c r="AB182" s="9" t="s">
        <v>59</v>
      </c>
      <c r="AC182" s="8" t="s">
        <v>86</v>
      </c>
      <c r="AD182" s="10"/>
      <c r="AE182" s="10"/>
      <c r="AF182" s="9" t="s">
        <v>7980</v>
      </c>
      <c r="AG182" s="15" t="s">
        <v>8724</v>
      </c>
      <c r="AH182" s="37" t="s">
        <v>8897</v>
      </c>
    </row>
    <row r="183" spans="1:34" ht="17.25" customHeight="1" x14ac:dyDescent="0.25">
      <c r="A183" s="8">
        <v>3</v>
      </c>
      <c r="B183" s="9" t="s">
        <v>38</v>
      </c>
      <c r="C183" s="9" t="s">
        <v>165</v>
      </c>
      <c r="D183" s="8" t="s">
        <v>8005</v>
      </c>
      <c r="E183" s="8">
        <v>27</v>
      </c>
      <c r="F183" s="9" t="s">
        <v>8780</v>
      </c>
      <c r="G183" s="9" t="str">
        <f t="shared" si="2"/>
        <v>3_27</v>
      </c>
      <c r="H183" s="9" t="s">
        <v>165</v>
      </c>
      <c r="I183" s="27">
        <v>2896</v>
      </c>
      <c r="J183" s="9" t="s">
        <v>8735</v>
      </c>
      <c r="K183" s="30">
        <v>1400</v>
      </c>
      <c r="L183" s="33">
        <v>859524000</v>
      </c>
      <c r="M183" s="9">
        <v>749</v>
      </c>
      <c r="N183" s="9">
        <v>44250</v>
      </c>
      <c r="O183" s="9" t="s">
        <v>1098</v>
      </c>
      <c r="P183" s="9" t="s">
        <v>76</v>
      </c>
      <c r="Q183" s="9" t="s">
        <v>2805</v>
      </c>
      <c r="R183" s="9" t="s">
        <v>4533</v>
      </c>
      <c r="S183" s="9" t="s">
        <v>5937</v>
      </c>
      <c r="T183" s="12" t="s">
        <v>8450</v>
      </c>
      <c r="U183" s="8" t="b">
        <v>1</v>
      </c>
      <c r="V183" s="8" t="b">
        <v>1</v>
      </c>
      <c r="W183" s="10"/>
      <c r="X183" s="9" t="s">
        <v>7257</v>
      </c>
      <c r="Y183" s="9" t="s">
        <v>8734</v>
      </c>
      <c r="Z183" s="9" t="s">
        <v>8773</v>
      </c>
      <c r="AA183" s="9" t="s">
        <v>8781</v>
      </c>
      <c r="AB183" s="9" t="s">
        <v>59</v>
      </c>
      <c r="AC183" s="8" t="s">
        <v>86</v>
      </c>
      <c r="AD183" s="10"/>
      <c r="AE183" s="10"/>
      <c r="AF183" s="9" t="s">
        <v>7980</v>
      </c>
      <c r="AG183" s="15" t="s">
        <v>8724</v>
      </c>
      <c r="AH183" s="37" t="s">
        <v>8897</v>
      </c>
    </row>
    <row r="184" spans="1:34" ht="17.25" customHeight="1" x14ac:dyDescent="0.25">
      <c r="A184" s="8">
        <v>3</v>
      </c>
      <c r="B184" s="9" t="s">
        <v>38</v>
      </c>
      <c r="C184" s="9" t="s">
        <v>165</v>
      </c>
      <c r="D184" s="16" t="s">
        <v>8005</v>
      </c>
      <c r="E184" s="8">
        <v>27</v>
      </c>
      <c r="F184" s="9" t="s">
        <v>8780</v>
      </c>
      <c r="G184" s="9" t="str">
        <f t="shared" si="2"/>
        <v>3_27</v>
      </c>
      <c r="H184" s="9" t="s">
        <v>165</v>
      </c>
      <c r="I184" s="27">
        <v>2896</v>
      </c>
      <c r="J184" s="9" t="s">
        <v>8735</v>
      </c>
      <c r="K184" s="30">
        <v>1400</v>
      </c>
      <c r="L184" s="33">
        <v>859524000</v>
      </c>
      <c r="M184" s="11">
        <v>749</v>
      </c>
      <c r="N184" s="9">
        <v>40738</v>
      </c>
      <c r="O184" s="9" t="s">
        <v>1886</v>
      </c>
      <c r="P184" s="9" t="s">
        <v>76</v>
      </c>
      <c r="Q184" s="9" t="s">
        <v>3595</v>
      </c>
      <c r="R184" s="9" t="s">
        <v>5314</v>
      </c>
      <c r="S184" s="9" t="s">
        <v>6709</v>
      </c>
      <c r="T184" s="12" t="s">
        <v>8384</v>
      </c>
      <c r="U184" s="8" t="b">
        <v>1</v>
      </c>
      <c r="V184" s="8" t="b">
        <v>1</v>
      </c>
      <c r="W184" s="10"/>
      <c r="X184" s="9" t="s">
        <v>7598</v>
      </c>
      <c r="Y184" s="9" t="s">
        <v>8734</v>
      </c>
      <c r="Z184" s="9" t="s">
        <v>8773</v>
      </c>
      <c r="AA184" s="9" t="s">
        <v>8781</v>
      </c>
      <c r="AB184" s="9" t="s">
        <v>59</v>
      </c>
      <c r="AC184" s="8">
        <v>127</v>
      </c>
      <c r="AD184" s="10"/>
      <c r="AE184" s="10"/>
      <c r="AF184" s="9" t="s">
        <v>7982</v>
      </c>
      <c r="AG184" s="9" t="s">
        <v>8385</v>
      </c>
      <c r="AH184" s="37" t="s">
        <v>8897</v>
      </c>
    </row>
    <row r="185" spans="1:34" ht="17.25" customHeight="1" x14ac:dyDescent="0.25">
      <c r="A185" s="8">
        <v>3</v>
      </c>
      <c r="B185" s="9" t="s">
        <v>38</v>
      </c>
      <c r="C185" s="9" t="s">
        <v>161</v>
      </c>
      <c r="D185" s="8" t="s">
        <v>7991</v>
      </c>
      <c r="E185" s="14">
        <v>34</v>
      </c>
      <c r="F185" s="9" t="s">
        <v>8799</v>
      </c>
      <c r="G185" s="9" t="str">
        <f t="shared" si="2"/>
        <v>3_34</v>
      </c>
      <c r="H185" s="9" t="s">
        <v>8898</v>
      </c>
      <c r="I185" s="27">
        <v>2917</v>
      </c>
      <c r="J185" s="9" t="s">
        <v>8801</v>
      </c>
      <c r="K185" s="30">
        <v>28</v>
      </c>
      <c r="L185" s="33">
        <v>185036000</v>
      </c>
      <c r="M185" s="9">
        <v>203</v>
      </c>
      <c r="N185" s="9">
        <v>44236</v>
      </c>
      <c r="O185" s="9" t="s">
        <v>1091</v>
      </c>
      <c r="P185" s="9" t="s">
        <v>80</v>
      </c>
      <c r="Q185" s="9" t="s">
        <v>2798</v>
      </c>
      <c r="R185" s="9" t="s">
        <v>4526</v>
      </c>
      <c r="S185" s="9" t="s">
        <v>5930</v>
      </c>
      <c r="T185" s="12" t="s">
        <v>8446</v>
      </c>
      <c r="U185" s="8" t="b">
        <v>1</v>
      </c>
      <c r="V185" s="8" t="b">
        <v>1</v>
      </c>
      <c r="W185" s="10"/>
      <c r="X185" s="9" t="s">
        <v>7257</v>
      </c>
      <c r="Y185" s="9" t="s">
        <v>8734</v>
      </c>
      <c r="Z185" s="9" t="s">
        <v>8788</v>
      </c>
      <c r="AA185" s="9" t="s">
        <v>8800</v>
      </c>
      <c r="AB185" s="9" t="s">
        <v>63</v>
      </c>
      <c r="AC185" s="8" t="s">
        <v>86</v>
      </c>
      <c r="AD185" s="10"/>
      <c r="AE185" s="10"/>
      <c r="AF185" s="9" t="s">
        <v>7980</v>
      </c>
      <c r="AG185" s="15" t="s">
        <v>8724</v>
      </c>
      <c r="AH185" s="37" t="s">
        <v>8897</v>
      </c>
    </row>
    <row r="186" spans="1:34" ht="17.25" customHeight="1" x14ac:dyDescent="0.25">
      <c r="A186" s="8">
        <v>3</v>
      </c>
      <c r="B186" s="9" t="s">
        <v>38</v>
      </c>
      <c r="C186" s="9" t="s">
        <v>161</v>
      </c>
      <c r="D186" s="8" t="s">
        <v>7991</v>
      </c>
      <c r="E186" s="14">
        <v>34</v>
      </c>
      <c r="F186" s="9" t="s">
        <v>8799</v>
      </c>
      <c r="G186" s="9" t="str">
        <f t="shared" si="2"/>
        <v>3_34</v>
      </c>
      <c r="H186" s="9" t="s">
        <v>8898</v>
      </c>
      <c r="I186" s="27">
        <v>2917</v>
      </c>
      <c r="J186" s="9" t="s">
        <v>8801</v>
      </c>
      <c r="K186" s="30">
        <v>28</v>
      </c>
      <c r="L186" s="33">
        <v>185036000</v>
      </c>
      <c r="M186" s="9">
        <v>203</v>
      </c>
      <c r="N186" s="9">
        <v>44267</v>
      </c>
      <c r="O186" s="9" t="s">
        <v>1105</v>
      </c>
      <c r="P186" s="9" t="s">
        <v>80</v>
      </c>
      <c r="Q186" s="9" t="s">
        <v>2812</v>
      </c>
      <c r="R186" s="9" t="s">
        <v>4540</v>
      </c>
      <c r="S186" s="9" t="s">
        <v>5944</v>
      </c>
      <c r="T186" s="12" t="s">
        <v>8455</v>
      </c>
      <c r="U186" s="8" t="b">
        <v>1</v>
      </c>
      <c r="V186" s="8" t="b">
        <v>1</v>
      </c>
      <c r="W186" s="10"/>
      <c r="X186" s="9" t="s">
        <v>7257</v>
      </c>
      <c r="Y186" s="9" t="s">
        <v>8734</v>
      </c>
      <c r="Z186" s="9" t="s">
        <v>8788</v>
      </c>
      <c r="AA186" s="9" t="s">
        <v>8800</v>
      </c>
      <c r="AB186" s="9" t="s">
        <v>63</v>
      </c>
      <c r="AC186" s="8" t="s">
        <v>86</v>
      </c>
      <c r="AD186" s="10"/>
      <c r="AE186" s="10"/>
      <c r="AF186" s="9" t="s">
        <v>7980</v>
      </c>
      <c r="AG186" s="15" t="s">
        <v>8724</v>
      </c>
      <c r="AH186" s="37" t="s">
        <v>8897</v>
      </c>
    </row>
    <row r="187" spans="1:34" ht="17.25" customHeight="1" x14ac:dyDescent="0.25">
      <c r="A187" s="8">
        <v>3</v>
      </c>
      <c r="B187" s="9" t="s">
        <v>38</v>
      </c>
      <c r="C187" s="9" t="s">
        <v>161</v>
      </c>
      <c r="D187" s="8" t="s">
        <v>7991</v>
      </c>
      <c r="E187" s="14">
        <v>34</v>
      </c>
      <c r="F187" s="9" t="s">
        <v>8799</v>
      </c>
      <c r="G187" s="9" t="str">
        <f t="shared" si="2"/>
        <v>3_34</v>
      </c>
      <c r="H187" s="9" t="s">
        <v>8898</v>
      </c>
      <c r="I187" s="27">
        <v>2917</v>
      </c>
      <c r="J187" s="9" t="s">
        <v>8801</v>
      </c>
      <c r="K187" s="30">
        <v>28</v>
      </c>
      <c r="L187" s="33">
        <v>185036000</v>
      </c>
      <c r="M187" s="9">
        <v>203</v>
      </c>
      <c r="N187" s="9">
        <v>38867</v>
      </c>
      <c r="O187" s="9" t="s">
        <v>1178</v>
      </c>
      <c r="P187" s="9" t="s">
        <v>80</v>
      </c>
      <c r="Q187" s="9" t="s">
        <v>2884</v>
      </c>
      <c r="R187" s="9" t="s">
        <v>4613</v>
      </c>
      <c r="S187" s="9" t="s">
        <v>6017</v>
      </c>
      <c r="T187" s="12" t="s">
        <v>8384</v>
      </c>
      <c r="U187" s="8" t="b">
        <v>1</v>
      </c>
      <c r="V187" s="8" t="s">
        <v>73</v>
      </c>
      <c r="W187" s="10"/>
      <c r="X187" s="9" t="s">
        <v>7281</v>
      </c>
      <c r="Y187" s="9" t="s">
        <v>8734</v>
      </c>
      <c r="Z187" s="9" t="s">
        <v>8788</v>
      </c>
      <c r="AA187" s="9" t="s">
        <v>8800</v>
      </c>
      <c r="AB187" s="9" t="s">
        <v>63</v>
      </c>
      <c r="AC187" s="8" t="s">
        <v>86</v>
      </c>
      <c r="AD187" s="10"/>
      <c r="AE187" s="10"/>
      <c r="AF187" s="9" t="s">
        <v>7982</v>
      </c>
      <c r="AG187" s="9" t="s">
        <v>8385</v>
      </c>
      <c r="AH187" s="37" t="s">
        <v>8897</v>
      </c>
    </row>
    <row r="188" spans="1:34" ht="17.25" customHeight="1" x14ac:dyDescent="0.25">
      <c r="A188" s="8">
        <v>3</v>
      </c>
      <c r="B188" s="9" t="s">
        <v>38</v>
      </c>
      <c r="C188" s="9" t="s">
        <v>485</v>
      </c>
      <c r="D188" s="16" t="s">
        <v>7989</v>
      </c>
      <c r="E188" s="8">
        <v>35</v>
      </c>
      <c r="F188" s="9" t="s">
        <v>8802</v>
      </c>
      <c r="G188" s="9" t="str">
        <f t="shared" si="2"/>
        <v>3_35</v>
      </c>
      <c r="H188" s="9" t="s">
        <v>485</v>
      </c>
      <c r="I188" s="27">
        <v>2917</v>
      </c>
      <c r="J188" s="9" t="s">
        <v>8804</v>
      </c>
      <c r="K188" s="30">
        <v>8000</v>
      </c>
      <c r="L188" s="33">
        <v>1163938000</v>
      </c>
      <c r="M188" s="11">
        <v>914</v>
      </c>
      <c r="N188" s="9">
        <v>38931</v>
      </c>
      <c r="O188" s="9" t="s">
        <v>1822</v>
      </c>
      <c r="P188" s="9" t="s">
        <v>80</v>
      </c>
      <c r="Q188" s="9" t="s">
        <v>3531</v>
      </c>
      <c r="R188" s="9" t="s">
        <v>5251</v>
      </c>
      <c r="S188" s="9" t="s">
        <v>6645</v>
      </c>
      <c r="T188" s="12" t="s">
        <v>8384</v>
      </c>
      <c r="U188" s="8" t="b">
        <v>1</v>
      </c>
      <c r="V188" s="8" t="b">
        <v>1</v>
      </c>
      <c r="W188" s="10"/>
      <c r="X188" s="9" t="s">
        <v>7541</v>
      </c>
      <c r="Y188" s="9" t="s">
        <v>8734</v>
      </c>
      <c r="Z188" s="9" t="s">
        <v>8788</v>
      </c>
      <c r="AA188" s="9" t="s">
        <v>8800</v>
      </c>
      <c r="AB188" s="9" t="s">
        <v>63</v>
      </c>
      <c r="AC188" s="8">
        <v>65</v>
      </c>
      <c r="AD188" s="10"/>
      <c r="AE188" s="10"/>
      <c r="AF188" s="9" t="s">
        <v>7982</v>
      </c>
      <c r="AG188" s="9" t="s">
        <v>8385</v>
      </c>
      <c r="AH188" s="37" t="s">
        <v>8897</v>
      </c>
    </row>
    <row r="189" spans="1:34" ht="17.25" customHeight="1" x14ac:dyDescent="0.25">
      <c r="A189" s="8">
        <v>3</v>
      </c>
      <c r="B189" s="9" t="s">
        <v>38</v>
      </c>
      <c r="C189" s="9" t="s">
        <v>485</v>
      </c>
      <c r="D189" s="16" t="s">
        <v>7989</v>
      </c>
      <c r="E189" s="8">
        <v>35</v>
      </c>
      <c r="F189" s="9" t="s">
        <v>8802</v>
      </c>
      <c r="G189" s="9" t="str">
        <f t="shared" si="2"/>
        <v>3_35</v>
      </c>
      <c r="H189" s="9" t="s">
        <v>485</v>
      </c>
      <c r="I189" s="27">
        <v>2917</v>
      </c>
      <c r="J189" s="9" t="s">
        <v>8804</v>
      </c>
      <c r="K189" s="30">
        <v>8000</v>
      </c>
      <c r="L189" s="33">
        <v>1163938000</v>
      </c>
      <c r="M189" s="11">
        <v>914</v>
      </c>
      <c r="N189" s="9">
        <v>39284</v>
      </c>
      <c r="O189" s="9" t="s">
        <v>1840</v>
      </c>
      <c r="P189" s="9" t="s">
        <v>80</v>
      </c>
      <c r="Q189" s="9" t="s">
        <v>3549</v>
      </c>
      <c r="R189" s="9" t="s">
        <v>5269</v>
      </c>
      <c r="S189" s="9" t="s">
        <v>6663</v>
      </c>
      <c r="T189" s="12" t="s">
        <v>8384</v>
      </c>
      <c r="U189" s="8" t="b">
        <v>1</v>
      </c>
      <c r="V189" s="8" t="b">
        <v>1</v>
      </c>
      <c r="W189" s="10"/>
      <c r="X189" s="9" t="s">
        <v>7556</v>
      </c>
      <c r="Y189" s="9" t="s">
        <v>8734</v>
      </c>
      <c r="Z189" s="9" t="s">
        <v>8788</v>
      </c>
      <c r="AA189" s="9" t="s">
        <v>8800</v>
      </c>
      <c r="AB189" s="9" t="s">
        <v>63</v>
      </c>
      <c r="AC189" s="8">
        <v>941</v>
      </c>
      <c r="AD189" s="10"/>
      <c r="AE189" s="10"/>
      <c r="AF189" s="9" t="s">
        <v>7982</v>
      </c>
      <c r="AG189" s="9" t="s">
        <v>8385</v>
      </c>
      <c r="AH189" s="37" t="s">
        <v>8897</v>
      </c>
    </row>
    <row r="190" spans="1:34" ht="17.25" customHeight="1" x14ac:dyDescent="0.25">
      <c r="A190" s="8">
        <v>3</v>
      </c>
      <c r="B190" s="9" t="s">
        <v>38</v>
      </c>
      <c r="C190" s="9" t="s">
        <v>485</v>
      </c>
      <c r="D190" s="16" t="s">
        <v>7989</v>
      </c>
      <c r="E190" s="8">
        <v>35</v>
      </c>
      <c r="F190" s="9" t="s">
        <v>8802</v>
      </c>
      <c r="G190" s="9" t="str">
        <f t="shared" si="2"/>
        <v>3_35</v>
      </c>
      <c r="H190" s="9" t="s">
        <v>485</v>
      </c>
      <c r="I190" s="27">
        <v>2917</v>
      </c>
      <c r="J190" s="9" t="s">
        <v>8804</v>
      </c>
      <c r="K190" s="30">
        <v>8000</v>
      </c>
      <c r="L190" s="33">
        <v>1163938000</v>
      </c>
      <c r="M190" s="11">
        <v>914</v>
      </c>
      <c r="N190" s="9">
        <v>39677</v>
      </c>
      <c r="O190" s="9" t="s">
        <v>1863</v>
      </c>
      <c r="P190" s="9" t="s">
        <v>80</v>
      </c>
      <c r="Q190" s="9" t="s">
        <v>3572</v>
      </c>
      <c r="R190" s="9" t="s">
        <v>5291</v>
      </c>
      <c r="S190" s="9" t="s">
        <v>6686</v>
      </c>
      <c r="T190" s="12" t="s">
        <v>8384</v>
      </c>
      <c r="U190" s="8" t="b">
        <v>1</v>
      </c>
      <c r="V190" s="8" t="b">
        <v>1</v>
      </c>
      <c r="W190" s="10"/>
      <c r="X190" s="9" t="s">
        <v>7578</v>
      </c>
      <c r="Y190" s="9" t="s">
        <v>8734</v>
      </c>
      <c r="Z190" s="9" t="s">
        <v>8788</v>
      </c>
      <c r="AA190" s="9" t="s">
        <v>8800</v>
      </c>
      <c r="AB190" s="9" t="s">
        <v>63</v>
      </c>
      <c r="AC190" s="8">
        <v>313</v>
      </c>
      <c r="AD190" s="10"/>
      <c r="AE190" s="10"/>
      <c r="AF190" s="9" t="s">
        <v>7982</v>
      </c>
      <c r="AG190" s="9" t="s">
        <v>8385</v>
      </c>
      <c r="AH190" s="37" t="s">
        <v>8897</v>
      </c>
    </row>
    <row r="191" spans="1:34" ht="17.25" customHeight="1" x14ac:dyDescent="0.25">
      <c r="A191" s="8">
        <v>3</v>
      </c>
      <c r="B191" s="9" t="s">
        <v>38</v>
      </c>
      <c r="C191" s="9" t="s">
        <v>200</v>
      </c>
      <c r="D191" s="8" t="s">
        <v>7990</v>
      </c>
      <c r="E191" s="8">
        <v>36</v>
      </c>
      <c r="F191" s="9" t="s">
        <v>8805</v>
      </c>
      <c r="G191" s="9" t="str">
        <f t="shared" si="2"/>
        <v>3_36</v>
      </c>
      <c r="H191" s="9" t="s">
        <v>200</v>
      </c>
      <c r="I191" s="27">
        <v>2917</v>
      </c>
      <c r="J191" s="9" t="s">
        <v>8795</v>
      </c>
      <c r="K191" s="30">
        <v>2150</v>
      </c>
      <c r="L191" s="33">
        <v>716270000</v>
      </c>
      <c r="M191" s="9">
        <v>609</v>
      </c>
      <c r="N191" s="9">
        <v>38811</v>
      </c>
      <c r="O191" s="9" t="s">
        <v>1174</v>
      </c>
      <c r="P191" s="9" t="s">
        <v>80</v>
      </c>
      <c r="Q191" s="9" t="s">
        <v>2880</v>
      </c>
      <c r="R191" s="9" t="s">
        <v>4609</v>
      </c>
      <c r="S191" s="9" t="s">
        <v>6013</v>
      </c>
      <c r="T191" s="12" t="s">
        <v>8384</v>
      </c>
      <c r="U191" s="8" t="b">
        <v>1</v>
      </c>
      <c r="V191" s="8" t="s">
        <v>73</v>
      </c>
      <c r="W191" s="10"/>
      <c r="X191" s="9" t="s">
        <v>7280</v>
      </c>
      <c r="Y191" s="9" t="s">
        <v>8734</v>
      </c>
      <c r="Z191" s="9" t="s">
        <v>8788</v>
      </c>
      <c r="AA191" s="9" t="s">
        <v>8800</v>
      </c>
      <c r="AB191" s="9" t="s">
        <v>63</v>
      </c>
      <c r="AC191" s="8" t="s">
        <v>86</v>
      </c>
      <c r="AD191" s="10"/>
      <c r="AE191" s="10"/>
      <c r="AF191" s="9" t="s">
        <v>7982</v>
      </c>
      <c r="AG191" s="9" t="s">
        <v>8385</v>
      </c>
      <c r="AH191" s="37" t="s">
        <v>8897</v>
      </c>
    </row>
    <row r="192" spans="1:34" ht="17.25" customHeight="1" x14ac:dyDescent="0.25">
      <c r="A192" s="8">
        <v>3</v>
      </c>
      <c r="B192" s="9" t="s">
        <v>38</v>
      </c>
      <c r="C192" s="9" t="s">
        <v>200</v>
      </c>
      <c r="D192" s="8" t="s">
        <v>7990</v>
      </c>
      <c r="E192" s="8">
        <v>36</v>
      </c>
      <c r="F192" s="9" t="s">
        <v>8805</v>
      </c>
      <c r="G192" s="9" t="str">
        <f t="shared" si="2"/>
        <v>3_36</v>
      </c>
      <c r="H192" s="9" t="s">
        <v>200</v>
      </c>
      <c r="I192" s="27">
        <v>2917</v>
      </c>
      <c r="J192" s="9" t="s">
        <v>8795</v>
      </c>
      <c r="K192" s="30">
        <v>2150</v>
      </c>
      <c r="L192" s="33">
        <v>716270000</v>
      </c>
      <c r="M192" s="9">
        <v>609</v>
      </c>
      <c r="N192" s="9">
        <v>38830</v>
      </c>
      <c r="O192" s="9" t="s">
        <v>1175</v>
      </c>
      <c r="P192" s="9" t="s">
        <v>80</v>
      </c>
      <c r="Q192" s="9" t="s">
        <v>2881</v>
      </c>
      <c r="R192" s="9" t="s">
        <v>4610</v>
      </c>
      <c r="S192" s="9" t="s">
        <v>6014</v>
      </c>
      <c r="T192" s="12" t="s">
        <v>8384</v>
      </c>
      <c r="U192" s="8" t="b">
        <v>1</v>
      </c>
      <c r="V192" s="8" t="s">
        <v>73</v>
      </c>
      <c r="W192" s="10"/>
      <c r="X192" s="9" t="s">
        <v>7281</v>
      </c>
      <c r="Y192" s="9" t="s">
        <v>8734</v>
      </c>
      <c r="Z192" s="9" t="s">
        <v>8788</v>
      </c>
      <c r="AA192" s="9" t="s">
        <v>8800</v>
      </c>
      <c r="AB192" s="9" t="s">
        <v>63</v>
      </c>
      <c r="AC192" s="8" t="s">
        <v>86</v>
      </c>
      <c r="AD192" s="10"/>
      <c r="AE192" s="10"/>
      <c r="AF192" s="9" t="s">
        <v>7982</v>
      </c>
      <c r="AG192" s="9" t="s">
        <v>8385</v>
      </c>
      <c r="AH192" s="37" t="s">
        <v>8897</v>
      </c>
    </row>
    <row r="193" spans="1:34" ht="17.25" customHeight="1" x14ac:dyDescent="0.25">
      <c r="A193" s="8">
        <v>3</v>
      </c>
      <c r="B193" s="9" t="s">
        <v>38</v>
      </c>
      <c r="C193" s="9" t="s">
        <v>200</v>
      </c>
      <c r="D193" s="8" t="s">
        <v>7990</v>
      </c>
      <c r="E193" s="8">
        <v>36</v>
      </c>
      <c r="F193" s="9" t="s">
        <v>8805</v>
      </c>
      <c r="G193" s="9" t="str">
        <f t="shared" si="2"/>
        <v>3_36</v>
      </c>
      <c r="H193" s="9" t="s">
        <v>200</v>
      </c>
      <c r="I193" s="27">
        <v>2917</v>
      </c>
      <c r="J193" s="9" t="s">
        <v>8795</v>
      </c>
      <c r="K193" s="30">
        <v>2150</v>
      </c>
      <c r="L193" s="33">
        <v>716270000</v>
      </c>
      <c r="M193" s="9">
        <v>609</v>
      </c>
      <c r="N193" s="9">
        <v>39818</v>
      </c>
      <c r="O193" s="9" t="s">
        <v>1198</v>
      </c>
      <c r="P193" s="9" t="s">
        <v>80</v>
      </c>
      <c r="Q193" s="9" t="s">
        <v>2904</v>
      </c>
      <c r="R193" s="9" t="s">
        <v>4633</v>
      </c>
      <c r="S193" s="9" t="s">
        <v>6037</v>
      </c>
      <c r="T193" s="12" t="s">
        <v>8384</v>
      </c>
      <c r="U193" s="8" t="b">
        <v>1</v>
      </c>
      <c r="V193" s="8" t="b">
        <v>1</v>
      </c>
      <c r="W193" s="10"/>
      <c r="X193" s="9" t="s">
        <v>7299</v>
      </c>
      <c r="Y193" s="9" t="s">
        <v>8734</v>
      </c>
      <c r="Z193" s="9" t="s">
        <v>8788</v>
      </c>
      <c r="AA193" s="9" t="s">
        <v>8800</v>
      </c>
      <c r="AB193" s="9" t="s">
        <v>63</v>
      </c>
      <c r="AC193" s="8" t="s">
        <v>86</v>
      </c>
      <c r="AD193" s="10"/>
      <c r="AE193" s="10"/>
      <c r="AF193" s="9" t="s">
        <v>7982</v>
      </c>
      <c r="AG193" s="9" t="s">
        <v>8385</v>
      </c>
      <c r="AH193" s="37" t="s">
        <v>8897</v>
      </c>
    </row>
    <row r="194" spans="1:34" ht="17.25" customHeight="1" x14ac:dyDescent="0.25">
      <c r="A194" s="8">
        <v>3</v>
      </c>
      <c r="B194" s="9" t="s">
        <v>38</v>
      </c>
      <c r="C194" s="9" t="s">
        <v>200</v>
      </c>
      <c r="D194" s="8" t="s">
        <v>7990</v>
      </c>
      <c r="E194" s="8">
        <v>36</v>
      </c>
      <c r="F194" s="9" t="s">
        <v>8805</v>
      </c>
      <c r="G194" s="9" t="str">
        <f t="shared" si="2"/>
        <v>3_36</v>
      </c>
      <c r="H194" s="9" t="s">
        <v>200</v>
      </c>
      <c r="I194" s="27">
        <v>2917</v>
      </c>
      <c r="J194" s="9" t="s">
        <v>8795</v>
      </c>
      <c r="K194" s="30">
        <v>2150</v>
      </c>
      <c r="L194" s="33">
        <v>716270000</v>
      </c>
      <c r="M194" s="9">
        <v>609</v>
      </c>
      <c r="N194" s="9">
        <v>40342</v>
      </c>
      <c r="O194" s="9" t="s">
        <v>1204</v>
      </c>
      <c r="P194" s="9" t="s">
        <v>80</v>
      </c>
      <c r="Q194" s="9" t="s">
        <v>2911</v>
      </c>
      <c r="R194" s="9" t="s">
        <v>4640</v>
      </c>
      <c r="S194" s="9" t="s">
        <v>6044</v>
      </c>
      <c r="T194" s="12" t="s">
        <v>8384</v>
      </c>
      <c r="U194" s="8" t="b">
        <v>1</v>
      </c>
      <c r="V194" s="8" t="b">
        <v>1</v>
      </c>
      <c r="W194" s="10"/>
      <c r="X194" s="9" t="s">
        <v>7306</v>
      </c>
      <c r="Y194" s="9" t="s">
        <v>8734</v>
      </c>
      <c r="Z194" s="9" t="s">
        <v>8788</v>
      </c>
      <c r="AA194" s="9" t="s">
        <v>8800</v>
      </c>
      <c r="AB194" s="9" t="s">
        <v>63</v>
      </c>
      <c r="AC194" s="8" t="s">
        <v>86</v>
      </c>
      <c r="AD194" s="10"/>
      <c r="AE194" s="10"/>
      <c r="AF194" s="9" t="s">
        <v>7982</v>
      </c>
      <c r="AG194" s="9" t="s">
        <v>8385</v>
      </c>
      <c r="AH194" s="37" t="s">
        <v>8897</v>
      </c>
    </row>
    <row r="195" spans="1:34" ht="17.25" customHeight="1" x14ac:dyDescent="0.25">
      <c r="A195" s="8">
        <v>3</v>
      </c>
      <c r="B195" s="9" t="s">
        <v>38</v>
      </c>
      <c r="C195" s="9" t="s">
        <v>201</v>
      </c>
      <c r="D195" s="8" t="s">
        <v>7990</v>
      </c>
      <c r="E195" s="8">
        <v>37</v>
      </c>
      <c r="F195" s="9" t="s">
        <v>8807</v>
      </c>
      <c r="G195" s="9" t="str">
        <f t="shared" si="2"/>
        <v>3_37</v>
      </c>
      <c r="H195" s="9" t="s">
        <v>201</v>
      </c>
      <c r="I195" s="27">
        <v>2917</v>
      </c>
      <c r="J195" s="9" t="s">
        <v>8747</v>
      </c>
      <c r="K195" s="30">
        <v>2150</v>
      </c>
      <c r="L195" s="33">
        <v>256663000</v>
      </c>
      <c r="M195" s="9">
        <v>305</v>
      </c>
      <c r="N195" s="9">
        <v>38833</v>
      </c>
      <c r="O195" s="9" t="s">
        <v>1176</v>
      </c>
      <c r="P195" s="9" t="s">
        <v>80</v>
      </c>
      <c r="Q195" s="9" t="s">
        <v>2882</v>
      </c>
      <c r="R195" s="9" t="s">
        <v>4611</v>
      </c>
      <c r="S195" s="9" t="s">
        <v>6015</v>
      </c>
      <c r="T195" s="12" t="s">
        <v>8384</v>
      </c>
      <c r="U195" s="8" t="b">
        <v>1</v>
      </c>
      <c r="V195" s="8" t="s">
        <v>73</v>
      </c>
      <c r="W195" s="10"/>
      <c r="X195" s="9" t="s">
        <v>7280</v>
      </c>
      <c r="Y195" s="9" t="s">
        <v>8734</v>
      </c>
      <c r="Z195" s="9" t="s">
        <v>8788</v>
      </c>
      <c r="AA195" s="9" t="s">
        <v>8800</v>
      </c>
      <c r="AB195" s="9" t="s">
        <v>63</v>
      </c>
      <c r="AC195" s="8" t="s">
        <v>86</v>
      </c>
      <c r="AD195" s="10"/>
      <c r="AE195" s="10"/>
      <c r="AF195" s="9" t="s">
        <v>7982</v>
      </c>
      <c r="AG195" s="9" t="s">
        <v>8385</v>
      </c>
      <c r="AH195" s="37" t="s">
        <v>8897</v>
      </c>
    </row>
    <row r="196" spans="1:34" ht="17.25" customHeight="1" x14ac:dyDescent="0.25">
      <c r="A196" s="8">
        <v>3</v>
      </c>
      <c r="B196" s="9" t="s">
        <v>38</v>
      </c>
      <c r="C196" s="9" t="s">
        <v>201</v>
      </c>
      <c r="D196" s="8" t="s">
        <v>7990</v>
      </c>
      <c r="E196" s="8">
        <v>37</v>
      </c>
      <c r="F196" s="9" t="s">
        <v>8807</v>
      </c>
      <c r="G196" s="9" t="str">
        <f t="shared" ref="G196:G259" si="3">CONCATENATE(A196,"_",E196)</f>
        <v>3_37</v>
      </c>
      <c r="H196" s="9" t="s">
        <v>201</v>
      </c>
      <c r="I196" s="27">
        <v>2917</v>
      </c>
      <c r="J196" s="9" t="s">
        <v>8747</v>
      </c>
      <c r="K196" s="30">
        <v>2150</v>
      </c>
      <c r="L196" s="33">
        <v>256663000</v>
      </c>
      <c r="M196" s="9">
        <v>305</v>
      </c>
      <c r="N196" s="9">
        <v>38844</v>
      </c>
      <c r="O196" s="9" t="s">
        <v>1177</v>
      </c>
      <c r="P196" s="9" t="s">
        <v>80</v>
      </c>
      <c r="Q196" s="9" t="s">
        <v>2883</v>
      </c>
      <c r="R196" s="9" t="s">
        <v>4612</v>
      </c>
      <c r="S196" s="9" t="s">
        <v>6016</v>
      </c>
      <c r="T196" s="12" t="s">
        <v>8384</v>
      </c>
      <c r="U196" s="8" t="b">
        <v>1</v>
      </c>
      <c r="V196" s="8" t="s">
        <v>73</v>
      </c>
      <c r="W196" s="10"/>
      <c r="X196" s="9" t="s">
        <v>7281</v>
      </c>
      <c r="Y196" s="9" t="s">
        <v>8734</v>
      </c>
      <c r="Z196" s="9" t="s">
        <v>8788</v>
      </c>
      <c r="AA196" s="9" t="s">
        <v>8800</v>
      </c>
      <c r="AB196" s="9" t="s">
        <v>63</v>
      </c>
      <c r="AC196" s="8" t="s">
        <v>86</v>
      </c>
      <c r="AD196" s="10"/>
      <c r="AE196" s="10"/>
      <c r="AF196" s="9" t="s">
        <v>7982</v>
      </c>
      <c r="AG196" s="9" t="s">
        <v>8385</v>
      </c>
      <c r="AH196" s="37" t="s">
        <v>8897</v>
      </c>
    </row>
    <row r="197" spans="1:34" ht="17.25" customHeight="1" x14ac:dyDescent="0.25">
      <c r="A197" s="8">
        <v>3</v>
      </c>
      <c r="B197" s="9" t="s">
        <v>38</v>
      </c>
      <c r="C197" s="9" t="s">
        <v>201</v>
      </c>
      <c r="D197" s="8" t="s">
        <v>7990</v>
      </c>
      <c r="E197" s="8">
        <v>37</v>
      </c>
      <c r="F197" s="9" t="s">
        <v>8807</v>
      </c>
      <c r="G197" s="9" t="str">
        <f t="shared" si="3"/>
        <v>3_37</v>
      </c>
      <c r="H197" s="9" t="s">
        <v>201</v>
      </c>
      <c r="I197" s="27">
        <v>2917</v>
      </c>
      <c r="J197" s="9" t="s">
        <v>8747</v>
      </c>
      <c r="K197" s="30">
        <v>2150</v>
      </c>
      <c r="L197" s="33">
        <v>256663000</v>
      </c>
      <c r="M197" s="9">
        <v>305</v>
      </c>
      <c r="N197" s="9">
        <v>40409</v>
      </c>
      <c r="O197" s="9" t="s">
        <v>1205</v>
      </c>
      <c r="P197" s="9" t="s">
        <v>80</v>
      </c>
      <c r="Q197" s="9" t="s">
        <v>2912</v>
      </c>
      <c r="R197" s="9" t="s">
        <v>4641</v>
      </c>
      <c r="S197" s="9" t="s">
        <v>6045</v>
      </c>
      <c r="T197" s="12" t="s">
        <v>8384</v>
      </c>
      <c r="U197" s="8" t="s">
        <v>73</v>
      </c>
      <c r="V197" s="8" t="b">
        <v>1</v>
      </c>
      <c r="W197" s="10"/>
      <c r="X197" s="9" t="s">
        <v>7307</v>
      </c>
      <c r="Y197" s="9" t="s">
        <v>8734</v>
      </c>
      <c r="Z197" s="9" t="s">
        <v>8788</v>
      </c>
      <c r="AA197" s="9" t="s">
        <v>8800</v>
      </c>
      <c r="AB197" s="9" t="s">
        <v>63</v>
      </c>
      <c r="AC197" s="8" t="s">
        <v>86</v>
      </c>
      <c r="AD197" s="10"/>
      <c r="AE197" s="10"/>
      <c r="AF197" s="9" t="s">
        <v>7982</v>
      </c>
      <c r="AG197" s="9" t="s">
        <v>8385</v>
      </c>
      <c r="AH197" s="37" t="s">
        <v>8897</v>
      </c>
    </row>
    <row r="198" spans="1:34" ht="17.25" customHeight="1" x14ac:dyDescent="0.25">
      <c r="A198" s="8">
        <v>3</v>
      </c>
      <c r="B198" s="9" t="s">
        <v>38</v>
      </c>
      <c r="C198" s="9" t="s">
        <v>201</v>
      </c>
      <c r="D198" s="8" t="s">
        <v>7990</v>
      </c>
      <c r="E198" s="8">
        <v>37</v>
      </c>
      <c r="F198" s="9" t="s">
        <v>8807</v>
      </c>
      <c r="G198" s="9" t="str">
        <f t="shared" si="3"/>
        <v>3_37</v>
      </c>
      <c r="H198" s="9" t="s">
        <v>201</v>
      </c>
      <c r="I198" s="27">
        <v>2917</v>
      </c>
      <c r="J198" s="9" t="s">
        <v>8747</v>
      </c>
      <c r="K198" s="30">
        <v>2150</v>
      </c>
      <c r="L198" s="33">
        <v>256663000</v>
      </c>
      <c r="M198" s="9">
        <v>305</v>
      </c>
      <c r="N198" s="9">
        <v>40959</v>
      </c>
      <c r="O198" s="9" t="s">
        <v>1225</v>
      </c>
      <c r="P198" s="9" t="s">
        <v>80</v>
      </c>
      <c r="Q198" s="9" t="s">
        <v>2932</v>
      </c>
      <c r="R198" s="9" t="s">
        <v>4661</v>
      </c>
      <c r="S198" s="9" t="s">
        <v>6065</v>
      </c>
      <c r="T198" s="12" t="s">
        <v>8384</v>
      </c>
      <c r="U198" s="8" t="s">
        <v>73</v>
      </c>
      <c r="V198" s="8" t="b">
        <v>1</v>
      </c>
      <c r="W198" s="10"/>
      <c r="X198" s="9" t="s">
        <v>7323</v>
      </c>
      <c r="Y198" s="9" t="s">
        <v>8734</v>
      </c>
      <c r="Z198" s="9" t="s">
        <v>8788</v>
      </c>
      <c r="AA198" s="9" t="s">
        <v>8800</v>
      </c>
      <c r="AB198" s="9" t="s">
        <v>63</v>
      </c>
      <c r="AC198" s="8" t="s">
        <v>86</v>
      </c>
      <c r="AD198" s="10"/>
      <c r="AE198" s="10"/>
      <c r="AF198" s="9" t="s">
        <v>7982</v>
      </c>
      <c r="AG198" s="9" t="s">
        <v>8385</v>
      </c>
      <c r="AH198" s="37" t="s">
        <v>8897</v>
      </c>
    </row>
    <row r="199" spans="1:34" ht="17.25" customHeight="1" x14ac:dyDescent="0.25">
      <c r="A199" s="8">
        <v>3</v>
      </c>
      <c r="B199" s="9" t="s">
        <v>38</v>
      </c>
      <c r="C199" s="9" t="s">
        <v>162</v>
      </c>
      <c r="D199" s="8" t="s">
        <v>7991</v>
      </c>
      <c r="E199" s="8">
        <v>38</v>
      </c>
      <c r="F199" s="9" t="s">
        <v>8789</v>
      </c>
      <c r="G199" s="9" t="str">
        <f t="shared" si="3"/>
        <v>3_38</v>
      </c>
      <c r="H199" s="9" t="s">
        <v>162</v>
      </c>
      <c r="I199" s="27">
        <v>2915</v>
      </c>
      <c r="J199" s="9" t="s">
        <v>8792</v>
      </c>
      <c r="K199" s="30">
        <v>36</v>
      </c>
      <c r="L199" s="33">
        <v>1277348000</v>
      </c>
      <c r="M199" s="9">
        <v>1117</v>
      </c>
      <c r="N199" s="9">
        <v>44238</v>
      </c>
      <c r="O199" s="9" t="s">
        <v>1092</v>
      </c>
      <c r="P199" s="9" t="s">
        <v>80</v>
      </c>
      <c r="Q199" s="9" t="s">
        <v>2799</v>
      </c>
      <c r="R199" s="9" t="s">
        <v>4527</v>
      </c>
      <c r="S199" s="9" t="s">
        <v>5931</v>
      </c>
      <c r="T199" s="12" t="s">
        <v>8447</v>
      </c>
      <c r="U199" s="8" t="b">
        <v>1</v>
      </c>
      <c r="V199" s="8" t="s">
        <v>73</v>
      </c>
      <c r="W199" s="10"/>
      <c r="X199" s="9" t="s">
        <v>7257</v>
      </c>
      <c r="Y199" s="9" t="s">
        <v>8734</v>
      </c>
      <c r="Z199" s="9" t="s">
        <v>8788</v>
      </c>
      <c r="AA199" s="9" t="s">
        <v>8790</v>
      </c>
      <c r="AB199" s="9" t="s">
        <v>68</v>
      </c>
      <c r="AC199" s="8" t="s">
        <v>86</v>
      </c>
      <c r="AD199" s="10"/>
      <c r="AE199" s="10"/>
      <c r="AF199" s="9" t="s">
        <v>7980</v>
      </c>
      <c r="AG199" s="15" t="s">
        <v>8724</v>
      </c>
      <c r="AH199" s="37" t="s">
        <v>8897</v>
      </c>
    </row>
    <row r="200" spans="1:34" ht="17.25" customHeight="1" x14ac:dyDescent="0.25">
      <c r="A200" s="8">
        <v>3</v>
      </c>
      <c r="B200" s="9" t="s">
        <v>38</v>
      </c>
      <c r="C200" s="9" t="s">
        <v>162</v>
      </c>
      <c r="D200" s="8" t="s">
        <v>7991</v>
      </c>
      <c r="E200" s="8">
        <v>38</v>
      </c>
      <c r="F200" s="9" t="s">
        <v>8789</v>
      </c>
      <c r="G200" s="9" t="str">
        <f t="shared" si="3"/>
        <v>3_38</v>
      </c>
      <c r="H200" s="9" t="s">
        <v>162</v>
      </c>
      <c r="I200" s="27">
        <v>2915</v>
      </c>
      <c r="J200" s="9" t="s">
        <v>8792</v>
      </c>
      <c r="K200" s="30">
        <v>36</v>
      </c>
      <c r="L200" s="33">
        <v>1277348000</v>
      </c>
      <c r="M200" s="9">
        <v>1117</v>
      </c>
      <c r="N200" s="9">
        <v>44245</v>
      </c>
      <c r="O200" s="9" t="s">
        <v>1094</v>
      </c>
      <c r="P200" s="9" t="s">
        <v>80</v>
      </c>
      <c r="Q200" s="9" t="s">
        <v>2801</v>
      </c>
      <c r="R200" s="9" t="s">
        <v>4529</v>
      </c>
      <c r="S200" s="9" t="s">
        <v>5933</v>
      </c>
      <c r="T200" s="12" t="s">
        <v>8402</v>
      </c>
      <c r="U200" s="8" t="b">
        <v>1</v>
      </c>
      <c r="V200" s="8" t="b">
        <v>1</v>
      </c>
      <c r="W200" s="10"/>
      <c r="X200" s="9" t="s">
        <v>7257</v>
      </c>
      <c r="Y200" s="9" t="s">
        <v>8734</v>
      </c>
      <c r="Z200" s="9" t="s">
        <v>8788</v>
      </c>
      <c r="AA200" s="9" t="s">
        <v>8790</v>
      </c>
      <c r="AB200" s="9" t="s">
        <v>68</v>
      </c>
      <c r="AC200" s="8" t="s">
        <v>86</v>
      </c>
      <c r="AD200" s="10"/>
      <c r="AE200" s="10"/>
      <c r="AF200" s="9" t="s">
        <v>7980</v>
      </c>
      <c r="AG200" s="15" t="s">
        <v>8724</v>
      </c>
      <c r="AH200" s="37" t="s">
        <v>8897</v>
      </c>
    </row>
    <row r="201" spans="1:34" ht="17.25" customHeight="1" x14ac:dyDescent="0.25">
      <c r="A201" s="8">
        <v>3</v>
      </c>
      <c r="B201" s="9" t="s">
        <v>38</v>
      </c>
      <c r="C201" s="9" t="s">
        <v>162</v>
      </c>
      <c r="D201" s="8" t="s">
        <v>7991</v>
      </c>
      <c r="E201" s="8">
        <v>38</v>
      </c>
      <c r="F201" s="9" t="s">
        <v>8789</v>
      </c>
      <c r="G201" s="9" t="str">
        <f t="shared" si="3"/>
        <v>3_38</v>
      </c>
      <c r="H201" s="9" t="s">
        <v>162</v>
      </c>
      <c r="I201" s="27">
        <v>2915</v>
      </c>
      <c r="J201" s="9" t="s">
        <v>8792</v>
      </c>
      <c r="K201" s="30">
        <v>36</v>
      </c>
      <c r="L201" s="33">
        <v>1277348000</v>
      </c>
      <c r="M201" s="9">
        <v>1117</v>
      </c>
      <c r="N201" s="9">
        <v>44274</v>
      </c>
      <c r="O201" s="9" t="s">
        <v>1108</v>
      </c>
      <c r="P201" s="9" t="s">
        <v>80</v>
      </c>
      <c r="Q201" s="9" t="s">
        <v>2815</v>
      </c>
      <c r="R201" s="9" t="s">
        <v>4543</v>
      </c>
      <c r="S201" s="9" t="s">
        <v>5947</v>
      </c>
      <c r="T201" s="12" t="s">
        <v>8457</v>
      </c>
      <c r="U201" s="8" t="b">
        <v>1</v>
      </c>
      <c r="V201" s="8" t="b">
        <v>1</v>
      </c>
      <c r="W201" s="10"/>
      <c r="X201" s="9" t="s">
        <v>7257</v>
      </c>
      <c r="Y201" s="9" t="s">
        <v>8734</v>
      </c>
      <c r="Z201" s="9" t="s">
        <v>8788</v>
      </c>
      <c r="AA201" s="9" t="s">
        <v>8790</v>
      </c>
      <c r="AB201" s="9" t="s">
        <v>68</v>
      </c>
      <c r="AC201" s="8" t="s">
        <v>86</v>
      </c>
      <c r="AD201" s="10"/>
      <c r="AE201" s="10"/>
      <c r="AF201" s="9" t="s">
        <v>7980</v>
      </c>
      <c r="AG201" s="15" t="s">
        <v>8724</v>
      </c>
      <c r="AH201" s="37" t="s">
        <v>8897</v>
      </c>
    </row>
    <row r="202" spans="1:34" ht="17.25" customHeight="1" x14ac:dyDescent="0.25">
      <c r="A202" s="8">
        <v>3</v>
      </c>
      <c r="B202" s="9" t="s">
        <v>38</v>
      </c>
      <c r="C202" s="9" t="s">
        <v>162</v>
      </c>
      <c r="D202" s="8" t="s">
        <v>7991</v>
      </c>
      <c r="E202" s="8">
        <v>38</v>
      </c>
      <c r="F202" s="9" t="s">
        <v>8789</v>
      </c>
      <c r="G202" s="9" t="str">
        <f t="shared" si="3"/>
        <v>3_38</v>
      </c>
      <c r="H202" s="9" t="s">
        <v>162</v>
      </c>
      <c r="I202" s="27">
        <v>2915</v>
      </c>
      <c r="J202" s="9" t="s">
        <v>8792</v>
      </c>
      <c r="K202" s="30">
        <v>36</v>
      </c>
      <c r="L202" s="33">
        <v>1277348000</v>
      </c>
      <c r="M202" s="9">
        <v>1117</v>
      </c>
      <c r="N202" s="9">
        <v>44285</v>
      </c>
      <c r="O202" s="9" t="s">
        <v>1111</v>
      </c>
      <c r="P202" s="9" t="s">
        <v>80</v>
      </c>
      <c r="Q202" s="9" t="s">
        <v>2818</v>
      </c>
      <c r="R202" s="9" t="s">
        <v>4546</v>
      </c>
      <c r="S202" s="9" t="s">
        <v>5950</v>
      </c>
      <c r="T202" s="12" t="s">
        <v>8459</v>
      </c>
      <c r="U202" s="8" t="b">
        <v>1</v>
      </c>
      <c r="V202" s="8" t="b">
        <v>1</v>
      </c>
      <c r="W202" s="10"/>
      <c r="X202" s="9" t="s">
        <v>7257</v>
      </c>
      <c r="Y202" s="9" t="s">
        <v>8734</v>
      </c>
      <c r="Z202" s="9" t="s">
        <v>8788</v>
      </c>
      <c r="AA202" s="9" t="s">
        <v>8790</v>
      </c>
      <c r="AB202" s="9" t="s">
        <v>68</v>
      </c>
      <c r="AC202" s="8" t="s">
        <v>86</v>
      </c>
      <c r="AD202" s="10"/>
      <c r="AE202" s="10"/>
      <c r="AF202" s="9" t="s">
        <v>7980</v>
      </c>
      <c r="AG202" s="15" t="s">
        <v>8724</v>
      </c>
      <c r="AH202" s="37" t="s">
        <v>8897</v>
      </c>
    </row>
    <row r="203" spans="1:34" ht="17.25" customHeight="1" x14ac:dyDescent="0.25">
      <c r="A203" s="8">
        <v>3</v>
      </c>
      <c r="B203" s="9" t="s">
        <v>38</v>
      </c>
      <c r="C203" s="9" t="s">
        <v>162</v>
      </c>
      <c r="D203" s="8" t="s">
        <v>7991</v>
      </c>
      <c r="E203" s="8">
        <v>38</v>
      </c>
      <c r="F203" s="9" t="s">
        <v>8789</v>
      </c>
      <c r="G203" s="9" t="str">
        <f t="shared" si="3"/>
        <v>3_38</v>
      </c>
      <c r="H203" s="9" t="s">
        <v>162</v>
      </c>
      <c r="I203" s="27">
        <v>2915</v>
      </c>
      <c r="J203" s="9" t="s">
        <v>8792</v>
      </c>
      <c r="K203" s="30">
        <v>36</v>
      </c>
      <c r="L203" s="33">
        <v>1277348000</v>
      </c>
      <c r="M203" s="9">
        <v>1117</v>
      </c>
      <c r="N203" s="9">
        <v>44291</v>
      </c>
      <c r="O203" s="9" t="s">
        <v>1117</v>
      </c>
      <c r="P203" s="9" t="s">
        <v>80</v>
      </c>
      <c r="Q203" s="9" t="s">
        <v>2824</v>
      </c>
      <c r="R203" s="9" t="s">
        <v>4552</v>
      </c>
      <c r="S203" s="9" t="s">
        <v>5956</v>
      </c>
      <c r="T203" s="12" t="s">
        <v>8461</v>
      </c>
      <c r="U203" s="8" t="b">
        <v>1</v>
      </c>
      <c r="V203" s="8" t="s">
        <v>73</v>
      </c>
      <c r="W203" s="10"/>
      <c r="X203" s="9" t="s">
        <v>7257</v>
      </c>
      <c r="Y203" s="9" t="s">
        <v>8734</v>
      </c>
      <c r="Z203" s="9" t="s">
        <v>8788</v>
      </c>
      <c r="AA203" s="9" t="s">
        <v>8790</v>
      </c>
      <c r="AB203" s="9" t="s">
        <v>68</v>
      </c>
      <c r="AC203" s="8" t="s">
        <v>86</v>
      </c>
      <c r="AD203" s="10"/>
      <c r="AE203" s="10"/>
      <c r="AF203" s="9" t="s">
        <v>7980</v>
      </c>
      <c r="AG203" s="15" t="s">
        <v>8724</v>
      </c>
      <c r="AH203" s="37" t="s">
        <v>8897</v>
      </c>
    </row>
    <row r="204" spans="1:34" ht="17.25" customHeight="1" x14ac:dyDescent="0.25">
      <c r="A204" s="8">
        <v>3</v>
      </c>
      <c r="B204" s="9" t="s">
        <v>38</v>
      </c>
      <c r="C204" s="9" t="s">
        <v>162</v>
      </c>
      <c r="D204" s="8" t="s">
        <v>7991</v>
      </c>
      <c r="E204" s="8">
        <v>38</v>
      </c>
      <c r="F204" s="9" t="s">
        <v>8789</v>
      </c>
      <c r="G204" s="9" t="str">
        <f t="shared" si="3"/>
        <v>3_38</v>
      </c>
      <c r="H204" s="9" t="s">
        <v>162</v>
      </c>
      <c r="I204" s="27">
        <v>2915</v>
      </c>
      <c r="J204" s="9" t="s">
        <v>8792</v>
      </c>
      <c r="K204" s="30">
        <v>36</v>
      </c>
      <c r="L204" s="33">
        <v>1277348000</v>
      </c>
      <c r="M204" s="9">
        <v>1117</v>
      </c>
      <c r="N204" s="9">
        <v>44292</v>
      </c>
      <c r="O204" s="9" t="s">
        <v>1118</v>
      </c>
      <c r="P204" s="9" t="s">
        <v>80</v>
      </c>
      <c r="Q204" s="9" t="s">
        <v>2825</v>
      </c>
      <c r="R204" s="9" t="s">
        <v>4553</v>
      </c>
      <c r="S204" s="9" t="s">
        <v>5957</v>
      </c>
      <c r="T204" s="12" t="s">
        <v>8462</v>
      </c>
      <c r="U204" s="8" t="b">
        <v>1</v>
      </c>
      <c r="V204" s="8" t="b">
        <v>1</v>
      </c>
      <c r="W204" s="10"/>
      <c r="X204" s="9" t="s">
        <v>7257</v>
      </c>
      <c r="Y204" s="9" t="s">
        <v>8734</v>
      </c>
      <c r="Z204" s="9" t="s">
        <v>8788</v>
      </c>
      <c r="AA204" s="9" t="s">
        <v>8790</v>
      </c>
      <c r="AB204" s="9" t="s">
        <v>68</v>
      </c>
      <c r="AC204" s="8" t="s">
        <v>86</v>
      </c>
      <c r="AD204" s="10"/>
      <c r="AE204" s="10"/>
      <c r="AF204" s="9" t="s">
        <v>7980</v>
      </c>
      <c r="AG204" s="15" t="s">
        <v>8724</v>
      </c>
      <c r="AH204" s="37" t="s">
        <v>8897</v>
      </c>
    </row>
    <row r="205" spans="1:34" ht="17.25" customHeight="1" x14ac:dyDescent="0.25">
      <c r="A205" s="8">
        <v>3</v>
      </c>
      <c r="B205" s="9" t="s">
        <v>38</v>
      </c>
      <c r="C205" s="9" t="s">
        <v>162</v>
      </c>
      <c r="D205" s="16" t="s">
        <v>7991</v>
      </c>
      <c r="E205" s="8">
        <v>38</v>
      </c>
      <c r="F205" s="9" t="s">
        <v>8789</v>
      </c>
      <c r="G205" s="9" t="str">
        <f t="shared" si="3"/>
        <v>3_38</v>
      </c>
      <c r="H205" s="9" t="s">
        <v>162</v>
      </c>
      <c r="I205" s="27">
        <v>2915</v>
      </c>
      <c r="J205" s="9" t="s">
        <v>8792</v>
      </c>
      <c r="K205" s="30">
        <v>36</v>
      </c>
      <c r="L205" s="33">
        <v>1277348000</v>
      </c>
      <c r="M205" s="11">
        <v>1117</v>
      </c>
      <c r="N205" s="9">
        <v>39375</v>
      </c>
      <c r="O205" s="9" t="s">
        <v>1846</v>
      </c>
      <c r="P205" s="9" t="s">
        <v>80</v>
      </c>
      <c r="Q205" s="9" t="s">
        <v>3555</v>
      </c>
      <c r="R205" s="9" t="s">
        <v>5275</v>
      </c>
      <c r="S205" s="9" t="s">
        <v>6669</v>
      </c>
      <c r="T205" s="12" t="s">
        <v>8384</v>
      </c>
      <c r="U205" s="8" t="b">
        <v>1</v>
      </c>
      <c r="V205" s="8" t="b">
        <v>1</v>
      </c>
      <c r="W205" s="10"/>
      <c r="X205" s="9" t="s">
        <v>7561</v>
      </c>
      <c r="Y205" s="9" t="s">
        <v>8734</v>
      </c>
      <c r="Z205" s="9" t="s">
        <v>8788</v>
      </c>
      <c r="AA205" s="9" t="s">
        <v>8790</v>
      </c>
      <c r="AB205" s="9" t="s">
        <v>68</v>
      </c>
      <c r="AC205" s="8">
        <v>286</v>
      </c>
      <c r="AD205" s="10"/>
      <c r="AE205" s="10"/>
      <c r="AF205" s="9" t="s">
        <v>7982</v>
      </c>
      <c r="AG205" s="9" t="s">
        <v>8385</v>
      </c>
      <c r="AH205" s="37" t="s">
        <v>8897</v>
      </c>
    </row>
    <row r="206" spans="1:34" ht="17.25" customHeight="1" x14ac:dyDescent="0.25">
      <c r="A206" s="8">
        <v>3</v>
      </c>
      <c r="B206" s="9" t="s">
        <v>38</v>
      </c>
      <c r="C206" s="9" t="s">
        <v>482</v>
      </c>
      <c r="D206" s="16" t="s">
        <v>7995</v>
      </c>
      <c r="E206" s="8">
        <v>39</v>
      </c>
      <c r="F206" s="9" t="s">
        <v>8793</v>
      </c>
      <c r="G206" s="9" t="str">
        <f t="shared" si="3"/>
        <v>3_39</v>
      </c>
      <c r="H206" s="9" t="s">
        <v>482</v>
      </c>
      <c r="I206" s="27">
        <v>2915</v>
      </c>
      <c r="J206" s="9" t="s">
        <v>8795</v>
      </c>
      <c r="K206" s="30">
        <v>2000</v>
      </c>
      <c r="L206" s="33">
        <v>1044560000</v>
      </c>
      <c r="M206" s="11">
        <v>914</v>
      </c>
      <c r="N206" s="9">
        <v>38480</v>
      </c>
      <c r="O206" s="9" t="s">
        <v>1814</v>
      </c>
      <c r="P206" s="9" t="s">
        <v>80</v>
      </c>
      <c r="Q206" s="9" t="s">
        <v>3523</v>
      </c>
      <c r="R206" s="9" t="s">
        <v>5243</v>
      </c>
      <c r="S206" s="9" t="s">
        <v>6637</v>
      </c>
      <c r="T206" s="12" t="s">
        <v>8384</v>
      </c>
      <c r="U206" s="8" t="b">
        <v>1</v>
      </c>
      <c r="V206" s="8" t="b">
        <v>1</v>
      </c>
      <c r="W206" s="10"/>
      <c r="X206" s="9" t="s">
        <v>7535</v>
      </c>
      <c r="Y206" s="9" t="s">
        <v>8734</v>
      </c>
      <c r="Z206" s="9" t="s">
        <v>8788</v>
      </c>
      <c r="AA206" s="9" t="s">
        <v>8790</v>
      </c>
      <c r="AB206" s="9" t="s">
        <v>68</v>
      </c>
      <c r="AC206" s="8">
        <v>328</v>
      </c>
      <c r="AD206" s="10"/>
      <c r="AE206" s="10"/>
      <c r="AF206" s="9" t="s">
        <v>7982</v>
      </c>
      <c r="AG206" s="9" t="s">
        <v>8385</v>
      </c>
      <c r="AH206" s="37" t="s">
        <v>8897</v>
      </c>
    </row>
    <row r="207" spans="1:34" ht="17.25" customHeight="1" x14ac:dyDescent="0.25">
      <c r="A207" s="8">
        <v>3</v>
      </c>
      <c r="B207" s="9" t="s">
        <v>38</v>
      </c>
      <c r="C207" s="9" t="s">
        <v>482</v>
      </c>
      <c r="D207" s="16" t="s">
        <v>7995</v>
      </c>
      <c r="E207" s="8">
        <v>39</v>
      </c>
      <c r="F207" s="9" t="s">
        <v>8793</v>
      </c>
      <c r="G207" s="9" t="str">
        <f t="shared" si="3"/>
        <v>3_39</v>
      </c>
      <c r="H207" s="9" t="s">
        <v>482</v>
      </c>
      <c r="I207" s="27">
        <v>2915</v>
      </c>
      <c r="J207" s="9" t="s">
        <v>8795</v>
      </c>
      <c r="K207" s="30">
        <v>2000</v>
      </c>
      <c r="L207" s="33">
        <v>1044560000</v>
      </c>
      <c r="M207" s="11">
        <v>914</v>
      </c>
      <c r="N207" s="9">
        <v>39019</v>
      </c>
      <c r="O207" s="9" t="s">
        <v>1827</v>
      </c>
      <c r="P207" s="9" t="s">
        <v>80</v>
      </c>
      <c r="Q207" s="9" t="s">
        <v>3536</v>
      </c>
      <c r="R207" s="9" t="s">
        <v>5256</v>
      </c>
      <c r="S207" s="9" t="s">
        <v>6650</v>
      </c>
      <c r="T207" s="12" t="s">
        <v>8384</v>
      </c>
      <c r="U207" s="8" t="b">
        <v>1</v>
      </c>
      <c r="V207" s="8" t="b">
        <v>1</v>
      </c>
      <c r="W207" s="10"/>
      <c r="X207" s="9" t="s">
        <v>7546</v>
      </c>
      <c r="Y207" s="9" t="s">
        <v>8734</v>
      </c>
      <c r="Z207" s="9" t="s">
        <v>8788</v>
      </c>
      <c r="AA207" s="9" t="s">
        <v>8790</v>
      </c>
      <c r="AB207" s="9" t="s">
        <v>68</v>
      </c>
      <c r="AC207" s="8">
        <v>185</v>
      </c>
      <c r="AD207" s="10"/>
      <c r="AE207" s="10"/>
      <c r="AF207" s="9" t="s">
        <v>7982</v>
      </c>
      <c r="AG207" s="9" t="s">
        <v>8385</v>
      </c>
      <c r="AH207" s="37" t="s">
        <v>8897</v>
      </c>
    </row>
    <row r="208" spans="1:34" ht="17.25" customHeight="1" x14ac:dyDescent="0.25">
      <c r="A208" s="8">
        <v>3</v>
      </c>
      <c r="B208" s="9" t="s">
        <v>38</v>
      </c>
      <c r="C208" s="9" t="s">
        <v>482</v>
      </c>
      <c r="D208" s="16" t="s">
        <v>7995</v>
      </c>
      <c r="E208" s="8">
        <v>39</v>
      </c>
      <c r="F208" s="9" t="s">
        <v>8793</v>
      </c>
      <c r="G208" s="9" t="str">
        <f t="shared" si="3"/>
        <v>3_39</v>
      </c>
      <c r="H208" s="9" t="s">
        <v>482</v>
      </c>
      <c r="I208" s="27">
        <v>2915</v>
      </c>
      <c r="J208" s="9" t="s">
        <v>8795</v>
      </c>
      <c r="K208" s="30">
        <v>2000</v>
      </c>
      <c r="L208" s="33">
        <v>1044560000</v>
      </c>
      <c r="M208" s="11">
        <v>914</v>
      </c>
      <c r="N208" s="9">
        <v>39126</v>
      </c>
      <c r="O208" s="9" t="s">
        <v>1831</v>
      </c>
      <c r="P208" s="9" t="s">
        <v>80</v>
      </c>
      <c r="Q208" s="9" t="s">
        <v>3540</v>
      </c>
      <c r="R208" s="9" t="s">
        <v>5260</v>
      </c>
      <c r="S208" s="9" t="s">
        <v>6654</v>
      </c>
      <c r="T208" s="12" t="s">
        <v>8384</v>
      </c>
      <c r="U208" s="8" t="b">
        <v>1</v>
      </c>
      <c r="V208" s="8" t="b">
        <v>1</v>
      </c>
      <c r="W208" s="10"/>
      <c r="X208" s="9" t="s">
        <v>7550</v>
      </c>
      <c r="Y208" s="9" t="s">
        <v>8734</v>
      </c>
      <c r="Z208" s="9" t="s">
        <v>8788</v>
      </c>
      <c r="AA208" s="9" t="s">
        <v>8790</v>
      </c>
      <c r="AB208" s="9" t="s">
        <v>68</v>
      </c>
      <c r="AC208" s="8">
        <v>258</v>
      </c>
      <c r="AD208" s="10"/>
      <c r="AE208" s="10"/>
      <c r="AF208" s="9" t="s">
        <v>7982</v>
      </c>
      <c r="AG208" s="9" t="s">
        <v>8385</v>
      </c>
      <c r="AH208" s="37" t="s">
        <v>8897</v>
      </c>
    </row>
    <row r="209" spans="1:34" ht="17.25" customHeight="1" x14ac:dyDescent="0.25">
      <c r="A209" s="8">
        <v>3</v>
      </c>
      <c r="B209" s="9" t="s">
        <v>38</v>
      </c>
      <c r="C209" s="9" t="s">
        <v>482</v>
      </c>
      <c r="D209" s="16" t="s">
        <v>7995</v>
      </c>
      <c r="E209" s="8">
        <v>39</v>
      </c>
      <c r="F209" s="9" t="s">
        <v>8793</v>
      </c>
      <c r="G209" s="9" t="str">
        <f t="shared" si="3"/>
        <v>3_39</v>
      </c>
      <c r="H209" s="9" t="s">
        <v>482</v>
      </c>
      <c r="I209" s="27">
        <v>2915</v>
      </c>
      <c r="J209" s="9" t="s">
        <v>8795</v>
      </c>
      <c r="K209" s="30">
        <v>2000</v>
      </c>
      <c r="L209" s="33">
        <v>1044560000</v>
      </c>
      <c r="M209" s="11">
        <v>914</v>
      </c>
      <c r="N209" s="9">
        <v>39293</v>
      </c>
      <c r="O209" s="9" t="s">
        <v>1843</v>
      </c>
      <c r="P209" s="9" t="s">
        <v>80</v>
      </c>
      <c r="Q209" s="9" t="s">
        <v>3552</v>
      </c>
      <c r="R209" s="9" t="s">
        <v>5272</v>
      </c>
      <c r="S209" s="9" t="s">
        <v>6666</v>
      </c>
      <c r="T209" s="12" t="s">
        <v>8384</v>
      </c>
      <c r="U209" s="8" t="b">
        <v>1</v>
      </c>
      <c r="V209" s="8" t="b">
        <v>1</v>
      </c>
      <c r="W209" s="10"/>
      <c r="X209" s="9" t="s">
        <v>7556</v>
      </c>
      <c r="Y209" s="9" t="s">
        <v>8734</v>
      </c>
      <c r="Z209" s="9" t="s">
        <v>8788</v>
      </c>
      <c r="AA209" s="9" t="s">
        <v>8790</v>
      </c>
      <c r="AB209" s="9" t="s">
        <v>68</v>
      </c>
      <c r="AC209" s="8">
        <v>583</v>
      </c>
      <c r="AD209" s="10"/>
      <c r="AE209" s="10"/>
      <c r="AF209" s="9" t="s">
        <v>7982</v>
      </c>
      <c r="AG209" s="9" t="s">
        <v>8385</v>
      </c>
      <c r="AH209" s="37" t="s">
        <v>8897</v>
      </c>
    </row>
    <row r="210" spans="1:34" ht="17.25" customHeight="1" x14ac:dyDescent="0.25">
      <c r="A210" s="8">
        <v>3</v>
      </c>
      <c r="B210" s="9" t="s">
        <v>38</v>
      </c>
      <c r="C210" s="9" t="s">
        <v>482</v>
      </c>
      <c r="D210" s="16" t="s">
        <v>7995</v>
      </c>
      <c r="E210" s="8">
        <v>39</v>
      </c>
      <c r="F210" s="9" t="s">
        <v>8793</v>
      </c>
      <c r="G210" s="9" t="str">
        <f t="shared" si="3"/>
        <v>3_39</v>
      </c>
      <c r="H210" s="9" t="s">
        <v>482</v>
      </c>
      <c r="I210" s="27">
        <v>2915</v>
      </c>
      <c r="J210" s="9" t="s">
        <v>8795</v>
      </c>
      <c r="K210" s="30">
        <v>2000</v>
      </c>
      <c r="L210" s="33">
        <v>1044560000</v>
      </c>
      <c r="M210" s="11">
        <v>914</v>
      </c>
      <c r="N210" s="9">
        <v>42580</v>
      </c>
      <c r="O210" s="9" t="s">
        <v>1932</v>
      </c>
      <c r="P210" s="9" t="s">
        <v>80</v>
      </c>
      <c r="Q210" s="9" t="s">
        <v>3641</v>
      </c>
      <c r="R210" s="9" t="s">
        <v>5360</v>
      </c>
      <c r="S210" s="9" t="s">
        <v>6755</v>
      </c>
      <c r="T210" s="12" t="s">
        <v>8384</v>
      </c>
      <c r="U210" s="8" t="s">
        <v>73</v>
      </c>
      <c r="V210" s="8" t="b">
        <v>1</v>
      </c>
      <c r="W210" s="10"/>
      <c r="X210" s="9" t="s">
        <v>7639</v>
      </c>
      <c r="Y210" s="9" t="s">
        <v>8734</v>
      </c>
      <c r="Z210" s="9" t="s">
        <v>8788</v>
      </c>
      <c r="AA210" s="9" t="s">
        <v>8790</v>
      </c>
      <c r="AB210" s="9" t="s">
        <v>68</v>
      </c>
      <c r="AC210" s="8">
        <v>312</v>
      </c>
      <c r="AD210" s="10"/>
      <c r="AE210" s="10"/>
      <c r="AF210" s="9" t="s">
        <v>7982</v>
      </c>
      <c r="AG210" s="9" t="s">
        <v>8385</v>
      </c>
      <c r="AH210" s="37" t="s">
        <v>8897</v>
      </c>
    </row>
    <row r="211" spans="1:34" ht="17.25" customHeight="1" x14ac:dyDescent="0.25">
      <c r="A211" s="8">
        <v>3</v>
      </c>
      <c r="B211" s="9" t="s">
        <v>38</v>
      </c>
      <c r="C211" s="9" t="s">
        <v>510</v>
      </c>
      <c r="D211" s="16" t="s">
        <v>8006</v>
      </c>
      <c r="E211" s="8">
        <v>43</v>
      </c>
      <c r="F211" s="9" t="s">
        <v>8809</v>
      </c>
      <c r="G211" s="9" t="str">
        <f t="shared" si="3"/>
        <v>3_43</v>
      </c>
      <c r="H211" s="9" t="s">
        <v>510</v>
      </c>
      <c r="I211" s="27">
        <v>2888</v>
      </c>
      <c r="J211" s="9" t="s">
        <v>8759</v>
      </c>
      <c r="K211" s="30">
        <v>1500</v>
      </c>
      <c r="L211" s="33">
        <v>131316000</v>
      </c>
      <c r="M211" s="11">
        <v>114</v>
      </c>
      <c r="N211" s="9">
        <v>42410</v>
      </c>
      <c r="O211" s="9" t="s">
        <v>1929</v>
      </c>
      <c r="P211" s="9" t="s">
        <v>77</v>
      </c>
      <c r="Q211" s="9" t="s">
        <v>3638</v>
      </c>
      <c r="R211" s="9" t="s">
        <v>5357</v>
      </c>
      <c r="S211" s="9" t="s">
        <v>6752</v>
      </c>
      <c r="T211" s="12" t="s">
        <v>8384</v>
      </c>
      <c r="U211" s="8" t="b">
        <v>1</v>
      </c>
      <c r="V211" s="8" t="b">
        <v>1</v>
      </c>
      <c r="W211" s="10"/>
      <c r="X211" s="9" t="s">
        <v>7636</v>
      </c>
      <c r="Y211" s="9" t="s">
        <v>8734</v>
      </c>
      <c r="Z211" s="9" t="s">
        <v>8773</v>
      </c>
      <c r="AA211" s="9" t="s">
        <v>8810</v>
      </c>
      <c r="AB211" s="9" t="s">
        <v>60</v>
      </c>
      <c r="AC211" s="8">
        <v>110</v>
      </c>
      <c r="AD211" s="10"/>
      <c r="AE211" s="10"/>
      <c r="AF211" s="9" t="s">
        <v>7982</v>
      </c>
      <c r="AG211" s="9" t="s">
        <v>8385</v>
      </c>
      <c r="AH211" s="37" t="s">
        <v>8897</v>
      </c>
    </row>
    <row r="212" spans="1:34" ht="17.25" customHeight="1" x14ac:dyDescent="0.25">
      <c r="A212" s="8">
        <v>3</v>
      </c>
      <c r="B212" s="9" t="s">
        <v>38</v>
      </c>
      <c r="C212" s="9" t="s">
        <v>510</v>
      </c>
      <c r="D212" s="16" t="s">
        <v>8006</v>
      </c>
      <c r="E212" s="8">
        <v>43</v>
      </c>
      <c r="F212" s="9" t="s">
        <v>8809</v>
      </c>
      <c r="G212" s="9" t="str">
        <f t="shared" si="3"/>
        <v>3_43</v>
      </c>
      <c r="H212" s="9" t="s">
        <v>510</v>
      </c>
      <c r="I212" s="27">
        <v>2888</v>
      </c>
      <c r="J212" s="9" t="s">
        <v>8759</v>
      </c>
      <c r="K212" s="30">
        <v>1500</v>
      </c>
      <c r="L212" s="33">
        <v>131316000</v>
      </c>
      <c r="M212" s="11">
        <v>114</v>
      </c>
      <c r="N212" s="9">
        <v>42702</v>
      </c>
      <c r="O212" s="9" t="s">
        <v>1935</v>
      </c>
      <c r="P212" s="9" t="s">
        <v>77</v>
      </c>
      <c r="Q212" s="9" t="s">
        <v>3644</v>
      </c>
      <c r="R212" s="9" t="s">
        <v>5363</v>
      </c>
      <c r="S212" s="9" t="s">
        <v>6758</v>
      </c>
      <c r="T212" s="12" t="s">
        <v>8384</v>
      </c>
      <c r="U212" s="8" t="b">
        <v>1</v>
      </c>
      <c r="V212" s="8" t="b">
        <v>1</v>
      </c>
      <c r="W212" s="10"/>
      <c r="X212" s="9" t="s">
        <v>7642</v>
      </c>
      <c r="Y212" s="9" t="s">
        <v>8734</v>
      </c>
      <c r="Z212" s="9" t="s">
        <v>8773</v>
      </c>
      <c r="AA212" s="9" t="s">
        <v>8810</v>
      </c>
      <c r="AB212" s="9" t="s">
        <v>60</v>
      </c>
      <c r="AC212" s="8">
        <v>30</v>
      </c>
      <c r="AD212" s="10"/>
      <c r="AE212" s="10"/>
      <c r="AF212" s="9" t="s">
        <v>7982</v>
      </c>
      <c r="AG212" s="9" t="s">
        <v>8385</v>
      </c>
      <c r="AH212" s="37" t="s">
        <v>8897</v>
      </c>
    </row>
    <row r="213" spans="1:34" ht="17.25" customHeight="1" x14ac:dyDescent="0.25">
      <c r="A213" s="8">
        <v>3</v>
      </c>
      <c r="B213" s="9" t="s">
        <v>38</v>
      </c>
      <c r="C213" s="9" t="s">
        <v>226</v>
      </c>
      <c r="D213" s="8" t="s">
        <v>7988</v>
      </c>
      <c r="E213" s="8">
        <v>44</v>
      </c>
      <c r="F213" s="9" t="s">
        <v>8812</v>
      </c>
      <c r="G213" s="9" t="str">
        <f t="shared" si="3"/>
        <v>3_44</v>
      </c>
      <c r="H213" s="9" t="s">
        <v>226</v>
      </c>
      <c r="I213" s="27">
        <v>2888</v>
      </c>
      <c r="J213" s="9" t="s">
        <v>8814</v>
      </c>
      <c r="K213" s="30">
        <v>15000</v>
      </c>
      <c r="L213" s="33">
        <v>567047000</v>
      </c>
      <c r="M213" s="9">
        <v>494</v>
      </c>
      <c r="N213" s="9">
        <v>41758</v>
      </c>
      <c r="O213" s="9" t="s">
        <v>1243</v>
      </c>
      <c r="P213" s="9" t="s">
        <v>77</v>
      </c>
      <c r="Q213" s="9" t="s">
        <v>2950</v>
      </c>
      <c r="R213" s="9" t="s">
        <v>4679</v>
      </c>
      <c r="S213" s="9" t="s">
        <v>6083</v>
      </c>
      <c r="T213" s="12" t="s">
        <v>8384</v>
      </c>
      <c r="U213" s="8" t="b">
        <v>1</v>
      </c>
      <c r="V213" s="8" t="s">
        <v>73</v>
      </c>
      <c r="W213" s="10"/>
      <c r="X213" s="9" t="s">
        <v>7340</v>
      </c>
      <c r="Y213" s="9" t="s">
        <v>8734</v>
      </c>
      <c r="Z213" s="9" t="s">
        <v>8773</v>
      </c>
      <c r="AA213" s="9" t="s">
        <v>8810</v>
      </c>
      <c r="AB213" s="9" t="s">
        <v>60</v>
      </c>
      <c r="AC213" s="8" t="s">
        <v>86</v>
      </c>
      <c r="AD213" s="10"/>
      <c r="AE213" s="10"/>
      <c r="AF213" s="9" t="s">
        <v>7982</v>
      </c>
      <c r="AG213" s="9" t="s">
        <v>8385</v>
      </c>
      <c r="AH213" s="37" t="s">
        <v>8897</v>
      </c>
    </row>
    <row r="214" spans="1:34" ht="17.25" customHeight="1" x14ac:dyDescent="0.25">
      <c r="A214" s="8">
        <v>3</v>
      </c>
      <c r="B214" s="9" t="s">
        <v>38</v>
      </c>
      <c r="C214" s="9" t="s">
        <v>227</v>
      </c>
      <c r="D214" s="8" t="s">
        <v>7998</v>
      </c>
      <c r="E214" s="8">
        <v>45</v>
      </c>
      <c r="F214" s="9" t="s">
        <v>8815</v>
      </c>
      <c r="G214" s="9" t="str">
        <f t="shared" si="3"/>
        <v>3_45</v>
      </c>
      <c r="H214" s="9" t="s">
        <v>227</v>
      </c>
      <c r="I214" s="27">
        <v>2888</v>
      </c>
      <c r="J214" s="9" t="s">
        <v>8817</v>
      </c>
      <c r="K214" s="30">
        <v>4000</v>
      </c>
      <c r="L214" s="33">
        <v>173099000</v>
      </c>
      <c r="M214" s="9">
        <v>152</v>
      </c>
      <c r="N214" s="9">
        <v>41812</v>
      </c>
      <c r="O214" s="9" t="s">
        <v>1244</v>
      </c>
      <c r="P214" s="9" t="s">
        <v>77</v>
      </c>
      <c r="Q214" s="9" t="s">
        <v>2951</v>
      </c>
      <c r="R214" s="9" t="s">
        <v>4680</v>
      </c>
      <c r="S214" s="9" t="s">
        <v>6084</v>
      </c>
      <c r="T214" s="12" t="s">
        <v>8384</v>
      </c>
      <c r="U214" s="8" t="b">
        <v>1</v>
      </c>
      <c r="V214" s="8" t="s">
        <v>73</v>
      </c>
      <c r="W214" s="10"/>
      <c r="X214" s="9" t="s">
        <v>7341</v>
      </c>
      <c r="Y214" s="9" t="s">
        <v>8734</v>
      </c>
      <c r="Z214" s="9" t="s">
        <v>8773</v>
      </c>
      <c r="AA214" s="9" t="s">
        <v>8810</v>
      </c>
      <c r="AB214" s="9" t="s">
        <v>60</v>
      </c>
      <c r="AC214" s="8" t="s">
        <v>86</v>
      </c>
      <c r="AD214" s="10"/>
      <c r="AE214" s="10"/>
      <c r="AF214" s="9" t="s">
        <v>7982</v>
      </c>
      <c r="AG214" s="9" t="s">
        <v>8385</v>
      </c>
      <c r="AH214" s="37" t="s">
        <v>8897</v>
      </c>
    </row>
    <row r="215" spans="1:34" ht="17.25" customHeight="1" x14ac:dyDescent="0.25">
      <c r="A215" s="8">
        <v>3</v>
      </c>
      <c r="B215" s="9" t="s">
        <v>38</v>
      </c>
      <c r="C215" s="9" t="s">
        <v>193</v>
      </c>
      <c r="D215" s="8" t="s">
        <v>8000</v>
      </c>
      <c r="E215" s="8">
        <v>54</v>
      </c>
      <c r="F215" s="9" t="s">
        <v>8819</v>
      </c>
      <c r="G215" s="9" t="str">
        <f t="shared" si="3"/>
        <v>3_54</v>
      </c>
      <c r="H215" s="9" t="s">
        <v>193</v>
      </c>
      <c r="I215" s="27">
        <v>2923</v>
      </c>
      <c r="J215" s="9" t="s">
        <v>8735</v>
      </c>
      <c r="K215" s="30">
        <v>4</v>
      </c>
      <c r="L215" s="33">
        <v>871462000</v>
      </c>
      <c r="M215" s="9">
        <v>760</v>
      </c>
      <c r="N215" s="9">
        <v>42552</v>
      </c>
      <c r="O215" s="9" t="s">
        <v>1254</v>
      </c>
      <c r="P215" s="9" t="s">
        <v>75</v>
      </c>
      <c r="Q215" s="9" t="s">
        <v>2961</v>
      </c>
      <c r="R215" s="9" t="s">
        <v>4690</v>
      </c>
      <c r="S215" s="9" t="s">
        <v>6094</v>
      </c>
      <c r="T215" s="12" t="s">
        <v>8384</v>
      </c>
      <c r="U215" s="8" t="b">
        <v>1</v>
      </c>
      <c r="V215" s="8" t="s">
        <v>73</v>
      </c>
      <c r="W215" s="10"/>
      <c r="X215" s="9" t="s">
        <v>1254</v>
      </c>
      <c r="Y215" s="9" t="s">
        <v>8734</v>
      </c>
      <c r="Z215" s="9" t="s">
        <v>8820</v>
      </c>
      <c r="AA215" s="9" t="s">
        <v>8821</v>
      </c>
      <c r="AB215" s="9" t="s">
        <v>58</v>
      </c>
      <c r="AC215" s="8" t="s">
        <v>86</v>
      </c>
      <c r="AD215" s="10"/>
      <c r="AE215" s="10"/>
      <c r="AF215" s="9" t="s">
        <v>7982</v>
      </c>
      <c r="AG215" s="9" t="s">
        <v>8385</v>
      </c>
      <c r="AH215" s="37" t="s">
        <v>8897</v>
      </c>
    </row>
    <row r="216" spans="1:34" ht="17.25" customHeight="1" x14ac:dyDescent="0.25">
      <c r="A216" s="8">
        <v>3</v>
      </c>
      <c r="B216" s="9" t="s">
        <v>38</v>
      </c>
      <c r="C216" s="9" t="s">
        <v>490</v>
      </c>
      <c r="D216" s="16" t="s">
        <v>7986</v>
      </c>
      <c r="E216" s="8">
        <v>55</v>
      </c>
      <c r="F216" s="9" t="s">
        <v>8822</v>
      </c>
      <c r="G216" s="9" t="str">
        <f t="shared" si="3"/>
        <v>3_55</v>
      </c>
      <c r="H216" s="9" t="s">
        <v>490</v>
      </c>
      <c r="I216" s="27">
        <v>2923</v>
      </c>
      <c r="J216" s="9" t="s">
        <v>8825</v>
      </c>
      <c r="K216" s="30">
        <v>100</v>
      </c>
      <c r="L216" s="33">
        <v>698363000</v>
      </c>
      <c r="M216" s="11">
        <v>609</v>
      </c>
      <c r="N216" s="9">
        <v>39268</v>
      </c>
      <c r="O216" s="9" t="s">
        <v>1838</v>
      </c>
      <c r="P216" s="9" t="s">
        <v>75</v>
      </c>
      <c r="Q216" s="9" t="s">
        <v>3547</v>
      </c>
      <c r="R216" s="9" t="s">
        <v>5267</v>
      </c>
      <c r="S216" s="9" t="s">
        <v>6661</v>
      </c>
      <c r="T216" s="12" t="s">
        <v>8384</v>
      </c>
      <c r="U216" s="8" t="b">
        <v>1</v>
      </c>
      <c r="V216" s="8" t="s">
        <v>73</v>
      </c>
      <c r="W216" s="10"/>
      <c r="X216" s="9" t="s">
        <v>7555</v>
      </c>
      <c r="Y216" s="9" t="s">
        <v>8734</v>
      </c>
      <c r="Z216" s="9" t="s">
        <v>8823</v>
      </c>
      <c r="AA216" s="9" t="s">
        <v>8824</v>
      </c>
      <c r="AB216" s="9" t="s">
        <v>58</v>
      </c>
      <c r="AC216" s="8">
        <v>289</v>
      </c>
      <c r="AD216" s="10"/>
      <c r="AE216" s="10"/>
      <c r="AF216" s="9" t="s">
        <v>7982</v>
      </c>
      <c r="AG216" s="9" t="s">
        <v>8385</v>
      </c>
      <c r="AH216" s="37" t="s">
        <v>8897</v>
      </c>
    </row>
    <row r="217" spans="1:34" ht="17.25" customHeight="1" x14ac:dyDescent="0.25">
      <c r="A217" s="8">
        <v>3</v>
      </c>
      <c r="B217" s="9" t="s">
        <v>38</v>
      </c>
      <c r="C217" s="9" t="s">
        <v>490</v>
      </c>
      <c r="D217" s="16" t="s">
        <v>7986</v>
      </c>
      <c r="E217" s="8">
        <v>55</v>
      </c>
      <c r="F217" s="9" t="s">
        <v>8822</v>
      </c>
      <c r="G217" s="9" t="str">
        <f t="shared" si="3"/>
        <v>3_55</v>
      </c>
      <c r="H217" s="9" t="s">
        <v>490</v>
      </c>
      <c r="I217" s="27">
        <v>2923</v>
      </c>
      <c r="J217" s="9" t="s">
        <v>8825</v>
      </c>
      <c r="K217" s="30">
        <v>100</v>
      </c>
      <c r="L217" s="33">
        <v>698363000</v>
      </c>
      <c r="M217" s="11">
        <v>609</v>
      </c>
      <c r="N217" s="9">
        <v>39291</v>
      </c>
      <c r="O217" s="9" t="s">
        <v>1842</v>
      </c>
      <c r="P217" s="9" t="s">
        <v>75</v>
      </c>
      <c r="Q217" s="9" t="s">
        <v>3551</v>
      </c>
      <c r="R217" s="9" t="s">
        <v>5271</v>
      </c>
      <c r="S217" s="9" t="s">
        <v>6665</v>
      </c>
      <c r="T217" s="12" t="s">
        <v>8384</v>
      </c>
      <c r="U217" s="8" t="b">
        <v>1</v>
      </c>
      <c r="V217" s="8" t="b">
        <v>1</v>
      </c>
      <c r="W217" s="10"/>
      <c r="X217" s="9" t="s">
        <v>7558</v>
      </c>
      <c r="Y217" s="9" t="s">
        <v>8734</v>
      </c>
      <c r="Z217" s="9" t="s">
        <v>8823</v>
      </c>
      <c r="AA217" s="9" t="s">
        <v>8824</v>
      </c>
      <c r="AB217" s="9" t="s">
        <v>58</v>
      </c>
      <c r="AC217" s="8">
        <v>98</v>
      </c>
      <c r="AD217" s="10"/>
      <c r="AE217" s="10"/>
      <c r="AF217" s="9" t="s">
        <v>7982</v>
      </c>
      <c r="AG217" s="9" t="s">
        <v>8385</v>
      </c>
      <c r="AH217" s="37" t="s">
        <v>8897</v>
      </c>
    </row>
    <row r="218" spans="1:34" ht="17.25" customHeight="1" x14ac:dyDescent="0.25">
      <c r="A218" s="8">
        <v>3</v>
      </c>
      <c r="B218" s="9" t="s">
        <v>38</v>
      </c>
      <c r="C218" s="9" t="s">
        <v>490</v>
      </c>
      <c r="D218" s="16" t="s">
        <v>7986</v>
      </c>
      <c r="E218" s="8">
        <v>55</v>
      </c>
      <c r="F218" s="9" t="s">
        <v>8822</v>
      </c>
      <c r="G218" s="9" t="str">
        <f t="shared" si="3"/>
        <v>3_55</v>
      </c>
      <c r="H218" s="9" t="s">
        <v>490</v>
      </c>
      <c r="I218" s="27">
        <v>2923</v>
      </c>
      <c r="J218" s="9" t="s">
        <v>8825</v>
      </c>
      <c r="K218" s="30">
        <v>100</v>
      </c>
      <c r="L218" s="33">
        <v>698363000</v>
      </c>
      <c r="M218" s="11">
        <v>609</v>
      </c>
      <c r="N218" s="9">
        <v>41984</v>
      </c>
      <c r="O218" s="9" t="s">
        <v>1918</v>
      </c>
      <c r="P218" s="9" t="s">
        <v>75</v>
      </c>
      <c r="Q218" s="9" t="s">
        <v>3627</v>
      </c>
      <c r="R218" s="9" t="s">
        <v>5346</v>
      </c>
      <c r="S218" s="9" t="s">
        <v>6741</v>
      </c>
      <c r="T218" s="12" t="s">
        <v>8384</v>
      </c>
      <c r="U218" s="8" t="b">
        <v>1</v>
      </c>
      <c r="V218" s="8" t="b">
        <v>1</v>
      </c>
      <c r="W218" s="10"/>
      <c r="X218" s="9" t="s">
        <v>7625</v>
      </c>
      <c r="Y218" s="9" t="s">
        <v>8734</v>
      </c>
      <c r="Z218" s="9" t="s">
        <v>8823</v>
      </c>
      <c r="AA218" s="9" t="s">
        <v>8824</v>
      </c>
      <c r="AB218" s="9" t="s">
        <v>58</v>
      </c>
      <c r="AC218" s="8">
        <v>182</v>
      </c>
      <c r="AD218" s="10"/>
      <c r="AE218" s="10"/>
      <c r="AF218" s="9" t="s">
        <v>7982</v>
      </c>
      <c r="AG218" s="9" t="s">
        <v>8385</v>
      </c>
      <c r="AH218" s="37" t="s">
        <v>8897</v>
      </c>
    </row>
    <row r="219" spans="1:34" ht="17.25" customHeight="1" x14ac:dyDescent="0.25">
      <c r="A219" s="8">
        <v>3</v>
      </c>
      <c r="B219" s="9" t="s">
        <v>38</v>
      </c>
      <c r="C219" s="9" t="s">
        <v>199</v>
      </c>
      <c r="D219" s="8" t="s">
        <v>7999</v>
      </c>
      <c r="E219" s="8">
        <v>56</v>
      </c>
      <c r="F219" s="9" t="s">
        <v>8826</v>
      </c>
      <c r="G219" s="9" t="str">
        <f t="shared" si="3"/>
        <v>3_56</v>
      </c>
      <c r="H219" s="9" t="s">
        <v>199</v>
      </c>
      <c r="I219" s="27">
        <v>2907</v>
      </c>
      <c r="J219" s="9" t="s">
        <v>8829</v>
      </c>
      <c r="K219" s="30">
        <v>48</v>
      </c>
      <c r="L219" s="33">
        <v>578985000</v>
      </c>
      <c r="M219" s="9">
        <v>505</v>
      </c>
      <c r="N219" s="9">
        <v>38759</v>
      </c>
      <c r="O219" s="9" t="s">
        <v>1173</v>
      </c>
      <c r="P219" s="9" t="s">
        <v>80</v>
      </c>
      <c r="Q219" s="9" t="s">
        <v>2879</v>
      </c>
      <c r="R219" s="9" t="s">
        <v>4608</v>
      </c>
      <c r="S219" s="9" t="s">
        <v>6012</v>
      </c>
      <c r="T219" s="12" t="s">
        <v>8384</v>
      </c>
      <c r="U219" s="8" t="b">
        <v>1</v>
      </c>
      <c r="V219" s="8" t="s">
        <v>73</v>
      </c>
      <c r="W219" s="10"/>
      <c r="X219" s="9" t="s">
        <v>1173</v>
      </c>
      <c r="Y219" s="9" t="s">
        <v>8734</v>
      </c>
      <c r="Z219" s="9" t="s">
        <v>8788</v>
      </c>
      <c r="AA219" s="9" t="s">
        <v>8827</v>
      </c>
      <c r="AB219" s="9" t="s">
        <v>68</v>
      </c>
      <c r="AC219" s="8" t="s">
        <v>86</v>
      </c>
      <c r="AD219" s="10"/>
      <c r="AE219" s="10"/>
      <c r="AF219" s="9" t="s">
        <v>7982</v>
      </c>
      <c r="AG219" s="9" t="s">
        <v>8385</v>
      </c>
      <c r="AH219" s="37" t="s">
        <v>8897</v>
      </c>
    </row>
    <row r="220" spans="1:34" ht="17.25" customHeight="1" x14ac:dyDescent="0.25">
      <c r="A220" s="8">
        <v>3</v>
      </c>
      <c r="B220" s="9" t="s">
        <v>38</v>
      </c>
      <c r="C220" s="9" t="s">
        <v>40</v>
      </c>
      <c r="D220" s="8" t="s">
        <v>8008</v>
      </c>
      <c r="E220" s="8">
        <v>57</v>
      </c>
      <c r="F220" s="9" t="s">
        <v>8830</v>
      </c>
      <c r="G220" s="9" t="str">
        <f t="shared" si="3"/>
        <v>3_57</v>
      </c>
      <c r="H220" s="9" t="s">
        <v>40</v>
      </c>
      <c r="I220" s="27">
        <v>2890</v>
      </c>
      <c r="J220" s="9" t="s">
        <v>8832</v>
      </c>
      <c r="K220" s="30">
        <v>60</v>
      </c>
      <c r="L220" s="33">
        <v>334259000</v>
      </c>
      <c r="M220" s="9">
        <v>291</v>
      </c>
      <c r="N220" s="9">
        <v>44294</v>
      </c>
      <c r="O220" s="9" t="s">
        <v>1348</v>
      </c>
      <c r="P220" s="9" t="s">
        <v>75</v>
      </c>
      <c r="Q220" s="9" t="s">
        <v>3055</v>
      </c>
      <c r="R220" s="9" t="s">
        <v>4784</v>
      </c>
      <c r="S220" s="9" t="s">
        <v>6188</v>
      </c>
      <c r="T220" s="12" t="s">
        <v>8508</v>
      </c>
      <c r="U220" s="8" t="b">
        <v>1</v>
      </c>
      <c r="V220" s="8" t="b">
        <v>1</v>
      </c>
      <c r="W220" s="10"/>
      <c r="X220" s="9" t="s">
        <v>7257</v>
      </c>
      <c r="Y220" s="9" t="s">
        <v>8734</v>
      </c>
      <c r="Z220" s="9" t="s">
        <v>8823</v>
      </c>
      <c r="AA220" s="9" t="s">
        <v>8831</v>
      </c>
      <c r="AB220" s="9" t="s">
        <v>58</v>
      </c>
      <c r="AC220" s="8" t="s">
        <v>86</v>
      </c>
      <c r="AD220" s="10"/>
      <c r="AE220" s="10"/>
      <c r="AF220" s="9" t="s">
        <v>7980</v>
      </c>
      <c r="AG220" s="15" t="s">
        <v>8724</v>
      </c>
      <c r="AH220" s="37" t="s">
        <v>8897</v>
      </c>
    </row>
    <row r="221" spans="1:34" ht="17.25" customHeight="1" x14ac:dyDescent="0.25">
      <c r="A221" s="8">
        <v>3</v>
      </c>
      <c r="B221" s="9" t="s">
        <v>38</v>
      </c>
      <c r="C221" s="9" t="s">
        <v>160</v>
      </c>
      <c r="D221" s="8" t="s">
        <v>7987</v>
      </c>
      <c r="E221" s="8">
        <v>58</v>
      </c>
      <c r="F221" s="9" t="s">
        <v>8833</v>
      </c>
      <c r="G221" s="9" t="str">
        <f t="shared" si="3"/>
        <v>3_58</v>
      </c>
      <c r="H221" s="9" t="s">
        <v>160</v>
      </c>
      <c r="I221" s="27">
        <v>2890</v>
      </c>
      <c r="J221" s="9" t="s">
        <v>8835</v>
      </c>
      <c r="K221" s="30">
        <v>200</v>
      </c>
      <c r="L221" s="33">
        <v>453638000</v>
      </c>
      <c r="M221" s="9">
        <v>395</v>
      </c>
      <c r="N221" s="9">
        <v>44229</v>
      </c>
      <c r="O221" s="9" t="s">
        <v>1090</v>
      </c>
      <c r="P221" s="9" t="s">
        <v>75</v>
      </c>
      <c r="Q221" s="9" t="s">
        <v>2797</v>
      </c>
      <c r="R221" s="9" t="s">
        <v>4525</v>
      </c>
      <c r="S221" s="9" t="s">
        <v>5929</v>
      </c>
      <c r="T221" s="12" t="s">
        <v>8384</v>
      </c>
      <c r="U221" s="8" t="b">
        <v>1</v>
      </c>
      <c r="V221" s="8" t="b">
        <v>1</v>
      </c>
      <c r="W221" s="10"/>
      <c r="X221" s="9" t="s">
        <v>7257</v>
      </c>
      <c r="Y221" s="9" t="s">
        <v>8734</v>
      </c>
      <c r="Z221" s="9" t="s">
        <v>8823</v>
      </c>
      <c r="AA221" s="9" t="s">
        <v>8834</v>
      </c>
      <c r="AB221" s="9" t="s">
        <v>58</v>
      </c>
      <c r="AC221" s="8" t="s">
        <v>86</v>
      </c>
      <c r="AD221" s="10"/>
      <c r="AE221" s="10"/>
      <c r="AF221" s="9" t="s">
        <v>7980</v>
      </c>
      <c r="AG221" s="15" t="s">
        <v>8724</v>
      </c>
      <c r="AH221" s="37" t="s">
        <v>8897</v>
      </c>
    </row>
    <row r="222" spans="1:34" ht="17.25" customHeight="1" x14ac:dyDescent="0.25">
      <c r="A222" s="8">
        <v>3</v>
      </c>
      <c r="B222" s="9" t="s">
        <v>38</v>
      </c>
      <c r="C222" s="9" t="s">
        <v>160</v>
      </c>
      <c r="D222" s="8" t="s">
        <v>7987</v>
      </c>
      <c r="E222" s="8">
        <v>58</v>
      </c>
      <c r="F222" s="9" t="s">
        <v>8833</v>
      </c>
      <c r="G222" s="9" t="str">
        <f t="shared" si="3"/>
        <v>3_58</v>
      </c>
      <c r="H222" s="9" t="s">
        <v>160</v>
      </c>
      <c r="I222" s="27">
        <v>2890</v>
      </c>
      <c r="J222" s="9" t="s">
        <v>8835</v>
      </c>
      <c r="K222" s="30">
        <v>200</v>
      </c>
      <c r="L222" s="33">
        <v>453638000</v>
      </c>
      <c r="M222" s="9">
        <v>395</v>
      </c>
      <c r="N222" s="9">
        <v>44284</v>
      </c>
      <c r="O222" s="9" t="s">
        <v>1110</v>
      </c>
      <c r="P222" s="9" t="s">
        <v>75</v>
      </c>
      <c r="Q222" s="9" t="s">
        <v>2817</v>
      </c>
      <c r="R222" s="9" t="s">
        <v>4545</v>
      </c>
      <c r="S222" s="9" t="s">
        <v>5949</v>
      </c>
      <c r="T222" s="12" t="s">
        <v>8384</v>
      </c>
      <c r="U222" s="8" t="b">
        <v>1</v>
      </c>
      <c r="V222" s="8" t="b">
        <v>1</v>
      </c>
      <c r="W222" s="10"/>
      <c r="X222" s="9" t="s">
        <v>7257</v>
      </c>
      <c r="Y222" s="9" t="s">
        <v>8734</v>
      </c>
      <c r="Z222" s="9" t="s">
        <v>8823</v>
      </c>
      <c r="AA222" s="9" t="s">
        <v>8834</v>
      </c>
      <c r="AB222" s="9" t="s">
        <v>58</v>
      </c>
      <c r="AC222" s="8" t="s">
        <v>86</v>
      </c>
      <c r="AD222" s="10"/>
      <c r="AE222" s="10"/>
      <c r="AF222" s="9" t="s">
        <v>7981</v>
      </c>
      <c r="AG222" s="15" t="s">
        <v>8724</v>
      </c>
      <c r="AH222" s="37" t="s">
        <v>8897</v>
      </c>
    </row>
    <row r="223" spans="1:34" ht="17.25" customHeight="1" x14ac:dyDescent="0.25">
      <c r="A223" s="8">
        <v>3</v>
      </c>
      <c r="B223" s="9" t="s">
        <v>38</v>
      </c>
      <c r="C223" s="9" t="s">
        <v>160</v>
      </c>
      <c r="D223" s="8" t="s">
        <v>7987</v>
      </c>
      <c r="E223" s="8">
        <v>58</v>
      </c>
      <c r="F223" s="9" t="s">
        <v>8833</v>
      </c>
      <c r="G223" s="9" t="str">
        <f t="shared" si="3"/>
        <v>3_58</v>
      </c>
      <c r="H223" s="9" t="s">
        <v>160</v>
      </c>
      <c r="I223" s="27">
        <v>2890</v>
      </c>
      <c r="J223" s="9" t="s">
        <v>8835</v>
      </c>
      <c r="K223" s="30">
        <v>200</v>
      </c>
      <c r="L223" s="33">
        <v>453638000</v>
      </c>
      <c r="M223" s="9">
        <v>395</v>
      </c>
      <c r="N223" s="9">
        <v>44288</v>
      </c>
      <c r="O223" s="9" t="s">
        <v>1114</v>
      </c>
      <c r="P223" s="9" t="s">
        <v>75</v>
      </c>
      <c r="Q223" s="9" t="s">
        <v>2821</v>
      </c>
      <c r="R223" s="9" t="s">
        <v>4549</v>
      </c>
      <c r="S223" s="9" t="s">
        <v>5953</v>
      </c>
      <c r="T223" s="12" t="s">
        <v>8384</v>
      </c>
      <c r="U223" s="8" t="b">
        <v>1</v>
      </c>
      <c r="V223" s="8" t="b">
        <v>1</v>
      </c>
      <c r="W223" s="10"/>
      <c r="X223" s="9" t="s">
        <v>7257</v>
      </c>
      <c r="Y223" s="9" t="s">
        <v>8734</v>
      </c>
      <c r="Z223" s="9" t="s">
        <v>8823</v>
      </c>
      <c r="AA223" s="9" t="s">
        <v>8834</v>
      </c>
      <c r="AB223" s="9" t="s">
        <v>58</v>
      </c>
      <c r="AC223" s="8" t="s">
        <v>86</v>
      </c>
      <c r="AD223" s="10"/>
      <c r="AE223" s="10"/>
      <c r="AF223" s="9" t="s">
        <v>7981</v>
      </c>
      <c r="AG223" s="15" t="s">
        <v>8724</v>
      </c>
      <c r="AH223" s="37" t="s">
        <v>8897</v>
      </c>
    </row>
    <row r="224" spans="1:34" ht="17.25" customHeight="1" x14ac:dyDescent="0.25">
      <c r="A224" s="8">
        <v>3</v>
      </c>
      <c r="B224" s="9" t="s">
        <v>38</v>
      </c>
      <c r="C224" s="9" t="s">
        <v>160</v>
      </c>
      <c r="D224" s="8" t="s">
        <v>7987</v>
      </c>
      <c r="E224" s="8">
        <v>58</v>
      </c>
      <c r="F224" s="9" t="s">
        <v>8833</v>
      </c>
      <c r="G224" s="9" t="str">
        <f t="shared" si="3"/>
        <v>3_58</v>
      </c>
      <c r="H224" s="9" t="s">
        <v>160</v>
      </c>
      <c r="I224" s="27">
        <v>2890</v>
      </c>
      <c r="J224" s="9" t="s">
        <v>8835</v>
      </c>
      <c r="K224" s="30">
        <v>200</v>
      </c>
      <c r="L224" s="33">
        <v>453638000</v>
      </c>
      <c r="M224" s="9">
        <v>395</v>
      </c>
      <c r="N224" s="9">
        <v>44241</v>
      </c>
      <c r="O224" s="9" t="s">
        <v>1344</v>
      </c>
      <c r="P224" s="9" t="s">
        <v>75</v>
      </c>
      <c r="Q224" s="9" t="s">
        <v>3051</v>
      </c>
      <c r="R224" s="9" t="s">
        <v>4780</v>
      </c>
      <c r="S224" s="9" t="s">
        <v>6184</v>
      </c>
      <c r="T224" s="12" t="s">
        <v>8448</v>
      </c>
      <c r="U224" s="8" t="b">
        <v>1</v>
      </c>
      <c r="V224" s="8" t="s">
        <v>73</v>
      </c>
      <c r="W224" s="10"/>
      <c r="X224" s="9" t="s">
        <v>7257</v>
      </c>
      <c r="Y224" s="9" t="s">
        <v>8734</v>
      </c>
      <c r="Z224" s="9" t="s">
        <v>8823</v>
      </c>
      <c r="AA224" s="9" t="s">
        <v>8834</v>
      </c>
      <c r="AB224" s="9" t="s">
        <v>58</v>
      </c>
      <c r="AC224" s="8" t="s">
        <v>86</v>
      </c>
      <c r="AD224" s="10"/>
      <c r="AE224" s="10"/>
      <c r="AF224" s="9" t="s">
        <v>7980</v>
      </c>
      <c r="AG224" s="15" t="s">
        <v>8724</v>
      </c>
      <c r="AH224" s="37" t="s">
        <v>8897</v>
      </c>
    </row>
    <row r="225" spans="1:34" ht="17.25" customHeight="1" x14ac:dyDescent="0.25">
      <c r="A225" s="8">
        <v>3</v>
      </c>
      <c r="B225" s="9" t="s">
        <v>38</v>
      </c>
      <c r="C225" s="9" t="s">
        <v>156</v>
      </c>
      <c r="D225" s="8" t="s">
        <v>7983</v>
      </c>
      <c r="E225" s="8">
        <v>60</v>
      </c>
      <c r="F225" s="9" t="s">
        <v>8899</v>
      </c>
      <c r="G225" s="9" t="str">
        <f t="shared" si="3"/>
        <v>3_60</v>
      </c>
      <c r="H225" s="9" t="s">
        <v>156</v>
      </c>
      <c r="I225" s="27">
        <v>2908</v>
      </c>
      <c r="J225" s="9" t="s">
        <v>8900</v>
      </c>
      <c r="K225" s="30">
        <v>600</v>
      </c>
      <c r="L225" s="33">
        <v>447669000</v>
      </c>
      <c r="M225" s="9">
        <v>392</v>
      </c>
      <c r="N225" s="9">
        <v>43850</v>
      </c>
      <c r="O225" s="9" t="s">
        <v>1084</v>
      </c>
      <c r="P225" s="9" t="s">
        <v>80</v>
      </c>
      <c r="Q225" s="9" t="s">
        <v>2791</v>
      </c>
      <c r="R225" s="9" t="s">
        <v>4519</v>
      </c>
      <c r="S225" s="9" t="s">
        <v>5865</v>
      </c>
      <c r="T225" s="12" t="s">
        <v>8384</v>
      </c>
      <c r="U225" s="8" t="s">
        <v>73</v>
      </c>
      <c r="V225" s="8" t="s">
        <v>73</v>
      </c>
      <c r="W225" s="10"/>
      <c r="X225" s="9" t="s">
        <v>7252</v>
      </c>
      <c r="Y225" s="9" t="s">
        <v>8734</v>
      </c>
      <c r="Z225" s="9" t="s">
        <v>8837</v>
      </c>
      <c r="AA225" s="9" t="s">
        <v>8838</v>
      </c>
      <c r="AB225" s="9" t="s">
        <v>63</v>
      </c>
      <c r="AC225" s="8" t="s">
        <v>86</v>
      </c>
      <c r="AD225" s="10"/>
      <c r="AE225" s="10"/>
      <c r="AF225" s="9" t="s">
        <v>7252</v>
      </c>
      <c r="AG225" s="15" t="s">
        <v>8723</v>
      </c>
      <c r="AH225" s="37" t="s">
        <v>8897</v>
      </c>
    </row>
    <row r="226" spans="1:34" ht="17.25" customHeight="1" x14ac:dyDescent="0.25">
      <c r="A226" s="8">
        <v>3</v>
      </c>
      <c r="B226" s="9" t="s">
        <v>38</v>
      </c>
      <c r="C226" s="9" t="s">
        <v>90</v>
      </c>
      <c r="D226" s="8" t="s">
        <v>7983</v>
      </c>
      <c r="E226" s="8">
        <v>61</v>
      </c>
      <c r="F226" s="9" t="s">
        <v>8836</v>
      </c>
      <c r="G226" s="9" t="str">
        <f t="shared" si="3"/>
        <v>3_61</v>
      </c>
      <c r="H226" s="9" t="s">
        <v>90</v>
      </c>
      <c r="I226" s="27">
        <v>2908</v>
      </c>
      <c r="J226" s="9" t="s">
        <v>8748</v>
      </c>
      <c r="K226" s="30">
        <v>10</v>
      </c>
      <c r="L226" s="33">
        <v>674487000</v>
      </c>
      <c r="M226" s="9">
        <v>587</v>
      </c>
      <c r="N226" s="9">
        <v>43582</v>
      </c>
      <c r="O226" s="9" t="s">
        <v>655</v>
      </c>
      <c r="P226" s="9" t="s">
        <v>80</v>
      </c>
      <c r="Q226" s="9" t="s">
        <v>2432</v>
      </c>
      <c r="R226" s="9" t="s">
        <v>4143</v>
      </c>
      <c r="S226" s="9" t="s">
        <v>5861</v>
      </c>
      <c r="T226" s="12" t="s">
        <v>8384</v>
      </c>
      <c r="U226" s="8" t="s">
        <v>73</v>
      </c>
      <c r="V226" s="8" t="s">
        <v>73</v>
      </c>
      <c r="W226" s="10"/>
      <c r="X226" s="9" t="s">
        <v>7252</v>
      </c>
      <c r="Y226" s="9" t="s">
        <v>8734</v>
      </c>
      <c r="Z226" s="9" t="s">
        <v>8837</v>
      </c>
      <c r="AA226" s="9" t="s">
        <v>8838</v>
      </c>
      <c r="AB226" s="9" t="s">
        <v>63</v>
      </c>
      <c r="AC226" s="8">
        <v>1</v>
      </c>
      <c r="AD226" s="10"/>
      <c r="AE226" s="10"/>
      <c r="AF226" s="9" t="s">
        <v>7252</v>
      </c>
      <c r="AG226" s="15" t="s">
        <v>8723</v>
      </c>
      <c r="AH226" s="38" t="s">
        <v>8736</v>
      </c>
    </row>
    <row r="227" spans="1:34" ht="17.25" customHeight="1" x14ac:dyDescent="0.25">
      <c r="A227" s="8">
        <v>3</v>
      </c>
      <c r="B227" s="9" t="s">
        <v>38</v>
      </c>
      <c r="C227" s="9" t="s">
        <v>90</v>
      </c>
      <c r="D227" s="8" t="s">
        <v>7983</v>
      </c>
      <c r="E227" s="8">
        <v>61</v>
      </c>
      <c r="F227" s="9" t="s">
        <v>8836</v>
      </c>
      <c r="G227" s="9" t="str">
        <f t="shared" si="3"/>
        <v>3_61</v>
      </c>
      <c r="H227" s="9" t="s">
        <v>90</v>
      </c>
      <c r="I227" s="27">
        <v>2908</v>
      </c>
      <c r="J227" s="9" t="s">
        <v>8748</v>
      </c>
      <c r="K227" s="30">
        <v>10</v>
      </c>
      <c r="L227" s="33">
        <v>674487000</v>
      </c>
      <c r="M227" s="9">
        <v>587</v>
      </c>
      <c r="N227" s="9">
        <v>43594</v>
      </c>
      <c r="O227" s="9" t="s">
        <v>655</v>
      </c>
      <c r="P227" s="9" t="s">
        <v>80</v>
      </c>
      <c r="Q227" s="9" t="s">
        <v>2432</v>
      </c>
      <c r="R227" s="9" t="s">
        <v>4149</v>
      </c>
      <c r="S227" s="9" t="s">
        <v>5861</v>
      </c>
      <c r="T227" s="12" t="s">
        <v>8384</v>
      </c>
      <c r="U227" s="8" t="s">
        <v>73</v>
      </c>
      <c r="V227" s="8" t="s">
        <v>73</v>
      </c>
      <c r="W227" s="10"/>
      <c r="X227" s="9" t="s">
        <v>7252</v>
      </c>
      <c r="Y227" s="9" t="s">
        <v>8734</v>
      </c>
      <c r="Z227" s="9" t="s">
        <v>8837</v>
      </c>
      <c r="AA227" s="9" t="s">
        <v>8838</v>
      </c>
      <c r="AB227" s="9" t="s">
        <v>63</v>
      </c>
      <c r="AC227" s="8">
        <v>0</v>
      </c>
      <c r="AD227" s="10"/>
      <c r="AE227" s="10"/>
      <c r="AF227" s="9" t="s">
        <v>7252</v>
      </c>
      <c r="AG227" s="15" t="s">
        <v>8723</v>
      </c>
      <c r="AH227" s="38" t="s">
        <v>8736</v>
      </c>
    </row>
    <row r="228" spans="1:34" ht="17.25" customHeight="1" x14ac:dyDescent="0.25">
      <c r="A228" s="8">
        <v>3</v>
      </c>
      <c r="B228" s="9" t="s">
        <v>38</v>
      </c>
      <c r="C228" s="9" t="s">
        <v>90</v>
      </c>
      <c r="D228" s="8" t="s">
        <v>7983</v>
      </c>
      <c r="E228" s="8">
        <v>61</v>
      </c>
      <c r="F228" s="9" t="s">
        <v>8836</v>
      </c>
      <c r="G228" s="9" t="str">
        <f t="shared" si="3"/>
        <v>3_61</v>
      </c>
      <c r="H228" s="9" t="s">
        <v>90</v>
      </c>
      <c r="I228" s="27">
        <v>2908</v>
      </c>
      <c r="J228" s="9" t="s">
        <v>8748</v>
      </c>
      <c r="K228" s="30">
        <v>10</v>
      </c>
      <c r="L228" s="33">
        <v>674487000</v>
      </c>
      <c r="M228" s="9">
        <v>587</v>
      </c>
      <c r="N228" s="9">
        <v>43597</v>
      </c>
      <c r="O228" s="9" t="s">
        <v>655</v>
      </c>
      <c r="P228" s="9" t="s">
        <v>80</v>
      </c>
      <c r="Q228" s="9" t="s">
        <v>2432</v>
      </c>
      <c r="R228" s="9" t="s">
        <v>4143</v>
      </c>
      <c r="S228" s="9" t="s">
        <v>5861</v>
      </c>
      <c r="T228" s="12" t="s">
        <v>8384</v>
      </c>
      <c r="U228" s="8" t="s">
        <v>73</v>
      </c>
      <c r="V228" s="8" t="s">
        <v>73</v>
      </c>
      <c r="W228" s="10"/>
      <c r="X228" s="9" t="s">
        <v>7252</v>
      </c>
      <c r="Y228" s="9" t="s">
        <v>8734</v>
      </c>
      <c r="Z228" s="9" t="s">
        <v>8837</v>
      </c>
      <c r="AA228" s="9" t="s">
        <v>8838</v>
      </c>
      <c r="AB228" s="9" t="s">
        <v>63</v>
      </c>
      <c r="AC228" s="8">
        <v>0</v>
      </c>
      <c r="AD228" s="10"/>
      <c r="AE228" s="10"/>
      <c r="AF228" s="9" t="s">
        <v>7252</v>
      </c>
      <c r="AG228" s="15" t="s">
        <v>8723</v>
      </c>
      <c r="AH228" s="38" t="s">
        <v>8736</v>
      </c>
    </row>
    <row r="229" spans="1:34" ht="17.25" customHeight="1" x14ac:dyDescent="0.25">
      <c r="A229" s="8">
        <v>3</v>
      </c>
      <c r="B229" s="9" t="s">
        <v>38</v>
      </c>
      <c r="C229" s="9" t="s">
        <v>90</v>
      </c>
      <c r="D229" s="8" t="s">
        <v>7983</v>
      </c>
      <c r="E229" s="8">
        <v>61</v>
      </c>
      <c r="F229" s="9" t="s">
        <v>8836</v>
      </c>
      <c r="G229" s="9" t="str">
        <f t="shared" si="3"/>
        <v>3_61</v>
      </c>
      <c r="H229" s="9" t="s">
        <v>90</v>
      </c>
      <c r="I229" s="27">
        <v>2908</v>
      </c>
      <c r="J229" s="9" t="s">
        <v>8748</v>
      </c>
      <c r="K229" s="30">
        <v>10</v>
      </c>
      <c r="L229" s="33">
        <v>674487000</v>
      </c>
      <c r="M229" s="9">
        <v>587</v>
      </c>
      <c r="N229" s="9">
        <v>43602</v>
      </c>
      <c r="O229" s="9" t="s">
        <v>661</v>
      </c>
      <c r="P229" s="9" t="s">
        <v>80</v>
      </c>
      <c r="Q229" s="9" t="s">
        <v>2437</v>
      </c>
      <c r="R229" s="9" t="s">
        <v>4150</v>
      </c>
      <c r="S229" s="9" t="s">
        <v>5861</v>
      </c>
      <c r="T229" s="12" t="s">
        <v>8384</v>
      </c>
      <c r="U229" s="8" t="s">
        <v>73</v>
      </c>
      <c r="V229" s="8" t="s">
        <v>73</v>
      </c>
      <c r="W229" s="10"/>
      <c r="X229" s="9" t="s">
        <v>7252</v>
      </c>
      <c r="Y229" s="9" t="s">
        <v>8734</v>
      </c>
      <c r="Z229" s="9" t="s">
        <v>8837</v>
      </c>
      <c r="AA229" s="9" t="s">
        <v>8838</v>
      </c>
      <c r="AB229" s="9" t="s">
        <v>63</v>
      </c>
      <c r="AC229" s="8">
        <v>1</v>
      </c>
      <c r="AD229" s="10"/>
      <c r="AE229" s="10"/>
      <c r="AF229" s="9" t="s">
        <v>7252</v>
      </c>
      <c r="AG229" s="15" t="s">
        <v>8723</v>
      </c>
      <c r="AH229" s="37" t="s">
        <v>8897</v>
      </c>
    </row>
    <row r="230" spans="1:34" ht="17.25" customHeight="1" x14ac:dyDescent="0.25">
      <c r="A230" s="8">
        <v>3</v>
      </c>
      <c r="B230" s="9" t="s">
        <v>38</v>
      </c>
      <c r="C230" s="9" t="s">
        <v>90</v>
      </c>
      <c r="D230" s="8" t="s">
        <v>7983</v>
      </c>
      <c r="E230" s="8">
        <v>61</v>
      </c>
      <c r="F230" s="9" t="s">
        <v>8836</v>
      </c>
      <c r="G230" s="9" t="str">
        <f t="shared" si="3"/>
        <v>3_61</v>
      </c>
      <c r="H230" s="9" t="s">
        <v>90</v>
      </c>
      <c r="I230" s="27">
        <v>2908</v>
      </c>
      <c r="J230" s="9" t="s">
        <v>8748</v>
      </c>
      <c r="K230" s="30">
        <v>10</v>
      </c>
      <c r="L230" s="33">
        <v>674487000</v>
      </c>
      <c r="M230" s="9">
        <v>587</v>
      </c>
      <c r="N230" s="9">
        <v>43606</v>
      </c>
      <c r="O230" s="9" t="s">
        <v>662</v>
      </c>
      <c r="P230" s="9" t="s">
        <v>80</v>
      </c>
      <c r="Q230" s="9" t="s">
        <v>2438</v>
      </c>
      <c r="R230" s="9" t="s">
        <v>4151</v>
      </c>
      <c r="S230" s="9" t="s">
        <v>5861</v>
      </c>
      <c r="T230" s="12" t="s">
        <v>8384</v>
      </c>
      <c r="U230" s="8" t="s">
        <v>73</v>
      </c>
      <c r="V230" s="8" t="s">
        <v>73</v>
      </c>
      <c r="W230" s="10"/>
      <c r="X230" s="9" t="s">
        <v>7252</v>
      </c>
      <c r="Y230" s="9" t="s">
        <v>8734</v>
      </c>
      <c r="Z230" s="9" t="s">
        <v>8837</v>
      </c>
      <c r="AA230" s="9" t="s">
        <v>8838</v>
      </c>
      <c r="AB230" s="9" t="s">
        <v>63</v>
      </c>
      <c r="AC230" s="8">
        <v>1</v>
      </c>
      <c r="AD230" s="10"/>
      <c r="AE230" s="10"/>
      <c r="AF230" s="9" t="s">
        <v>7252</v>
      </c>
      <c r="AG230" s="15" t="s">
        <v>8723</v>
      </c>
      <c r="AH230" s="37" t="s">
        <v>8897</v>
      </c>
    </row>
    <row r="231" spans="1:34" ht="17.25" customHeight="1" x14ac:dyDescent="0.25">
      <c r="A231" s="8">
        <v>3</v>
      </c>
      <c r="B231" s="9" t="s">
        <v>38</v>
      </c>
      <c r="C231" s="9" t="s">
        <v>90</v>
      </c>
      <c r="D231" s="8" t="s">
        <v>7983</v>
      </c>
      <c r="E231" s="8">
        <v>61</v>
      </c>
      <c r="F231" s="9" t="s">
        <v>8836</v>
      </c>
      <c r="G231" s="9" t="str">
        <f t="shared" si="3"/>
        <v>3_61</v>
      </c>
      <c r="H231" s="9" t="s">
        <v>90</v>
      </c>
      <c r="I231" s="27">
        <v>2908</v>
      </c>
      <c r="J231" s="9" t="s">
        <v>8748</v>
      </c>
      <c r="K231" s="30">
        <v>10</v>
      </c>
      <c r="L231" s="33">
        <v>674487000</v>
      </c>
      <c r="M231" s="9">
        <v>587</v>
      </c>
      <c r="N231" s="9">
        <v>43610</v>
      </c>
      <c r="O231" s="9" t="s">
        <v>663</v>
      </c>
      <c r="P231" s="9" t="s">
        <v>80</v>
      </c>
      <c r="Q231" s="9" t="s">
        <v>2439</v>
      </c>
      <c r="R231" s="9" t="s">
        <v>4152</v>
      </c>
      <c r="S231" s="9" t="s">
        <v>5861</v>
      </c>
      <c r="T231" s="12" t="s">
        <v>8384</v>
      </c>
      <c r="U231" s="8" t="s">
        <v>73</v>
      </c>
      <c r="V231" s="8" t="s">
        <v>73</v>
      </c>
      <c r="W231" s="10"/>
      <c r="X231" s="9" t="s">
        <v>7252</v>
      </c>
      <c r="Y231" s="9" t="s">
        <v>8734</v>
      </c>
      <c r="Z231" s="9" t="s">
        <v>8837</v>
      </c>
      <c r="AA231" s="9" t="s">
        <v>8838</v>
      </c>
      <c r="AB231" s="9" t="s">
        <v>63</v>
      </c>
      <c r="AC231" s="8">
        <v>1</v>
      </c>
      <c r="AD231" s="10"/>
      <c r="AE231" s="10"/>
      <c r="AF231" s="9" t="s">
        <v>7252</v>
      </c>
      <c r="AG231" s="15" t="s">
        <v>8723</v>
      </c>
      <c r="AH231" s="38" t="s">
        <v>8736</v>
      </c>
    </row>
    <row r="232" spans="1:34" ht="17.25" customHeight="1" x14ac:dyDescent="0.25">
      <c r="A232" s="8">
        <v>3</v>
      </c>
      <c r="B232" s="9" t="s">
        <v>38</v>
      </c>
      <c r="C232" s="9" t="s">
        <v>90</v>
      </c>
      <c r="D232" s="8" t="s">
        <v>7983</v>
      </c>
      <c r="E232" s="8">
        <v>61</v>
      </c>
      <c r="F232" s="9" t="s">
        <v>8836</v>
      </c>
      <c r="G232" s="9" t="str">
        <f t="shared" si="3"/>
        <v>3_61</v>
      </c>
      <c r="H232" s="9" t="s">
        <v>90</v>
      </c>
      <c r="I232" s="27">
        <v>2908</v>
      </c>
      <c r="J232" s="9" t="s">
        <v>8748</v>
      </c>
      <c r="K232" s="30">
        <v>10</v>
      </c>
      <c r="L232" s="33">
        <v>674487000</v>
      </c>
      <c r="M232" s="9">
        <v>587</v>
      </c>
      <c r="N232" s="9">
        <v>43615</v>
      </c>
      <c r="O232" s="9" t="s">
        <v>655</v>
      </c>
      <c r="P232" s="9" t="s">
        <v>80</v>
      </c>
      <c r="Q232" s="9" t="s">
        <v>2432</v>
      </c>
      <c r="R232" s="9" t="s">
        <v>4143</v>
      </c>
      <c r="S232" s="9" t="s">
        <v>5861</v>
      </c>
      <c r="T232" s="12" t="s">
        <v>8384</v>
      </c>
      <c r="U232" s="8" t="s">
        <v>73</v>
      </c>
      <c r="V232" s="8" t="s">
        <v>73</v>
      </c>
      <c r="W232" s="10"/>
      <c r="X232" s="9" t="s">
        <v>7252</v>
      </c>
      <c r="Y232" s="9" t="s">
        <v>8734</v>
      </c>
      <c r="Z232" s="9" t="s">
        <v>8837</v>
      </c>
      <c r="AA232" s="9" t="s">
        <v>8838</v>
      </c>
      <c r="AB232" s="9" t="s">
        <v>63</v>
      </c>
      <c r="AC232" s="8">
        <v>0</v>
      </c>
      <c r="AD232" s="10"/>
      <c r="AE232" s="10"/>
      <c r="AF232" s="9" t="s">
        <v>7252</v>
      </c>
      <c r="AG232" s="15" t="s">
        <v>8723</v>
      </c>
      <c r="AH232" s="38" t="s">
        <v>8736</v>
      </c>
    </row>
    <row r="233" spans="1:34" ht="17.25" customHeight="1" x14ac:dyDescent="0.25">
      <c r="A233" s="8">
        <v>3</v>
      </c>
      <c r="B233" s="9" t="s">
        <v>38</v>
      </c>
      <c r="C233" s="9" t="s">
        <v>90</v>
      </c>
      <c r="D233" s="8" t="s">
        <v>7983</v>
      </c>
      <c r="E233" s="8">
        <v>61</v>
      </c>
      <c r="F233" s="9" t="s">
        <v>8836</v>
      </c>
      <c r="G233" s="9" t="str">
        <f t="shared" si="3"/>
        <v>3_61</v>
      </c>
      <c r="H233" s="9" t="s">
        <v>90</v>
      </c>
      <c r="I233" s="27">
        <v>2908</v>
      </c>
      <c r="J233" s="9" t="s">
        <v>8748</v>
      </c>
      <c r="K233" s="30">
        <v>10</v>
      </c>
      <c r="L233" s="33">
        <v>674487000</v>
      </c>
      <c r="M233" s="9">
        <v>587</v>
      </c>
      <c r="N233" s="9">
        <v>43620</v>
      </c>
      <c r="O233" s="9" t="s">
        <v>655</v>
      </c>
      <c r="P233" s="9" t="s">
        <v>80</v>
      </c>
      <c r="Q233" s="9" t="s">
        <v>2432</v>
      </c>
      <c r="R233" s="9" t="s">
        <v>4143</v>
      </c>
      <c r="S233" s="9" t="s">
        <v>5861</v>
      </c>
      <c r="T233" s="12" t="s">
        <v>8384</v>
      </c>
      <c r="U233" s="8" t="s">
        <v>73</v>
      </c>
      <c r="V233" s="8" t="s">
        <v>73</v>
      </c>
      <c r="W233" s="10"/>
      <c r="X233" s="9" t="s">
        <v>7252</v>
      </c>
      <c r="Y233" s="9" t="s">
        <v>8734</v>
      </c>
      <c r="Z233" s="9" t="s">
        <v>8837</v>
      </c>
      <c r="AA233" s="9" t="s">
        <v>8838</v>
      </c>
      <c r="AB233" s="9" t="s">
        <v>63</v>
      </c>
      <c r="AC233" s="8">
        <v>1</v>
      </c>
      <c r="AD233" s="10"/>
      <c r="AE233" s="10"/>
      <c r="AF233" s="9" t="s">
        <v>7252</v>
      </c>
      <c r="AG233" s="15" t="s">
        <v>8723</v>
      </c>
      <c r="AH233" s="38" t="s">
        <v>8736</v>
      </c>
    </row>
    <row r="234" spans="1:34" ht="17.25" customHeight="1" x14ac:dyDescent="0.25">
      <c r="A234" s="8">
        <v>3</v>
      </c>
      <c r="B234" s="9" t="s">
        <v>38</v>
      </c>
      <c r="C234" s="9" t="s">
        <v>90</v>
      </c>
      <c r="D234" s="8" t="s">
        <v>7983</v>
      </c>
      <c r="E234" s="8">
        <v>61</v>
      </c>
      <c r="F234" s="9" t="s">
        <v>8836</v>
      </c>
      <c r="G234" s="9" t="str">
        <f t="shared" si="3"/>
        <v>3_61</v>
      </c>
      <c r="H234" s="9" t="s">
        <v>90</v>
      </c>
      <c r="I234" s="27">
        <v>2908</v>
      </c>
      <c r="J234" s="9" t="s">
        <v>8748</v>
      </c>
      <c r="K234" s="30">
        <v>10</v>
      </c>
      <c r="L234" s="33">
        <v>674487000</v>
      </c>
      <c r="M234" s="9">
        <v>587</v>
      </c>
      <c r="N234" s="9">
        <v>43624</v>
      </c>
      <c r="O234" s="9" t="s">
        <v>655</v>
      </c>
      <c r="P234" s="9" t="s">
        <v>80</v>
      </c>
      <c r="Q234" s="9" t="s">
        <v>2432</v>
      </c>
      <c r="R234" s="9" t="s">
        <v>4143</v>
      </c>
      <c r="S234" s="9" t="s">
        <v>5861</v>
      </c>
      <c r="T234" s="12" t="s">
        <v>8384</v>
      </c>
      <c r="U234" s="8" t="s">
        <v>73</v>
      </c>
      <c r="V234" s="8" t="s">
        <v>73</v>
      </c>
      <c r="W234" s="10"/>
      <c r="X234" s="9" t="s">
        <v>7252</v>
      </c>
      <c r="Y234" s="9" t="s">
        <v>8734</v>
      </c>
      <c r="Z234" s="9" t="s">
        <v>8837</v>
      </c>
      <c r="AA234" s="9" t="s">
        <v>8838</v>
      </c>
      <c r="AB234" s="9" t="s">
        <v>63</v>
      </c>
      <c r="AC234" s="8">
        <v>0</v>
      </c>
      <c r="AD234" s="10"/>
      <c r="AE234" s="10"/>
      <c r="AF234" s="9" t="s">
        <v>7252</v>
      </c>
      <c r="AG234" s="15" t="s">
        <v>8723</v>
      </c>
      <c r="AH234" s="38" t="s">
        <v>8736</v>
      </c>
    </row>
    <row r="235" spans="1:34" ht="17.25" customHeight="1" x14ac:dyDescent="0.25">
      <c r="A235" s="8">
        <v>3</v>
      </c>
      <c r="B235" s="9" t="s">
        <v>38</v>
      </c>
      <c r="C235" s="9" t="s">
        <v>90</v>
      </c>
      <c r="D235" s="8" t="s">
        <v>7983</v>
      </c>
      <c r="E235" s="8">
        <v>61</v>
      </c>
      <c r="F235" s="9" t="s">
        <v>8836</v>
      </c>
      <c r="G235" s="9" t="str">
        <f t="shared" si="3"/>
        <v>3_61</v>
      </c>
      <c r="H235" s="9" t="s">
        <v>90</v>
      </c>
      <c r="I235" s="27">
        <v>2908</v>
      </c>
      <c r="J235" s="9" t="s">
        <v>8748</v>
      </c>
      <c r="K235" s="30">
        <v>10</v>
      </c>
      <c r="L235" s="33">
        <v>674487000</v>
      </c>
      <c r="M235" s="9">
        <v>587</v>
      </c>
      <c r="N235" s="9">
        <v>43629</v>
      </c>
      <c r="O235" s="9" t="s">
        <v>665</v>
      </c>
      <c r="P235" s="9" t="s">
        <v>80</v>
      </c>
      <c r="Q235" s="9" t="s">
        <v>2441</v>
      </c>
      <c r="R235" s="9" t="s">
        <v>4154</v>
      </c>
      <c r="S235" s="9" t="s">
        <v>5861</v>
      </c>
      <c r="T235" s="12" t="s">
        <v>8384</v>
      </c>
      <c r="U235" s="8" t="s">
        <v>73</v>
      </c>
      <c r="V235" s="8" t="s">
        <v>73</v>
      </c>
      <c r="W235" s="10"/>
      <c r="X235" s="9" t="s">
        <v>7252</v>
      </c>
      <c r="Y235" s="9" t="s">
        <v>8734</v>
      </c>
      <c r="Z235" s="9" t="s">
        <v>8837</v>
      </c>
      <c r="AA235" s="9" t="s">
        <v>8838</v>
      </c>
      <c r="AB235" s="9" t="s">
        <v>63</v>
      </c>
      <c r="AC235" s="8">
        <v>76</v>
      </c>
      <c r="AD235" s="10"/>
      <c r="AE235" s="10"/>
      <c r="AF235" s="9" t="s">
        <v>7252</v>
      </c>
      <c r="AG235" s="15" t="s">
        <v>8723</v>
      </c>
      <c r="AH235" s="37" t="s">
        <v>8897</v>
      </c>
    </row>
    <row r="236" spans="1:34" ht="17.25" customHeight="1" x14ac:dyDescent="0.25">
      <c r="A236" s="8">
        <v>3</v>
      </c>
      <c r="B236" s="9" t="s">
        <v>38</v>
      </c>
      <c r="C236" s="9" t="s">
        <v>90</v>
      </c>
      <c r="D236" s="8" t="s">
        <v>7983</v>
      </c>
      <c r="E236" s="8">
        <v>61</v>
      </c>
      <c r="F236" s="9" t="s">
        <v>8836</v>
      </c>
      <c r="G236" s="9" t="str">
        <f t="shared" si="3"/>
        <v>3_61</v>
      </c>
      <c r="H236" s="9" t="s">
        <v>90</v>
      </c>
      <c r="I236" s="27">
        <v>2908</v>
      </c>
      <c r="J236" s="9" t="s">
        <v>8748</v>
      </c>
      <c r="K236" s="30">
        <v>10</v>
      </c>
      <c r="L236" s="33">
        <v>674487000</v>
      </c>
      <c r="M236" s="9">
        <v>587</v>
      </c>
      <c r="N236" s="9">
        <v>43633</v>
      </c>
      <c r="O236" s="9" t="s">
        <v>667</v>
      </c>
      <c r="P236" s="9" t="s">
        <v>80</v>
      </c>
      <c r="Q236" s="9" t="s">
        <v>2442</v>
      </c>
      <c r="R236" s="9" t="s">
        <v>4156</v>
      </c>
      <c r="S236" s="9" t="s">
        <v>5861</v>
      </c>
      <c r="T236" s="12" t="s">
        <v>8384</v>
      </c>
      <c r="U236" s="8" t="s">
        <v>73</v>
      </c>
      <c r="V236" s="8" t="s">
        <v>73</v>
      </c>
      <c r="W236" s="10"/>
      <c r="X236" s="9" t="s">
        <v>7252</v>
      </c>
      <c r="Y236" s="9" t="s">
        <v>8734</v>
      </c>
      <c r="Z236" s="9" t="s">
        <v>8837</v>
      </c>
      <c r="AA236" s="9" t="s">
        <v>8838</v>
      </c>
      <c r="AB236" s="9" t="s">
        <v>63</v>
      </c>
      <c r="AC236" s="8">
        <v>1</v>
      </c>
      <c r="AD236" s="10"/>
      <c r="AE236" s="10"/>
      <c r="AF236" s="9" t="s">
        <v>7252</v>
      </c>
      <c r="AG236" s="15" t="s">
        <v>8723</v>
      </c>
      <c r="AH236" s="37" t="s">
        <v>8897</v>
      </c>
    </row>
    <row r="237" spans="1:34" ht="17.25" customHeight="1" x14ac:dyDescent="0.25">
      <c r="A237" s="8">
        <v>3</v>
      </c>
      <c r="B237" s="9" t="s">
        <v>38</v>
      </c>
      <c r="C237" s="9" t="s">
        <v>90</v>
      </c>
      <c r="D237" s="8" t="s">
        <v>7983</v>
      </c>
      <c r="E237" s="8">
        <v>61</v>
      </c>
      <c r="F237" s="9" t="s">
        <v>8836</v>
      </c>
      <c r="G237" s="9" t="str">
        <f t="shared" si="3"/>
        <v>3_61</v>
      </c>
      <c r="H237" s="9" t="s">
        <v>90</v>
      </c>
      <c r="I237" s="27">
        <v>2908</v>
      </c>
      <c r="J237" s="9" t="s">
        <v>8748</v>
      </c>
      <c r="K237" s="30">
        <v>10</v>
      </c>
      <c r="L237" s="33">
        <v>674487000</v>
      </c>
      <c r="M237" s="9">
        <v>587</v>
      </c>
      <c r="N237" s="9">
        <v>43635</v>
      </c>
      <c r="O237" s="9" t="s">
        <v>668</v>
      </c>
      <c r="P237" s="9" t="s">
        <v>80</v>
      </c>
      <c r="Q237" s="9" t="s">
        <v>2443</v>
      </c>
      <c r="R237" s="9" t="s">
        <v>4157</v>
      </c>
      <c r="S237" s="9" t="s">
        <v>5861</v>
      </c>
      <c r="T237" s="12" t="s">
        <v>8384</v>
      </c>
      <c r="U237" s="8" t="s">
        <v>73</v>
      </c>
      <c r="V237" s="8" t="s">
        <v>73</v>
      </c>
      <c r="W237" s="10"/>
      <c r="X237" s="9" t="s">
        <v>7252</v>
      </c>
      <c r="Y237" s="9" t="s">
        <v>8734</v>
      </c>
      <c r="Z237" s="9" t="s">
        <v>8837</v>
      </c>
      <c r="AA237" s="9" t="s">
        <v>8838</v>
      </c>
      <c r="AB237" s="9" t="s">
        <v>63</v>
      </c>
      <c r="AC237" s="8">
        <v>72</v>
      </c>
      <c r="AD237" s="10"/>
      <c r="AE237" s="10"/>
      <c r="AF237" s="9" t="s">
        <v>7252</v>
      </c>
      <c r="AG237" s="15" t="s">
        <v>8723</v>
      </c>
      <c r="AH237" s="37" t="s">
        <v>8897</v>
      </c>
    </row>
    <row r="238" spans="1:34" ht="17.25" customHeight="1" x14ac:dyDescent="0.25">
      <c r="A238" s="8">
        <v>3</v>
      </c>
      <c r="B238" s="9" t="s">
        <v>38</v>
      </c>
      <c r="C238" s="9" t="s">
        <v>90</v>
      </c>
      <c r="D238" s="8" t="s">
        <v>7983</v>
      </c>
      <c r="E238" s="8">
        <v>61</v>
      </c>
      <c r="F238" s="9" t="s">
        <v>8836</v>
      </c>
      <c r="G238" s="9" t="str">
        <f t="shared" si="3"/>
        <v>3_61</v>
      </c>
      <c r="H238" s="9" t="s">
        <v>90</v>
      </c>
      <c r="I238" s="27">
        <v>2908</v>
      </c>
      <c r="J238" s="9" t="s">
        <v>8748</v>
      </c>
      <c r="K238" s="30">
        <v>10</v>
      </c>
      <c r="L238" s="33">
        <v>674487000</v>
      </c>
      <c r="M238" s="9">
        <v>587</v>
      </c>
      <c r="N238" s="9">
        <v>43852</v>
      </c>
      <c r="O238" s="9" t="s">
        <v>655</v>
      </c>
      <c r="P238" s="9" t="s">
        <v>80</v>
      </c>
      <c r="Q238" s="9" t="s">
        <v>2497</v>
      </c>
      <c r="R238" s="9" t="s">
        <v>4149</v>
      </c>
      <c r="S238" s="9" t="s">
        <v>5865</v>
      </c>
      <c r="T238" s="12" t="s">
        <v>8384</v>
      </c>
      <c r="U238" s="8" t="s">
        <v>73</v>
      </c>
      <c r="V238" s="8" t="s">
        <v>73</v>
      </c>
      <c r="W238" s="10"/>
      <c r="X238" s="9" t="s">
        <v>7252</v>
      </c>
      <c r="Y238" s="9" t="s">
        <v>8734</v>
      </c>
      <c r="Z238" s="9" t="s">
        <v>8837</v>
      </c>
      <c r="AA238" s="9" t="s">
        <v>8838</v>
      </c>
      <c r="AB238" s="9" t="s">
        <v>63</v>
      </c>
      <c r="AC238" s="8">
        <v>0</v>
      </c>
      <c r="AD238" s="10"/>
      <c r="AE238" s="10"/>
      <c r="AF238" s="9" t="s">
        <v>7252</v>
      </c>
      <c r="AG238" s="15" t="s">
        <v>8723</v>
      </c>
      <c r="AH238" s="38" t="s">
        <v>8736</v>
      </c>
    </row>
    <row r="239" spans="1:34" ht="17.25" customHeight="1" x14ac:dyDescent="0.25">
      <c r="A239" s="8">
        <v>3</v>
      </c>
      <c r="B239" s="9" t="s">
        <v>38</v>
      </c>
      <c r="C239" s="9" t="s">
        <v>90</v>
      </c>
      <c r="D239" s="8" t="s">
        <v>7983</v>
      </c>
      <c r="E239" s="8">
        <v>61</v>
      </c>
      <c r="F239" s="9" t="s">
        <v>8836</v>
      </c>
      <c r="G239" s="9" t="str">
        <f t="shared" si="3"/>
        <v>3_61</v>
      </c>
      <c r="H239" s="9" t="s">
        <v>90</v>
      </c>
      <c r="I239" s="27">
        <v>2908</v>
      </c>
      <c r="J239" s="9" t="s">
        <v>8748</v>
      </c>
      <c r="K239" s="30">
        <v>10</v>
      </c>
      <c r="L239" s="33">
        <v>674487000</v>
      </c>
      <c r="M239" s="9">
        <v>587</v>
      </c>
      <c r="N239" s="9">
        <v>43854</v>
      </c>
      <c r="O239" s="9" t="s">
        <v>663</v>
      </c>
      <c r="P239" s="9" t="s">
        <v>80</v>
      </c>
      <c r="Q239" s="9" t="s">
        <v>2499</v>
      </c>
      <c r="R239" s="9" t="s">
        <v>4215</v>
      </c>
      <c r="S239" s="9" t="s">
        <v>5865</v>
      </c>
      <c r="T239" s="12" t="s">
        <v>8384</v>
      </c>
      <c r="U239" s="8" t="s">
        <v>73</v>
      </c>
      <c r="V239" s="8" t="s">
        <v>73</v>
      </c>
      <c r="W239" s="10"/>
      <c r="X239" s="9" t="s">
        <v>7252</v>
      </c>
      <c r="Y239" s="9" t="s">
        <v>8734</v>
      </c>
      <c r="Z239" s="9" t="s">
        <v>8837</v>
      </c>
      <c r="AA239" s="9" t="s">
        <v>8838</v>
      </c>
      <c r="AB239" s="9" t="s">
        <v>63</v>
      </c>
      <c r="AC239" s="8">
        <v>1</v>
      </c>
      <c r="AD239" s="10"/>
      <c r="AE239" s="10"/>
      <c r="AF239" s="9" t="s">
        <v>7252</v>
      </c>
      <c r="AG239" s="15" t="s">
        <v>8723</v>
      </c>
      <c r="AH239" s="38" t="s">
        <v>8736</v>
      </c>
    </row>
    <row r="240" spans="1:34" ht="17.25" customHeight="1" x14ac:dyDescent="0.25">
      <c r="A240" s="8">
        <v>3</v>
      </c>
      <c r="B240" s="9" t="s">
        <v>38</v>
      </c>
      <c r="C240" s="9" t="s">
        <v>90</v>
      </c>
      <c r="D240" s="8" t="s">
        <v>7983</v>
      </c>
      <c r="E240" s="8">
        <v>61</v>
      </c>
      <c r="F240" s="9" t="s">
        <v>8836</v>
      </c>
      <c r="G240" s="9" t="str">
        <f t="shared" si="3"/>
        <v>3_61</v>
      </c>
      <c r="H240" s="9" t="s">
        <v>90</v>
      </c>
      <c r="I240" s="27">
        <v>2908</v>
      </c>
      <c r="J240" s="9" t="s">
        <v>8748</v>
      </c>
      <c r="K240" s="30">
        <v>10</v>
      </c>
      <c r="L240" s="33">
        <v>674487000</v>
      </c>
      <c r="M240" s="9">
        <v>587</v>
      </c>
      <c r="N240" s="9">
        <v>43856</v>
      </c>
      <c r="O240" s="9" t="s">
        <v>655</v>
      </c>
      <c r="P240" s="9" t="s">
        <v>80</v>
      </c>
      <c r="Q240" s="9" t="s">
        <v>2497</v>
      </c>
      <c r="R240" s="9" t="s">
        <v>4149</v>
      </c>
      <c r="S240" s="9" t="s">
        <v>5865</v>
      </c>
      <c r="T240" s="12" t="s">
        <v>8384</v>
      </c>
      <c r="U240" s="8" t="s">
        <v>73</v>
      </c>
      <c r="V240" s="8" t="s">
        <v>73</v>
      </c>
      <c r="W240" s="10"/>
      <c r="X240" s="9" t="s">
        <v>7252</v>
      </c>
      <c r="Y240" s="9" t="s">
        <v>8734</v>
      </c>
      <c r="Z240" s="9" t="s">
        <v>8837</v>
      </c>
      <c r="AA240" s="9" t="s">
        <v>8838</v>
      </c>
      <c r="AB240" s="9" t="s">
        <v>63</v>
      </c>
      <c r="AC240" s="8">
        <v>0</v>
      </c>
      <c r="AD240" s="10"/>
      <c r="AE240" s="10"/>
      <c r="AF240" s="9" t="s">
        <v>7252</v>
      </c>
      <c r="AG240" s="15" t="s">
        <v>8723</v>
      </c>
      <c r="AH240" s="38" t="s">
        <v>8736</v>
      </c>
    </row>
    <row r="241" spans="1:34" ht="17.25" customHeight="1" x14ac:dyDescent="0.25">
      <c r="A241" s="8">
        <v>3</v>
      </c>
      <c r="B241" s="9" t="s">
        <v>38</v>
      </c>
      <c r="C241" s="9" t="s">
        <v>503</v>
      </c>
      <c r="D241" s="16" t="s">
        <v>7997</v>
      </c>
      <c r="E241" s="8">
        <v>68</v>
      </c>
      <c r="F241" s="9" t="s">
        <v>8843</v>
      </c>
      <c r="G241" s="9" t="str">
        <f t="shared" si="3"/>
        <v>3_68</v>
      </c>
      <c r="H241" s="9" t="s">
        <v>503</v>
      </c>
      <c r="I241" s="27">
        <v>2913</v>
      </c>
      <c r="J241" s="9" t="s">
        <v>8845</v>
      </c>
      <c r="K241" s="30">
        <v>10</v>
      </c>
      <c r="L241" s="33">
        <v>23876000</v>
      </c>
      <c r="M241" s="11">
        <v>22</v>
      </c>
      <c r="N241" s="9">
        <v>40847</v>
      </c>
      <c r="O241" s="9" t="s">
        <v>1891</v>
      </c>
      <c r="P241" s="9" t="s">
        <v>77</v>
      </c>
      <c r="Q241" s="9" t="s">
        <v>3600</v>
      </c>
      <c r="R241" s="9" t="s">
        <v>5319</v>
      </c>
      <c r="S241" s="9" t="s">
        <v>6714</v>
      </c>
      <c r="T241" s="12" t="s">
        <v>8384</v>
      </c>
      <c r="U241" s="8" t="b">
        <v>1</v>
      </c>
      <c r="V241" s="8" t="b">
        <v>1</v>
      </c>
      <c r="W241" s="10"/>
      <c r="X241" s="9" t="s">
        <v>7603</v>
      </c>
      <c r="Y241" s="9" t="s">
        <v>8734</v>
      </c>
      <c r="Z241" s="9" t="s">
        <v>8840</v>
      </c>
      <c r="AA241" s="9" t="s">
        <v>8841</v>
      </c>
      <c r="AB241" s="9" t="s">
        <v>66</v>
      </c>
      <c r="AC241" s="8">
        <v>85</v>
      </c>
      <c r="AD241" s="10"/>
      <c r="AE241" s="10"/>
      <c r="AF241" s="9" t="s">
        <v>7982</v>
      </c>
      <c r="AG241" s="9" t="s">
        <v>8385</v>
      </c>
      <c r="AH241" s="37" t="s">
        <v>8897</v>
      </c>
    </row>
    <row r="242" spans="1:34" ht="17.25" customHeight="1" x14ac:dyDescent="0.25">
      <c r="A242" s="8">
        <v>3</v>
      </c>
      <c r="B242" s="9" t="s">
        <v>38</v>
      </c>
      <c r="C242" s="9" t="s">
        <v>503</v>
      </c>
      <c r="D242" s="16" t="s">
        <v>7997</v>
      </c>
      <c r="E242" s="8">
        <v>68</v>
      </c>
      <c r="F242" s="9" t="s">
        <v>8843</v>
      </c>
      <c r="G242" s="9" t="str">
        <f t="shared" si="3"/>
        <v>3_68</v>
      </c>
      <c r="H242" s="9" t="s">
        <v>503</v>
      </c>
      <c r="I242" s="27">
        <v>2913</v>
      </c>
      <c r="J242" s="9" t="s">
        <v>8845</v>
      </c>
      <c r="K242" s="30">
        <v>10</v>
      </c>
      <c r="L242" s="33">
        <v>23876000</v>
      </c>
      <c r="M242" s="11">
        <v>22</v>
      </c>
      <c r="N242" s="9">
        <v>42014</v>
      </c>
      <c r="O242" s="9" t="s">
        <v>1920</v>
      </c>
      <c r="P242" s="9" t="s">
        <v>77</v>
      </c>
      <c r="Q242" s="9" t="s">
        <v>3629</v>
      </c>
      <c r="R242" s="9" t="s">
        <v>5348</v>
      </c>
      <c r="S242" s="9" t="s">
        <v>6743</v>
      </c>
      <c r="T242" s="12" t="s">
        <v>8384</v>
      </c>
      <c r="U242" s="8" t="b">
        <v>1</v>
      </c>
      <c r="V242" s="8" t="b">
        <v>1</v>
      </c>
      <c r="W242" s="10"/>
      <c r="X242" s="9" t="s">
        <v>7627</v>
      </c>
      <c r="Y242" s="9" t="s">
        <v>8734</v>
      </c>
      <c r="Z242" s="9" t="s">
        <v>8840</v>
      </c>
      <c r="AA242" s="9" t="s">
        <v>8841</v>
      </c>
      <c r="AB242" s="9" t="s">
        <v>66</v>
      </c>
      <c r="AC242" s="8">
        <v>35</v>
      </c>
      <c r="AD242" s="10"/>
      <c r="AE242" s="10"/>
      <c r="AF242" s="9" t="s">
        <v>7982</v>
      </c>
      <c r="AG242" s="9" t="s">
        <v>8385</v>
      </c>
      <c r="AH242" s="37" t="s">
        <v>8897</v>
      </c>
    </row>
    <row r="243" spans="1:34" ht="17.25" customHeight="1" x14ac:dyDescent="0.25">
      <c r="A243" s="8">
        <v>3</v>
      </c>
      <c r="B243" s="9" t="s">
        <v>38</v>
      </c>
      <c r="C243" s="9" t="s">
        <v>503</v>
      </c>
      <c r="D243" s="16" t="s">
        <v>7997</v>
      </c>
      <c r="E243" s="8">
        <v>68</v>
      </c>
      <c r="F243" s="9" t="s">
        <v>8843</v>
      </c>
      <c r="G243" s="9" t="str">
        <f t="shared" si="3"/>
        <v>3_68</v>
      </c>
      <c r="H243" s="9" t="s">
        <v>503</v>
      </c>
      <c r="I243" s="27">
        <v>2913</v>
      </c>
      <c r="J243" s="9" t="s">
        <v>8845</v>
      </c>
      <c r="K243" s="30">
        <v>10</v>
      </c>
      <c r="L243" s="33">
        <v>23876000</v>
      </c>
      <c r="M243" s="11">
        <v>22</v>
      </c>
      <c r="N243" s="9">
        <v>42240</v>
      </c>
      <c r="O243" s="9" t="s">
        <v>1925</v>
      </c>
      <c r="P243" s="9" t="s">
        <v>77</v>
      </c>
      <c r="Q243" s="9" t="s">
        <v>3634</v>
      </c>
      <c r="R243" s="9" t="s">
        <v>5353</v>
      </c>
      <c r="S243" s="9" t="s">
        <v>6748</v>
      </c>
      <c r="T243" s="12" t="s">
        <v>8384</v>
      </c>
      <c r="U243" s="8" t="b">
        <v>1</v>
      </c>
      <c r="V243" s="8" t="b">
        <v>1</v>
      </c>
      <c r="W243" s="10"/>
      <c r="X243" s="9" t="s">
        <v>7632</v>
      </c>
      <c r="Y243" s="9" t="s">
        <v>8734</v>
      </c>
      <c r="Z243" s="9" t="s">
        <v>8840</v>
      </c>
      <c r="AA243" s="9" t="s">
        <v>8841</v>
      </c>
      <c r="AB243" s="9" t="s">
        <v>66</v>
      </c>
      <c r="AC243" s="8">
        <v>53</v>
      </c>
      <c r="AD243" s="10"/>
      <c r="AE243" s="10"/>
      <c r="AF243" s="9" t="s">
        <v>7982</v>
      </c>
      <c r="AG243" s="9" t="s">
        <v>8385</v>
      </c>
      <c r="AH243" s="37" t="s">
        <v>8897</v>
      </c>
    </row>
    <row r="244" spans="1:34" ht="17.25" customHeight="1" x14ac:dyDescent="0.25">
      <c r="A244" s="8">
        <v>3</v>
      </c>
      <c r="B244" s="9" t="s">
        <v>38</v>
      </c>
      <c r="C244" s="9" t="s">
        <v>99</v>
      </c>
      <c r="D244" s="8" t="s">
        <v>7983</v>
      </c>
      <c r="E244" s="8">
        <v>70</v>
      </c>
      <c r="F244" s="9" t="s">
        <v>8846</v>
      </c>
      <c r="G244" s="9" t="str">
        <f t="shared" si="3"/>
        <v>3_70</v>
      </c>
      <c r="H244" s="9" t="s">
        <v>99</v>
      </c>
      <c r="I244" s="27">
        <v>2913</v>
      </c>
      <c r="J244" s="9" t="s">
        <v>8848</v>
      </c>
      <c r="K244" s="30">
        <v>4500</v>
      </c>
      <c r="L244" s="33">
        <v>47751000</v>
      </c>
      <c r="M244" s="9">
        <v>44</v>
      </c>
      <c r="N244" s="9">
        <v>43736</v>
      </c>
      <c r="O244" s="9" t="s">
        <v>699</v>
      </c>
      <c r="P244" s="9" t="s">
        <v>77</v>
      </c>
      <c r="Q244" s="9" t="s">
        <v>2466</v>
      </c>
      <c r="R244" s="9" t="s">
        <v>4183</v>
      </c>
      <c r="S244" s="9" t="s">
        <v>5867</v>
      </c>
      <c r="T244" s="12" t="s">
        <v>8384</v>
      </c>
      <c r="U244" s="8" t="s">
        <v>73</v>
      </c>
      <c r="V244" s="8" t="s">
        <v>73</v>
      </c>
      <c r="W244" s="10"/>
      <c r="X244" s="9" t="s">
        <v>7252</v>
      </c>
      <c r="Y244" s="9" t="s">
        <v>8734</v>
      </c>
      <c r="Z244" s="9" t="s">
        <v>8840</v>
      </c>
      <c r="AA244" s="9" t="s">
        <v>8841</v>
      </c>
      <c r="AB244" s="9" t="s">
        <v>66</v>
      </c>
      <c r="AC244" s="8">
        <v>2</v>
      </c>
      <c r="AD244" s="10"/>
      <c r="AE244" s="10"/>
      <c r="AF244" s="9" t="s">
        <v>7252</v>
      </c>
      <c r="AG244" s="15" t="s">
        <v>8723</v>
      </c>
      <c r="AH244" s="37" t="s">
        <v>8897</v>
      </c>
    </row>
    <row r="245" spans="1:34" ht="17.25" customHeight="1" x14ac:dyDescent="0.25">
      <c r="A245" s="8">
        <v>3</v>
      </c>
      <c r="B245" s="9" t="s">
        <v>38</v>
      </c>
      <c r="C245" s="9" t="s">
        <v>99</v>
      </c>
      <c r="D245" s="8" t="s">
        <v>7983</v>
      </c>
      <c r="E245" s="8">
        <v>70</v>
      </c>
      <c r="F245" s="9" t="s">
        <v>8846</v>
      </c>
      <c r="G245" s="9" t="str">
        <f t="shared" si="3"/>
        <v>3_70</v>
      </c>
      <c r="H245" s="9" t="s">
        <v>99</v>
      </c>
      <c r="I245" s="27">
        <v>2913</v>
      </c>
      <c r="J245" s="9" t="s">
        <v>8848</v>
      </c>
      <c r="K245" s="30">
        <v>4500</v>
      </c>
      <c r="L245" s="33">
        <v>47751000</v>
      </c>
      <c r="M245" s="9">
        <v>44</v>
      </c>
      <c r="N245" s="9">
        <v>43745</v>
      </c>
      <c r="O245" s="9" t="s">
        <v>703</v>
      </c>
      <c r="P245" s="9" t="s">
        <v>77</v>
      </c>
      <c r="Q245" s="9" t="s">
        <v>2470</v>
      </c>
      <c r="R245" s="9" t="s">
        <v>4187</v>
      </c>
      <c r="S245" s="9" t="s">
        <v>5867</v>
      </c>
      <c r="T245" s="12" t="s">
        <v>8384</v>
      </c>
      <c r="U245" s="8" t="s">
        <v>73</v>
      </c>
      <c r="V245" s="8" t="s">
        <v>73</v>
      </c>
      <c r="W245" s="10"/>
      <c r="X245" s="9" t="s">
        <v>7252</v>
      </c>
      <c r="Y245" s="9" t="s">
        <v>8734</v>
      </c>
      <c r="Z245" s="9" t="s">
        <v>8840</v>
      </c>
      <c r="AA245" s="9" t="s">
        <v>8841</v>
      </c>
      <c r="AB245" s="9" t="s">
        <v>66</v>
      </c>
      <c r="AC245" s="8">
        <v>0</v>
      </c>
      <c r="AD245" s="10"/>
      <c r="AE245" s="10"/>
      <c r="AF245" s="9" t="s">
        <v>7252</v>
      </c>
      <c r="AG245" s="15" t="s">
        <v>8723</v>
      </c>
      <c r="AH245" s="37" t="s">
        <v>8897</v>
      </c>
    </row>
    <row r="246" spans="1:34" ht="17.25" customHeight="1" x14ac:dyDescent="0.25">
      <c r="A246" s="8">
        <v>3</v>
      </c>
      <c r="B246" s="9" t="s">
        <v>38</v>
      </c>
      <c r="C246" s="9" t="s">
        <v>99</v>
      </c>
      <c r="D246" s="8" t="s">
        <v>7983</v>
      </c>
      <c r="E246" s="8">
        <v>70</v>
      </c>
      <c r="F246" s="9" t="s">
        <v>8846</v>
      </c>
      <c r="G246" s="9" t="str">
        <f t="shared" si="3"/>
        <v>3_70</v>
      </c>
      <c r="H246" s="9" t="s">
        <v>99</v>
      </c>
      <c r="I246" s="27">
        <v>2913</v>
      </c>
      <c r="J246" s="9" t="s">
        <v>8848</v>
      </c>
      <c r="K246" s="30">
        <v>4500</v>
      </c>
      <c r="L246" s="33">
        <v>47751000</v>
      </c>
      <c r="M246" s="9">
        <v>44</v>
      </c>
      <c r="N246" s="9">
        <v>43753</v>
      </c>
      <c r="O246" s="9" t="s">
        <v>706</v>
      </c>
      <c r="P246" s="9" t="s">
        <v>77</v>
      </c>
      <c r="Q246" s="9" t="s">
        <v>2473</v>
      </c>
      <c r="R246" s="9" t="s">
        <v>4190</v>
      </c>
      <c r="S246" s="9" t="s">
        <v>5868</v>
      </c>
      <c r="T246" s="12" t="s">
        <v>8384</v>
      </c>
      <c r="U246" s="8" t="s">
        <v>73</v>
      </c>
      <c r="V246" s="8" t="s">
        <v>73</v>
      </c>
      <c r="W246" s="10"/>
      <c r="X246" s="9" t="s">
        <v>7252</v>
      </c>
      <c r="Y246" s="9" t="s">
        <v>8734</v>
      </c>
      <c r="Z246" s="9" t="s">
        <v>8840</v>
      </c>
      <c r="AA246" s="9" t="s">
        <v>8841</v>
      </c>
      <c r="AB246" s="9" t="s">
        <v>66</v>
      </c>
      <c r="AC246" s="8">
        <v>5</v>
      </c>
      <c r="AD246" s="10"/>
      <c r="AE246" s="10"/>
      <c r="AF246" s="9" t="s">
        <v>7252</v>
      </c>
      <c r="AG246" s="15" t="s">
        <v>8723</v>
      </c>
      <c r="AH246" s="37" t="s">
        <v>8897</v>
      </c>
    </row>
    <row r="247" spans="1:34" ht="17.25" customHeight="1" x14ac:dyDescent="0.25">
      <c r="A247" s="8">
        <v>3</v>
      </c>
      <c r="B247" s="9" t="s">
        <v>38</v>
      </c>
      <c r="C247" s="9" t="s">
        <v>154</v>
      </c>
      <c r="D247" s="8" t="s">
        <v>7983</v>
      </c>
      <c r="E247" s="8">
        <v>71</v>
      </c>
      <c r="F247" s="9" t="s">
        <v>8849</v>
      </c>
      <c r="G247" s="9" t="str">
        <f t="shared" si="3"/>
        <v>3_71</v>
      </c>
      <c r="H247" s="9" t="s">
        <v>154</v>
      </c>
      <c r="I247" s="27">
        <v>2913</v>
      </c>
      <c r="J247" s="9" t="s">
        <v>8850</v>
      </c>
      <c r="K247" s="30">
        <v>4500</v>
      </c>
      <c r="L247" s="33">
        <v>179067000</v>
      </c>
      <c r="M247" s="9">
        <v>155</v>
      </c>
      <c r="N247" s="9">
        <v>43711</v>
      </c>
      <c r="O247" s="9" t="s">
        <v>1082</v>
      </c>
      <c r="P247" s="9" t="s">
        <v>77</v>
      </c>
      <c r="Q247" s="9" t="s">
        <v>2789</v>
      </c>
      <c r="R247" s="9" t="s">
        <v>4517</v>
      </c>
      <c r="S247" s="9" t="s">
        <v>5924</v>
      </c>
      <c r="T247" s="12" t="s">
        <v>8384</v>
      </c>
      <c r="U247" s="8" t="s">
        <v>73</v>
      </c>
      <c r="V247" s="8" t="s">
        <v>73</v>
      </c>
      <c r="W247" s="10"/>
      <c r="X247" s="9" t="s">
        <v>7252</v>
      </c>
      <c r="Y247" s="9" t="s">
        <v>8734</v>
      </c>
      <c r="Z247" s="9" t="s">
        <v>8840</v>
      </c>
      <c r="AA247" s="9" t="s">
        <v>8841</v>
      </c>
      <c r="AB247" s="9" t="s">
        <v>66</v>
      </c>
      <c r="AC247" s="8" t="s">
        <v>86</v>
      </c>
      <c r="AD247" s="10"/>
      <c r="AE247" s="10"/>
      <c r="AF247" s="9" t="s">
        <v>7252</v>
      </c>
      <c r="AG247" s="15" t="s">
        <v>8723</v>
      </c>
      <c r="AH247" s="37" t="s">
        <v>8897</v>
      </c>
    </row>
    <row r="248" spans="1:34" ht="17.25" customHeight="1" x14ac:dyDescent="0.25">
      <c r="A248" s="8">
        <v>3</v>
      </c>
      <c r="B248" s="9" t="s">
        <v>38</v>
      </c>
      <c r="C248" s="9" t="s">
        <v>195</v>
      </c>
      <c r="D248" s="8" t="s">
        <v>7996</v>
      </c>
      <c r="E248" s="8">
        <v>76</v>
      </c>
      <c r="F248" s="9" t="s">
        <v>8854</v>
      </c>
      <c r="G248" s="9" t="str">
        <f t="shared" si="3"/>
        <v>3_76</v>
      </c>
      <c r="H248" s="9" t="s">
        <v>195</v>
      </c>
      <c r="I248" s="27">
        <v>2913</v>
      </c>
      <c r="J248" s="9" t="s">
        <v>8857</v>
      </c>
      <c r="K248" s="30">
        <v>3000</v>
      </c>
      <c r="L248" s="33">
        <v>692394000</v>
      </c>
      <c r="M248" s="9">
        <v>604</v>
      </c>
      <c r="N248" s="9">
        <v>37717</v>
      </c>
      <c r="O248" s="9" t="s">
        <v>1165</v>
      </c>
      <c r="P248" s="9" t="s">
        <v>79</v>
      </c>
      <c r="Q248" s="9" t="s">
        <v>2871</v>
      </c>
      <c r="R248" s="9" t="s">
        <v>4600</v>
      </c>
      <c r="S248" s="9" t="s">
        <v>6004</v>
      </c>
      <c r="T248" s="12" t="s">
        <v>8384</v>
      </c>
      <c r="U248" s="8" t="s">
        <v>73</v>
      </c>
      <c r="V248" s="8" t="b">
        <v>1</v>
      </c>
      <c r="W248" s="10"/>
      <c r="X248" s="9" t="s">
        <v>7272</v>
      </c>
      <c r="Y248" s="9" t="s">
        <v>8734</v>
      </c>
      <c r="Z248" s="9" t="s">
        <v>8840</v>
      </c>
      <c r="AA248" s="9" t="s">
        <v>8855</v>
      </c>
      <c r="AB248" s="9" t="s">
        <v>65</v>
      </c>
      <c r="AC248" s="8" t="s">
        <v>86</v>
      </c>
      <c r="AD248" s="10"/>
      <c r="AE248" s="10"/>
      <c r="AF248" s="9" t="s">
        <v>7982</v>
      </c>
      <c r="AG248" s="9" t="s">
        <v>8385</v>
      </c>
      <c r="AH248" s="37" t="s">
        <v>8897</v>
      </c>
    </row>
    <row r="249" spans="1:34" ht="17.25" customHeight="1" x14ac:dyDescent="0.25">
      <c r="A249" s="8">
        <v>3</v>
      </c>
      <c r="B249" s="9" t="s">
        <v>38</v>
      </c>
      <c r="C249" s="9" t="s">
        <v>195</v>
      </c>
      <c r="D249" s="8" t="s">
        <v>7996</v>
      </c>
      <c r="E249" s="8">
        <v>76</v>
      </c>
      <c r="F249" s="9" t="s">
        <v>8854</v>
      </c>
      <c r="G249" s="9" t="str">
        <f t="shared" si="3"/>
        <v>3_76</v>
      </c>
      <c r="H249" s="9" t="s">
        <v>195</v>
      </c>
      <c r="I249" s="27">
        <v>2913</v>
      </c>
      <c r="J249" s="9" t="s">
        <v>8857</v>
      </c>
      <c r="K249" s="30">
        <v>3000</v>
      </c>
      <c r="L249" s="33">
        <v>692394000</v>
      </c>
      <c r="M249" s="9">
        <v>604</v>
      </c>
      <c r="N249" s="9">
        <v>41570</v>
      </c>
      <c r="O249" s="9" t="s">
        <v>1236</v>
      </c>
      <c r="P249" s="9" t="s">
        <v>79</v>
      </c>
      <c r="Q249" s="9" t="s">
        <v>2943</v>
      </c>
      <c r="R249" s="9" t="s">
        <v>4672</v>
      </c>
      <c r="S249" s="9" t="s">
        <v>6076</v>
      </c>
      <c r="T249" s="12" t="s">
        <v>8384</v>
      </c>
      <c r="U249" s="8" t="b">
        <v>1</v>
      </c>
      <c r="V249" s="8" t="b">
        <v>1</v>
      </c>
      <c r="W249" s="10"/>
      <c r="X249" s="9" t="s">
        <v>7334</v>
      </c>
      <c r="Y249" s="9" t="s">
        <v>8734</v>
      </c>
      <c r="Z249" s="9" t="s">
        <v>8840</v>
      </c>
      <c r="AA249" s="9" t="s">
        <v>8855</v>
      </c>
      <c r="AB249" s="9" t="s">
        <v>65</v>
      </c>
      <c r="AC249" s="8" t="s">
        <v>86</v>
      </c>
      <c r="AD249" s="10"/>
      <c r="AE249" s="10"/>
      <c r="AF249" s="9" t="s">
        <v>7982</v>
      </c>
      <c r="AG249" s="9" t="s">
        <v>8385</v>
      </c>
      <c r="AH249" s="37" t="s">
        <v>8897</v>
      </c>
    </row>
    <row r="250" spans="1:34" ht="17.25" customHeight="1" x14ac:dyDescent="0.25">
      <c r="A250" s="8">
        <v>3</v>
      </c>
      <c r="B250" s="9" t="s">
        <v>38</v>
      </c>
      <c r="C250" s="9" t="s">
        <v>96</v>
      </c>
      <c r="D250" s="8" t="s">
        <v>7983</v>
      </c>
      <c r="E250" s="8">
        <v>77</v>
      </c>
      <c r="F250" s="9" t="s">
        <v>8862</v>
      </c>
      <c r="G250" s="9" t="str">
        <f t="shared" si="3"/>
        <v>3_77</v>
      </c>
      <c r="H250" s="9" t="s">
        <v>96</v>
      </c>
      <c r="I250" s="27">
        <v>2904</v>
      </c>
      <c r="J250" s="9" t="s">
        <v>8864</v>
      </c>
      <c r="K250" s="30">
        <v>7.5</v>
      </c>
      <c r="L250" s="33">
        <v>7855092000</v>
      </c>
      <c r="M250" s="9">
        <v>932</v>
      </c>
      <c r="N250" s="9">
        <v>43666</v>
      </c>
      <c r="O250" s="9" t="s">
        <v>676</v>
      </c>
      <c r="P250" s="9" t="s">
        <v>82</v>
      </c>
      <c r="Q250" s="9" t="s">
        <v>2451</v>
      </c>
      <c r="R250" s="9" t="s">
        <v>4165</v>
      </c>
      <c r="S250" s="9" t="s">
        <v>2451</v>
      </c>
      <c r="T250" s="12" t="s">
        <v>8384</v>
      </c>
      <c r="U250" s="8" t="s">
        <v>73</v>
      </c>
      <c r="V250" s="8" t="s">
        <v>73</v>
      </c>
      <c r="W250" s="10"/>
      <c r="X250" s="9" t="s">
        <v>7252</v>
      </c>
      <c r="Y250" s="9" t="s">
        <v>8734</v>
      </c>
      <c r="Z250" s="9" t="s">
        <v>8763</v>
      </c>
      <c r="AA250" s="9" t="s">
        <v>5864</v>
      </c>
      <c r="AB250" s="9" t="s">
        <v>69</v>
      </c>
      <c r="AC250" s="8">
        <v>13</v>
      </c>
      <c r="AD250" s="10"/>
      <c r="AE250" s="10"/>
      <c r="AF250" s="9" t="s">
        <v>7252</v>
      </c>
      <c r="AG250" s="15" t="s">
        <v>8723</v>
      </c>
      <c r="AH250" s="37" t="s">
        <v>8897</v>
      </c>
    </row>
    <row r="251" spans="1:34" ht="17.25" customHeight="1" x14ac:dyDescent="0.25">
      <c r="A251" s="8">
        <v>3</v>
      </c>
      <c r="B251" s="9" t="s">
        <v>38</v>
      </c>
      <c r="C251" s="9" t="s">
        <v>96</v>
      </c>
      <c r="D251" s="8" t="s">
        <v>7983</v>
      </c>
      <c r="E251" s="8">
        <v>77</v>
      </c>
      <c r="F251" s="9" t="s">
        <v>8862</v>
      </c>
      <c r="G251" s="9" t="str">
        <f t="shared" si="3"/>
        <v>3_77</v>
      </c>
      <c r="H251" s="9" t="s">
        <v>96</v>
      </c>
      <c r="I251" s="27">
        <v>2904</v>
      </c>
      <c r="J251" s="9" t="s">
        <v>8864</v>
      </c>
      <c r="K251" s="30">
        <v>7.5</v>
      </c>
      <c r="L251" s="33">
        <v>7855092000</v>
      </c>
      <c r="M251" s="9">
        <v>6865</v>
      </c>
      <c r="N251" s="9">
        <v>43671</v>
      </c>
      <c r="O251" s="9" t="s">
        <v>677</v>
      </c>
      <c r="P251" s="9" t="s">
        <v>82</v>
      </c>
      <c r="Q251" s="9" t="s">
        <v>2451</v>
      </c>
      <c r="R251" s="9" t="s">
        <v>4166</v>
      </c>
      <c r="S251" s="9" t="s">
        <v>2451</v>
      </c>
      <c r="T251" s="12" t="s">
        <v>8384</v>
      </c>
      <c r="U251" s="8" t="s">
        <v>73</v>
      </c>
      <c r="V251" s="8" t="s">
        <v>73</v>
      </c>
      <c r="W251" s="10"/>
      <c r="X251" s="9" t="s">
        <v>7252</v>
      </c>
      <c r="Y251" s="9" t="s">
        <v>8734</v>
      </c>
      <c r="Z251" s="9" t="s">
        <v>8763</v>
      </c>
      <c r="AA251" s="9" t="s">
        <v>5864</v>
      </c>
      <c r="AB251" s="9" t="s">
        <v>69</v>
      </c>
      <c r="AC251" s="8">
        <v>7</v>
      </c>
      <c r="AD251" s="10"/>
      <c r="AE251" s="10"/>
      <c r="AF251" s="9" t="s">
        <v>7252</v>
      </c>
      <c r="AG251" s="15" t="s">
        <v>8723</v>
      </c>
      <c r="AH251" s="37" t="s">
        <v>8897</v>
      </c>
    </row>
    <row r="252" spans="1:34" ht="17.25" customHeight="1" x14ac:dyDescent="0.25">
      <c r="A252" s="8">
        <v>3</v>
      </c>
      <c r="B252" s="9" t="s">
        <v>38</v>
      </c>
      <c r="C252" s="9" t="s">
        <v>96</v>
      </c>
      <c r="D252" s="8" t="s">
        <v>7983</v>
      </c>
      <c r="E252" s="8">
        <v>77</v>
      </c>
      <c r="F252" s="9" t="s">
        <v>8862</v>
      </c>
      <c r="G252" s="9" t="str">
        <f t="shared" si="3"/>
        <v>3_77</v>
      </c>
      <c r="H252" s="9" t="s">
        <v>96</v>
      </c>
      <c r="I252" s="27">
        <v>2904</v>
      </c>
      <c r="J252" s="9" t="s">
        <v>8864</v>
      </c>
      <c r="K252" s="30">
        <v>7.5</v>
      </c>
      <c r="L252" s="33">
        <v>7855092000</v>
      </c>
      <c r="M252" s="9">
        <v>6865</v>
      </c>
      <c r="N252" s="9">
        <v>43696</v>
      </c>
      <c r="O252" s="9" t="s">
        <v>684</v>
      </c>
      <c r="P252" s="9" t="s">
        <v>82</v>
      </c>
      <c r="Q252" s="9" t="s">
        <v>2451</v>
      </c>
      <c r="R252" s="9" t="s">
        <v>4172</v>
      </c>
      <c r="S252" s="9" t="s">
        <v>2451</v>
      </c>
      <c r="T252" s="12" t="s">
        <v>8384</v>
      </c>
      <c r="U252" s="8" t="s">
        <v>73</v>
      </c>
      <c r="V252" s="8" t="s">
        <v>73</v>
      </c>
      <c r="W252" s="10"/>
      <c r="X252" s="9" t="s">
        <v>7252</v>
      </c>
      <c r="Y252" s="9" t="s">
        <v>8734</v>
      </c>
      <c r="Z252" s="9" t="s">
        <v>8763</v>
      </c>
      <c r="AA252" s="9" t="s">
        <v>5864</v>
      </c>
      <c r="AB252" s="9" t="s">
        <v>69</v>
      </c>
      <c r="AC252" s="8">
        <v>1</v>
      </c>
      <c r="AD252" s="10"/>
      <c r="AE252" s="10"/>
      <c r="AF252" s="9" t="s">
        <v>7252</v>
      </c>
      <c r="AG252" s="15" t="s">
        <v>8723</v>
      </c>
      <c r="AH252" s="37" t="s">
        <v>8897</v>
      </c>
    </row>
    <row r="253" spans="1:34" ht="17.25" customHeight="1" x14ac:dyDescent="0.25">
      <c r="A253" s="8">
        <v>3</v>
      </c>
      <c r="B253" s="9" t="s">
        <v>38</v>
      </c>
      <c r="C253" s="9" t="s">
        <v>96</v>
      </c>
      <c r="D253" s="8" t="s">
        <v>7983</v>
      </c>
      <c r="E253" s="8">
        <v>77</v>
      </c>
      <c r="F253" s="9" t="s">
        <v>8862</v>
      </c>
      <c r="G253" s="9" t="str">
        <f t="shared" si="3"/>
        <v>3_77</v>
      </c>
      <c r="H253" s="9" t="s">
        <v>96</v>
      </c>
      <c r="I253" s="27">
        <v>2904</v>
      </c>
      <c r="J253" s="9" t="s">
        <v>8864</v>
      </c>
      <c r="K253" s="30">
        <v>7.5</v>
      </c>
      <c r="L253" s="33">
        <v>7855092000</v>
      </c>
      <c r="M253" s="9">
        <v>6865</v>
      </c>
      <c r="N253" s="9">
        <v>43700</v>
      </c>
      <c r="O253" s="9" t="s">
        <v>687</v>
      </c>
      <c r="P253" s="9" t="s">
        <v>82</v>
      </c>
      <c r="Q253" s="9" t="s">
        <v>2451</v>
      </c>
      <c r="R253" s="9" t="s">
        <v>4174</v>
      </c>
      <c r="S253" s="9" t="s">
        <v>2451</v>
      </c>
      <c r="T253" s="12" t="s">
        <v>8384</v>
      </c>
      <c r="U253" s="8" t="s">
        <v>73</v>
      </c>
      <c r="V253" s="8" t="s">
        <v>73</v>
      </c>
      <c r="W253" s="10"/>
      <c r="X253" s="9" t="s">
        <v>7252</v>
      </c>
      <c r="Y253" s="9" t="s">
        <v>8734</v>
      </c>
      <c r="Z253" s="9" t="s">
        <v>8763</v>
      </c>
      <c r="AA253" s="9" t="s">
        <v>5864</v>
      </c>
      <c r="AB253" s="9" t="s">
        <v>69</v>
      </c>
      <c r="AC253" s="8">
        <v>3</v>
      </c>
      <c r="AD253" s="10"/>
      <c r="AE253" s="10"/>
      <c r="AF253" s="9" t="s">
        <v>7252</v>
      </c>
      <c r="AG253" s="15" t="s">
        <v>8723</v>
      </c>
      <c r="AH253" s="37" t="s">
        <v>8897</v>
      </c>
    </row>
    <row r="254" spans="1:34" ht="17.25" customHeight="1" x14ac:dyDescent="0.25">
      <c r="A254" s="8">
        <v>3</v>
      </c>
      <c r="B254" s="9" t="s">
        <v>38</v>
      </c>
      <c r="C254" s="9" t="s">
        <v>169</v>
      </c>
      <c r="D254" s="8" t="s">
        <v>8000</v>
      </c>
      <c r="E254" s="8">
        <v>80</v>
      </c>
      <c r="F254" s="9" t="s">
        <v>8901</v>
      </c>
      <c r="G254" s="9" t="str">
        <f t="shared" si="3"/>
        <v>3_80</v>
      </c>
      <c r="H254" s="9" t="s">
        <v>169</v>
      </c>
      <c r="I254" s="27">
        <v>2893</v>
      </c>
      <c r="J254" s="9" t="s">
        <v>8903</v>
      </c>
      <c r="K254" s="30">
        <v>1</v>
      </c>
      <c r="L254" s="33">
        <v>322321000</v>
      </c>
      <c r="M254" s="9">
        <v>281</v>
      </c>
      <c r="N254" s="9">
        <v>44256</v>
      </c>
      <c r="O254" s="9" t="s">
        <v>1101</v>
      </c>
      <c r="P254" s="9" t="s">
        <v>79</v>
      </c>
      <c r="Q254" s="9" t="s">
        <v>2808</v>
      </c>
      <c r="R254" s="9" t="s">
        <v>4536</v>
      </c>
      <c r="S254" s="9" t="s">
        <v>5940</v>
      </c>
      <c r="T254" s="12" t="s">
        <v>8453</v>
      </c>
      <c r="U254" s="8" t="s">
        <v>73</v>
      </c>
      <c r="V254" s="8" t="s">
        <v>73</v>
      </c>
      <c r="W254" s="10"/>
      <c r="X254" s="9" t="s">
        <v>7257</v>
      </c>
      <c r="Y254" s="9" t="s">
        <v>8734</v>
      </c>
      <c r="Z254" s="9" t="s">
        <v>8874</v>
      </c>
      <c r="AA254" s="9" t="s">
        <v>8902</v>
      </c>
      <c r="AB254" s="9" t="s">
        <v>62</v>
      </c>
      <c r="AC254" s="8" t="s">
        <v>86</v>
      </c>
      <c r="AD254" s="10"/>
      <c r="AE254" s="10"/>
      <c r="AF254" s="9" t="s">
        <v>7980</v>
      </c>
      <c r="AG254" s="15" t="s">
        <v>8724</v>
      </c>
      <c r="AH254" s="37" t="s">
        <v>8897</v>
      </c>
    </row>
    <row r="255" spans="1:34" ht="17.25" customHeight="1" x14ac:dyDescent="0.25">
      <c r="A255" s="8">
        <v>3</v>
      </c>
      <c r="B255" s="9" t="s">
        <v>38</v>
      </c>
      <c r="C255" s="9" t="s">
        <v>166</v>
      </c>
      <c r="D255" s="8" t="s">
        <v>7997</v>
      </c>
      <c r="E255" s="8">
        <v>82</v>
      </c>
      <c r="F255" s="9" t="s">
        <v>8867</v>
      </c>
      <c r="G255" s="9" t="str">
        <f t="shared" si="3"/>
        <v>3_82</v>
      </c>
      <c r="H255" s="9" t="s">
        <v>166</v>
      </c>
      <c r="I255" s="27">
        <v>2903</v>
      </c>
      <c r="J255" s="9" t="s">
        <v>8747</v>
      </c>
      <c r="K255" s="30">
        <v>10</v>
      </c>
      <c r="L255" s="33">
        <v>191602000</v>
      </c>
      <c r="M255" s="9">
        <v>169</v>
      </c>
      <c r="N255" s="9">
        <v>44249</v>
      </c>
      <c r="O255" s="9" t="s">
        <v>1097</v>
      </c>
      <c r="P255" s="9" t="s">
        <v>81</v>
      </c>
      <c r="Q255" s="9" t="s">
        <v>2804</v>
      </c>
      <c r="R255" s="9" t="s">
        <v>4532</v>
      </c>
      <c r="S255" s="9" t="s">
        <v>5936</v>
      </c>
      <c r="T255" s="12" t="s">
        <v>8449</v>
      </c>
      <c r="U255" s="8" t="b">
        <v>1</v>
      </c>
      <c r="V255" s="8" t="s">
        <v>73</v>
      </c>
      <c r="W255" s="10"/>
      <c r="X255" s="9" t="s">
        <v>7257</v>
      </c>
      <c r="Y255" s="9" t="s">
        <v>8734</v>
      </c>
      <c r="Z255" s="9" t="s">
        <v>8837</v>
      </c>
      <c r="AA255" s="9" t="s">
        <v>8868</v>
      </c>
      <c r="AB255" s="9" t="s">
        <v>67</v>
      </c>
      <c r="AC255" s="8" t="s">
        <v>86</v>
      </c>
      <c r="AD255" s="10"/>
      <c r="AE255" s="10"/>
      <c r="AF255" s="9" t="s">
        <v>7981</v>
      </c>
      <c r="AG255" s="15" t="s">
        <v>8724</v>
      </c>
      <c r="AH255" s="37" t="s">
        <v>8897</v>
      </c>
    </row>
    <row r="256" spans="1:34" ht="17.25" customHeight="1" x14ac:dyDescent="0.25">
      <c r="A256" s="8">
        <v>3</v>
      </c>
      <c r="B256" s="9" t="s">
        <v>38</v>
      </c>
      <c r="C256" s="9" t="s">
        <v>168</v>
      </c>
      <c r="D256" s="8">
        <v>1</v>
      </c>
      <c r="E256" s="8">
        <v>83</v>
      </c>
      <c r="F256" s="9" t="s">
        <v>8870</v>
      </c>
      <c r="G256" s="9" t="str">
        <f t="shared" si="3"/>
        <v>3_83</v>
      </c>
      <c r="H256" s="9" t="s">
        <v>168</v>
      </c>
      <c r="I256" s="27">
        <v>2903</v>
      </c>
      <c r="J256" s="9" t="s">
        <v>8747</v>
      </c>
      <c r="K256" s="30">
        <v>1</v>
      </c>
      <c r="L256" s="33">
        <v>97293000</v>
      </c>
      <c r="M256" s="9">
        <v>84</v>
      </c>
      <c r="N256" s="9">
        <v>44253</v>
      </c>
      <c r="O256" s="9" t="s">
        <v>1100</v>
      </c>
      <c r="P256" s="9" t="s">
        <v>81</v>
      </c>
      <c r="Q256" s="9" t="s">
        <v>2807</v>
      </c>
      <c r="R256" s="9" t="s">
        <v>4535</v>
      </c>
      <c r="S256" s="9" t="s">
        <v>5939</v>
      </c>
      <c r="T256" s="12" t="s">
        <v>8452</v>
      </c>
      <c r="U256" s="8" t="b">
        <v>1</v>
      </c>
      <c r="V256" s="8" t="s">
        <v>73</v>
      </c>
      <c r="W256" s="10"/>
      <c r="X256" s="9" t="s">
        <v>7257</v>
      </c>
      <c r="Y256" s="9" t="s">
        <v>8734</v>
      </c>
      <c r="Z256" s="9" t="s">
        <v>8837</v>
      </c>
      <c r="AA256" s="9" t="s">
        <v>8868</v>
      </c>
      <c r="AB256" s="9" t="s">
        <v>67</v>
      </c>
      <c r="AC256" s="8" t="s">
        <v>86</v>
      </c>
      <c r="AD256" s="10"/>
      <c r="AE256" s="10"/>
      <c r="AF256" s="9" t="s">
        <v>7981</v>
      </c>
      <c r="AG256" s="15" t="s">
        <v>8724</v>
      </c>
      <c r="AH256" s="37" t="s">
        <v>8897</v>
      </c>
    </row>
    <row r="257" spans="1:34" ht="17.25" customHeight="1" x14ac:dyDescent="0.25">
      <c r="A257" s="8">
        <v>3</v>
      </c>
      <c r="B257" s="9" t="s">
        <v>38</v>
      </c>
      <c r="C257" s="9" t="s">
        <v>164</v>
      </c>
      <c r="D257" s="8">
        <v>1</v>
      </c>
      <c r="E257" s="8">
        <v>84</v>
      </c>
      <c r="F257" s="9" t="s">
        <v>8871</v>
      </c>
      <c r="G257" s="9" t="str">
        <f t="shared" si="3"/>
        <v>3_84</v>
      </c>
      <c r="H257" s="9" t="s">
        <v>164</v>
      </c>
      <c r="I257" s="27">
        <v>2903</v>
      </c>
      <c r="J257" s="9" t="s">
        <v>8747</v>
      </c>
      <c r="K257" s="30">
        <v>1</v>
      </c>
      <c r="L257" s="33">
        <v>97293000</v>
      </c>
      <c r="M257" s="9">
        <v>84</v>
      </c>
      <c r="N257" s="9">
        <v>44247</v>
      </c>
      <c r="O257" s="9" t="s">
        <v>1095</v>
      </c>
      <c r="P257" s="9" t="s">
        <v>81</v>
      </c>
      <c r="Q257" s="9" t="s">
        <v>2802</v>
      </c>
      <c r="R257" s="9" t="s">
        <v>4530</v>
      </c>
      <c r="S257" s="9" t="s">
        <v>5934</v>
      </c>
      <c r="T257" s="12" t="s">
        <v>8384</v>
      </c>
      <c r="U257" s="8" t="b">
        <v>1</v>
      </c>
      <c r="V257" s="8" t="s">
        <v>73</v>
      </c>
      <c r="W257" s="10"/>
      <c r="X257" s="9" t="s">
        <v>7257</v>
      </c>
      <c r="Y257" s="9" t="s">
        <v>8734</v>
      </c>
      <c r="Z257" s="9" t="s">
        <v>8837</v>
      </c>
      <c r="AA257" s="9" t="s">
        <v>8868</v>
      </c>
      <c r="AB257" s="9" t="s">
        <v>67</v>
      </c>
      <c r="AC257" s="8" t="s">
        <v>86</v>
      </c>
      <c r="AD257" s="10"/>
      <c r="AE257" s="10"/>
      <c r="AF257" s="9" t="s">
        <v>7981</v>
      </c>
      <c r="AG257" s="15" t="s">
        <v>8724</v>
      </c>
      <c r="AH257" s="37" t="s">
        <v>8897</v>
      </c>
    </row>
    <row r="258" spans="1:34" ht="17.25" customHeight="1" x14ac:dyDescent="0.25">
      <c r="A258" s="8">
        <v>3</v>
      </c>
      <c r="B258" s="9" t="s">
        <v>38</v>
      </c>
      <c r="C258" s="9" t="s">
        <v>167</v>
      </c>
      <c r="D258" s="8">
        <v>1</v>
      </c>
      <c r="E258" s="8">
        <v>85</v>
      </c>
      <c r="F258" s="9" t="s">
        <v>8872</v>
      </c>
      <c r="G258" s="9" t="str">
        <f t="shared" si="3"/>
        <v>3_85</v>
      </c>
      <c r="H258" s="9" t="s">
        <v>167</v>
      </c>
      <c r="I258" s="27">
        <v>2903</v>
      </c>
      <c r="J258" s="9" t="s">
        <v>8747</v>
      </c>
      <c r="K258" s="30">
        <v>1</v>
      </c>
      <c r="L258" s="33">
        <v>97293000</v>
      </c>
      <c r="M258" s="9">
        <v>84</v>
      </c>
      <c r="N258" s="9">
        <v>44251</v>
      </c>
      <c r="O258" s="9" t="s">
        <v>1099</v>
      </c>
      <c r="P258" s="9" t="s">
        <v>81</v>
      </c>
      <c r="Q258" s="9" t="s">
        <v>2806</v>
      </c>
      <c r="R258" s="9" t="s">
        <v>4534</v>
      </c>
      <c r="S258" s="9" t="s">
        <v>5938</v>
      </c>
      <c r="T258" s="12" t="s">
        <v>8451</v>
      </c>
      <c r="U258" s="8" t="b">
        <v>1</v>
      </c>
      <c r="V258" s="8" t="b">
        <v>1</v>
      </c>
      <c r="W258" s="10"/>
      <c r="X258" s="9" t="s">
        <v>7257</v>
      </c>
      <c r="Y258" s="9" t="s">
        <v>8734</v>
      </c>
      <c r="Z258" s="9" t="s">
        <v>8837</v>
      </c>
      <c r="AA258" s="9" t="s">
        <v>8868</v>
      </c>
      <c r="AB258" s="9" t="s">
        <v>67</v>
      </c>
      <c r="AC258" s="8" t="s">
        <v>86</v>
      </c>
      <c r="AD258" s="10"/>
      <c r="AE258" s="10"/>
      <c r="AF258" s="9" t="s">
        <v>7981</v>
      </c>
      <c r="AG258" s="15" t="s">
        <v>8724</v>
      </c>
      <c r="AH258" s="37" t="s">
        <v>8897</v>
      </c>
    </row>
    <row r="259" spans="1:34" ht="17.25" customHeight="1" x14ac:dyDescent="0.25">
      <c r="A259" s="8">
        <v>3</v>
      </c>
      <c r="B259" s="9" t="s">
        <v>38</v>
      </c>
      <c r="C259" s="9" t="s">
        <v>229</v>
      </c>
      <c r="D259" s="8" t="s">
        <v>8004</v>
      </c>
      <c r="E259" s="8">
        <v>95</v>
      </c>
      <c r="F259" s="9" t="s">
        <v>8875</v>
      </c>
      <c r="G259" s="9" t="str">
        <f t="shared" si="3"/>
        <v>3_95</v>
      </c>
      <c r="H259" s="9" t="s">
        <v>229</v>
      </c>
      <c r="I259" s="27">
        <v>2891</v>
      </c>
      <c r="J259" s="9" t="s">
        <v>8878</v>
      </c>
      <c r="K259" s="30">
        <v>30</v>
      </c>
      <c r="L259" s="33">
        <v>620767000</v>
      </c>
      <c r="M259" s="9">
        <v>542</v>
      </c>
      <c r="N259" s="9">
        <v>42448</v>
      </c>
      <c r="O259" s="9" t="s">
        <v>1251</v>
      </c>
      <c r="P259" s="9" t="s">
        <v>83</v>
      </c>
      <c r="Q259" s="9" t="s">
        <v>2958</v>
      </c>
      <c r="R259" s="9" t="s">
        <v>4687</v>
      </c>
      <c r="S259" s="9" t="s">
        <v>6091</v>
      </c>
      <c r="T259" s="12" t="s">
        <v>8384</v>
      </c>
      <c r="U259" s="8" t="b">
        <v>1</v>
      </c>
      <c r="V259" s="8" t="b">
        <v>1</v>
      </c>
      <c r="W259" s="10"/>
      <c r="X259" s="9" t="s">
        <v>7348</v>
      </c>
      <c r="Y259" s="9" t="s">
        <v>8734</v>
      </c>
      <c r="Z259" s="9" t="s">
        <v>8876</v>
      </c>
      <c r="AA259" s="9" t="s">
        <v>8877</v>
      </c>
      <c r="AB259" s="9" t="s">
        <v>7979</v>
      </c>
      <c r="AC259" s="8" t="s">
        <v>86</v>
      </c>
      <c r="AD259" s="10"/>
      <c r="AE259" s="10"/>
      <c r="AF259" s="9" t="s">
        <v>7982</v>
      </c>
      <c r="AG259" s="9" t="s">
        <v>8385</v>
      </c>
      <c r="AH259" s="37" t="s">
        <v>8897</v>
      </c>
    </row>
    <row r="260" spans="1:34" ht="17.25" customHeight="1" x14ac:dyDescent="0.25">
      <c r="A260" s="8">
        <v>3</v>
      </c>
      <c r="B260" s="9" t="s">
        <v>38</v>
      </c>
      <c r="C260" s="9" t="s">
        <v>163</v>
      </c>
      <c r="D260" s="8">
        <v>31</v>
      </c>
      <c r="E260" s="8">
        <v>97</v>
      </c>
      <c r="F260" s="9" t="s">
        <v>8880</v>
      </c>
      <c r="G260" s="9" t="str">
        <f t="shared" ref="G260:G323" si="4">CONCATENATE(A260,"_",E260)</f>
        <v>3_97</v>
      </c>
      <c r="H260" s="9" t="s">
        <v>163</v>
      </c>
      <c r="I260" s="27">
        <v>2927</v>
      </c>
      <c r="J260" s="9" t="s">
        <v>8884</v>
      </c>
      <c r="K260" s="30">
        <v>120</v>
      </c>
      <c r="L260" s="33">
        <v>728208000</v>
      </c>
      <c r="M260" s="9">
        <v>635</v>
      </c>
      <c r="N260" s="9">
        <v>44240</v>
      </c>
      <c r="O260" s="9" t="s">
        <v>1093</v>
      </c>
      <c r="P260" s="9" t="s">
        <v>78</v>
      </c>
      <c r="Q260" s="9" t="s">
        <v>2800</v>
      </c>
      <c r="R260" s="9" t="s">
        <v>4528</v>
      </c>
      <c r="S260" s="9" t="s">
        <v>5932</v>
      </c>
      <c r="T260" s="12" t="s">
        <v>8448</v>
      </c>
      <c r="U260" s="8" t="b">
        <v>1</v>
      </c>
      <c r="V260" s="8" t="b">
        <v>1</v>
      </c>
      <c r="W260" s="10"/>
      <c r="X260" s="9" t="s">
        <v>7257</v>
      </c>
      <c r="Y260" s="9" t="s">
        <v>8734</v>
      </c>
      <c r="Z260" s="9" t="s">
        <v>8881</v>
      </c>
      <c r="AA260" s="9" t="s">
        <v>8882</v>
      </c>
      <c r="AB260" s="9" t="s">
        <v>61</v>
      </c>
      <c r="AC260" s="8" t="s">
        <v>86</v>
      </c>
      <c r="AD260" s="10"/>
      <c r="AE260" s="10"/>
      <c r="AF260" s="9" t="s">
        <v>7980</v>
      </c>
      <c r="AG260" s="15" t="s">
        <v>8724</v>
      </c>
      <c r="AH260" s="37" t="s">
        <v>8897</v>
      </c>
    </row>
    <row r="261" spans="1:34" ht="17.25" customHeight="1" x14ac:dyDescent="0.25">
      <c r="A261" s="8">
        <v>3</v>
      </c>
      <c r="B261" s="9" t="s">
        <v>38</v>
      </c>
      <c r="C261" s="9" t="s">
        <v>163</v>
      </c>
      <c r="D261" s="8">
        <v>31</v>
      </c>
      <c r="E261" s="8">
        <v>97</v>
      </c>
      <c r="F261" s="9" t="s">
        <v>8880</v>
      </c>
      <c r="G261" s="9" t="str">
        <f t="shared" si="4"/>
        <v>3_97</v>
      </c>
      <c r="H261" s="9" t="s">
        <v>163</v>
      </c>
      <c r="I261" s="27">
        <v>2927</v>
      </c>
      <c r="J261" s="9" t="s">
        <v>8884</v>
      </c>
      <c r="K261" s="30">
        <v>120</v>
      </c>
      <c r="L261" s="33">
        <v>728208000</v>
      </c>
      <c r="M261" s="9">
        <v>635</v>
      </c>
      <c r="N261" s="9">
        <v>44263</v>
      </c>
      <c r="O261" s="9" t="s">
        <v>1103</v>
      </c>
      <c r="P261" s="9" t="s">
        <v>78</v>
      </c>
      <c r="Q261" s="9" t="s">
        <v>2810</v>
      </c>
      <c r="R261" s="9" t="s">
        <v>4538</v>
      </c>
      <c r="S261" s="9" t="s">
        <v>5942</v>
      </c>
      <c r="T261" s="12" t="s">
        <v>8384</v>
      </c>
      <c r="U261" s="8" t="b">
        <v>1</v>
      </c>
      <c r="V261" s="8" t="b">
        <v>1</v>
      </c>
      <c r="W261" s="10"/>
      <c r="X261" s="9" t="s">
        <v>7257</v>
      </c>
      <c r="Y261" s="9" t="s">
        <v>8734</v>
      </c>
      <c r="Z261" s="9" t="s">
        <v>8881</v>
      </c>
      <c r="AA261" s="9" t="s">
        <v>8882</v>
      </c>
      <c r="AB261" s="9" t="s">
        <v>61</v>
      </c>
      <c r="AC261" s="8" t="s">
        <v>86</v>
      </c>
      <c r="AD261" s="10"/>
      <c r="AE261" s="10"/>
      <c r="AF261" s="9" t="s">
        <v>7980</v>
      </c>
      <c r="AG261" s="15" t="s">
        <v>8724</v>
      </c>
      <c r="AH261" s="37" t="s">
        <v>8897</v>
      </c>
    </row>
    <row r="262" spans="1:34" ht="17.25" customHeight="1" x14ac:dyDescent="0.25">
      <c r="A262" s="8">
        <v>3</v>
      </c>
      <c r="B262" s="9" t="s">
        <v>38</v>
      </c>
      <c r="C262" s="9" t="s">
        <v>163</v>
      </c>
      <c r="D262" s="8">
        <v>31</v>
      </c>
      <c r="E262" s="8">
        <v>97</v>
      </c>
      <c r="F262" s="9" t="s">
        <v>8880</v>
      </c>
      <c r="G262" s="9" t="str">
        <f t="shared" si="4"/>
        <v>3_97</v>
      </c>
      <c r="H262" s="9" t="s">
        <v>163</v>
      </c>
      <c r="I262" s="27">
        <v>2927</v>
      </c>
      <c r="J262" s="9" t="s">
        <v>8884</v>
      </c>
      <c r="K262" s="30">
        <v>120</v>
      </c>
      <c r="L262" s="33">
        <v>728208000</v>
      </c>
      <c r="M262" s="9">
        <v>635</v>
      </c>
      <c r="N262" s="9">
        <v>44269</v>
      </c>
      <c r="O262" s="9" t="s">
        <v>1106</v>
      </c>
      <c r="P262" s="9" t="s">
        <v>78</v>
      </c>
      <c r="Q262" s="9" t="s">
        <v>2813</v>
      </c>
      <c r="R262" s="9" t="s">
        <v>4541</v>
      </c>
      <c r="S262" s="9" t="s">
        <v>5945</v>
      </c>
      <c r="T262" s="12" t="s">
        <v>8454</v>
      </c>
      <c r="U262" s="8" t="b">
        <v>1</v>
      </c>
      <c r="V262" s="8" t="b">
        <v>1</v>
      </c>
      <c r="W262" s="10"/>
      <c r="X262" s="9" t="s">
        <v>7257</v>
      </c>
      <c r="Y262" s="9" t="s">
        <v>8734</v>
      </c>
      <c r="Z262" s="9" t="s">
        <v>8881</v>
      </c>
      <c r="AA262" s="9" t="s">
        <v>8882</v>
      </c>
      <c r="AB262" s="9" t="s">
        <v>61</v>
      </c>
      <c r="AC262" s="8" t="s">
        <v>86</v>
      </c>
      <c r="AD262" s="10"/>
      <c r="AE262" s="10"/>
      <c r="AF262" s="9" t="s">
        <v>7980</v>
      </c>
      <c r="AG262" s="15" t="s">
        <v>8724</v>
      </c>
      <c r="AH262" s="37" t="s">
        <v>8897</v>
      </c>
    </row>
    <row r="263" spans="1:34" ht="17.25" customHeight="1" x14ac:dyDescent="0.25">
      <c r="A263" s="8">
        <v>3</v>
      </c>
      <c r="B263" s="9" t="s">
        <v>38</v>
      </c>
      <c r="C263" s="9" t="s">
        <v>163</v>
      </c>
      <c r="D263" s="8">
        <v>31</v>
      </c>
      <c r="E263" s="8">
        <v>97</v>
      </c>
      <c r="F263" s="9" t="s">
        <v>8880</v>
      </c>
      <c r="G263" s="9" t="str">
        <f t="shared" si="4"/>
        <v>3_97</v>
      </c>
      <c r="H263" s="9" t="s">
        <v>163</v>
      </c>
      <c r="I263" s="27">
        <v>2927</v>
      </c>
      <c r="J263" s="9" t="s">
        <v>8884</v>
      </c>
      <c r="K263" s="30">
        <v>120</v>
      </c>
      <c r="L263" s="33">
        <v>728208000</v>
      </c>
      <c r="M263" s="9">
        <v>635</v>
      </c>
      <c r="N263" s="9">
        <v>44271</v>
      </c>
      <c r="O263" s="9" t="s">
        <v>1107</v>
      </c>
      <c r="P263" s="9" t="s">
        <v>78</v>
      </c>
      <c r="Q263" s="9" t="s">
        <v>2814</v>
      </c>
      <c r="R263" s="9" t="s">
        <v>4542</v>
      </c>
      <c r="S263" s="9" t="s">
        <v>5946</v>
      </c>
      <c r="T263" s="12" t="s">
        <v>8456</v>
      </c>
      <c r="U263" s="8" t="b">
        <v>1</v>
      </c>
      <c r="V263" s="8" t="b">
        <v>1</v>
      </c>
      <c r="W263" s="10"/>
      <c r="X263" s="9" t="s">
        <v>7257</v>
      </c>
      <c r="Y263" s="9" t="s">
        <v>8734</v>
      </c>
      <c r="Z263" s="9" t="s">
        <v>8881</v>
      </c>
      <c r="AA263" s="9" t="s">
        <v>8882</v>
      </c>
      <c r="AB263" s="9" t="s">
        <v>61</v>
      </c>
      <c r="AC263" s="8" t="s">
        <v>86</v>
      </c>
      <c r="AD263" s="10"/>
      <c r="AE263" s="10"/>
      <c r="AF263" s="9" t="s">
        <v>7980</v>
      </c>
      <c r="AG263" s="15" t="s">
        <v>8724</v>
      </c>
      <c r="AH263" s="37" t="s">
        <v>8897</v>
      </c>
    </row>
    <row r="264" spans="1:34" ht="17.25" customHeight="1" x14ac:dyDescent="0.25">
      <c r="A264" s="8">
        <v>3</v>
      </c>
      <c r="B264" s="9" t="s">
        <v>38</v>
      </c>
      <c r="C264" s="9" t="s">
        <v>163</v>
      </c>
      <c r="D264" s="8">
        <v>31</v>
      </c>
      <c r="E264" s="8">
        <v>97</v>
      </c>
      <c r="F264" s="9" t="s">
        <v>8880</v>
      </c>
      <c r="G264" s="9" t="str">
        <f t="shared" si="4"/>
        <v>3_97</v>
      </c>
      <c r="H264" s="9" t="s">
        <v>163</v>
      </c>
      <c r="I264" s="27">
        <v>2927</v>
      </c>
      <c r="J264" s="9" t="s">
        <v>8884</v>
      </c>
      <c r="K264" s="30">
        <v>120</v>
      </c>
      <c r="L264" s="33">
        <v>728208000</v>
      </c>
      <c r="M264" s="9">
        <v>635</v>
      </c>
      <c r="N264" s="9">
        <v>44287</v>
      </c>
      <c r="O264" s="9" t="s">
        <v>1113</v>
      </c>
      <c r="P264" s="9" t="s">
        <v>78</v>
      </c>
      <c r="Q264" s="9" t="s">
        <v>2820</v>
      </c>
      <c r="R264" s="9" t="s">
        <v>4548</v>
      </c>
      <c r="S264" s="9" t="s">
        <v>5952</v>
      </c>
      <c r="T264" s="12" t="s">
        <v>8460</v>
      </c>
      <c r="U264" s="8" t="b">
        <v>1</v>
      </c>
      <c r="V264" s="8" t="b">
        <v>1</v>
      </c>
      <c r="W264" s="10"/>
      <c r="X264" s="9" t="s">
        <v>7257</v>
      </c>
      <c r="Y264" s="9" t="s">
        <v>8734</v>
      </c>
      <c r="Z264" s="9" t="s">
        <v>8881</v>
      </c>
      <c r="AA264" s="9" t="s">
        <v>8882</v>
      </c>
      <c r="AB264" s="9" t="s">
        <v>61</v>
      </c>
      <c r="AC264" s="8" t="s">
        <v>86</v>
      </c>
      <c r="AD264" s="10"/>
      <c r="AE264" s="10"/>
      <c r="AF264" s="9" t="s">
        <v>7980</v>
      </c>
      <c r="AG264" s="15" t="s">
        <v>8724</v>
      </c>
      <c r="AH264" s="37" t="s">
        <v>8897</v>
      </c>
    </row>
    <row r="265" spans="1:34" ht="17.25" customHeight="1" x14ac:dyDescent="0.25">
      <c r="A265" s="8">
        <v>3</v>
      </c>
      <c r="B265" s="9" t="s">
        <v>38</v>
      </c>
      <c r="C265" s="9" t="s">
        <v>163</v>
      </c>
      <c r="D265" s="8">
        <v>31</v>
      </c>
      <c r="E265" s="8">
        <v>97</v>
      </c>
      <c r="F265" s="9" t="s">
        <v>8880</v>
      </c>
      <c r="G265" s="9" t="str">
        <f t="shared" si="4"/>
        <v>3_97</v>
      </c>
      <c r="H265" s="9" t="s">
        <v>163</v>
      </c>
      <c r="I265" s="27">
        <v>2927</v>
      </c>
      <c r="J265" s="9" t="s">
        <v>8884</v>
      </c>
      <c r="K265" s="30">
        <v>120</v>
      </c>
      <c r="L265" s="33">
        <v>728208000</v>
      </c>
      <c r="M265" s="9">
        <v>635</v>
      </c>
      <c r="N265" s="9">
        <v>44290</v>
      </c>
      <c r="O265" s="9" t="s">
        <v>1116</v>
      </c>
      <c r="P265" s="9" t="s">
        <v>78</v>
      </c>
      <c r="Q265" s="9" t="s">
        <v>2823</v>
      </c>
      <c r="R265" s="9" t="s">
        <v>4551</v>
      </c>
      <c r="S265" s="9" t="s">
        <v>5955</v>
      </c>
      <c r="T265" s="12" t="s">
        <v>8384</v>
      </c>
      <c r="U265" s="8" t="b">
        <v>1</v>
      </c>
      <c r="V265" s="8" t="b">
        <v>1</v>
      </c>
      <c r="W265" s="10"/>
      <c r="X265" s="9" t="s">
        <v>7257</v>
      </c>
      <c r="Y265" s="9" t="s">
        <v>8734</v>
      </c>
      <c r="Z265" s="9" t="s">
        <v>8881</v>
      </c>
      <c r="AA265" s="9" t="s">
        <v>8882</v>
      </c>
      <c r="AB265" s="9" t="s">
        <v>61</v>
      </c>
      <c r="AC265" s="8" t="s">
        <v>86</v>
      </c>
      <c r="AD265" s="10"/>
      <c r="AE265" s="10"/>
      <c r="AF265" s="9" t="s">
        <v>7980</v>
      </c>
      <c r="AG265" s="15" t="s">
        <v>8724</v>
      </c>
      <c r="AH265" s="37" t="s">
        <v>8897</v>
      </c>
    </row>
    <row r="266" spans="1:34" ht="17.25" customHeight="1" x14ac:dyDescent="0.25">
      <c r="A266" s="8">
        <v>3</v>
      </c>
      <c r="B266" s="9" t="s">
        <v>38</v>
      </c>
      <c r="C266" s="9" t="s">
        <v>163</v>
      </c>
      <c r="D266" s="8">
        <v>31</v>
      </c>
      <c r="E266" s="8">
        <v>97</v>
      </c>
      <c r="F266" s="9" t="s">
        <v>8880</v>
      </c>
      <c r="G266" s="9" t="str">
        <f t="shared" si="4"/>
        <v>3_97</v>
      </c>
      <c r="H266" s="9" t="s">
        <v>163</v>
      </c>
      <c r="I266" s="27">
        <v>2927</v>
      </c>
      <c r="J266" s="9" t="s">
        <v>8884</v>
      </c>
      <c r="K266" s="30">
        <v>120</v>
      </c>
      <c r="L266" s="33">
        <v>728208000</v>
      </c>
      <c r="M266" s="9">
        <v>635</v>
      </c>
      <c r="N266" s="9">
        <v>44293</v>
      </c>
      <c r="O266" s="9" t="s">
        <v>1119</v>
      </c>
      <c r="P266" s="9" t="s">
        <v>78</v>
      </c>
      <c r="Q266" s="9" t="s">
        <v>2826</v>
      </c>
      <c r="R266" s="9" t="s">
        <v>4554</v>
      </c>
      <c r="S266" s="9" t="s">
        <v>5958</v>
      </c>
      <c r="T266" s="12" t="s">
        <v>8390</v>
      </c>
      <c r="U266" s="8" t="b">
        <v>1</v>
      </c>
      <c r="V266" s="8" t="s">
        <v>73</v>
      </c>
      <c r="W266" s="10"/>
      <c r="X266" s="9" t="s">
        <v>7257</v>
      </c>
      <c r="Y266" s="9" t="s">
        <v>8734</v>
      </c>
      <c r="Z266" s="9" t="s">
        <v>8881</v>
      </c>
      <c r="AA266" s="9" t="s">
        <v>8882</v>
      </c>
      <c r="AB266" s="9" t="s">
        <v>61</v>
      </c>
      <c r="AC266" s="8" t="s">
        <v>86</v>
      </c>
      <c r="AD266" s="10"/>
      <c r="AE266" s="10"/>
      <c r="AF266" s="9" t="s">
        <v>7980</v>
      </c>
      <c r="AG266" s="15" t="s">
        <v>8724</v>
      </c>
      <c r="AH266" s="37" t="s">
        <v>8897</v>
      </c>
    </row>
    <row r="267" spans="1:34" ht="17.25" customHeight="1" x14ac:dyDescent="0.25">
      <c r="A267" s="8">
        <v>3</v>
      </c>
      <c r="B267" s="9" t="s">
        <v>38</v>
      </c>
      <c r="C267" s="9" t="s">
        <v>163</v>
      </c>
      <c r="D267" s="16">
        <v>31</v>
      </c>
      <c r="E267" s="8">
        <v>97</v>
      </c>
      <c r="F267" s="9" t="s">
        <v>8880</v>
      </c>
      <c r="G267" s="9" t="str">
        <f t="shared" si="4"/>
        <v>3_97</v>
      </c>
      <c r="H267" s="9" t="s">
        <v>163</v>
      </c>
      <c r="I267" s="27">
        <v>2927</v>
      </c>
      <c r="J267" s="9" t="s">
        <v>8884</v>
      </c>
      <c r="K267" s="30">
        <v>120</v>
      </c>
      <c r="L267" s="33">
        <v>728208000</v>
      </c>
      <c r="M267" s="11">
        <v>635</v>
      </c>
      <c r="N267" s="9">
        <v>39278</v>
      </c>
      <c r="O267" s="9" t="s">
        <v>1839</v>
      </c>
      <c r="P267" s="9" t="s">
        <v>78</v>
      </c>
      <c r="Q267" s="9" t="s">
        <v>3548</v>
      </c>
      <c r="R267" s="9" t="s">
        <v>5268</v>
      </c>
      <c r="S267" s="9" t="s">
        <v>6662</v>
      </c>
      <c r="T267" s="12" t="s">
        <v>8384</v>
      </c>
      <c r="U267" s="8" t="b">
        <v>1</v>
      </c>
      <c r="V267" s="8" t="b">
        <v>1</v>
      </c>
      <c r="W267" s="10"/>
      <c r="X267" s="9" t="s">
        <v>7556</v>
      </c>
      <c r="Y267" s="9" t="s">
        <v>8734</v>
      </c>
      <c r="Z267" s="9" t="s">
        <v>8881</v>
      </c>
      <c r="AA267" s="9" t="s">
        <v>8882</v>
      </c>
      <c r="AB267" s="9" t="s">
        <v>61</v>
      </c>
      <c r="AC267" s="8">
        <v>467</v>
      </c>
      <c r="AD267" s="10"/>
      <c r="AE267" s="10"/>
      <c r="AF267" s="9" t="s">
        <v>7982</v>
      </c>
      <c r="AG267" s="9" t="s">
        <v>8385</v>
      </c>
      <c r="AH267" s="37" t="s">
        <v>8897</v>
      </c>
    </row>
    <row r="268" spans="1:34" ht="17.25" customHeight="1" x14ac:dyDescent="0.25">
      <c r="A268" s="8">
        <v>3</v>
      </c>
      <c r="B268" s="9" t="s">
        <v>38</v>
      </c>
      <c r="C268" s="9" t="s">
        <v>163</v>
      </c>
      <c r="D268" s="16">
        <v>31</v>
      </c>
      <c r="E268" s="8">
        <v>97</v>
      </c>
      <c r="F268" s="9" t="s">
        <v>8880</v>
      </c>
      <c r="G268" s="9" t="str">
        <f t="shared" si="4"/>
        <v>3_97</v>
      </c>
      <c r="H268" s="9" t="s">
        <v>163</v>
      </c>
      <c r="I268" s="27">
        <v>2927</v>
      </c>
      <c r="J268" s="9" t="s">
        <v>8884</v>
      </c>
      <c r="K268" s="30">
        <v>120</v>
      </c>
      <c r="L268" s="33">
        <v>728208000</v>
      </c>
      <c r="M268" s="11">
        <v>635</v>
      </c>
      <c r="N268" s="9">
        <v>39661</v>
      </c>
      <c r="O268" s="9" t="s">
        <v>1861</v>
      </c>
      <c r="P268" s="9" t="s">
        <v>78</v>
      </c>
      <c r="Q268" s="9" t="s">
        <v>3570</v>
      </c>
      <c r="R268" s="9" t="s">
        <v>5289</v>
      </c>
      <c r="S268" s="9" t="s">
        <v>6684</v>
      </c>
      <c r="T268" s="12" t="s">
        <v>8384</v>
      </c>
      <c r="U268" s="8" t="b">
        <v>1</v>
      </c>
      <c r="V268" s="8" t="b">
        <v>1</v>
      </c>
      <c r="W268" s="10"/>
      <c r="X268" s="9" t="s">
        <v>7576</v>
      </c>
      <c r="Y268" s="9" t="s">
        <v>8734</v>
      </c>
      <c r="Z268" s="9" t="s">
        <v>8881</v>
      </c>
      <c r="AA268" s="9" t="s">
        <v>8882</v>
      </c>
      <c r="AB268" s="9" t="s">
        <v>61</v>
      </c>
      <c r="AC268" s="8">
        <v>342</v>
      </c>
      <c r="AD268" s="10"/>
      <c r="AE268" s="10"/>
      <c r="AF268" s="9" t="s">
        <v>7982</v>
      </c>
      <c r="AG268" s="9" t="s">
        <v>8385</v>
      </c>
      <c r="AH268" s="37" t="s">
        <v>8897</v>
      </c>
    </row>
    <row r="269" spans="1:34" ht="17.25" customHeight="1" x14ac:dyDescent="0.25">
      <c r="A269" s="8">
        <v>3</v>
      </c>
      <c r="B269" s="9" t="s">
        <v>38</v>
      </c>
      <c r="C269" s="9" t="s">
        <v>171</v>
      </c>
      <c r="D269" s="8" t="s">
        <v>7994</v>
      </c>
      <c r="E269" s="8">
        <v>98</v>
      </c>
      <c r="F269" s="9" t="s">
        <v>8885</v>
      </c>
      <c r="G269" s="9" t="str">
        <f t="shared" si="4"/>
        <v>3_98</v>
      </c>
      <c r="H269" s="9" t="s">
        <v>171</v>
      </c>
      <c r="I269" s="27">
        <v>2927</v>
      </c>
      <c r="J269" s="9" t="s">
        <v>8795</v>
      </c>
      <c r="K269" s="30">
        <v>2000</v>
      </c>
      <c r="L269" s="33">
        <v>650612000</v>
      </c>
      <c r="M269" s="9">
        <v>567</v>
      </c>
      <c r="N269" s="9">
        <v>44281</v>
      </c>
      <c r="O269" s="9" t="s">
        <v>1109</v>
      </c>
      <c r="P269" s="9" t="s">
        <v>78</v>
      </c>
      <c r="Q269" s="9" t="s">
        <v>2816</v>
      </c>
      <c r="R269" s="9" t="s">
        <v>4544</v>
      </c>
      <c r="S269" s="9" t="s">
        <v>5948</v>
      </c>
      <c r="T269" s="12" t="s">
        <v>8458</v>
      </c>
      <c r="U269" s="8" t="b">
        <v>1</v>
      </c>
      <c r="V269" s="8" t="b">
        <v>1</v>
      </c>
      <c r="W269" s="10"/>
      <c r="X269" s="9" t="s">
        <v>7257</v>
      </c>
      <c r="Y269" s="9" t="s">
        <v>8734</v>
      </c>
      <c r="Z269" s="9" t="s">
        <v>8881</v>
      </c>
      <c r="AA269" s="9" t="s">
        <v>8886</v>
      </c>
      <c r="AB269" s="9" t="s">
        <v>61</v>
      </c>
      <c r="AC269" s="8" t="s">
        <v>86</v>
      </c>
      <c r="AD269" s="10"/>
      <c r="AE269" s="10"/>
      <c r="AF269" s="9" t="s">
        <v>7980</v>
      </c>
      <c r="AG269" s="15" t="s">
        <v>8724</v>
      </c>
      <c r="AH269" s="37" t="s">
        <v>8897</v>
      </c>
    </row>
    <row r="270" spans="1:34" ht="17.25" customHeight="1" x14ac:dyDescent="0.25">
      <c r="A270" s="8">
        <v>3</v>
      </c>
      <c r="B270" s="9" t="s">
        <v>38</v>
      </c>
      <c r="C270" s="9" t="s">
        <v>171</v>
      </c>
      <c r="D270" s="8" t="s">
        <v>7994</v>
      </c>
      <c r="E270" s="8">
        <v>98</v>
      </c>
      <c r="F270" s="9" t="s">
        <v>8885</v>
      </c>
      <c r="G270" s="9" t="str">
        <f t="shared" si="4"/>
        <v>3_98</v>
      </c>
      <c r="H270" s="9" t="s">
        <v>171</v>
      </c>
      <c r="I270" s="27">
        <v>2927</v>
      </c>
      <c r="J270" s="9" t="s">
        <v>8795</v>
      </c>
      <c r="K270" s="30">
        <v>2000</v>
      </c>
      <c r="L270" s="33">
        <v>650612000</v>
      </c>
      <c r="M270" s="9">
        <v>567</v>
      </c>
      <c r="N270" s="9">
        <v>44286</v>
      </c>
      <c r="O270" s="9" t="s">
        <v>1112</v>
      </c>
      <c r="P270" s="9" t="s">
        <v>78</v>
      </c>
      <c r="Q270" s="9" t="s">
        <v>2819</v>
      </c>
      <c r="R270" s="9" t="s">
        <v>4547</v>
      </c>
      <c r="S270" s="9" t="s">
        <v>5951</v>
      </c>
      <c r="T270" s="12" t="s">
        <v>8389</v>
      </c>
      <c r="U270" s="8" t="b">
        <v>1</v>
      </c>
      <c r="V270" s="8" t="b">
        <v>1</v>
      </c>
      <c r="W270" s="10"/>
      <c r="X270" s="9" t="s">
        <v>7257</v>
      </c>
      <c r="Y270" s="9" t="s">
        <v>8734</v>
      </c>
      <c r="Z270" s="9" t="s">
        <v>8881</v>
      </c>
      <c r="AA270" s="9" t="s">
        <v>8886</v>
      </c>
      <c r="AB270" s="9" t="s">
        <v>61</v>
      </c>
      <c r="AC270" s="8" t="s">
        <v>86</v>
      </c>
      <c r="AD270" s="10"/>
      <c r="AE270" s="10"/>
      <c r="AF270" s="9" t="s">
        <v>7980</v>
      </c>
      <c r="AG270" s="15" t="s">
        <v>8724</v>
      </c>
      <c r="AH270" s="37" t="s">
        <v>8897</v>
      </c>
    </row>
    <row r="271" spans="1:34" ht="17.25" customHeight="1" x14ac:dyDescent="0.25">
      <c r="A271" s="8">
        <v>3</v>
      </c>
      <c r="B271" s="9" t="s">
        <v>38</v>
      </c>
      <c r="C271" s="9" t="s">
        <v>171</v>
      </c>
      <c r="D271" s="8" t="s">
        <v>7994</v>
      </c>
      <c r="E271" s="8">
        <v>98</v>
      </c>
      <c r="F271" s="9" t="s">
        <v>8885</v>
      </c>
      <c r="G271" s="9" t="str">
        <f t="shared" si="4"/>
        <v>3_98</v>
      </c>
      <c r="H271" s="9" t="s">
        <v>171</v>
      </c>
      <c r="I271" s="27">
        <v>2927</v>
      </c>
      <c r="J271" s="9" t="s">
        <v>8795</v>
      </c>
      <c r="K271" s="30">
        <v>2000</v>
      </c>
      <c r="L271" s="33">
        <v>650612000</v>
      </c>
      <c r="M271" s="9">
        <v>567</v>
      </c>
      <c r="N271" s="9">
        <v>44289</v>
      </c>
      <c r="O271" s="9" t="s">
        <v>1115</v>
      </c>
      <c r="P271" s="9" t="s">
        <v>78</v>
      </c>
      <c r="Q271" s="9" t="s">
        <v>2822</v>
      </c>
      <c r="R271" s="9" t="s">
        <v>4550</v>
      </c>
      <c r="S271" s="9" t="s">
        <v>5954</v>
      </c>
      <c r="T271" s="12" t="s">
        <v>8384</v>
      </c>
      <c r="U271" s="8" t="b">
        <v>1</v>
      </c>
      <c r="V271" s="8" t="b">
        <v>1</v>
      </c>
      <c r="W271" s="10"/>
      <c r="X271" s="9" t="s">
        <v>7257</v>
      </c>
      <c r="Y271" s="9" t="s">
        <v>8734</v>
      </c>
      <c r="Z271" s="9" t="s">
        <v>8881</v>
      </c>
      <c r="AA271" s="9" t="s">
        <v>8886</v>
      </c>
      <c r="AB271" s="9" t="s">
        <v>61</v>
      </c>
      <c r="AC271" s="8" t="s">
        <v>86</v>
      </c>
      <c r="AD271" s="10"/>
      <c r="AE271" s="10"/>
      <c r="AF271" s="9" t="s">
        <v>7980</v>
      </c>
      <c r="AG271" s="15" t="s">
        <v>8724</v>
      </c>
      <c r="AH271" s="37" t="s">
        <v>8897</v>
      </c>
    </row>
    <row r="272" spans="1:34" ht="17.25" customHeight="1" x14ac:dyDescent="0.25">
      <c r="A272" s="8">
        <v>3</v>
      </c>
      <c r="B272" s="9" t="s">
        <v>38</v>
      </c>
      <c r="C272" s="9" t="s">
        <v>171</v>
      </c>
      <c r="D272" s="8" t="s">
        <v>7994</v>
      </c>
      <c r="E272" s="8">
        <v>98</v>
      </c>
      <c r="F272" s="9" t="s">
        <v>8885</v>
      </c>
      <c r="G272" s="9" t="str">
        <f t="shared" si="4"/>
        <v>3_98</v>
      </c>
      <c r="H272" s="9" t="s">
        <v>171</v>
      </c>
      <c r="I272" s="27">
        <v>2927</v>
      </c>
      <c r="J272" s="9" t="s">
        <v>8795</v>
      </c>
      <c r="K272" s="30">
        <v>2000</v>
      </c>
      <c r="L272" s="33">
        <v>650612000</v>
      </c>
      <c r="M272" s="9">
        <v>567</v>
      </c>
      <c r="N272" s="9">
        <v>40141</v>
      </c>
      <c r="O272" s="9" t="s">
        <v>1202</v>
      </c>
      <c r="P272" s="9" t="s">
        <v>78</v>
      </c>
      <c r="Q272" s="9" t="s">
        <v>2908</v>
      </c>
      <c r="R272" s="9" t="s">
        <v>4637</v>
      </c>
      <c r="S272" s="9" t="s">
        <v>6041</v>
      </c>
      <c r="T272" s="12" t="s">
        <v>8384</v>
      </c>
      <c r="U272" s="8" t="b">
        <v>1</v>
      </c>
      <c r="V272" s="8" t="b">
        <v>1</v>
      </c>
      <c r="W272" s="10"/>
      <c r="X272" s="9" t="s">
        <v>7303</v>
      </c>
      <c r="Y272" s="9" t="s">
        <v>8734</v>
      </c>
      <c r="Z272" s="9" t="s">
        <v>8881</v>
      </c>
      <c r="AA272" s="9" t="s">
        <v>8886</v>
      </c>
      <c r="AB272" s="9" t="s">
        <v>61</v>
      </c>
      <c r="AC272" s="8" t="s">
        <v>86</v>
      </c>
      <c r="AD272" s="10"/>
      <c r="AE272" s="10"/>
      <c r="AF272" s="9" t="s">
        <v>7982</v>
      </c>
      <c r="AG272" s="9" t="s">
        <v>8385</v>
      </c>
      <c r="AH272" s="37" t="s">
        <v>8897</v>
      </c>
    </row>
    <row r="273" spans="1:34" ht="17.25" customHeight="1" x14ac:dyDescent="0.25">
      <c r="A273" s="8">
        <v>3</v>
      </c>
      <c r="B273" s="9" t="s">
        <v>38</v>
      </c>
      <c r="C273" s="9" t="s">
        <v>171</v>
      </c>
      <c r="D273" s="8" t="s">
        <v>7994</v>
      </c>
      <c r="E273" s="8">
        <v>98</v>
      </c>
      <c r="F273" s="9" t="s">
        <v>8885</v>
      </c>
      <c r="G273" s="9" t="str">
        <f t="shared" si="4"/>
        <v>3_98</v>
      </c>
      <c r="H273" s="9" t="s">
        <v>171</v>
      </c>
      <c r="I273" s="27">
        <v>2927</v>
      </c>
      <c r="J273" s="9" t="s">
        <v>8795</v>
      </c>
      <c r="K273" s="30">
        <v>2000</v>
      </c>
      <c r="L273" s="33">
        <v>650612000</v>
      </c>
      <c r="M273" s="9">
        <v>567</v>
      </c>
      <c r="N273" s="9">
        <v>40992</v>
      </c>
      <c r="O273" s="9" t="s">
        <v>1227</v>
      </c>
      <c r="P273" s="9" t="s">
        <v>78</v>
      </c>
      <c r="Q273" s="9" t="s">
        <v>2934</v>
      </c>
      <c r="R273" s="9" t="s">
        <v>4663</v>
      </c>
      <c r="S273" s="9" t="s">
        <v>6067</v>
      </c>
      <c r="T273" s="12" t="s">
        <v>8384</v>
      </c>
      <c r="U273" s="8" t="b">
        <v>1</v>
      </c>
      <c r="V273" s="8" t="b">
        <v>1</v>
      </c>
      <c r="W273" s="10"/>
      <c r="X273" s="9" t="s">
        <v>7325</v>
      </c>
      <c r="Y273" s="9" t="s">
        <v>8734</v>
      </c>
      <c r="Z273" s="9" t="s">
        <v>8881</v>
      </c>
      <c r="AA273" s="9" t="s">
        <v>8886</v>
      </c>
      <c r="AB273" s="9" t="s">
        <v>61</v>
      </c>
      <c r="AC273" s="8" t="s">
        <v>86</v>
      </c>
      <c r="AD273" s="10"/>
      <c r="AE273" s="10"/>
      <c r="AF273" s="9" t="s">
        <v>7982</v>
      </c>
      <c r="AG273" s="9" t="s">
        <v>8385</v>
      </c>
      <c r="AH273" s="37" t="s">
        <v>8897</v>
      </c>
    </row>
    <row r="274" spans="1:34" ht="17.25" customHeight="1" x14ac:dyDescent="0.25">
      <c r="A274" s="8">
        <v>3</v>
      </c>
      <c r="B274" s="9" t="s">
        <v>38</v>
      </c>
      <c r="C274" s="9" t="s">
        <v>468</v>
      </c>
      <c r="D274" s="16" t="s">
        <v>8003</v>
      </c>
      <c r="E274" s="8">
        <v>107</v>
      </c>
      <c r="F274" s="9" t="s">
        <v>8888</v>
      </c>
      <c r="G274" s="9" t="str">
        <f t="shared" si="4"/>
        <v>3_107</v>
      </c>
      <c r="H274" s="9" t="s">
        <v>468</v>
      </c>
      <c r="I274" s="27">
        <v>2927</v>
      </c>
      <c r="J274" s="9" t="s">
        <v>8891</v>
      </c>
      <c r="K274" s="30">
        <v>8</v>
      </c>
      <c r="L274" s="33">
        <v>525265000</v>
      </c>
      <c r="M274" s="11">
        <v>458</v>
      </c>
      <c r="N274" s="9">
        <v>44280</v>
      </c>
      <c r="O274" s="9" t="s">
        <v>1777</v>
      </c>
      <c r="P274" s="9" t="s">
        <v>78</v>
      </c>
      <c r="Q274" s="9" t="s">
        <v>3486</v>
      </c>
      <c r="R274" s="9" t="s">
        <v>5207</v>
      </c>
      <c r="S274" s="9" t="s">
        <v>6602</v>
      </c>
      <c r="T274" s="12" t="s">
        <v>8384</v>
      </c>
      <c r="U274" s="8" t="b">
        <v>1</v>
      </c>
      <c r="V274" s="8" t="b">
        <v>1</v>
      </c>
      <c r="W274" s="10"/>
      <c r="X274" s="9" t="s">
        <v>7257</v>
      </c>
      <c r="Y274" s="9" t="s">
        <v>8734</v>
      </c>
      <c r="Z274" s="9" t="s">
        <v>8881</v>
      </c>
      <c r="AA274" s="9" t="s">
        <v>8889</v>
      </c>
      <c r="AB274" s="9" t="s">
        <v>61</v>
      </c>
      <c r="AC274" s="8">
        <v>104</v>
      </c>
      <c r="AD274" s="10"/>
      <c r="AE274" s="10"/>
      <c r="AF274" s="9" t="s">
        <v>7981</v>
      </c>
      <c r="AG274" s="15" t="s">
        <v>8724</v>
      </c>
      <c r="AH274" s="37" t="s">
        <v>8897</v>
      </c>
    </row>
    <row r="275" spans="1:34" ht="17.25" customHeight="1" x14ac:dyDescent="0.25">
      <c r="A275" s="8">
        <v>3</v>
      </c>
      <c r="B275" s="9" t="s">
        <v>38</v>
      </c>
      <c r="C275" s="9" t="s">
        <v>468</v>
      </c>
      <c r="D275" s="16" t="s">
        <v>8003</v>
      </c>
      <c r="E275" s="8">
        <v>107</v>
      </c>
      <c r="F275" s="9" t="s">
        <v>8888</v>
      </c>
      <c r="G275" s="9" t="str">
        <f t="shared" si="4"/>
        <v>3_107</v>
      </c>
      <c r="H275" s="9" t="s">
        <v>468</v>
      </c>
      <c r="I275" s="27">
        <v>2927</v>
      </c>
      <c r="J275" s="9" t="s">
        <v>8891</v>
      </c>
      <c r="K275" s="30">
        <v>8</v>
      </c>
      <c r="L275" s="33">
        <v>525265000</v>
      </c>
      <c r="M275" s="11">
        <v>458</v>
      </c>
      <c r="N275" s="9">
        <v>44283</v>
      </c>
      <c r="O275" s="9" t="s">
        <v>1778</v>
      </c>
      <c r="P275" s="9" t="s">
        <v>78</v>
      </c>
      <c r="Q275" s="9" t="s">
        <v>3487</v>
      </c>
      <c r="R275" s="9" t="s">
        <v>5208</v>
      </c>
      <c r="S275" s="9" t="s">
        <v>6602</v>
      </c>
      <c r="T275" s="12" t="s">
        <v>8384</v>
      </c>
      <c r="U275" s="8" t="b">
        <v>1</v>
      </c>
      <c r="V275" s="8" t="b">
        <v>1</v>
      </c>
      <c r="W275" s="10"/>
      <c r="X275" s="9" t="s">
        <v>7257</v>
      </c>
      <c r="Y275" s="9" t="s">
        <v>8734</v>
      </c>
      <c r="Z275" s="9" t="s">
        <v>8881</v>
      </c>
      <c r="AA275" s="9" t="s">
        <v>8889</v>
      </c>
      <c r="AB275" s="9" t="s">
        <v>61</v>
      </c>
      <c r="AC275" s="8">
        <v>142</v>
      </c>
      <c r="AD275" s="10"/>
      <c r="AE275" s="10"/>
      <c r="AF275" s="9" t="s">
        <v>7981</v>
      </c>
      <c r="AG275" s="15" t="s">
        <v>8724</v>
      </c>
      <c r="AH275" s="37" t="s">
        <v>8897</v>
      </c>
    </row>
    <row r="276" spans="1:34" ht="17.25" customHeight="1" x14ac:dyDescent="0.25">
      <c r="A276" s="8">
        <v>3</v>
      </c>
      <c r="B276" s="9" t="s">
        <v>38</v>
      </c>
      <c r="C276" s="9" t="s">
        <v>493</v>
      </c>
      <c r="D276" s="16" t="s">
        <v>8001</v>
      </c>
      <c r="E276" s="8">
        <v>109</v>
      </c>
      <c r="F276" s="9" t="s">
        <v>8893</v>
      </c>
      <c r="G276" s="9" t="str">
        <f t="shared" si="4"/>
        <v>3_109</v>
      </c>
      <c r="H276" s="9" t="s">
        <v>493</v>
      </c>
      <c r="I276" s="27">
        <v>2927</v>
      </c>
      <c r="J276" s="9" t="s">
        <v>7873</v>
      </c>
      <c r="K276" s="30">
        <v>40</v>
      </c>
      <c r="L276" s="33">
        <v>358135000</v>
      </c>
      <c r="M276" s="11">
        <v>312</v>
      </c>
      <c r="N276" s="9">
        <v>39647</v>
      </c>
      <c r="O276" s="9" t="s">
        <v>1860</v>
      </c>
      <c r="P276" s="9" t="s">
        <v>78</v>
      </c>
      <c r="Q276" s="9" t="s">
        <v>3569</v>
      </c>
      <c r="R276" s="9" t="s">
        <v>5288</v>
      </c>
      <c r="S276" s="9" t="s">
        <v>6683</v>
      </c>
      <c r="T276" s="12" t="s">
        <v>8384</v>
      </c>
      <c r="U276" s="8" t="b">
        <v>1</v>
      </c>
      <c r="V276" s="8" t="b">
        <v>1</v>
      </c>
      <c r="W276" s="10"/>
      <c r="X276" s="9" t="s">
        <v>7575</v>
      </c>
      <c r="Y276" s="9" t="s">
        <v>8734</v>
      </c>
      <c r="Z276" s="9" t="s">
        <v>8771</v>
      </c>
      <c r="AA276" s="9" t="s">
        <v>8894</v>
      </c>
      <c r="AB276" s="9" t="s">
        <v>61</v>
      </c>
      <c r="AC276" s="8">
        <v>181</v>
      </c>
      <c r="AD276" s="10"/>
      <c r="AE276" s="10"/>
      <c r="AF276" s="9" t="s">
        <v>7982</v>
      </c>
      <c r="AG276" s="9" t="s">
        <v>8385</v>
      </c>
      <c r="AH276" s="37" t="s">
        <v>8897</v>
      </c>
    </row>
    <row r="277" spans="1:34" ht="17.25" customHeight="1" x14ac:dyDescent="0.25">
      <c r="A277" s="8">
        <v>3</v>
      </c>
      <c r="B277" s="9" t="s">
        <v>38</v>
      </c>
      <c r="C277" s="9" t="s">
        <v>493</v>
      </c>
      <c r="D277" s="16" t="s">
        <v>8001</v>
      </c>
      <c r="E277" s="8">
        <v>109</v>
      </c>
      <c r="F277" s="9" t="s">
        <v>8893</v>
      </c>
      <c r="G277" s="9" t="str">
        <f t="shared" si="4"/>
        <v>3_109</v>
      </c>
      <c r="H277" s="9" t="s">
        <v>493</v>
      </c>
      <c r="I277" s="27">
        <v>2927</v>
      </c>
      <c r="J277" s="9" t="s">
        <v>7873</v>
      </c>
      <c r="K277" s="30">
        <v>40</v>
      </c>
      <c r="L277" s="33">
        <v>358135000</v>
      </c>
      <c r="M277" s="11">
        <v>312</v>
      </c>
      <c r="N277" s="9">
        <v>41899</v>
      </c>
      <c r="O277" s="9" t="s">
        <v>1914</v>
      </c>
      <c r="P277" s="9" t="s">
        <v>78</v>
      </c>
      <c r="Q277" s="9" t="s">
        <v>3623</v>
      </c>
      <c r="R277" s="9" t="s">
        <v>5342</v>
      </c>
      <c r="S277" s="9" t="s">
        <v>6737</v>
      </c>
      <c r="T277" s="12" t="s">
        <v>8384</v>
      </c>
      <c r="U277" s="8" t="b">
        <v>1</v>
      </c>
      <c r="V277" s="8" t="b">
        <v>1</v>
      </c>
      <c r="W277" s="10"/>
      <c r="X277" s="9" t="s">
        <v>7621</v>
      </c>
      <c r="Y277" s="9" t="s">
        <v>8734</v>
      </c>
      <c r="Z277" s="9" t="s">
        <v>8771</v>
      </c>
      <c r="AA277" s="9" t="s">
        <v>8894</v>
      </c>
      <c r="AB277" s="9" t="s">
        <v>61</v>
      </c>
      <c r="AC277" s="8">
        <v>337</v>
      </c>
      <c r="AD277" s="10"/>
      <c r="AE277" s="10"/>
      <c r="AF277" s="9" t="s">
        <v>7982</v>
      </c>
      <c r="AG277" s="9" t="s">
        <v>8385</v>
      </c>
      <c r="AH277" s="37" t="s">
        <v>8897</v>
      </c>
    </row>
    <row r="278" spans="1:34" ht="17.25" customHeight="1" x14ac:dyDescent="0.25">
      <c r="A278" s="8">
        <v>4</v>
      </c>
      <c r="B278" s="9" t="s">
        <v>36</v>
      </c>
      <c r="C278" s="9" t="s">
        <v>330</v>
      </c>
      <c r="D278" s="16">
        <v>25</v>
      </c>
      <c r="E278" s="8">
        <v>1</v>
      </c>
      <c r="F278" s="9" t="s">
        <v>8731</v>
      </c>
      <c r="G278" s="9" t="str">
        <f t="shared" si="4"/>
        <v>4_1</v>
      </c>
      <c r="H278" s="9" t="s">
        <v>330</v>
      </c>
      <c r="I278" s="27">
        <v>2620</v>
      </c>
      <c r="J278" s="9" t="s">
        <v>8735</v>
      </c>
      <c r="K278" s="30">
        <v>25</v>
      </c>
      <c r="L278" s="33">
        <v>522057000</v>
      </c>
      <c r="M278" s="11">
        <v>470</v>
      </c>
      <c r="N278" s="9">
        <v>40385</v>
      </c>
      <c r="O278" s="9" t="s">
        <v>1877</v>
      </c>
      <c r="P278" s="9" t="s">
        <v>84</v>
      </c>
      <c r="Q278" s="9" t="s">
        <v>3586</v>
      </c>
      <c r="R278" s="9" t="s">
        <v>5305</v>
      </c>
      <c r="S278" s="9" t="s">
        <v>6700</v>
      </c>
      <c r="T278" s="12" t="s">
        <v>8384</v>
      </c>
      <c r="U278" s="8" t="b">
        <v>1</v>
      </c>
      <c r="V278" s="8" t="b">
        <v>1</v>
      </c>
      <c r="W278" s="10"/>
      <c r="X278" s="9" t="s">
        <v>7591</v>
      </c>
      <c r="Y278" s="9" t="s">
        <v>8734</v>
      </c>
      <c r="Z278" s="9" t="s">
        <v>8732</v>
      </c>
      <c r="AA278" s="9" t="s">
        <v>8733</v>
      </c>
      <c r="AB278" s="9" t="s">
        <v>71</v>
      </c>
      <c r="AC278" s="8">
        <v>82</v>
      </c>
      <c r="AD278" s="10"/>
      <c r="AE278" s="10"/>
      <c r="AF278" s="9" t="s">
        <v>7982</v>
      </c>
      <c r="AG278" s="9" t="s">
        <v>8385</v>
      </c>
      <c r="AH278" s="37" t="s">
        <v>8897</v>
      </c>
    </row>
    <row r="279" spans="1:34" ht="17.25" customHeight="1" x14ac:dyDescent="0.25">
      <c r="A279" s="8">
        <v>4</v>
      </c>
      <c r="B279" s="9" t="s">
        <v>36</v>
      </c>
      <c r="C279" s="9" t="s">
        <v>528</v>
      </c>
      <c r="D279" s="16">
        <v>30</v>
      </c>
      <c r="E279" s="8">
        <v>2</v>
      </c>
      <c r="F279" s="9" t="s">
        <v>8737</v>
      </c>
      <c r="G279" s="9" t="str">
        <f t="shared" si="4"/>
        <v>4_2</v>
      </c>
      <c r="H279" s="9" t="s">
        <v>528</v>
      </c>
      <c r="I279" s="27">
        <v>2620</v>
      </c>
      <c r="J279" s="9" t="s">
        <v>8738</v>
      </c>
      <c r="K279" s="30">
        <v>30</v>
      </c>
      <c r="L279" s="33">
        <v>592034000</v>
      </c>
      <c r="M279" s="11">
        <v>533</v>
      </c>
      <c r="N279" s="9">
        <v>43215</v>
      </c>
      <c r="O279" s="9" t="s">
        <v>1981</v>
      </c>
      <c r="P279" s="9" t="s">
        <v>84</v>
      </c>
      <c r="Q279" s="9" t="s">
        <v>3690</v>
      </c>
      <c r="R279" s="9" t="s">
        <v>5408</v>
      </c>
      <c r="S279" s="9" t="s">
        <v>6804</v>
      </c>
      <c r="T279" s="12" t="s">
        <v>8384</v>
      </c>
      <c r="U279" s="8" t="b">
        <v>1</v>
      </c>
      <c r="V279" s="8" t="b">
        <v>1</v>
      </c>
      <c r="W279" s="10"/>
      <c r="X279" s="9" t="s">
        <v>7257</v>
      </c>
      <c r="Y279" s="9" t="s">
        <v>8734</v>
      </c>
      <c r="Z279" s="9" t="s">
        <v>8732</v>
      </c>
      <c r="AA279" s="9" t="s">
        <v>8733</v>
      </c>
      <c r="AB279" s="9" t="s">
        <v>71</v>
      </c>
      <c r="AC279" s="8">
        <v>64</v>
      </c>
      <c r="AD279" s="10"/>
      <c r="AE279" s="10"/>
      <c r="AF279" s="9" t="s">
        <v>7981</v>
      </c>
      <c r="AG279" s="15" t="s">
        <v>8724</v>
      </c>
      <c r="AH279" s="37" t="s">
        <v>8897</v>
      </c>
    </row>
    <row r="280" spans="1:34" ht="17.25" customHeight="1" x14ac:dyDescent="0.25">
      <c r="A280" s="8">
        <v>4</v>
      </c>
      <c r="B280" s="9" t="s">
        <v>36</v>
      </c>
      <c r="C280" s="9" t="s">
        <v>204</v>
      </c>
      <c r="D280" s="8">
        <v>30</v>
      </c>
      <c r="E280" s="8">
        <v>3</v>
      </c>
      <c r="F280" s="9" t="s">
        <v>8739</v>
      </c>
      <c r="G280" s="9" t="str">
        <f t="shared" si="4"/>
        <v>4_3</v>
      </c>
      <c r="H280" s="9" t="s">
        <v>204</v>
      </c>
      <c r="I280" s="27">
        <v>2620</v>
      </c>
      <c r="J280" s="9" t="s">
        <v>8740</v>
      </c>
      <c r="K280" s="30">
        <v>30</v>
      </c>
      <c r="L280" s="33">
        <v>592034000</v>
      </c>
      <c r="M280" s="9">
        <v>533</v>
      </c>
      <c r="N280" s="9">
        <v>39038</v>
      </c>
      <c r="O280" s="9" t="s">
        <v>1183</v>
      </c>
      <c r="P280" s="9" t="s">
        <v>84</v>
      </c>
      <c r="Q280" s="9" t="s">
        <v>2889</v>
      </c>
      <c r="R280" s="9" t="s">
        <v>4618</v>
      </c>
      <c r="S280" s="9" t="s">
        <v>6022</v>
      </c>
      <c r="T280" s="12" t="s">
        <v>8384</v>
      </c>
      <c r="U280" s="8" t="b">
        <v>1</v>
      </c>
      <c r="V280" s="8" t="b">
        <v>1</v>
      </c>
      <c r="W280" s="10"/>
      <c r="X280" s="9" t="s">
        <v>7286</v>
      </c>
      <c r="Y280" s="9" t="s">
        <v>8734</v>
      </c>
      <c r="Z280" s="9" t="s">
        <v>8732</v>
      </c>
      <c r="AA280" s="9" t="s">
        <v>8733</v>
      </c>
      <c r="AB280" s="9" t="s">
        <v>71</v>
      </c>
      <c r="AC280" s="8" t="s">
        <v>86</v>
      </c>
      <c r="AD280" s="10"/>
      <c r="AE280" s="10"/>
      <c r="AF280" s="9" t="s">
        <v>7982</v>
      </c>
      <c r="AG280" s="9" t="s">
        <v>8385</v>
      </c>
      <c r="AH280" s="37" t="s">
        <v>8897</v>
      </c>
    </row>
    <row r="281" spans="1:34" ht="17.25" customHeight="1" x14ac:dyDescent="0.25">
      <c r="A281" s="8">
        <v>4</v>
      </c>
      <c r="B281" s="9" t="s">
        <v>36</v>
      </c>
      <c r="C281" s="9" t="s">
        <v>204</v>
      </c>
      <c r="D281" s="8">
        <v>30</v>
      </c>
      <c r="E281" s="8">
        <v>3</v>
      </c>
      <c r="F281" s="9" t="s">
        <v>8739</v>
      </c>
      <c r="G281" s="9" t="str">
        <f t="shared" si="4"/>
        <v>4_3</v>
      </c>
      <c r="H281" s="9" t="s">
        <v>204</v>
      </c>
      <c r="I281" s="27">
        <v>2620</v>
      </c>
      <c r="J281" s="9" t="s">
        <v>8740</v>
      </c>
      <c r="K281" s="30">
        <v>30</v>
      </c>
      <c r="L281" s="33">
        <v>592034000</v>
      </c>
      <c r="M281" s="9">
        <v>533</v>
      </c>
      <c r="N281" s="9">
        <v>41529</v>
      </c>
      <c r="O281" s="9" t="s">
        <v>1233</v>
      </c>
      <c r="P281" s="9" t="s">
        <v>84</v>
      </c>
      <c r="Q281" s="9" t="s">
        <v>2940</v>
      </c>
      <c r="R281" s="9" t="s">
        <v>4669</v>
      </c>
      <c r="S281" s="9" t="s">
        <v>6073</v>
      </c>
      <c r="T281" s="12" t="s">
        <v>8384</v>
      </c>
      <c r="U281" s="8" t="b">
        <v>1</v>
      </c>
      <c r="V281" s="8" t="b">
        <v>1</v>
      </c>
      <c r="W281" s="10"/>
      <c r="X281" s="9" t="s">
        <v>7331</v>
      </c>
      <c r="Y281" s="9" t="s">
        <v>8734</v>
      </c>
      <c r="Z281" s="9" t="s">
        <v>8732</v>
      </c>
      <c r="AA281" s="9" t="s">
        <v>8733</v>
      </c>
      <c r="AB281" s="9" t="s">
        <v>71</v>
      </c>
      <c r="AC281" s="8" t="s">
        <v>86</v>
      </c>
      <c r="AD281" s="10"/>
      <c r="AE281" s="10"/>
      <c r="AF281" s="9" t="s">
        <v>7982</v>
      </c>
      <c r="AG281" s="9" t="s">
        <v>8385</v>
      </c>
      <c r="AH281" s="37" t="s">
        <v>8897</v>
      </c>
    </row>
    <row r="282" spans="1:34" ht="17.25" customHeight="1" x14ac:dyDescent="0.25">
      <c r="A282" s="8">
        <v>4</v>
      </c>
      <c r="B282" s="9" t="s">
        <v>36</v>
      </c>
      <c r="C282" s="9" t="s">
        <v>204</v>
      </c>
      <c r="D282" s="8">
        <v>30</v>
      </c>
      <c r="E282" s="8">
        <v>3</v>
      </c>
      <c r="F282" s="9" t="s">
        <v>8739</v>
      </c>
      <c r="G282" s="9" t="str">
        <f t="shared" si="4"/>
        <v>4_3</v>
      </c>
      <c r="H282" s="9" t="s">
        <v>204</v>
      </c>
      <c r="I282" s="27">
        <v>2620</v>
      </c>
      <c r="J282" s="9" t="s">
        <v>8740</v>
      </c>
      <c r="K282" s="30">
        <v>30</v>
      </c>
      <c r="L282" s="33">
        <v>592034000</v>
      </c>
      <c r="M282" s="9">
        <v>533</v>
      </c>
      <c r="N282" s="9">
        <v>43227</v>
      </c>
      <c r="O282" s="9" t="s">
        <v>1299</v>
      </c>
      <c r="P282" s="9" t="s">
        <v>84</v>
      </c>
      <c r="Q282" s="9" t="s">
        <v>3006</v>
      </c>
      <c r="R282" s="9" t="s">
        <v>4735</v>
      </c>
      <c r="S282" s="9" t="s">
        <v>6139</v>
      </c>
      <c r="T282" s="12" t="s">
        <v>8384</v>
      </c>
      <c r="U282" s="8" t="b">
        <v>1</v>
      </c>
      <c r="V282" s="8" t="b">
        <v>1</v>
      </c>
      <c r="W282" s="10"/>
      <c r="X282" s="9" t="s">
        <v>7257</v>
      </c>
      <c r="Y282" s="9" t="s">
        <v>8734</v>
      </c>
      <c r="Z282" s="9" t="s">
        <v>8732</v>
      </c>
      <c r="AA282" s="9" t="s">
        <v>8733</v>
      </c>
      <c r="AB282" s="9" t="s">
        <v>71</v>
      </c>
      <c r="AC282" s="8" t="s">
        <v>86</v>
      </c>
      <c r="AD282" s="10"/>
      <c r="AE282" s="10"/>
      <c r="AF282" s="9" t="s">
        <v>7980</v>
      </c>
      <c r="AG282" s="15" t="s">
        <v>8724</v>
      </c>
      <c r="AH282" s="37" t="s">
        <v>8897</v>
      </c>
    </row>
    <row r="283" spans="1:34" ht="17.25" customHeight="1" x14ac:dyDescent="0.25">
      <c r="A283" s="8">
        <v>4</v>
      </c>
      <c r="B283" s="9" t="s">
        <v>36</v>
      </c>
      <c r="C283" s="9" t="s">
        <v>256</v>
      </c>
      <c r="D283" s="8">
        <v>1500</v>
      </c>
      <c r="E283" s="8">
        <v>4</v>
      </c>
      <c r="F283" s="9" t="s">
        <v>8741</v>
      </c>
      <c r="G283" s="9" t="str">
        <f t="shared" si="4"/>
        <v>4_4</v>
      </c>
      <c r="H283" s="9" t="s">
        <v>256</v>
      </c>
      <c r="I283" s="27">
        <v>2385</v>
      </c>
      <c r="J283" s="9" t="s">
        <v>8745</v>
      </c>
      <c r="K283" s="30">
        <v>1500</v>
      </c>
      <c r="L283" s="33">
        <v>2033800000</v>
      </c>
      <c r="M283" s="9">
        <v>1831</v>
      </c>
      <c r="N283" s="9">
        <v>43228</v>
      </c>
      <c r="O283" s="9" t="s">
        <v>1300</v>
      </c>
      <c r="P283" s="9" t="s">
        <v>76</v>
      </c>
      <c r="Q283" s="9" t="s">
        <v>3007</v>
      </c>
      <c r="R283" s="9" t="s">
        <v>4736</v>
      </c>
      <c r="S283" s="9" t="s">
        <v>6140</v>
      </c>
      <c r="T283" s="12" t="s">
        <v>8497</v>
      </c>
      <c r="U283" s="8" t="b">
        <v>1</v>
      </c>
      <c r="V283" s="8" t="b">
        <v>1</v>
      </c>
      <c r="W283" s="10"/>
      <c r="X283" s="9" t="s">
        <v>7257</v>
      </c>
      <c r="Y283" s="9" t="s">
        <v>8734</v>
      </c>
      <c r="Z283" s="9" t="s">
        <v>8742</v>
      </c>
      <c r="AA283" s="9" t="s">
        <v>8743</v>
      </c>
      <c r="AB283" s="9" t="s">
        <v>59</v>
      </c>
      <c r="AC283" s="8" t="s">
        <v>86</v>
      </c>
      <c r="AD283" s="10"/>
      <c r="AE283" s="10"/>
      <c r="AF283" s="9" t="s">
        <v>7980</v>
      </c>
      <c r="AG283" s="15" t="s">
        <v>8724</v>
      </c>
      <c r="AH283" s="37" t="s">
        <v>8897</v>
      </c>
    </row>
    <row r="284" spans="1:34" ht="17.25" customHeight="1" x14ac:dyDescent="0.25">
      <c r="A284" s="8">
        <v>4</v>
      </c>
      <c r="B284" s="9" t="s">
        <v>36</v>
      </c>
      <c r="C284" s="9" t="s">
        <v>256</v>
      </c>
      <c r="D284" s="8">
        <v>1500</v>
      </c>
      <c r="E284" s="8">
        <v>4</v>
      </c>
      <c r="F284" s="9" t="s">
        <v>8741</v>
      </c>
      <c r="G284" s="9" t="str">
        <f t="shared" si="4"/>
        <v>4_4</v>
      </c>
      <c r="H284" s="9" t="s">
        <v>256</v>
      </c>
      <c r="I284" s="27">
        <v>2385</v>
      </c>
      <c r="J284" s="9" t="s">
        <v>8745</v>
      </c>
      <c r="K284" s="30">
        <v>1500</v>
      </c>
      <c r="L284" s="33">
        <v>2033800000</v>
      </c>
      <c r="M284" s="9">
        <v>1831</v>
      </c>
      <c r="N284" s="9">
        <v>43229</v>
      </c>
      <c r="O284" s="9" t="s">
        <v>1301</v>
      </c>
      <c r="P284" s="9" t="s">
        <v>76</v>
      </c>
      <c r="Q284" s="9" t="s">
        <v>3008</v>
      </c>
      <c r="R284" s="9" t="s">
        <v>4737</v>
      </c>
      <c r="S284" s="9" t="s">
        <v>6141</v>
      </c>
      <c r="T284" s="12" t="s">
        <v>8384</v>
      </c>
      <c r="U284" s="8" t="b">
        <v>1</v>
      </c>
      <c r="V284" s="8" t="b">
        <v>1</v>
      </c>
      <c r="W284" s="10"/>
      <c r="X284" s="9" t="s">
        <v>7257</v>
      </c>
      <c r="Y284" s="9" t="s">
        <v>8734</v>
      </c>
      <c r="Z284" s="9" t="s">
        <v>8742</v>
      </c>
      <c r="AA284" s="9" t="s">
        <v>8743</v>
      </c>
      <c r="AB284" s="9" t="s">
        <v>59</v>
      </c>
      <c r="AC284" s="8" t="s">
        <v>86</v>
      </c>
      <c r="AD284" s="10"/>
      <c r="AE284" s="10"/>
      <c r="AF284" s="9" t="s">
        <v>7980</v>
      </c>
      <c r="AG284" s="15" t="s">
        <v>8724</v>
      </c>
      <c r="AH284" s="37" t="s">
        <v>8897</v>
      </c>
    </row>
    <row r="285" spans="1:34" ht="17.25" customHeight="1" x14ac:dyDescent="0.25">
      <c r="A285" s="8">
        <v>4</v>
      </c>
      <c r="B285" s="9" t="s">
        <v>36</v>
      </c>
      <c r="C285" s="9" t="s">
        <v>256</v>
      </c>
      <c r="D285" s="8">
        <v>1500</v>
      </c>
      <c r="E285" s="8">
        <v>4</v>
      </c>
      <c r="F285" s="9" t="s">
        <v>8741</v>
      </c>
      <c r="G285" s="9" t="str">
        <f t="shared" si="4"/>
        <v>4_4</v>
      </c>
      <c r="H285" s="9" t="s">
        <v>256</v>
      </c>
      <c r="I285" s="27">
        <v>2385</v>
      </c>
      <c r="J285" s="9" t="s">
        <v>8745</v>
      </c>
      <c r="K285" s="30">
        <v>1500</v>
      </c>
      <c r="L285" s="33">
        <v>2033800000</v>
      </c>
      <c r="M285" s="9">
        <v>1831</v>
      </c>
      <c r="N285" s="9">
        <v>43232</v>
      </c>
      <c r="O285" s="9" t="s">
        <v>1303</v>
      </c>
      <c r="P285" s="9" t="s">
        <v>76</v>
      </c>
      <c r="Q285" s="9" t="s">
        <v>3010</v>
      </c>
      <c r="R285" s="9" t="s">
        <v>4739</v>
      </c>
      <c r="S285" s="9" t="s">
        <v>6143</v>
      </c>
      <c r="T285" s="12" t="s">
        <v>8384</v>
      </c>
      <c r="U285" s="8" t="b">
        <v>1</v>
      </c>
      <c r="V285" s="8" t="b">
        <v>1</v>
      </c>
      <c r="W285" s="10"/>
      <c r="X285" s="9" t="s">
        <v>7257</v>
      </c>
      <c r="Y285" s="9" t="s">
        <v>8734</v>
      </c>
      <c r="Z285" s="9" t="s">
        <v>8742</v>
      </c>
      <c r="AA285" s="9" t="s">
        <v>8743</v>
      </c>
      <c r="AB285" s="9" t="s">
        <v>59</v>
      </c>
      <c r="AC285" s="8" t="s">
        <v>86</v>
      </c>
      <c r="AD285" s="10"/>
      <c r="AE285" s="10"/>
      <c r="AF285" s="9" t="s">
        <v>7980</v>
      </c>
      <c r="AG285" s="15" t="s">
        <v>8724</v>
      </c>
      <c r="AH285" s="37" t="s">
        <v>8897</v>
      </c>
    </row>
    <row r="286" spans="1:34" ht="17.25" customHeight="1" x14ac:dyDescent="0.25">
      <c r="A286" s="8">
        <v>4</v>
      </c>
      <c r="B286" s="9" t="s">
        <v>36</v>
      </c>
      <c r="C286" s="9" t="s">
        <v>256</v>
      </c>
      <c r="D286" s="8">
        <v>1500</v>
      </c>
      <c r="E286" s="8">
        <v>4</v>
      </c>
      <c r="F286" s="9" t="s">
        <v>8741</v>
      </c>
      <c r="G286" s="9" t="str">
        <f t="shared" si="4"/>
        <v>4_4</v>
      </c>
      <c r="H286" s="9" t="s">
        <v>256</v>
      </c>
      <c r="I286" s="27">
        <v>2385</v>
      </c>
      <c r="J286" s="9" t="s">
        <v>8745</v>
      </c>
      <c r="K286" s="30">
        <v>1500</v>
      </c>
      <c r="L286" s="33">
        <v>2033800000</v>
      </c>
      <c r="M286" s="9">
        <v>1831</v>
      </c>
      <c r="N286" s="9">
        <v>43236</v>
      </c>
      <c r="O286" s="9" t="s">
        <v>1306</v>
      </c>
      <c r="P286" s="9" t="s">
        <v>76</v>
      </c>
      <c r="Q286" s="9" t="s">
        <v>3013</v>
      </c>
      <c r="R286" s="9" t="s">
        <v>4742</v>
      </c>
      <c r="S286" s="9" t="s">
        <v>6146</v>
      </c>
      <c r="T286" s="12" t="s">
        <v>8499</v>
      </c>
      <c r="U286" s="8" t="b">
        <v>1</v>
      </c>
      <c r="V286" s="8" t="b">
        <v>1</v>
      </c>
      <c r="W286" s="10"/>
      <c r="X286" s="9" t="s">
        <v>7257</v>
      </c>
      <c r="Y286" s="9" t="s">
        <v>8734</v>
      </c>
      <c r="Z286" s="9" t="s">
        <v>8742</v>
      </c>
      <c r="AA286" s="9" t="s">
        <v>8743</v>
      </c>
      <c r="AB286" s="9" t="s">
        <v>59</v>
      </c>
      <c r="AC286" s="8" t="s">
        <v>86</v>
      </c>
      <c r="AD286" s="10"/>
      <c r="AE286" s="10"/>
      <c r="AF286" s="9" t="s">
        <v>7980</v>
      </c>
      <c r="AG286" s="15" t="s">
        <v>8724</v>
      </c>
      <c r="AH286" s="37" t="s">
        <v>8897</v>
      </c>
    </row>
    <row r="287" spans="1:34" ht="17.25" customHeight="1" x14ac:dyDescent="0.25">
      <c r="A287" s="8">
        <v>4</v>
      </c>
      <c r="B287" s="9" t="s">
        <v>36</v>
      </c>
      <c r="C287" s="9" t="s">
        <v>256</v>
      </c>
      <c r="D287" s="8">
        <v>1500</v>
      </c>
      <c r="E287" s="8">
        <v>4</v>
      </c>
      <c r="F287" s="9" t="s">
        <v>8741</v>
      </c>
      <c r="G287" s="9" t="str">
        <f t="shared" si="4"/>
        <v>4_4</v>
      </c>
      <c r="H287" s="9" t="s">
        <v>256</v>
      </c>
      <c r="I287" s="27">
        <v>2385</v>
      </c>
      <c r="J287" s="9" t="s">
        <v>8745</v>
      </c>
      <c r="K287" s="30">
        <v>1500</v>
      </c>
      <c r="L287" s="33">
        <v>2033800000</v>
      </c>
      <c r="M287" s="9">
        <v>1831</v>
      </c>
      <c r="N287" s="9">
        <v>43237</v>
      </c>
      <c r="O287" s="9" t="s">
        <v>1307</v>
      </c>
      <c r="P287" s="9" t="s">
        <v>76</v>
      </c>
      <c r="Q287" s="9" t="s">
        <v>3014</v>
      </c>
      <c r="R287" s="9" t="s">
        <v>4743</v>
      </c>
      <c r="S287" s="9" t="s">
        <v>6147</v>
      </c>
      <c r="T287" s="12" t="s">
        <v>8500</v>
      </c>
      <c r="U287" s="8" t="b">
        <v>1</v>
      </c>
      <c r="V287" s="8" t="b">
        <v>1</v>
      </c>
      <c r="W287" s="10"/>
      <c r="X287" s="9" t="s">
        <v>7257</v>
      </c>
      <c r="Y287" s="9" t="s">
        <v>8734</v>
      </c>
      <c r="Z287" s="9" t="s">
        <v>8742</v>
      </c>
      <c r="AA287" s="9" t="s">
        <v>8743</v>
      </c>
      <c r="AB287" s="9" t="s">
        <v>59</v>
      </c>
      <c r="AC287" s="8" t="s">
        <v>86</v>
      </c>
      <c r="AD287" s="10"/>
      <c r="AE287" s="10"/>
      <c r="AF287" s="9" t="s">
        <v>7980</v>
      </c>
      <c r="AG287" s="15" t="s">
        <v>8724</v>
      </c>
      <c r="AH287" s="37" t="s">
        <v>8897</v>
      </c>
    </row>
    <row r="288" spans="1:34" ht="17.25" customHeight="1" x14ac:dyDescent="0.25">
      <c r="A288" s="8">
        <v>4</v>
      </c>
      <c r="B288" s="9" t="s">
        <v>36</v>
      </c>
      <c r="C288" s="9" t="s">
        <v>256</v>
      </c>
      <c r="D288" s="8">
        <v>1500</v>
      </c>
      <c r="E288" s="8">
        <v>4</v>
      </c>
      <c r="F288" s="9" t="s">
        <v>8741</v>
      </c>
      <c r="G288" s="9" t="str">
        <f t="shared" si="4"/>
        <v>4_4</v>
      </c>
      <c r="H288" s="9" t="s">
        <v>256</v>
      </c>
      <c r="I288" s="27">
        <v>2385</v>
      </c>
      <c r="J288" s="9" t="s">
        <v>8745</v>
      </c>
      <c r="K288" s="30">
        <v>1500</v>
      </c>
      <c r="L288" s="33">
        <v>2033800000</v>
      </c>
      <c r="M288" s="9">
        <v>1831</v>
      </c>
      <c r="N288" s="9">
        <v>43243</v>
      </c>
      <c r="O288" s="9" t="s">
        <v>1310</v>
      </c>
      <c r="P288" s="9" t="s">
        <v>76</v>
      </c>
      <c r="Q288" s="9" t="s">
        <v>3017</v>
      </c>
      <c r="R288" s="9" t="s">
        <v>4746</v>
      </c>
      <c r="S288" s="9" t="s">
        <v>6150</v>
      </c>
      <c r="T288" s="12" t="s">
        <v>8503</v>
      </c>
      <c r="U288" s="8" t="b">
        <v>1</v>
      </c>
      <c r="V288" s="8" t="b">
        <v>1</v>
      </c>
      <c r="W288" s="10"/>
      <c r="X288" s="9" t="s">
        <v>7257</v>
      </c>
      <c r="Y288" s="9" t="s">
        <v>8734</v>
      </c>
      <c r="Z288" s="9" t="s">
        <v>8742</v>
      </c>
      <c r="AA288" s="9" t="s">
        <v>8743</v>
      </c>
      <c r="AB288" s="9" t="s">
        <v>59</v>
      </c>
      <c r="AC288" s="8" t="s">
        <v>86</v>
      </c>
      <c r="AD288" s="10"/>
      <c r="AE288" s="10"/>
      <c r="AF288" s="9" t="s">
        <v>7980</v>
      </c>
      <c r="AG288" s="15" t="s">
        <v>8724</v>
      </c>
      <c r="AH288" s="37" t="s">
        <v>8897</v>
      </c>
    </row>
    <row r="289" spans="1:34" ht="17.25" customHeight="1" x14ac:dyDescent="0.25">
      <c r="A289" s="8">
        <v>4</v>
      </c>
      <c r="B289" s="9" t="s">
        <v>36</v>
      </c>
      <c r="C289" s="9" t="s">
        <v>256</v>
      </c>
      <c r="D289" s="16">
        <v>1500</v>
      </c>
      <c r="E289" s="8">
        <v>4</v>
      </c>
      <c r="F289" s="9" t="s">
        <v>8741</v>
      </c>
      <c r="G289" s="9" t="str">
        <f t="shared" si="4"/>
        <v>4_4</v>
      </c>
      <c r="H289" s="9" t="s">
        <v>256</v>
      </c>
      <c r="I289" s="27">
        <v>2385</v>
      </c>
      <c r="J289" s="9" t="s">
        <v>8745</v>
      </c>
      <c r="K289" s="30">
        <v>1500</v>
      </c>
      <c r="L289" s="33">
        <v>2033800000</v>
      </c>
      <c r="M289" s="11">
        <v>1831</v>
      </c>
      <c r="N289" s="9">
        <v>40855</v>
      </c>
      <c r="O289" s="9" t="s">
        <v>1892</v>
      </c>
      <c r="P289" s="9" t="s">
        <v>76</v>
      </c>
      <c r="Q289" s="9" t="s">
        <v>3601</v>
      </c>
      <c r="R289" s="9" t="s">
        <v>5320</v>
      </c>
      <c r="S289" s="9" t="s">
        <v>6715</v>
      </c>
      <c r="T289" s="12" t="s">
        <v>8384</v>
      </c>
      <c r="U289" s="8" t="s">
        <v>73</v>
      </c>
      <c r="V289" s="8" t="s">
        <v>73</v>
      </c>
      <c r="W289" s="10"/>
      <c r="X289" s="9" t="s">
        <v>7604</v>
      </c>
      <c r="Y289" s="9" t="s">
        <v>8734</v>
      </c>
      <c r="Z289" s="9" t="s">
        <v>8742</v>
      </c>
      <c r="AA289" s="9" t="s">
        <v>8743</v>
      </c>
      <c r="AB289" s="9" t="s">
        <v>59</v>
      </c>
      <c r="AC289" s="8">
        <v>503</v>
      </c>
      <c r="AD289" s="10"/>
      <c r="AE289" s="10"/>
      <c r="AF289" s="9" t="s">
        <v>7982</v>
      </c>
      <c r="AG289" s="9" t="s">
        <v>8385</v>
      </c>
      <c r="AH289" s="37" t="s">
        <v>8897</v>
      </c>
    </row>
    <row r="290" spans="1:34" ht="17.25" customHeight="1" x14ac:dyDescent="0.25">
      <c r="A290" s="8">
        <v>4</v>
      </c>
      <c r="B290" s="9" t="s">
        <v>36</v>
      </c>
      <c r="C290" s="9" t="s">
        <v>219</v>
      </c>
      <c r="D290" s="8">
        <v>1</v>
      </c>
      <c r="E290" s="8">
        <v>7</v>
      </c>
      <c r="F290" s="9" t="s">
        <v>8749</v>
      </c>
      <c r="G290" s="9" t="str">
        <f t="shared" si="4"/>
        <v>4_7</v>
      </c>
      <c r="H290" s="9" t="s">
        <v>219</v>
      </c>
      <c r="I290" s="27">
        <v>2633</v>
      </c>
      <c r="J290" s="9" t="s">
        <v>8751</v>
      </c>
      <c r="K290" s="30">
        <v>1</v>
      </c>
      <c r="L290" s="33">
        <v>197715000</v>
      </c>
      <c r="M290" s="9">
        <v>178</v>
      </c>
      <c r="N290" s="9">
        <v>40535</v>
      </c>
      <c r="O290" s="9" t="s">
        <v>1214</v>
      </c>
      <c r="P290" s="9" t="s">
        <v>84</v>
      </c>
      <c r="Q290" s="9" t="s">
        <v>2921</v>
      </c>
      <c r="R290" s="9" t="s">
        <v>4650</v>
      </c>
      <c r="S290" s="9" t="s">
        <v>6054</v>
      </c>
      <c r="T290" s="12" t="s">
        <v>8384</v>
      </c>
      <c r="U290" s="8" t="b">
        <v>1</v>
      </c>
      <c r="V290" s="8" t="b">
        <v>1</v>
      </c>
      <c r="W290" s="10"/>
      <c r="X290" s="9" t="s">
        <v>7314</v>
      </c>
      <c r="Y290" s="9" t="s">
        <v>8734</v>
      </c>
      <c r="Z290" s="9" t="s">
        <v>8732</v>
      </c>
      <c r="AA290" s="9" t="s">
        <v>8750</v>
      </c>
      <c r="AB290" s="9" t="s">
        <v>71</v>
      </c>
      <c r="AC290" s="8" t="s">
        <v>86</v>
      </c>
      <c r="AD290" s="10"/>
      <c r="AE290" s="10"/>
      <c r="AF290" s="9" t="s">
        <v>7982</v>
      </c>
      <c r="AG290" s="9" t="s">
        <v>8385</v>
      </c>
      <c r="AH290" s="37" t="s">
        <v>8897</v>
      </c>
    </row>
    <row r="291" spans="1:34" ht="17.25" customHeight="1" x14ac:dyDescent="0.25">
      <c r="A291" s="8">
        <v>4</v>
      </c>
      <c r="B291" s="9" t="s">
        <v>36</v>
      </c>
      <c r="C291" s="9" t="s">
        <v>220</v>
      </c>
      <c r="D291" s="8">
        <v>400</v>
      </c>
      <c r="E291" s="8">
        <v>8</v>
      </c>
      <c r="F291" s="9" t="s">
        <v>8752</v>
      </c>
      <c r="G291" s="9" t="str">
        <f t="shared" si="4"/>
        <v>4_8</v>
      </c>
      <c r="H291" s="9" t="s">
        <v>220</v>
      </c>
      <c r="I291" s="27">
        <v>2633</v>
      </c>
      <c r="J291" s="9" t="s">
        <v>8735</v>
      </c>
      <c r="K291" s="30">
        <v>400</v>
      </c>
      <c r="L291" s="33">
        <v>396541000</v>
      </c>
      <c r="M291" s="9">
        <v>357</v>
      </c>
      <c r="N291" s="9">
        <v>40557</v>
      </c>
      <c r="O291" s="9" t="s">
        <v>1215</v>
      </c>
      <c r="P291" s="9" t="s">
        <v>84</v>
      </c>
      <c r="Q291" s="9" t="s">
        <v>2922</v>
      </c>
      <c r="R291" s="9" t="s">
        <v>4651</v>
      </c>
      <c r="S291" s="9" t="s">
        <v>6055</v>
      </c>
      <c r="T291" s="12" t="s">
        <v>8384</v>
      </c>
      <c r="U291" s="8" t="b">
        <v>1</v>
      </c>
      <c r="V291" s="8" t="b">
        <v>1</v>
      </c>
      <c r="W291" s="10"/>
      <c r="X291" s="9" t="s">
        <v>7311</v>
      </c>
      <c r="Y291" s="9" t="s">
        <v>8734</v>
      </c>
      <c r="Z291" s="9" t="s">
        <v>8732</v>
      </c>
      <c r="AA291" s="9" t="s">
        <v>8750</v>
      </c>
      <c r="AB291" s="9" t="s">
        <v>71</v>
      </c>
      <c r="AC291" s="8" t="s">
        <v>86</v>
      </c>
      <c r="AD291" s="10"/>
      <c r="AE291" s="10"/>
      <c r="AF291" s="9" t="s">
        <v>7982</v>
      </c>
      <c r="AG291" s="9" t="s">
        <v>8385</v>
      </c>
      <c r="AH291" s="37" t="s">
        <v>8897</v>
      </c>
    </row>
    <row r="292" spans="1:34" ht="17.25" customHeight="1" x14ac:dyDescent="0.25">
      <c r="A292" s="8">
        <v>4</v>
      </c>
      <c r="B292" s="9" t="s">
        <v>36</v>
      </c>
      <c r="C292" s="9" t="s">
        <v>220</v>
      </c>
      <c r="D292" s="8">
        <v>400</v>
      </c>
      <c r="E292" s="8">
        <v>8</v>
      </c>
      <c r="F292" s="9" t="s">
        <v>8752</v>
      </c>
      <c r="G292" s="9" t="str">
        <f t="shared" si="4"/>
        <v>4_8</v>
      </c>
      <c r="H292" s="9" t="s">
        <v>220</v>
      </c>
      <c r="I292" s="27">
        <v>2633</v>
      </c>
      <c r="J292" s="9" t="s">
        <v>8735</v>
      </c>
      <c r="K292" s="30">
        <v>400</v>
      </c>
      <c r="L292" s="33">
        <v>396541000</v>
      </c>
      <c r="M292" s="9">
        <v>357</v>
      </c>
      <c r="N292" s="9">
        <v>41012</v>
      </c>
      <c r="O292" s="9" t="s">
        <v>1228</v>
      </c>
      <c r="P292" s="9" t="s">
        <v>84</v>
      </c>
      <c r="Q292" s="9" t="s">
        <v>2935</v>
      </c>
      <c r="R292" s="9" t="s">
        <v>4664</v>
      </c>
      <c r="S292" s="9" t="s">
        <v>6068</v>
      </c>
      <c r="T292" s="12" t="s">
        <v>8384</v>
      </c>
      <c r="U292" s="8" t="b">
        <v>1</v>
      </c>
      <c r="V292" s="8" t="b">
        <v>1</v>
      </c>
      <c r="W292" s="10"/>
      <c r="X292" s="9" t="s">
        <v>7326</v>
      </c>
      <c r="Y292" s="9" t="s">
        <v>8734</v>
      </c>
      <c r="Z292" s="9" t="s">
        <v>8732</v>
      </c>
      <c r="AA292" s="9" t="s">
        <v>8750</v>
      </c>
      <c r="AB292" s="9" t="s">
        <v>71</v>
      </c>
      <c r="AC292" s="8" t="s">
        <v>86</v>
      </c>
      <c r="AD292" s="10"/>
      <c r="AE292" s="10"/>
      <c r="AF292" s="9" t="s">
        <v>7982</v>
      </c>
      <c r="AG292" s="9" t="s">
        <v>8385</v>
      </c>
      <c r="AH292" s="37" t="s">
        <v>8897</v>
      </c>
    </row>
    <row r="293" spans="1:34" ht="17.25" customHeight="1" x14ac:dyDescent="0.25">
      <c r="A293" s="8">
        <v>4</v>
      </c>
      <c r="B293" s="9" t="s">
        <v>36</v>
      </c>
      <c r="C293" s="9" t="s">
        <v>220</v>
      </c>
      <c r="D293" s="8">
        <v>400</v>
      </c>
      <c r="E293" s="8">
        <v>8</v>
      </c>
      <c r="F293" s="9" t="s">
        <v>8752</v>
      </c>
      <c r="G293" s="9" t="str">
        <f t="shared" si="4"/>
        <v>4_8</v>
      </c>
      <c r="H293" s="9" t="s">
        <v>220</v>
      </c>
      <c r="I293" s="27">
        <v>2633</v>
      </c>
      <c r="J293" s="9" t="s">
        <v>8735</v>
      </c>
      <c r="K293" s="30">
        <v>400</v>
      </c>
      <c r="L293" s="33">
        <v>396541000</v>
      </c>
      <c r="M293" s="9">
        <v>357</v>
      </c>
      <c r="N293" s="9">
        <v>41236</v>
      </c>
      <c r="O293" s="9" t="s">
        <v>1230</v>
      </c>
      <c r="P293" s="9" t="s">
        <v>84</v>
      </c>
      <c r="Q293" s="9" t="s">
        <v>2937</v>
      </c>
      <c r="R293" s="9" t="s">
        <v>4666</v>
      </c>
      <c r="S293" s="9" t="s">
        <v>6070</v>
      </c>
      <c r="T293" s="12" t="s">
        <v>8384</v>
      </c>
      <c r="U293" s="8" t="b">
        <v>1</v>
      </c>
      <c r="V293" s="8" t="b">
        <v>1</v>
      </c>
      <c r="W293" s="10"/>
      <c r="X293" s="9" t="s">
        <v>7328</v>
      </c>
      <c r="Y293" s="9" t="s">
        <v>8734</v>
      </c>
      <c r="Z293" s="9" t="s">
        <v>8732</v>
      </c>
      <c r="AA293" s="9" t="s">
        <v>8750</v>
      </c>
      <c r="AB293" s="9" t="s">
        <v>71</v>
      </c>
      <c r="AC293" s="8" t="s">
        <v>86</v>
      </c>
      <c r="AD293" s="10"/>
      <c r="AE293" s="10"/>
      <c r="AF293" s="9" t="s">
        <v>7982</v>
      </c>
      <c r="AG293" s="9" t="s">
        <v>8385</v>
      </c>
      <c r="AH293" s="37" t="s">
        <v>8897</v>
      </c>
    </row>
    <row r="294" spans="1:34" ht="17.25" customHeight="1" x14ac:dyDescent="0.25">
      <c r="A294" s="8">
        <v>4</v>
      </c>
      <c r="B294" s="9" t="s">
        <v>36</v>
      </c>
      <c r="C294" s="9" t="s">
        <v>527</v>
      </c>
      <c r="D294" s="16">
        <v>6</v>
      </c>
      <c r="E294" s="8">
        <v>9</v>
      </c>
      <c r="F294" s="9" t="s">
        <v>8904</v>
      </c>
      <c r="G294" s="9" t="str">
        <f t="shared" si="4"/>
        <v>4_9</v>
      </c>
      <c r="H294" s="9" t="s">
        <v>527</v>
      </c>
      <c r="I294" s="27">
        <v>2633</v>
      </c>
      <c r="J294" s="9" t="s">
        <v>8905</v>
      </c>
      <c r="K294" s="30">
        <v>6</v>
      </c>
      <c r="L294" s="33">
        <v>132180000</v>
      </c>
      <c r="M294" s="11">
        <v>119</v>
      </c>
      <c r="N294" s="9">
        <v>43212</v>
      </c>
      <c r="O294" s="9" t="s">
        <v>1980</v>
      </c>
      <c r="P294" s="9" t="s">
        <v>84</v>
      </c>
      <c r="Q294" s="9" t="s">
        <v>3689</v>
      </c>
      <c r="R294" s="9" t="s">
        <v>5407</v>
      </c>
      <c r="S294" s="9" t="s">
        <v>6803</v>
      </c>
      <c r="T294" s="12" t="s">
        <v>8677</v>
      </c>
      <c r="U294" s="8" t="b">
        <v>1</v>
      </c>
      <c r="V294" s="8" t="b">
        <v>1</v>
      </c>
      <c r="W294" s="10"/>
      <c r="X294" s="9" t="s">
        <v>7257</v>
      </c>
      <c r="Y294" s="9" t="s">
        <v>8734</v>
      </c>
      <c r="Z294" s="9" t="s">
        <v>8732</v>
      </c>
      <c r="AA294" s="9" t="s">
        <v>8750</v>
      </c>
      <c r="AB294" s="9" t="s">
        <v>71</v>
      </c>
      <c r="AC294" s="8">
        <v>58</v>
      </c>
      <c r="AD294" s="10"/>
      <c r="AE294" s="10"/>
      <c r="AF294" s="9" t="s">
        <v>7981</v>
      </c>
      <c r="AG294" s="15" t="s">
        <v>8724</v>
      </c>
      <c r="AH294" s="37" t="s">
        <v>8897</v>
      </c>
    </row>
    <row r="295" spans="1:34" ht="17.25" customHeight="1" x14ac:dyDescent="0.25">
      <c r="A295" s="8">
        <v>4</v>
      </c>
      <c r="B295" s="9" t="s">
        <v>36</v>
      </c>
      <c r="C295" s="9" t="s">
        <v>214</v>
      </c>
      <c r="D295" s="8">
        <v>170</v>
      </c>
      <c r="E295" s="8">
        <v>10</v>
      </c>
      <c r="F295" s="9" t="s">
        <v>8753</v>
      </c>
      <c r="G295" s="9" t="str">
        <f t="shared" si="4"/>
        <v>4_10</v>
      </c>
      <c r="H295" s="9" t="s">
        <v>214</v>
      </c>
      <c r="I295" s="27">
        <v>2633</v>
      </c>
      <c r="J295" s="9" t="s">
        <v>8755</v>
      </c>
      <c r="K295" s="30">
        <v>170</v>
      </c>
      <c r="L295" s="33">
        <v>264361000</v>
      </c>
      <c r="M295" s="9">
        <v>238</v>
      </c>
      <c r="N295" s="9">
        <v>39856</v>
      </c>
      <c r="O295" s="9" t="s">
        <v>1199</v>
      </c>
      <c r="P295" s="9" t="s">
        <v>84</v>
      </c>
      <c r="Q295" s="9" t="s">
        <v>2905</v>
      </c>
      <c r="R295" s="9" t="s">
        <v>4634</v>
      </c>
      <c r="S295" s="9" t="s">
        <v>6038</v>
      </c>
      <c r="T295" s="12" t="s">
        <v>8384</v>
      </c>
      <c r="U295" s="8" t="b">
        <v>1</v>
      </c>
      <c r="V295" s="8" t="b">
        <v>1</v>
      </c>
      <c r="W295" s="10"/>
      <c r="X295" s="9" t="s">
        <v>7300</v>
      </c>
      <c r="Y295" s="9" t="s">
        <v>8734</v>
      </c>
      <c r="Z295" s="9" t="s">
        <v>8732</v>
      </c>
      <c r="AA295" s="9" t="s">
        <v>8750</v>
      </c>
      <c r="AB295" s="9" t="s">
        <v>71</v>
      </c>
      <c r="AC295" s="8" t="s">
        <v>86</v>
      </c>
      <c r="AD295" s="10"/>
      <c r="AE295" s="10"/>
      <c r="AF295" s="9" t="s">
        <v>7982</v>
      </c>
      <c r="AG295" s="9" t="s">
        <v>8385</v>
      </c>
      <c r="AH295" s="37" t="s">
        <v>8897</v>
      </c>
    </row>
    <row r="296" spans="1:34" ht="17.25" customHeight="1" x14ac:dyDescent="0.25">
      <c r="A296" s="8">
        <v>4</v>
      </c>
      <c r="B296" s="9" t="s">
        <v>36</v>
      </c>
      <c r="C296" s="9" t="s">
        <v>214</v>
      </c>
      <c r="D296" s="8">
        <v>170</v>
      </c>
      <c r="E296" s="8">
        <v>10</v>
      </c>
      <c r="F296" s="9" t="s">
        <v>8753</v>
      </c>
      <c r="G296" s="9" t="str">
        <f t="shared" si="4"/>
        <v>4_10</v>
      </c>
      <c r="H296" s="9" t="s">
        <v>214</v>
      </c>
      <c r="I296" s="27">
        <v>2633</v>
      </c>
      <c r="J296" s="9" t="s">
        <v>8755</v>
      </c>
      <c r="K296" s="30">
        <v>170</v>
      </c>
      <c r="L296" s="33">
        <v>264361000</v>
      </c>
      <c r="M296" s="9">
        <v>238</v>
      </c>
      <c r="N296" s="9">
        <v>41737</v>
      </c>
      <c r="O296" s="9" t="s">
        <v>1242</v>
      </c>
      <c r="P296" s="9" t="s">
        <v>84</v>
      </c>
      <c r="Q296" s="9" t="s">
        <v>2949</v>
      </c>
      <c r="R296" s="9" t="s">
        <v>4678</v>
      </c>
      <c r="S296" s="9" t="s">
        <v>6082</v>
      </c>
      <c r="T296" s="12" t="s">
        <v>8384</v>
      </c>
      <c r="U296" s="8" t="b">
        <v>1</v>
      </c>
      <c r="V296" s="8" t="b">
        <v>1</v>
      </c>
      <c r="W296" s="10"/>
      <c r="X296" s="9" t="s">
        <v>7339</v>
      </c>
      <c r="Y296" s="9" t="s">
        <v>8734</v>
      </c>
      <c r="Z296" s="9" t="s">
        <v>8732</v>
      </c>
      <c r="AA296" s="9" t="s">
        <v>8750</v>
      </c>
      <c r="AB296" s="9" t="s">
        <v>71</v>
      </c>
      <c r="AC296" s="8" t="s">
        <v>86</v>
      </c>
      <c r="AD296" s="10"/>
      <c r="AE296" s="10"/>
      <c r="AF296" s="9" t="s">
        <v>7982</v>
      </c>
      <c r="AG296" s="9" t="s">
        <v>8385</v>
      </c>
      <c r="AH296" s="37" t="s">
        <v>8897</v>
      </c>
    </row>
    <row r="297" spans="1:34" ht="17.25" customHeight="1" x14ac:dyDescent="0.25">
      <c r="A297" s="8">
        <v>4</v>
      </c>
      <c r="B297" s="9" t="s">
        <v>36</v>
      </c>
      <c r="C297" s="9" t="s">
        <v>253</v>
      </c>
      <c r="D297" s="8">
        <v>6</v>
      </c>
      <c r="E297" s="8">
        <v>11</v>
      </c>
      <c r="F297" s="9" t="s">
        <v>8756</v>
      </c>
      <c r="G297" s="9" t="str">
        <f t="shared" si="4"/>
        <v>4_11</v>
      </c>
      <c r="H297" s="9" t="s">
        <v>253</v>
      </c>
      <c r="I297" s="27">
        <v>2633</v>
      </c>
      <c r="J297" s="9" t="s">
        <v>8757</v>
      </c>
      <c r="K297" s="30">
        <v>6</v>
      </c>
      <c r="L297" s="33">
        <v>132180000</v>
      </c>
      <c r="M297" s="9">
        <v>119</v>
      </c>
      <c r="N297" s="9">
        <v>43213</v>
      </c>
      <c r="O297" s="9" t="s">
        <v>1291</v>
      </c>
      <c r="P297" s="9" t="s">
        <v>84</v>
      </c>
      <c r="Q297" s="9" t="s">
        <v>2998</v>
      </c>
      <c r="R297" s="9" t="s">
        <v>4727</v>
      </c>
      <c r="S297" s="9" t="s">
        <v>6131</v>
      </c>
      <c r="T297" s="12" t="s">
        <v>8399</v>
      </c>
      <c r="U297" s="8" t="b">
        <v>1</v>
      </c>
      <c r="V297" s="8" t="b">
        <v>1</v>
      </c>
      <c r="W297" s="10"/>
      <c r="X297" s="9" t="s">
        <v>7257</v>
      </c>
      <c r="Y297" s="9" t="s">
        <v>8734</v>
      </c>
      <c r="Z297" s="9" t="s">
        <v>8732</v>
      </c>
      <c r="AA297" s="9" t="s">
        <v>8750</v>
      </c>
      <c r="AB297" s="9" t="s">
        <v>71</v>
      </c>
      <c r="AC297" s="8" t="s">
        <v>86</v>
      </c>
      <c r="AD297" s="10"/>
      <c r="AE297" s="10"/>
      <c r="AF297" s="9" t="s">
        <v>7981</v>
      </c>
      <c r="AG297" s="15" t="s">
        <v>8724</v>
      </c>
      <c r="AH297" s="37" t="s">
        <v>8897</v>
      </c>
    </row>
    <row r="298" spans="1:34" ht="17.25" customHeight="1" x14ac:dyDescent="0.25">
      <c r="A298" s="8">
        <v>4</v>
      </c>
      <c r="B298" s="9" t="s">
        <v>36</v>
      </c>
      <c r="C298" s="9" t="s">
        <v>203</v>
      </c>
      <c r="D298" s="8">
        <v>20</v>
      </c>
      <c r="E298" s="8">
        <v>12</v>
      </c>
      <c r="F298" s="9" t="s">
        <v>8758</v>
      </c>
      <c r="G298" s="9" t="str">
        <f t="shared" si="4"/>
        <v>4_12</v>
      </c>
      <c r="H298" s="9" t="s">
        <v>203</v>
      </c>
      <c r="I298" s="27">
        <v>2633</v>
      </c>
      <c r="J298" s="9" t="s">
        <v>8759</v>
      </c>
      <c r="K298" s="30">
        <v>20</v>
      </c>
      <c r="L298" s="33">
        <v>448747000</v>
      </c>
      <c r="M298" s="9">
        <v>404</v>
      </c>
      <c r="N298" s="9">
        <v>38888</v>
      </c>
      <c r="O298" s="9" t="s">
        <v>1181</v>
      </c>
      <c r="P298" s="9" t="s">
        <v>84</v>
      </c>
      <c r="Q298" s="9" t="s">
        <v>2887</v>
      </c>
      <c r="R298" s="9" t="s">
        <v>4616</v>
      </c>
      <c r="S298" s="9" t="s">
        <v>6020</v>
      </c>
      <c r="T298" s="12" t="s">
        <v>8384</v>
      </c>
      <c r="U298" s="8" t="b">
        <v>1</v>
      </c>
      <c r="V298" s="8" t="b">
        <v>1</v>
      </c>
      <c r="W298" s="10"/>
      <c r="X298" s="9" t="s">
        <v>7284</v>
      </c>
      <c r="Y298" s="9" t="s">
        <v>8734</v>
      </c>
      <c r="Z298" s="9" t="s">
        <v>8732</v>
      </c>
      <c r="AA298" s="9" t="s">
        <v>8750</v>
      </c>
      <c r="AB298" s="9" t="s">
        <v>71</v>
      </c>
      <c r="AC298" s="8" t="s">
        <v>86</v>
      </c>
      <c r="AD298" s="10"/>
      <c r="AE298" s="10"/>
      <c r="AF298" s="9" t="s">
        <v>7982</v>
      </c>
      <c r="AG298" s="9" t="s">
        <v>8385</v>
      </c>
      <c r="AH298" s="37" t="s">
        <v>8897</v>
      </c>
    </row>
    <row r="299" spans="1:34" ht="17.25" customHeight="1" x14ac:dyDescent="0.25">
      <c r="A299" s="8">
        <v>4</v>
      </c>
      <c r="B299" s="9" t="s">
        <v>36</v>
      </c>
      <c r="C299" s="9" t="s">
        <v>203</v>
      </c>
      <c r="D299" s="8">
        <v>20</v>
      </c>
      <c r="E299" s="8">
        <v>12</v>
      </c>
      <c r="F299" s="9" t="s">
        <v>8758</v>
      </c>
      <c r="G299" s="9" t="str">
        <f t="shared" si="4"/>
        <v>4_12</v>
      </c>
      <c r="H299" s="9" t="s">
        <v>203</v>
      </c>
      <c r="I299" s="27">
        <v>2633</v>
      </c>
      <c r="J299" s="9" t="s">
        <v>8759</v>
      </c>
      <c r="K299" s="30">
        <v>20</v>
      </c>
      <c r="L299" s="33">
        <v>448747000</v>
      </c>
      <c r="M299" s="9">
        <v>404</v>
      </c>
      <c r="N299" s="9">
        <v>39336</v>
      </c>
      <c r="O299" s="9" t="s">
        <v>1189</v>
      </c>
      <c r="P299" s="9" t="s">
        <v>84</v>
      </c>
      <c r="Q299" s="9" t="s">
        <v>2895</v>
      </c>
      <c r="R299" s="9" t="s">
        <v>4624</v>
      </c>
      <c r="S299" s="9" t="s">
        <v>6028</v>
      </c>
      <c r="T299" s="12" t="s">
        <v>8384</v>
      </c>
      <c r="U299" s="8" t="b">
        <v>1</v>
      </c>
      <c r="V299" s="8" t="s">
        <v>73</v>
      </c>
      <c r="W299" s="10"/>
      <c r="X299" s="9" t="s">
        <v>7291</v>
      </c>
      <c r="Y299" s="9" t="s">
        <v>8734</v>
      </c>
      <c r="Z299" s="9" t="s">
        <v>8732</v>
      </c>
      <c r="AA299" s="9" t="s">
        <v>8750</v>
      </c>
      <c r="AB299" s="9" t="s">
        <v>71</v>
      </c>
      <c r="AC299" s="8" t="s">
        <v>86</v>
      </c>
      <c r="AD299" s="10"/>
      <c r="AE299" s="10"/>
      <c r="AF299" s="9" t="s">
        <v>7982</v>
      </c>
      <c r="AG299" s="9" t="s">
        <v>8385</v>
      </c>
      <c r="AH299" s="37" t="s">
        <v>8897</v>
      </c>
    </row>
    <row r="300" spans="1:34" ht="17.25" customHeight="1" x14ac:dyDescent="0.25">
      <c r="A300" s="8">
        <v>4</v>
      </c>
      <c r="B300" s="9" t="s">
        <v>36</v>
      </c>
      <c r="C300" s="9" t="s">
        <v>203</v>
      </c>
      <c r="D300" s="8">
        <v>20</v>
      </c>
      <c r="E300" s="8">
        <v>12</v>
      </c>
      <c r="F300" s="9" t="s">
        <v>8758</v>
      </c>
      <c r="G300" s="9" t="str">
        <f t="shared" si="4"/>
        <v>4_12</v>
      </c>
      <c r="H300" s="9" t="s">
        <v>203</v>
      </c>
      <c r="I300" s="27">
        <v>2633</v>
      </c>
      <c r="J300" s="9" t="s">
        <v>8759</v>
      </c>
      <c r="K300" s="30">
        <v>20</v>
      </c>
      <c r="L300" s="33">
        <v>448747000</v>
      </c>
      <c r="M300" s="9">
        <v>404</v>
      </c>
      <c r="N300" s="9">
        <v>43216</v>
      </c>
      <c r="O300" s="9" t="s">
        <v>1292</v>
      </c>
      <c r="P300" s="9" t="s">
        <v>84</v>
      </c>
      <c r="Q300" s="9" t="s">
        <v>2999</v>
      </c>
      <c r="R300" s="9" t="s">
        <v>4728</v>
      </c>
      <c r="S300" s="9" t="s">
        <v>6132</v>
      </c>
      <c r="T300" s="12" t="s">
        <v>8493</v>
      </c>
      <c r="U300" s="8" t="b">
        <v>1</v>
      </c>
      <c r="V300" s="8" t="b">
        <v>1</v>
      </c>
      <c r="W300" s="10"/>
      <c r="X300" s="9" t="s">
        <v>7257</v>
      </c>
      <c r="Y300" s="9" t="s">
        <v>8734</v>
      </c>
      <c r="Z300" s="9" t="s">
        <v>8732</v>
      </c>
      <c r="AA300" s="9" t="s">
        <v>8750</v>
      </c>
      <c r="AB300" s="9" t="s">
        <v>71</v>
      </c>
      <c r="AC300" s="8" t="s">
        <v>86</v>
      </c>
      <c r="AD300" s="10"/>
      <c r="AE300" s="10"/>
      <c r="AF300" s="9" t="s">
        <v>7980</v>
      </c>
      <c r="AG300" s="15" t="s">
        <v>8724</v>
      </c>
      <c r="AH300" s="37" t="s">
        <v>8897</v>
      </c>
    </row>
    <row r="301" spans="1:34" ht="17.25" customHeight="1" x14ac:dyDescent="0.25">
      <c r="A301" s="8">
        <v>4</v>
      </c>
      <c r="B301" s="9" t="s">
        <v>36</v>
      </c>
      <c r="C301" s="9" t="s">
        <v>203</v>
      </c>
      <c r="D301" s="8">
        <v>20</v>
      </c>
      <c r="E301" s="8">
        <v>12</v>
      </c>
      <c r="F301" s="9" t="s">
        <v>8758</v>
      </c>
      <c r="G301" s="9" t="str">
        <f t="shared" si="4"/>
        <v>4_12</v>
      </c>
      <c r="H301" s="9" t="s">
        <v>203</v>
      </c>
      <c r="I301" s="27">
        <v>2633</v>
      </c>
      <c r="J301" s="9" t="s">
        <v>8759</v>
      </c>
      <c r="K301" s="30">
        <v>20</v>
      </c>
      <c r="L301" s="33">
        <v>448747000</v>
      </c>
      <c r="M301" s="9">
        <v>404</v>
      </c>
      <c r="N301" s="9">
        <v>43226</v>
      </c>
      <c r="O301" s="9" t="s">
        <v>1298</v>
      </c>
      <c r="P301" s="9" t="s">
        <v>84</v>
      </c>
      <c r="Q301" s="9" t="s">
        <v>3005</v>
      </c>
      <c r="R301" s="9" t="s">
        <v>4734</v>
      </c>
      <c r="S301" s="9" t="s">
        <v>6138</v>
      </c>
      <c r="T301" s="12" t="s">
        <v>8384</v>
      </c>
      <c r="U301" s="8" t="b">
        <v>1</v>
      </c>
      <c r="V301" s="8" t="b">
        <v>1</v>
      </c>
      <c r="W301" s="10"/>
      <c r="X301" s="9" t="s">
        <v>7257</v>
      </c>
      <c r="Y301" s="9" t="s">
        <v>8734</v>
      </c>
      <c r="Z301" s="9" t="s">
        <v>8732</v>
      </c>
      <c r="AA301" s="9" t="s">
        <v>8750</v>
      </c>
      <c r="AB301" s="9" t="s">
        <v>71</v>
      </c>
      <c r="AC301" s="8" t="s">
        <v>86</v>
      </c>
      <c r="AD301" s="10"/>
      <c r="AE301" s="10"/>
      <c r="AF301" s="9" t="s">
        <v>7980</v>
      </c>
      <c r="AG301" s="15" t="s">
        <v>8724</v>
      </c>
      <c r="AH301" s="37" t="s">
        <v>8897</v>
      </c>
    </row>
    <row r="302" spans="1:34" ht="17.25" customHeight="1" x14ac:dyDescent="0.25">
      <c r="A302" s="8">
        <v>4</v>
      </c>
      <c r="B302" s="9" t="s">
        <v>36</v>
      </c>
      <c r="C302" s="9" t="s">
        <v>499</v>
      </c>
      <c r="D302" s="16">
        <v>1</v>
      </c>
      <c r="E302" s="8">
        <v>13</v>
      </c>
      <c r="F302" s="9" t="s">
        <v>8760</v>
      </c>
      <c r="G302" s="9" t="str">
        <f t="shared" si="4"/>
        <v>4_13</v>
      </c>
      <c r="H302" s="9" t="s">
        <v>499</v>
      </c>
      <c r="I302" s="27">
        <v>2633</v>
      </c>
      <c r="J302" s="9" t="s">
        <v>8761</v>
      </c>
      <c r="K302" s="30">
        <v>1</v>
      </c>
      <c r="L302" s="33">
        <v>197715000</v>
      </c>
      <c r="M302" s="11">
        <v>178</v>
      </c>
      <c r="N302" s="9">
        <v>40239</v>
      </c>
      <c r="O302" s="9" t="s">
        <v>1873</v>
      </c>
      <c r="P302" s="9" t="s">
        <v>84</v>
      </c>
      <c r="Q302" s="9" t="s">
        <v>3582</v>
      </c>
      <c r="R302" s="9" t="s">
        <v>5301</v>
      </c>
      <c r="S302" s="9" t="s">
        <v>6696</v>
      </c>
      <c r="T302" s="12" t="s">
        <v>8384</v>
      </c>
      <c r="U302" s="8" t="b">
        <v>1</v>
      </c>
      <c r="V302" s="8" t="b">
        <v>1</v>
      </c>
      <c r="W302" s="10"/>
      <c r="X302" s="9" t="s">
        <v>7587</v>
      </c>
      <c r="Y302" s="9" t="s">
        <v>8734</v>
      </c>
      <c r="Z302" s="9" t="s">
        <v>8732</v>
      </c>
      <c r="AA302" s="9" t="s">
        <v>8750</v>
      </c>
      <c r="AB302" s="9" t="s">
        <v>71</v>
      </c>
      <c r="AC302" s="8">
        <v>248</v>
      </c>
      <c r="AD302" s="10"/>
      <c r="AE302" s="10"/>
      <c r="AF302" s="9" t="s">
        <v>7982</v>
      </c>
      <c r="AG302" s="9" t="s">
        <v>8385</v>
      </c>
      <c r="AH302" s="37" t="s">
        <v>8897</v>
      </c>
    </row>
    <row r="303" spans="1:34" ht="17.25" customHeight="1" x14ac:dyDescent="0.25">
      <c r="A303" s="8">
        <v>4</v>
      </c>
      <c r="B303" s="9" t="s">
        <v>36</v>
      </c>
      <c r="C303" s="9" t="s">
        <v>498</v>
      </c>
      <c r="D303" s="16">
        <v>4</v>
      </c>
      <c r="E303" s="8">
        <v>14</v>
      </c>
      <c r="F303" s="9" t="s">
        <v>8906</v>
      </c>
      <c r="G303" s="9" t="str">
        <f t="shared" si="4"/>
        <v>4_14</v>
      </c>
      <c r="H303" s="9" t="s">
        <v>498</v>
      </c>
      <c r="I303" s="27">
        <v>2601</v>
      </c>
      <c r="J303" s="9" t="s">
        <v>8908</v>
      </c>
      <c r="K303" s="30">
        <v>4</v>
      </c>
      <c r="L303" s="33">
        <v>1901619000</v>
      </c>
      <c r="M303" s="11">
        <v>1712</v>
      </c>
      <c r="N303" s="9">
        <v>40226</v>
      </c>
      <c r="O303" s="9" t="s">
        <v>1872</v>
      </c>
      <c r="P303" s="9" t="s">
        <v>78</v>
      </c>
      <c r="Q303" s="9" t="s">
        <v>3581</v>
      </c>
      <c r="R303" s="9" t="s">
        <v>5300</v>
      </c>
      <c r="S303" s="9" t="s">
        <v>6695</v>
      </c>
      <c r="T303" s="12" t="s">
        <v>8384</v>
      </c>
      <c r="U303" s="8" t="b">
        <v>1</v>
      </c>
      <c r="V303" s="8" t="b">
        <v>1</v>
      </c>
      <c r="W303" s="10"/>
      <c r="X303" s="9" t="s">
        <v>7586</v>
      </c>
      <c r="Y303" s="9" t="s">
        <v>8734</v>
      </c>
      <c r="Z303" s="9" t="s">
        <v>8732</v>
      </c>
      <c r="AA303" s="9" t="s">
        <v>8907</v>
      </c>
      <c r="AB303" s="9" t="s">
        <v>72</v>
      </c>
      <c r="AC303" s="8">
        <v>122</v>
      </c>
      <c r="AD303" s="10"/>
      <c r="AE303" s="10"/>
      <c r="AF303" s="9" t="s">
        <v>7982</v>
      </c>
      <c r="AG303" s="9" t="s">
        <v>8385</v>
      </c>
      <c r="AH303" s="37" t="s">
        <v>8897</v>
      </c>
    </row>
    <row r="304" spans="1:34" ht="17.25" customHeight="1" x14ac:dyDescent="0.25">
      <c r="A304" s="8">
        <v>4</v>
      </c>
      <c r="B304" s="9" t="s">
        <v>36</v>
      </c>
      <c r="C304" s="9" t="s">
        <v>103</v>
      </c>
      <c r="D304" s="8" t="s">
        <v>7983</v>
      </c>
      <c r="E304" s="8">
        <v>15</v>
      </c>
      <c r="F304" s="9" t="s">
        <v>8762</v>
      </c>
      <c r="G304" s="9" t="str">
        <f t="shared" si="4"/>
        <v>4_15</v>
      </c>
      <c r="H304" s="9" t="s">
        <v>103</v>
      </c>
      <c r="I304" s="27">
        <v>2254</v>
      </c>
      <c r="J304" s="9" t="s">
        <v>8748</v>
      </c>
      <c r="K304" s="30">
        <v>1230</v>
      </c>
      <c r="L304" s="33">
        <v>2099334000</v>
      </c>
      <c r="M304" s="9">
        <v>1890</v>
      </c>
      <c r="N304" s="9">
        <v>43878</v>
      </c>
      <c r="O304" s="9" t="s">
        <v>744</v>
      </c>
      <c r="P304" s="9" t="s">
        <v>82</v>
      </c>
      <c r="Q304" s="9" t="s">
        <v>2511</v>
      </c>
      <c r="R304" s="9" t="s">
        <v>4226</v>
      </c>
      <c r="S304" s="9" t="s">
        <v>5871</v>
      </c>
      <c r="T304" s="12" t="s">
        <v>8384</v>
      </c>
      <c r="U304" s="8" t="s">
        <v>73</v>
      </c>
      <c r="V304" s="8" t="s">
        <v>73</v>
      </c>
      <c r="W304" s="10"/>
      <c r="X304" s="9" t="s">
        <v>7253</v>
      </c>
      <c r="Y304" s="9" t="s">
        <v>8734</v>
      </c>
      <c r="Z304" s="9" t="s">
        <v>8763</v>
      </c>
      <c r="AA304" s="9" t="s">
        <v>8764</v>
      </c>
      <c r="AB304" s="9" t="s">
        <v>69</v>
      </c>
      <c r="AC304" s="8">
        <v>3</v>
      </c>
      <c r="AD304" s="10"/>
      <c r="AE304" s="10"/>
      <c r="AF304" s="9" t="s">
        <v>7252</v>
      </c>
      <c r="AG304" s="15" t="s">
        <v>8723</v>
      </c>
      <c r="AH304" s="37" t="s">
        <v>8897</v>
      </c>
    </row>
    <row r="305" spans="1:34" ht="17.25" customHeight="1" x14ac:dyDescent="0.25">
      <c r="A305" s="8">
        <v>4</v>
      </c>
      <c r="B305" s="9" t="s">
        <v>36</v>
      </c>
      <c r="C305" s="9" t="s">
        <v>103</v>
      </c>
      <c r="D305" s="8" t="s">
        <v>7983</v>
      </c>
      <c r="E305" s="8">
        <v>15</v>
      </c>
      <c r="F305" s="9" t="s">
        <v>8762</v>
      </c>
      <c r="G305" s="9" t="str">
        <f t="shared" si="4"/>
        <v>4_15</v>
      </c>
      <c r="H305" s="9" t="s">
        <v>103</v>
      </c>
      <c r="I305" s="27">
        <v>2254</v>
      </c>
      <c r="J305" s="9" t="s">
        <v>8748</v>
      </c>
      <c r="K305" s="30">
        <v>1230</v>
      </c>
      <c r="L305" s="33">
        <v>2099334000</v>
      </c>
      <c r="M305" s="9">
        <v>1890</v>
      </c>
      <c r="N305" s="9">
        <v>43880</v>
      </c>
      <c r="O305" s="9" t="s">
        <v>745</v>
      </c>
      <c r="P305" s="9" t="s">
        <v>82</v>
      </c>
      <c r="Q305" s="9" t="s">
        <v>2512</v>
      </c>
      <c r="R305" s="9" t="s">
        <v>4227</v>
      </c>
      <c r="S305" s="9" t="s">
        <v>5871</v>
      </c>
      <c r="T305" s="12" t="s">
        <v>8384</v>
      </c>
      <c r="U305" s="8" t="s">
        <v>73</v>
      </c>
      <c r="V305" s="8" t="s">
        <v>73</v>
      </c>
      <c r="W305" s="10"/>
      <c r="X305" s="9" t="s">
        <v>7252</v>
      </c>
      <c r="Y305" s="9" t="s">
        <v>8734</v>
      </c>
      <c r="Z305" s="9" t="s">
        <v>8763</v>
      </c>
      <c r="AA305" s="9" t="s">
        <v>8764</v>
      </c>
      <c r="AB305" s="9" t="s">
        <v>69</v>
      </c>
      <c r="AC305" s="8">
        <v>18</v>
      </c>
      <c r="AD305" s="10"/>
      <c r="AE305" s="10"/>
      <c r="AF305" s="9" t="s">
        <v>7252</v>
      </c>
      <c r="AG305" s="15" t="s">
        <v>8723</v>
      </c>
      <c r="AH305" s="37" t="s">
        <v>8897</v>
      </c>
    </row>
    <row r="306" spans="1:34" ht="17.25" customHeight="1" x14ac:dyDescent="0.25">
      <c r="A306" s="8">
        <v>4</v>
      </c>
      <c r="B306" s="9" t="s">
        <v>36</v>
      </c>
      <c r="C306" s="9" t="s">
        <v>103</v>
      </c>
      <c r="D306" s="8" t="s">
        <v>7983</v>
      </c>
      <c r="E306" s="8">
        <v>15</v>
      </c>
      <c r="F306" s="9" t="s">
        <v>8762</v>
      </c>
      <c r="G306" s="9" t="str">
        <f t="shared" si="4"/>
        <v>4_15</v>
      </c>
      <c r="H306" s="9" t="s">
        <v>103</v>
      </c>
      <c r="I306" s="27">
        <v>2254</v>
      </c>
      <c r="J306" s="9" t="s">
        <v>8748</v>
      </c>
      <c r="K306" s="30">
        <v>1230</v>
      </c>
      <c r="L306" s="33">
        <v>2099334000</v>
      </c>
      <c r="M306" s="9">
        <v>1890</v>
      </c>
      <c r="N306" s="9">
        <v>43881</v>
      </c>
      <c r="O306" s="9" t="s">
        <v>746</v>
      </c>
      <c r="P306" s="9" t="s">
        <v>82</v>
      </c>
      <c r="Q306" s="9" t="s">
        <v>2513</v>
      </c>
      <c r="R306" s="9" t="s">
        <v>4228</v>
      </c>
      <c r="S306" s="9" t="s">
        <v>5872</v>
      </c>
      <c r="T306" s="12" t="s">
        <v>8384</v>
      </c>
      <c r="U306" s="8" t="s">
        <v>73</v>
      </c>
      <c r="V306" s="8" t="s">
        <v>73</v>
      </c>
      <c r="W306" s="10"/>
      <c r="X306" s="9" t="s">
        <v>7254</v>
      </c>
      <c r="Y306" s="9" t="s">
        <v>8734</v>
      </c>
      <c r="Z306" s="9" t="s">
        <v>8763</v>
      </c>
      <c r="AA306" s="9" t="s">
        <v>8764</v>
      </c>
      <c r="AB306" s="9" t="s">
        <v>69</v>
      </c>
      <c r="AC306" s="8">
        <v>155</v>
      </c>
      <c r="AD306" s="10"/>
      <c r="AE306" s="10"/>
      <c r="AF306" s="9" t="s">
        <v>7252</v>
      </c>
      <c r="AG306" s="15" t="s">
        <v>8723</v>
      </c>
      <c r="AH306" s="37" t="s">
        <v>8897</v>
      </c>
    </row>
    <row r="307" spans="1:34" ht="17.25" customHeight="1" x14ac:dyDescent="0.25">
      <c r="A307" s="8">
        <v>4</v>
      </c>
      <c r="B307" s="9" t="s">
        <v>36</v>
      </c>
      <c r="C307" s="9" t="s">
        <v>255</v>
      </c>
      <c r="D307" s="8">
        <v>1500</v>
      </c>
      <c r="E307" s="8">
        <v>23</v>
      </c>
      <c r="F307" s="9" t="s">
        <v>8767</v>
      </c>
      <c r="G307" s="9" t="str">
        <f t="shared" si="4"/>
        <v>4_23</v>
      </c>
      <c r="H307" s="9" t="s">
        <v>255</v>
      </c>
      <c r="I307" s="27">
        <v>2316</v>
      </c>
      <c r="J307" s="9" t="s">
        <v>8770</v>
      </c>
      <c r="K307" s="30">
        <v>1500</v>
      </c>
      <c r="L307" s="33">
        <v>1968265000</v>
      </c>
      <c r="M307" s="9">
        <v>1772</v>
      </c>
      <c r="N307" s="9">
        <v>43225</v>
      </c>
      <c r="O307" s="9" t="s">
        <v>1297</v>
      </c>
      <c r="P307" s="9" t="s">
        <v>2429</v>
      </c>
      <c r="Q307" s="9" t="s">
        <v>3004</v>
      </c>
      <c r="R307" s="9" t="s">
        <v>4733</v>
      </c>
      <c r="S307" s="9" t="s">
        <v>6137</v>
      </c>
      <c r="T307" s="12" t="s">
        <v>8384</v>
      </c>
      <c r="U307" s="8" t="b">
        <v>1</v>
      </c>
      <c r="V307" s="8" t="b">
        <v>1</v>
      </c>
      <c r="W307" s="10"/>
      <c r="X307" s="9" t="s">
        <v>7257</v>
      </c>
      <c r="Y307" s="9" t="s">
        <v>8734</v>
      </c>
      <c r="Z307" s="9" t="s">
        <v>8766</v>
      </c>
      <c r="AA307" s="9" t="s">
        <v>8768</v>
      </c>
      <c r="AB307" s="9" t="s">
        <v>7978</v>
      </c>
      <c r="AC307" s="8" t="s">
        <v>86</v>
      </c>
      <c r="AD307" s="10"/>
      <c r="AE307" s="10"/>
      <c r="AF307" s="9" t="s">
        <v>7980</v>
      </c>
      <c r="AG307" s="15" t="s">
        <v>8724</v>
      </c>
      <c r="AH307" s="37" t="s">
        <v>8897</v>
      </c>
    </row>
    <row r="308" spans="1:34" ht="17.25" customHeight="1" x14ac:dyDescent="0.25">
      <c r="A308" s="8">
        <v>4</v>
      </c>
      <c r="B308" s="9" t="s">
        <v>36</v>
      </c>
      <c r="C308" s="9" t="s">
        <v>255</v>
      </c>
      <c r="D308" s="8">
        <v>1500</v>
      </c>
      <c r="E308" s="8">
        <v>23</v>
      </c>
      <c r="F308" s="9" t="s">
        <v>8767</v>
      </c>
      <c r="G308" s="9" t="str">
        <f t="shared" si="4"/>
        <v>4_23</v>
      </c>
      <c r="H308" s="9" t="s">
        <v>255</v>
      </c>
      <c r="I308" s="27">
        <v>2316</v>
      </c>
      <c r="J308" s="9" t="s">
        <v>8770</v>
      </c>
      <c r="K308" s="30">
        <v>1500</v>
      </c>
      <c r="L308" s="33">
        <v>1968265000</v>
      </c>
      <c r="M308" s="9">
        <v>1772</v>
      </c>
      <c r="N308" s="9">
        <v>43230</v>
      </c>
      <c r="O308" s="9" t="s">
        <v>1302</v>
      </c>
      <c r="P308" s="9" t="s">
        <v>2429</v>
      </c>
      <c r="Q308" s="9" t="s">
        <v>3009</v>
      </c>
      <c r="R308" s="9" t="s">
        <v>4738</v>
      </c>
      <c r="S308" s="9" t="s">
        <v>6142</v>
      </c>
      <c r="T308" s="12" t="s">
        <v>8498</v>
      </c>
      <c r="U308" s="8" t="b">
        <v>1</v>
      </c>
      <c r="V308" s="8" t="s">
        <v>73</v>
      </c>
      <c r="W308" s="10"/>
      <c r="X308" s="9" t="s">
        <v>7257</v>
      </c>
      <c r="Y308" s="9" t="s">
        <v>8734</v>
      </c>
      <c r="Z308" s="9" t="s">
        <v>8766</v>
      </c>
      <c r="AA308" s="9" t="s">
        <v>8768</v>
      </c>
      <c r="AB308" s="9" t="s">
        <v>7978</v>
      </c>
      <c r="AC308" s="8" t="s">
        <v>86</v>
      </c>
      <c r="AD308" s="10"/>
      <c r="AE308" s="10"/>
      <c r="AF308" s="9" t="s">
        <v>7980</v>
      </c>
      <c r="AG308" s="15" t="s">
        <v>8724</v>
      </c>
      <c r="AH308" s="37" t="s">
        <v>8897</v>
      </c>
    </row>
    <row r="309" spans="1:34" ht="17.25" customHeight="1" x14ac:dyDescent="0.25">
      <c r="A309" s="8">
        <v>4</v>
      </c>
      <c r="B309" s="9" t="s">
        <v>36</v>
      </c>
      <c r="C309" s="9" t="s">
        <v>255</v>
      </c>
      <c r="D309" s="8">
        <v>1500</v>
      </c>
      <c r="E309" s="8">
        <v>23</v>
      </c>
      <c r="F309" s="9" t="s">
        <v>8767</v>
      </c>
      <c r="G309" s="9" t="str">
        <f t="shared" si="4"/>
        <v>4_23</v>
      </c>
      <c r="H309" s="9" t="s">
        <v>255</v>
      </c>
      <c r="I309" s="27">
        <v>2316</v>
      </c>
      <c r="J309" s="9" t="s">
        <v>8770</v>
      </c>
      <c r="K309" s="30">
        <v>1500</v>
      </c>
      <c r="L309" s="33">
        <v>1968265000</v>
      </c>
      <c r="M309" s="9">
        <v>1772</v>
      </c>
      <c r="N309" s="9">
        <v>43250</v>
      </c>
      <c r="O309" s="9" t="s">
        <v>1314</v>
      </c>
      <c r="P309" s="9" t="s">
        <v>2429</v>
      </c>
      <c r="Q309" s="9" t="s">
        <v>3021</v>
      </c>
      <c r="R309" s="9" t="s">
        <v>4750</v>
      </c>
      <c r="S309" s="9" t="s">
        <v>6154</v>
      </c>
      <c r="T309" s="12" t="s">
        <v>8506</v>
      </c>
      <c r="U309" s="8" t="b">
        <v>1</v>
      </c>
      <c r="V309" s="8" t="b">
        <v>1</v>
      </c>
      <c r="W309" s="10"/>
      <c r="X309" s="9" t="s">
        <v>7257</v>
      </c>
      <c r="Y309" s="9" t="s">
        <v>8734</v>
      </c>
      <c r="Z309" s="9" t="s">
        <v>8766</v>
      </c>
      <c r="AA309" s="9" t="s">
        <v>8768</v>
      </c>
      <c r="AB309" s="9" t="s">
        <v>7978</v>
      </c>
      <c r="AC309" s="8" t="s">
        <v>86</v>
      </c>
      <c r="AD309" s="10"/>
      <c r="AE309" s="10"/>
      <c r="AF309" s="9" t="s">
        <v>7980</v>
      </c>
      <c r="AG309" s="15" t="s">
        <v>8724</v>
      </c>
      <c r="AH309" s="37" t="s">
        <v>8897</v>
      </c>
    </row>
    <row r="310" spans="1:34" ht="17.25" customHeight="1" x14ac:dyDescent="0.25">
      <c r="A310" s="8">
        <v>4</v>
      </c>
      <c r="B310" s="9" t="s">
        <v>36</v>
      </c>
      <c r="C310" s="9" t="s">
        <v>255</v>
      </c>
      <c r="D310" s="8">
        <v>1500</v>
      </c>
      <c r="E310" s="8">
        <v>23</v>
      </c>
      <c r="F310" s="9" t="s">
        <v>8767</v>
      </c>
      <c r="G310" s="9" t="str">
        <f t="shared" si="4"/>
        <v>4_23</v>
      </c>
      <c r="H310" s="9" t="s">
        <v>255</v>
      </c>
      <c r="I310" s="27">
        <v>2316</v>
      </c>
      <c r="J310" s="9" t="s">
        <v>8770</v>
      </c>
      <c r="K310" s="30">
        <v>1500</v>
      </c>
      <c r="L310" s="33">
        <v>1968265000</v>
      </c>
      <c r="M310" s="9">
        <v>1772</v>
      </c>
      <c r="N310" s="9">
        <v>43254</v>
      </c>
      <c r="O310" s="9" t="s">
        <v>1315</v>
      </c>
      <c r="P310" s="9" t="s">
        <v>2429</v>
      </c>
      <c r="Q310" s="9" t="s">
        <v>3022</v>
      </c>
      <c r="R310" s="9" t="s">
        <v>4751</v>
      </c>
      <c r="S310" s="9" t="s">
        <v>6155</v>
      </c>
      <c r="T310" s="12" t="s">
        <v>8384</v>
      </c>
      <c r="U310" s="8" t="b">
        <v>1</v>
      </c>
      <c r="V310" s="8" t="b">
        <v>1</v>
      </c>
      <c r="W310" s="10"/>
      <c r="X310" s="9" t="s">
        <v>7257</v>
      </c>
      <c r="Y310" s="9" t="s">
        <v>8734</v>
      </c>
      <c r="Z310" s="9" t="s">
        <v>8766</v>
      </c>
      <c r="AA310" s="9" t="s">
        <v>8768</v>
      </c>
      <c r="AB310" s="9" t="s">
        <v>7978</v>
      </c>
      <c r="AC310" s="8" t="s">
        <v>86</v>
      </c>
      <c r="AD310" s="10"/>
      <c r="AE310" s="10"/>
      <c r="AF310" s="9" t="s">
        <v>7980</v>
      </c>
      <c r="AG310" s="15" t="s">
        <v>8724</v>
      </c>
      <c r="AH310" s="37" t="s">
        <v>8897</v>
      </c>
    </row>
    <row r="311" spans="1:34" ht="17.25" customHeight="1" x14ac:dyDescent="0.25">
      <c r="A311" s="8">
        <v>4</v>
      </c>
      <c r="B311" s="9" t="s">
        <v>36</v>
      </c>
      <c r="C311" s="9" t="s">
        <v>255</v>
      </c>
      <c r="D311" s="8">
        <v>1500</v>
      </c>
      <c r="E311" s="8">
        <v>23</v>
      </c>
      <c r="F311" s="9" t="s">
        <v>8767</v>
      </c>
      <c r="G311" s="9" t="str">
        <f t="shared" si="4"/>
        <v>4_23</v>
      </c>
      <c r="H311" s="9" t="s">
        <v>255</v>
      </c>
      <c r="I311" s="27">
        <v>2316</v>
      </c>
      <c r="J311" s="9" t="s">
        <v>8770</v>
      </c>
      <c r="K311" s="30">
        <v>1500</v>
      </c>
      <c r="L311" s="33">
        <v>1968265000</v>
      </c>
      <c r="M311" s="9">
        <v>1772</v>
      </c>
      <c r="N311" s="9">
        <v>43559</v>
      </c>
      <c r="O311" s="9" t="s">
        <v>1322</v>
      </c>
      <c r="P311" s="9" t="s">
        <v>2429</v>
      </c>
      <c r="Q311" s="9" t="s">
        <v>3029</v>
      </c>
      <c r="R311" s="9" t="s">
        <v>4758</v>
      </c>
      <c r="S311" s="9" t="s">
        <v>6162</v>
      </c>
      <c r="T311" s="12" t="s">
        <v>8384</v>
      </c>
      <c r="U311" s="8" t="b">
        <v>1</v>
      </c>
      <c r="V311" s="8" t="b">
        <v>1</v>
      </c>
      <c r="W311" s="10"/>
      <c r="X311" s="9" t="s">
        <v>7359</v>
      </c>
      <c r="Y311" s="9" t="s">
        <v>8734</v>
      </c>
      <c r="Z311" s="9" t="s">
        <v>8766</v>
      </c>
      <c r="AA311" s="9" t="s">
        <v>8768</v>
      </c>
      <c r="AB311" s="9" t="s">
        <v>7978</v>
      </c>
      <c r="AC311" s="8" t="s">
        <v>86</v>
      </c>
      <c r="AD311" s="10"/>
      <c r="AE311" s="10"/>
      <c r="AF311" s="9" t="s">
        <v>7980</v>
      </c>
      <c r="AG311" s="15" t="s">
        <v>8724</v>
      </c>
      <c r="AH311" s="37" t="s">
        <v>8897</v>
      </c>
    </row>
    <row r="312" spans="1:34" ht="17.25" customHeight="1" x14ac:dyDescent="0.25">
      <c r="A312" s="8">
        <v>4</v>
      </c>
      <c r="B312" s="9" t="s">
        <v>36</v>
      </c>
      <c r="C312" s="9" t="s">
        <v>255</v>
      </c>
      <c r="D312" s="8">
        <v>1500</v>
      </c>
      <c r="E312" s="8">
        <v>23</v>
      </c>
      <c r="F312" s="9" t="s">
        <v>8767</v>
      </c>
      <c r="G312" s="9" t="str">
        <f t="shared" si="4"/>
        <v>4_23</v>
      </c>
      <c r="H312" s="9" t="s">
        <v>255</v>
      </c>
      <c r="I312" s="27">
        <v>2316</v>
      </c>
      <c r="J312" s="9" t="s">
        <v>8770</v>
      </c>
      <c r="K312" s="30">
        <v>1500</v>
      </c>
      <c r="L312" s="33">
        <v>1968265000</v>
      </c>
      <c r="M312" s="9">
        <v>1772</v>
      </c>
      <c r="N312" s="9">
        <v>43247</v>
      </c>
      <c r="O312" s="9" t="s">
        <v>1364</v>
      </c>
      <c r="P312" s="9" t="s">
        <v>2429</v>
      </c>
      <c r="Q312" s="9" t="s">
        <v>3071</v>
      </c>
      <c r="R312" s="9" t="s">
        <v>4800</v>
      </c>
      <c r="S312" s="9" t="s">
        <v>6204</v>
      </c>
      <c r="T312" s="12" t="s">
        <v>8384</v>
      </c>
      <c r="U312" s="8" t="b">
        <v>1</v>
      </c>
      <c r="V312" s="8" t="b">
        <v>1</v>
      </c>
      <c r="W312" s="10"/>
      <c r="X312" s="9" t="s">
        <v>7358</v>
      </c>
      <c r="Y312" s="9" t="s">
        <v>8734</v>
      </c>
      <c r="Z312" s="9" t="s">
        <v>8766</v>
      </c>
      <c r="AA312" s="9" t="s">
        <v>8768</v>
      </c>
      <c r="AB312" s="9" t="s">
        <v>7978</v>
      </c>
      <c r="AC312" s="8" t="s">
        <v>86</v>
      </c>
      <c r="AD312" s="10"/>
      <c r="AE312" s="10"/>
      <c r="AF312" s="9" t="s">
        <v>7980</v>
      </c>
      <c r="AG312" s="15" t="s">
        <v>8724</v>
      </c>
      <c r="AH312" s="37" t="s">
        <v>8897</v>
      </c>
    </row>
    <row r="313" spans="1:34" ht="17.25" customHeight="1" x14ac:dyDescent="0.25">
      <c r="A313" s="8">
        <v>4</v>
      </c>
      <c r="B313" s="9" t="s">
        <v>36</v>
      </c>
      <c r="C313" s="9" t="s">
        <v>255</v>
      </c>
      <c r="D313" s="16">
        <v>1500</v>
      </c>
      <c r="E313" s="8">
        <v>23</v>
      </c>
      <c r="F313" s="9" t="s">
        <v>8767</v>
      </c>
      <c r="G313" s="9" t="str">
        <f t="shared" si="4"/>
        <v>4_23</v>
      </c>
      <c r="H313" s="9" t="s">
        <v>255</v>
      </c>
      <c r="I313" s="27">
        <v>2316</v>
      </c>
      <c r="J313" s="9" t="s">
        <v>8770</v>
      </c>
      <c r="K313" s="30">
        <v>1500</v>
      </c>
      <c r="L313" s="33">
        <v>1968265000</v>
      </c>
      <c r="M313" s="11">
        <v>1772</v>
      </c>
      <c r="N313" s="9">
        <v>43261</v>
      </c>
      <c r="O313" s="9" t="s">
        <v>1966</v>
      </c>
      <c r="P313" s="9" t="s">
        <v>2429</v>
      </c>
      <c r="Q313" s="9" t="s">
        <v>3675</v>
      </c>
      <c r="R313" s="9" t="s">
        <v>5393</v>
      </c>
      <c r="S313" s="9" t="s">
        <v>6789</v>
      </c>
      <c r="T313" s="12" t="s">
        <v>8676</v>
      </c>
      <c r="U313" s="8" t="b">
        <v>1</v>
      </c>
      <c r="V313" s="8" t="b">
        <v>1</v>
      </c>
      <c r="W313" s="10"/>
      <c r="X313" s="9" t="s">
        <v>7257</v>
      </c>
      <c r="Y313" s="9" t="s">
        <v>8734</v>
      </c>
      <c r="Z313" s="9" t="s">
        <v>8766</v>
      </c>
      <c r="AA313" s="9" t="s">
        <v>8768</v>
      </c>
      <c r="AB313" s="9" t="s">
        <v>7978</v>
      </c>
      <c r="AC313" s="8">
        <v>189</v>
      </c>
      <c r="AD313" s="10"/>
      <c r="AE313" s="10"/>
      <c r="AF313" s="9" t="s">
        <v>7981</v>
      </c>
      <c r="AG313" s="15" t="s">
        <v>8724</v>
      </c>
      <c r="AH313" s="37" t="s">
        <v>8897</v>
      </c>
    </row>
    <row r="314" spans="1:34" ht="17.25" customHeight="1" x14ac:dyDescent="0.25">
      <c r="A314" s="8">
        <v>4</v>
      </c>
      <c r="B314" s="9" t="s">
        <v>36</v>
      </c>
      <c r="C314" s="9" t="s">
        <v>252</v>
      </c>
      <c r="D314" s="8">
        <v>1000</v>
      </c>
      <c r="E314" s="8">
        <v>25</v>
      </c>
      <c r="F314" s="9" t="s">
        <v>8772</v>
      </c>
      <c r="G314" s="9" t="str">
        <f t="shared" si="4"/>
        <v>4_25</v>
      </c>
      <c r="H314" s="9" t="s">
        <v>252</v>
      </c>
      <c r="I314" s="27">
        <v>2802</v>
      </c>
      <c r="J314" s="9" t="s">
        <v>8745</v>
      </c>
      <c r="K314" s="30">
        <v>1000</v>
      </c>
      <c r="L314" s="33">
        <v>1311806000</v>
      </c>
      <c r="M314" s="9">
        <v>1181</v>
      </c>
      <c r="N314" s="9">
        <v>43197</v>
      </c>
      <c r="O314" s="9" t="s">
        <v>1290</v>
      </c>
      <c r="P314" s="9" t="s">
        <v>81</v>
      </c>
      <c r="Q314" s="9" t="s">
        <v>2997</v>
      </c>
      <c r="R314" s="9" t="s">
        <v>4726</v>
      </c>
      <c r="S314" s="9" t="s">
        <v>6130</v>
      </c>
      <c r="T314" s="12" t="s">
        <v>8384</v>
      </c>
      <c r="U314" s="8" t="s">
        <v>73</v>
      </c>
      <c r="V314" s="8" t="s">
        <v>73</v>
      </c>
      <c r="W314" s="10"/>
      <c r="X314" s="9" t="s">
        <v>7257</v>
      </c>
      <c r="Y314" s="9" t="s">
        <v>8734</v>
      </c>
      <c r="Z314" s="9" t="s">
        <v>8773</v>
      </c>
      <c r="AA314" s="9" t="s">
        <v>8774</v>
      </c>
      <c r="AB314" s="9" t="s">
        <v>67</v>
      </c>
      <c r="AC314" s="8" t="s">
        <v>86</v>
      </c>
      <c r="AD314" s="10"/>
      <c r="AE314" s="10"/>
      <c r="AF314" s="9" t="s">
        <v>7980</v>
      </c>
      <c r="AG314" s="15" t="s">
        <v>8724</v>
      </c>
      <c r="AH314" s="37" t="s">
        <v>8897</v>
      </c>
    </row>
    <row r="315" spans="1:34" ht="17.25" customHeight="1" x14ac:dyDescent="0.25">
      <c r="A315" s="8">
        <v>4</v>
      </c>
      <c r="B315" s="9" t="s">
        <v>36</v>
      </c>
      <c r="C315" s="9" t="s">
        <v>252</v>
      </c>
      <c r="D315" s="8">
        <v>1000</v>
      </c>
      <c r="E315" s="8">
        <v>25</v>
      </c>
      <c r="F315" s="9" t="s">
        <v>8772</v>
      </c>
      <c r="G315" s="9" t="str">
        <f t="shared" si="4"/>
        <v>4_25</v>
      </c>
      <c r="H315" s="9" t="s">
        <v>252</v>
      </c>
      <c r="I315" s="27">
        <v>2802</v>
      </c>
      <c r="J315" s="9" t="s">
        <v>8745</v>
      </c>
      <c r="K315" s="30">
        <v>1000</v>
      </c>
      <c r="L315" s="33">
        <v>1311806000</v>
      </c>
      <c r="M315" s="9">
        <v>1181</v>
      </c>
      <c r="N315" s="9">
        <v>43217</v>
      </c>
      <c r="O315" s="9" t="s">
        <v>1293</v>
      </c>
      <c r="P315" s="9" t="s">
        <v>81</v>
      </c>
      <c r="Q315" s="9" t="s">
        <v>3000</v>
      </c>
      <c r="R315" s="9" t="s">
        <v>4729</v>
      </c>
      <c r="S315" s="9" t="s">
        <v>6133</v>
      </c>
      <c r="T315" s="12" t="s">
        <v>8494</v>
      </c>
      <c r="U315" s="8" t="b">
        <v>1</v>
      </c>
      <c r="V315" s="8" t="b">
        <v>1</v>
      </c>
      <c r="W315" s="10"/>
      <c r="X315" s="9" t="s">
        <v>7257</v>
      </c>
      <c r="Y315" s="9" t="s">
        <v>8734</v>
      </c>
      <c r="Z315" s="9" t="s">
        <v>8773</v>
      </c>
      <c r="AA315" s="9" t="s">
        <v>8774</v>
      </c>
      <c r="AB315" s="9" t="s">
        <v>67</v>
      </c>
      <c r="AC315" s="8" t="s">
        <v>86</v>
      </c>
      <c r="AD315" s="10"/>
      <c r="AE315" s="10"/>
      <c r="AF315" s="9" t="s">
        <v>7980</v>
      </c>
      <c r="AG315" s="15" t="s">
        <v>8724</v>
      </c>
      <c r="AH315" s="37" t="s">
        <v>8897</v>
      </c>
    </row>
    <row r="316" spans="1:34" ht="17.25" customHeight="1" x14ac:dyDescent="0.25">
      <c r="A316" s="8">
        <v>4</v>
      </c>
      <c r="B316" s="9" t="s">
        <v>36</v>
      </c>
      <c r="C316" s="9" t="s">
        <v>252</v>
      </c>
      <c r="D316" s="8">
        <v>1000</v>
      </c>
      <c r="E316" s="8">
        <v>25</v>
      </c>
      <c r="F316" s="9" t="s">
        <v>8772</v>
      </c>
      <c r="G316" s="9" t="str">
        <f t="shared" si="4"/>
        <v>4_25</v>
      </c>
      <c r="H316" s="9" t="s">
        <v>252</v>
      </c>
      <c r="I316" s="27">
        <v>2802</v>
      </c>
      <c r="J316" s="9" t="s">
        <v>8745</v>
      </c>
      <c r="K316" s="30">
        <v>1000</v>
      </c>
      <c r="L316" s="33">
        <v>1311806000</v>
      </c>
      <c r="M316" s="9">
        <v>1181</v>
      </c>
      <c r="N316" s="9">
        <v>43224</v>
      </c>
      <c r="O316" s="9" t="s">
        <v>1296</v>
      </c>
      <c r="P316" s="9" t="s">
        <v>81</v>
      </c>
      <c r="Q316" s="9" t="s">
        <v>3003</v>
      </c>
      <c r="R316" s="9" t="s">
        <v>4732</v>
      </c>
      <c r="S316" s="9" t="s">
        <v>6136</v>
      </c>
      <c r="T316" s="12" t="s">
        <v>8384</v>
      </c>
      <c r="U316" s="8" t="b">
        <v>1</v>
      </c>
      <c r="V316" s="8" t="b">
        <v>1</v>
      </c>
      <c r="W316" s="10"/>
      <c r="X316" s="9" t="s">
        <v>7257</v>
      </c>
      <c r="Y316" s="9" t="s">
        <v>8734</v>
      </c>
      <c r="Z316" s="9" t="s">
        <v>8773</v>
      </c>
      <c r="AA316" s="9" t="s">
        <v>8774</v>
      </c>
      <c r="AB316" s="9" t="s">
        <v>67</v>
      </c>
      <c r="AC316" s="8" t="s">
        <v>86</v>
      </c>
      <c r="AD316" s="10"/>
      <c r="AE316" s="10"/>
      <c r="AF316" s="9" t="s">
        <v>7980</v>
      </c>
      <c r="AG316" s="15" t="s">
        <v>8724</v>
      </c>
      <c r="AH316" s="37" t="s">
        <v>8897</v>
      </c>
    </row>
    <row r="317" spans="1:34" ht="17.25" customHeight="1" x14ac:dyDescent="0.25">
      <c r="A317" s="8">
        <v>4</v>
      </c>
      <c r="B317" s="9" t="s">
        <v>36</v>
      </c>
      <c r="C317" s="9" t="s">
        <v>252</v>
      </c>
      <c r="D317" s="8">
        <v>1000</v>
      </c>
      <c r="E317" s="8">
        <v>25</v>
      </c>
      <c r="F317" s="9" t="s">
        <v>8772</v>
      </c>
      <c r="G317" s="9" t="str">
        <f t="shared" si="4"/>
        <v>4_25</v>
      </c>
      <c r="H317" s="9" t="s">
        <v>252</v>
      </c>
      <c r="I317" s="27">
        <v>2802</v>
      </c>
      <c r="J317" s="9" t="s">
        <v>8745</v>
      </c>
      <c r="K317" s="30">
        <v>1000</v>
      </c>
      <c r="L317" s="33">
        <v>1311806000</v>
      </c>
      <c r="M317" s="9">
        <v>1181</v>
      </c>
      <c r="N317" s="9">
        <v>43240</v>
      </c>
      <c r="O317" s="9" t="s">
        <v>1309</v>
      </c>
      <c r="P317" s="9" t="s">
        <v>81</v>
      </c>
      <c r="Q317" s="9" t="s">
        <v>3016</v>
      </c>
      <c r="R317" s="9" t="s">
        <v>4745</v>
      </c>
      <c r="S317" s="9" t="s">
        <v>6149</v>
      </c>
      <c r="T317" s="12" t="s">
        <v>8502</v>
      </c>
      <c r="U317" s="8" t="b">
        <v>1</v>
      </c>
      <c r="V317" s="8" t="b">
        <v>1</v>
      </c>
      <c r="W317" s="10"/>
      <c r="X317" s="9" t="s">
        <v>7257</v>
      </c>
      <c r="Y317" s="9" t="s">
        <v>8734</v>
      </c>
      <c r="Z317" s="9" t="s">
        <v>8773</v>
      </c>
      <c r="AA317" s="9" t="s">
        <v>8774</v>
      </c>
      <c r="AB317" s="9" t="s">
        <v>67</v>
      </c>
      <c r="AC317" s="8" t="s">
        <v>86</v>
      </c>
      <c r="AD317" s="10"/>
      <c r="AE317" s="10"/>
      <c r="AF317" s="9" t="s">
        <v>7981</v>
      </c>
      <c r="AG317" s="15" t="s">
        <v>8724</v>
      </c>
      <c r="AH317" s="37" t="s">
        <v>8897</v>
      </c>
    </row>
    <row r="318" spans="1:34" ht="17.25" customHeight="1" x14ac:dyDescent="0.25">
      <c r="A318" s="8">
        <v>4</v>
      </c>
      <c r="B318" s="9" t="s">
        <v>36</v>
      </c>
      <c r="C318" s="9" t="s">
        <v>26</v>
      </c>
      <c r="D318" s="8">
        <v>1500</v>
      </c>
      <c r="E318" s="8">
        <v>26</v>
      </c>
      <c r="F318" s="9" t="s">
        <v>8776</v>
      </c>
      <c r="G318" s="9" t="str">
        <f t="shared" si="4"/>
        <v>4_26</v>
      </c>
      <c r="H318" s="9" t="s">
        <v>26</v>
      </c>
      <c r="I318" s="27">
        <v>2802</v>
      </c>
      <c r="J318" s="9" t="s">
        <v>8779</v>
      </c>
      <c r="K318" s="30">
        <v>1500</v>
      </c>
      <c r="L318" s="33">
        <v>1770550000</v>
      </c>
      <c r="M318" s="9">
        <v>1594</v>
      </c>
      <c r="N318" s="9">
        <v>43231</v>
      </c>
      <c r="O318" s="9" t="s">
        <v>1063</v>
      </c>
      <c r="P318" s="9" t="s">
        <v>76</v>
      </c>
      <c r="Q318" s="9" t="s">
        <v>2770</v>
      </c>
      <c r="R318" s="9" t="s">
        <v>4498</v>
      </c>
      <c r="S318" s="9" t="s">
        <v>5905</v>
      </c>
      <c r="T318" s="12" t="s">
        <v>8441</v>
      </c>
      <c r="U318" s="8" t="b">
        <v>1</v>
      </c>
      <c r="V318" s="8" t="b">
        <v>1</v>
      </c>
      <c r="W318" s="10"/>
      <c r="X318" s="9" t="s">
        <v>7257</v>
      </c>
      <c r="Y318" s="9" t="s">
        <v>8734</v>
      </c>
      <c r="Z318" s="9" t="s">
        <v>8773</v>
      </c>
      <c r="AA318" s="9" t="s">
        <v>8777</v>
      </c>
      <c r="AB318" s="9" t="s">
        <v>59</v>
      </c>
      <c r="AC318" s="8" t="s">
        <v>86</v>
      </c>
      <c r="AD318" s="10"/>
      <c r="AE318" s="10"/>
      <c r="AF318" s="9" t="s">
        <v>7980</v>
      </c>
      <c r="AG318" s="15" t="s">
        <v>8724</v>
      </c>
      <c r="AH318" s="37" t="s">
        <v>8897</v>
      </c>
    </row>
    <row r="319" spans="1:34" ht="17.25" customHeight="1" x14ac:dyDescent="0.25">
      <c r="A319" s="8">
        <v>4</v>
      </c>
      <c r="B319" s="9" t="s">
        <v>36</v>
      </c>
      <c r="C319" s="9" t="s">
        <v>26</v>
      </c>
      <c r="D319" s="8">
        <v>1500</v>
      </c>
      <c r="E319" s="8">
        <v>26</v>
      </c>
      <c r="F319" s="9" t="s">
        <v>8776</v>
      </c>
      <c r="G319" s="9" t="str">
        <f t="shared" si="4"/>
        <v>4_26</v>
      </c>
      <c r="H319" s="9" t="s">
        <v>26</v>
      </c>
      <c r="I319" s="27">
        <v>2802</v>
      </c>
      <c r="J319" s="9" t="s">
        <v>8779</v>
      </c>
      <c r="K319" s="30">
        <v>1500</v>
      </c>
      <c r="L319" s="33">
        <v>1770550000</v>
      </c>
      <c r="M319" s="9">
        <v>1594</v>
      </c>
      <c r="N319" s="9">
        <v>43239</v>
      </c>
      <c r="O319" s="9" t="s">
        <v>1064</v>
      </c>
      <c r="P319" s="9" t="s">
        <v>76</v>
      </c>
      <c r="Q319" s="9" t="s">
        <v>2771</v>
      </c>
      <c r="R319" s="9" t="s">
        <v>4499</v>
      </c>
      <c r="S319" s="9" t="s">
        <v>5906</v>
      </c>
      <c r="T319" s="12" t="s">
        <v>8401</v>
      </c>
      <c r="U319" s="8" t="b">
        <v>1</v>
      </c>
      <c r="V319" s="8" t="b">
        <v>1</v>
      </c>
      <c r="W319" s="10"/>
      <c r="X319" s="9" t="s">
        <v>7257</v>
      </c>
      <c r="Y319" s="9" t="s">
        <v>8734</v>
      </c>
      <c r="Z319" s="9" t="s">
        <v>8773</v>
      </c>
      <c r="AA319" s="9" t="s">
        <v>8777</v>
      </c>
      <c r="AB319" s="9" t="s">
        <v>59</v>
      </c>
      <c r="AC319" s="8" t="s">
        <v>86</v>
      </c>
      <c r="AD319" s="10"/>
      <c r="AE319" s="10"/>
      <c r="AF319" s="9" t="s">
        <v>7980</v>
      </c>
      <c r="AG319" s="15" t="s">
        <v>8724</v>
      </c>
      <c r="AH319" s="37" t="s">
        <v>8897</v>
      </c>
    </row>
    <row r="320" spans="1:34" ht="17.25" customHeight="1" x14ac:dyDescent="0.25">
      <c r="A320" s="8">
        <v>4</v>
      </c>
      <c r="B320" s="9" t="s">
        <v>36</v>
      </c>
      <c r="C320" s="9" t="s">
        <v>26</v>
      </c>
      <c r="D320" s="8">
        <v>1500</v>
      </c>
      <c r="E320" s="8">
        <v>26</v>
      </c>
      <c r="F320" s="9" t="s">
        <v>8776</v>
      </c>
      <c r="G320" s="9" t="str">
        <f t="shared" si="4"/>
        <v>4_26</v>
      </c>
      <c r="H320" s="9" t="s">
        <v>26</v>
      </c>
      <c r="I320" s="27">
        <v>2802</v>
      </c>
      <c r="J320" s="9" t="s">
        <v>8779</v>
      </c>
      <c r="K320" s="30">
        <v>1500</v>
      </c>
      <c r="L320" s="33">
        <v>1770550000</v>
      </c>
      <c r="M320" s="9">
        <v>1594</v>
      </c>
      <c r="N320" s="9">
        <v>43241</v>
      </c>
      <c r="O320" s="9" t="s">
        <v>1065</v>
      </c>
      <c r="P320" s="9" t="s">
        <v>76</v>
      </c>
      <c r="Q320" s="9" t="s">
        <v>2772</v>
      </c>
      <c r="R320" s="9" t="s">
        <v>4500</v>
      </c>
      <c r="S320" s="9" t="s">
        <v>5907</v>
      </c>
      <c r="T320" s="12" t="s">
        <v>8442</v>
      </c>
      <c r="U320" s="8" t="b">
        <v>1</v>
      </c>
      <c r="V320" s="8" t="b">
        <v>1</v>
      </c>
      <c r="W320" s="10"/>
      <c r="X320" s="9" t="s">
        <v>7257</v>
      </c>
      <c r="Y320" s="9" t="s">
        <v>8734</v>
      </c>
      <c r="Z320" s="9" t="s">
        <v>8773</v>
      </c>
      <c r="AA320" s="9" t="s">
        <v>8777</v>
      </c>
      <c r="AB320" s="9" t="s">
        <v>59</v>
      </c>
      <c r="AC320" s="8" t="s">
        <v>86</v>
      </c>
      <c r="AD320" s="10"/>
      <c r="AE320" s="10"/>
      <c r="AF320" s="9" t="s">
        <v>7980</v>
      </c>
      <c r="AG320" s="15" t="s">
        <v>8724</v>
      </c>
      <c r="AH320" s="37" t="s">
        <v>8897</v>
      </c>
    </row>
    <row r="321" spans="1:34" ht="17.25" customHeight="1" x14ac:dyDescent="0.25">
      <c r="A321" s="8">
        <v>4</v>
      </c>
      <c r="B321" s="9" t="s">
        <v>36</v>
      </c>
      <c r="C321" s="9" t="s">
        <v>26</v>
      </c>
      <c r="D321" s="8">
        <v>1500</v>
      </c>
      <c r="E321" s="8">
        <v>26</v>
      </c>
      <c r="F321" s="9" t="s">
        <v>8776</v>
      </c>
      <c r="G321" s="9" t="str">
        <f t="shared" si="4"/>
        <v>4_26</v>
      </c>
      <c r="H321" s="9" t="s">
        <v>26</v>
      </c>
      <c r="I321" s="27">
        <v>2802</v>
      </c>
      <c r="J321" s="9" t="s">
        <v>8779</v>
      </c>
      <c r="K321" s="30">
        <v>1500</v>
      </c>
      <c r="L321" s="33">
        <v>1770550000</v>
      </c>
      <c r="M321" s="9">
        <v>1594</v>
      </c>
      <c r="N321" s="9">
        <v>43242</v>
      </c>
      <c r="O321" s="9" t="s">
        <v>1066</v>
      </c>
      <c r="P321" s="9" t="s">
        <v>76</v>
      </c>
      <c r="Q321" s="9" t="s">
        <v>2773</v>
      </c>
      <c r="R321" s="9" t="s">
        <v>4501</v>
      </c>
      <c r="S321" s="9" t="s">
        <v>5908</v>
      </c>
      <c r="T321" s="12" t="s">
        <v>8443</v>
      </c>
      <c r="U321" s="8" t="b">
        <v>1</v>
      </c>
      <c r="V321" s="8" t="b">
        <v>1</v>
      </c>
      <c r="W321" s="10"/>
      <c r="X321" s="9" t="s">
        <v>7257</v>
      </c>
      <c r="Y321" s="9" t="s">
        <v>8734</v>
      </c>
      <c r="Z321" s="9" t="s">
        <v>8773</v>
      </c>
      <c r="AA321" s="9" t="s">
        <v>8777</v>
      </c>
      <c r="AB321" s="9" t="s">
        <v>59</v>
      </c>
      <c r="AC321" s="8" t="s">
        <v>86</v>
      </c>
      <c r="AD321" s="10"/>
      <c r="AE321" s="10"/>
      <c r="AF321" s="9" t="s">
        <v>7980</v>
      </c>
      <c r="AG321" s="15" t="s">
        <v>8724</v>
      </c>
      <c r="AH321" s="37" t="s">
        <v>8897</v>
      </c>
    </row>
    <row r="322" spans="1:34" ht="17.25" customHeight="1" x14ac:dyDescent="0.25">
      <c r="A322" s="8">
        <v>4</v>
      </c>
      <c r="B322" s="9" t="s">
        <v>36</v>
      </c>
      <c r="C322" s="9" t="s">
        <v>26</v>
      </c>
      <c r="D322" s="8">
        <v>1500</v>
      </c>
      <c r="E322" s="8">
        <v>26</v>
      </c>
      <c r="F322" s="9" t="s">
        <v>8776</v>
      </c>
      <c r="G322" s="9" t="str">
        <f t="shared" si="4"/>
        <v>4_26</v>
      </c>
      <c r="H322" s="9" t="s">
        <v>26</v>
      </c>
      <c r="I322" s="27">
        <v>2802</v>
      </c>
      <c r="J322" s="9" t="s">
        <v>8779</v>
      </c>
      <c r="K322" s="30">
        <v>1500</v>
      </c>
      <c r="L322" s="33">
        <v>1770550000</v>
      </c>
      <c r="M322" s="9">
        <v>1594</v>
      </c>
      <c r="N322" s="9">
        <v>43248</v>
      </c>
      <c r="O322" s="9" t="s">
        <v>1067</v>
      </c>
      <c r="P322" s="9" t="s">
        <v>76</v>
      </c>
      <c r="Q322" s="9" t="s">
        <v>2774</v>
      </c>
      <c r="R322" s="9" t="s">
        <v>4502</v>
      </c>
      <c r="S322" s="9" t="s">
        <v>5909</v>
      </c>
      <c r="T322" s="12" t="s">
        <v>8444</v>
      </c>
      <c r="U322" s="8" t="b">
        <v>1</v>
      </c>
      <c r="V322" s="8" t="b">
        <v>1</v>
      </c>
      <c r="W322" s="10"/>
      <c r="X322" s="9" t="s">
        <v>7257</v>
      </c>
      <c r="Y322" s="9" t="s">
        <v>8734</v>
      </c>
      <c r="Z322" s="9" t="s">
        <v>8773</v>
      </c>
      <c r="AA322" s="9" t="s">
        <v>8777</v>
      </c>
      <c r="AB322" s="9" t="s">
        <v>59</v>
      </c>
      <c r="AC322" s="8" t="s">
        <v>86</v>
      </c>
      <c r="AD322" s="10"/>
      <c r="AE322" s="10"/>
      <c r="AF322" s="9" t="s">
        <v>7980</v>
      </c>
      <c r="AG322" s="15" t="s">
        <v>8724</v>
      </c>
      <c r="AH322" s="37" t="s">
        <v>8897</v>
      </c>
    </row>
    <row r="323" spans="1:34" ht="17.25" customHeight="1" x14ac:dyDescent="0.25">
      <c r="A323" s="8">
        <v>4</v>
      </c>
      <c r="B323" s="9" t="s">
        <v>36</v>
      </c>
      <c r="C323" s="9" t="s">
        <v>257</v>
      </c>
      <c r="D323" s="8">
        <v>400</v>
      </c>
      <c r="E323" s="8">
        <v>27</v>
      </c>
      <c r="F323" s="9" t="s">
        <v>8780</v>
      </c>
      <c r="G323" s="9" t="str">
        <f t="shared" si="4"/>
        <v>4_27</v>
      </c>
      <c r="H323" s="9" t="s">
        <v>257</v>
      </c>
      <c r="I323" s="27">
        <v>2802</v>
      </c>
      <c r="J323" s="9" t="s">
        <v>8735</v>
      </c>
      <c r="K323" s="30">
        <v>400</v>
      </c>
      <c r="L323" s="33">
        <v>2020470000</v>
      </c>
      <c r="M323" s="9">
        <v>1819</v>
      </c>
      <c r="N323" s="9">
        <v>43234</v>
      </c>
      <c r="O323" s="9" t="s">
        <v>1304</v>
      </c>
      <c r="P323" s="9" t="s">
        <v>76</v>
      </c>
      <c r="Q323" s="9" t="s">
        <v>3011</v>
      </c>
      <c r="R323" s="9" t="s">
        <v>4740</v>
      </c>
      <c r="S323" s="9" t="s">
        <v>6144</v>
      </c>
      <c r="T323" s="12" t="s">
        <v>8400</v>
      </c>
      <c r="U323" s="8" t="b">
        <v>1</v>
      </c>
      <c r="V323" s="8" t="b">
        <v>1</v>
      </c>
      <c r="W323" s="10"/>
      <c r="X323" s="9" t="s">
        <v>7257</v>
      </c>
      <c r="Y323" s="9" t="s">
        <v>8734</v>
      </c>
      <c r="Z323" s="9" t="s">
        <v>8773</v>
      </c>
      <c r="AA323" s="9" t="s">
        <v>8781</v>
      </c>
      <c r="AB323" s="9" t="s">
        <v>59</v>
      </c>
      <c r="AC323" s="8" t="s">
        <v>86</v>
      </c>
      <c r="AD323" s="10"/>
      <c r="AE323" s="10"/>
      <c r="AF323" s="9" t="s">
        <v>7980</v>
      </c>
      <c r="AG323" s="15" t="s">
        <v>8724</v>
      </c>
      <c r="AH323" s="37" t="s">
        <v>8897</v>
      </c>
    </row>
    <row r="324" spans="1:34" ht="17.25" customHeight="1" x14ac:dyDescent="0.25">
      <c r="A324" s="8">
        <v>4</v>
      </c>
      <c r="B324" s="9" t="s">
        <v>36</v>
      </c>
      <c r="C324" s="9" t="s">
        <v>257</v>
      </c>
      <c r="D324" s="8">
        <v>400</v>
      </c>
      <c r="E324" s="8">
        <v>27</v>
      </c>
      <c r="F324" s="9" t="s">
        <v>8780</v>
      </c>
      <c r="G324" s="9" t="str">
        <f t="shared" ref="G324:G387" si="5">CONCATENATE(A324,"_",E324)</f>
        <v>4_27</v>
      </c>
      <c r="H324" s="9" t="s">
        <v>257</v>
      </c>
      <c r="I324" s="27">
        <v>2802</v>
      </c>
      <c r="J324" s="9" t="s">
        <v>8735</v>
      </c>
      <c r="K324" s="30">
        <v>400</v>
      </c>
      <c r="L324" s="33">
        <v>2020470000</v>
      </c>
      <c r="M324" s="9">
        <v>1819</v>
      </c>
      <c r="N324" s="9">
        <v>43235</v>
      </c>
      <c r="O324" s="9" t="s">
        <v>1305</v>
      </c>
      <c r="P324" s="9" t="s">
        <v>76</v>
      </c>
      <c r="Q324" s="9" t="s">
        <v>3012</v>
      </c>
      <c r="R324" s="9" t="s">
        <v>4741</v>
      </c>
      <c r="S324" s="9" t="s">
        <v>6145</v>
      </c>
      <c r="T324" s="12" t="s">
        <v>8384</v>
      </c>
      <c r="U324" s="8" t="s">
        <v>73</v>
      </c>
      <c r="V324" s="8" t="s">
        <v>73</v>
      </c>
      <c r="W324" s="10"/>
      <c r="X324" s="9" t="s">
        <v>7257</v>
      </c>
      <c r="Y324" s="9" t="s">
        <v>8734</v>
      </c>
      <c r="Z324" s="9" t="s">
        <v>8773</v>
      </c>
      <c r="AA324" s="9" t="s">
        <v>8781</v>
      </c>
      <c r="AB324" s="9" t="s">
        <v>59</v>
      </c>
      <c r="AC324" s="8" t="s">
        <v>86</v>
      </c>
      <c r="AD324" s="10"/>
      <c r="AE324" s="10"/>
      <c r="AF324" s="9" t="s">
        <v>7980</v>
      </c>
      <c r="AG324" s="15" t="s">
        <v>8724</v>
      </c>
      <c r="AH324" s="37" t="s">
        <v>8897</v>
      </c>
    </row>
    <row r="325" spans="1:34" ht="17.25" customHeight="1" x14ac:dyDescent="0.25">
      <c r="A325" s="8">
        <v>4</v>
      </c>
      <c r="B325" s="9" t="s">
        <v>36</v>
      </c>
      <c r="C325" s="9" t="s">
        <v>257</v>
      </c>
      <c r="D325" s="8">
        <v>400</v>
      </c>
      <c r="E325" s="8">
        <v>27</v>
      </c>
      <c r="F325" s="9" t="s">
        <v>8780</v>
      </c>
      <c r="G325" s="9" t="str">
        <f t="shared" si="5"/>
        <v>4_27</v>
      </c>
      <c r="H325" s="9" t="s">
        <v>257</v>
      </c>
      <c r="I325" s="27">
        <v>2802</v>
      </c>
      <c r="J325" s="9" t="s">
        <v>8735</v>
      </c>
      <c r="K325" s="30">
        <v>400</v>
      </c>
      <c r="L325" s="33">
        <v>2020470000</v>
      </c>
      <c r="M325" s="9">
        <v>1819</v>
      </c>
      <c r="N325" s="9">
        <v>43244</v>
      </c>
      <c r="O325" s="9" t="s">
        <v>1311</v>
      </c>
      <c r="P325" s="9" t="s">
        <v>76</v>
      </c>
      <c r="Q325" s="9" t="s">
        <v>3018</v>
      </c>
      <c r="R325" s="9" t="s">
        <v>4747</v>
      </c>
      <c r="S325" s="9" t="s">
        <v>6151</v>
      </c>
      <c r="T325" s="12" t="s">
        <v>8504</v>
      </c>
      <c r="U325" s="8" t="b">
        <v>1</v>
      </c>
      <c r="V325" s="8" t="b">
        <v>1</v>
      </c>
      <c r="W325" s="10"/>
      <c r="X325" s="9" t="s">
        <v>7257</v>
      </c>
      <c r="Y325" s="9" t="s">
        <v>8734</v>
      </c>
      <c r="Z325" s="9" t="s">
        <v>8773</v>
      </c>
      <c r="AA325" s="9" t="s">
        <v>8781</v>
      </c>
      <c r="AB325" s="9" t="s">
        <v>59</v>
      </c>
      <c r="AC325" s="8" t="s">
        <v>86</v>
      </c>
      <c r="AD325" s="10"/>
      <c r="AE325" s="10"/>
      <c r="AF325" s="9" t="s">
        <v>7980</v>
      </c>
      <c r="AG325" s="15" t="s">
        <v>8724</v>
      </c>
      <c r="AH325" s="37" t="s">
        <v>8897</v>
      </c>
    </row>
    <row r="326" spans="1:34" ht="17.25" customHeight="1" x14ac:dyDescent="0.25">
      <c r="A326" s="8">
        <v>4</v>
      </c>
      <c r="B326" s="9" t="s">
        <v>36</v>
      </c>
      <c r="C326" s="9" t="s">
        <v>257</v>
      </c>
      <c r="D326" s="8">
        <v>400</v>
      </c>
      <c r="E326" s="8">
        <v>27</v>
      </c>
      <c r="F326" s="9" t="s">
        <v>8780</v>
      </c>
      <c r="G326" s="9" t="str">
        <f t="shared" si="5"/>
        <v>4_27</v>
      </c>
      <c r="H326" s="9" t="s">
        <v>257</v>
      </c>
      <c r="I326" s="27">
        <v>2802</v>
      </c>
      <c r="J326" s="9" t="s">
        <v>8735</v>
      </c>
      <c r="K326" s="30">
        <v>400</v>
      </c>
      <c r="L326" s="33">
        <v>2020470000</v>
      </c>
      <c r="M326" s="9">
        <v>1819</v>
      </c>
      <c r="N326" s="9">
        <v>43245</v>
      </c>
      <c r="O326" s="9" t="s">
        <v>1312</v>
      </c>
      <c r="P326" s="9" t="s">
        <v>76</v>
      </c>
      <c r="Q326" s="9" t="s">
        <v>3019</v>
      </c>
      <c r="R326" s="9" t="s">
        <v>4748</v>
      </c>
      <c r="S326" s="9" t="s">
        <v>6152</v>
      </c>
      <c r="T326" s="12" t="s">
        <v>8505</v>
      </c>
      <c r="U326" s="8" t="b">
        <v>1</v>
      </c>
      <c r="V326" s="8" t="b">
        <v>1</v>
      </c>
      <c r="W326" s="10"/>
      <c r="X326" s="9" t="s">
        <v>7257</v>
      </c>
      <c r="Y326" s="9" t="s">
        <v>8734</v>
      </c>
      <c r="Z326" s="9" t="s">
        <v>8773</v>
      </c>
      <c r="AA326" s="9" t="s">
        <v>8781</v>
      </c>
      <c r="AB326" s="9" t="s">
        <v>59</v>
      </c>
      <c r="AC326" s="8" t="s">
        <v>86</v>
      </c>
      <c r="AD326" s="10"/>
      <c r="AE326" s="10"/>
      <c r="AF326" s="9" t="s">
        <v>7980</v>
      </c>
      <c r="AG326" s="15" t="s">
        <v>8724</v>
      </c>
      <c r="AH326" s="37" t="s">
        <v>8897</v>
      </c>
    </row>
    <row r="327" spans="1:34" ht="17.25" customHeight="1" x14ac:dyDescent="0.25">
      <c r="A327" s="8">
        <v>4</v>
      </c>
      <c r="B327" s="9" t="s">
        <v>36</v>
      </c>
      <c r="C327" s="9" t="s">
        <v>257</v>
      </c>
      <c r="D327" s="8">
        <v>400</v>
      </c>
      <c r="E327" s="8">
        <v>27</v>
      </c>
      <c r="F327" s="9" t="s">
        <v>8780</v>
      </c>
      <c r="G327" s="9" t="str">
        <f t="shared" si="5"/>
        <v>4_27</v>
      </c>
      <c r="H327" s="9" t="s">
        <v>257</v>
      </c>
      <c r="I327" s="27">
        <v>2802</v>
      </c>
      <c r="J327" s="9" t="s">
        <v>8735</v>
      </c>
      <c r="K327" s="30">
        <v>400</v>
      </c>
      <c r="L327" s="33">
        <v>2020470000</v>
      </c>
      <c r="M327" s="9">
        <v>1819</v>
      </c>
      <c r="N327" s="9">
        <v>43246</v>
      </c>
      <c r="O327" s="9" t="s">
        <v>1313</v>
      </c>
      <c r="P327" s="9" t="s">
        <v>76</v>
      </c>
      <c r="Q327" s="9" t="s">
        <v>3020</v>
      </c>
      <c r="R327" s="9" t="s">
        <v>4749</v>
      </c>
      <c r="S327" s="9" t="s">
        <v>6153</v>
      </c>
      <c r="T327" s="12" t="s">
        <v>8384</v>
      </c>
      <c r="U327" s="8" t="b">
        <v>1</v>
      </c>
      <c r="V327" s="8" t="b">
        <v>1</v>
      </c>
      <c r="W327" s="10"/>
      <c r="X327" s="9" t="s">
        <v>7257</v>
      </c>
      <c r="Y327" s="9" t="s">
        <v>8734</v>
      </c>
      <c r="Z327" s="9" t="s">
        <v>8773</v>
      </c>
      <c r="AA327" s="9" t="s">
        <v>8781</v>
      </c>
      <c r="AB327" s="9" t="s">
        <v>59</v>
      </c>
      <c r="AC327" s="8" t="s">
        <v>86</v>
      </c>
      <c r="AD327" s="10"/>
      <c r="AE327" s="10"/>
      <c r="AF327" s="9" t="s">
        <v>7980</v>
      </c>
      <c r="AG327" s="15" t="s">
        <v>8724</v>
      </c>
      <c r="AH327" s="37" t="s">
        <v>8897</v>
      </c>
    </row>
    <row r="328" spans="1:34" ht="17.25" customHeight="1" x14ac:dyDescent="0.25">
      <c r="A328" s="8">
        <v>4</v>
      </c>
      <c r="B328" s="9" t="s">
        <v>36</v>
      </c>
      <c r="C328" s="9" t="s">
        <v>176</v>
      </c>
      <c r="D328" s="8">
        <v>1</v>
      </c>
      <c r="E328" s="8">
        <v>30</v>
      </c>
      <c r="F328" s="9" t="s">
        <v>8783</v>
      </c>
      <c r="G328" s="9" t="str">
        <f t="shared" si="5"/>
        <v>4_30</v>
      </c>
      <c r="H328" s="9" t="s">
        <v>176</v>
      </c>
      <c r="I328" s="27">
        <v>2606</v>
      </c>
      <c r="J328" s="9" t="s">
        <v>8740</v>
      </c>
      <c r="K328" s="30">
        <v>1</v>
      </c>
      <c r="L328" s="33">
        <v>277690000</v>
      </c>
      <c r="M328" s="9">
        <v>250</v>
      </c>
      <c r="N328" s="9">
        <v>43238</v>
      </c>
      <c r="O328" s="9" t="s">
        <v>1308</v>
      </c>
      <c r="P328" s="9" t="s">
        <v>83</v>
      </c>
      <c r="Q328" s="9" t="s">
        <v>3015</v>
      </c>
      <c r="R328" s="9" t="s">
        <v>4744</v>
      </c>
      <c r="S328" s="9" t="s">
        <v>6148</v>
      </c>
      <c r="T328" s="12" t="s">
        <v>8501</v>
      </c>
      <c r="U328" s="8" t="b">
        <v>1</v>
      </c>
      <c r="V328" s="8" t="b">
        <v>1</v>
      </c>
      <c r="W328" s="10"/>
      <c r="X328" s="9" t="s">
        <v>7257</v>
      </c>
      <c r="Y328" s="9" t="s">
        <v>8734</v>
      </c>
      <c r="Z328" s="9" t="s">
        <v>8773</v>
      </c>
      <c r="AA328" s="9" t="s">
        <v>8784</v>
      </c>
      <c r="AB328" s="9" t="s">
        <v>70</v>
      </c>
      <c r="AC328" s="8" t="s">
        <v>86</v>
      </c>
      <c r="AD328" s="10"/>
      <c r="AE328" s="10"/>
      <c r="AF328" s="9" t="s">
        <v>7981</v>
      </c>
      <c r="AG328" s="15" t="s">
        <v>8724</v>
      </c>
      <c r="AH328" s="37" t="s">
        <v>8897</v>
      </c>
    </row>
    <row r="329" spans="1:34" ht="17.25" customHeight="1" x14ac:dyDescent="0.25">
      <c r="A329" s="8">
        <v>4</v>
      </c>
      <c r="B329" s="9" t="s">
        <v>36</v>
      </c>
      <c r="C329" s="9" t="s">
        <v>148</v>
      </c>
      <c r="D329" s="8">
        <v>1</v>
      </c>
      <c r="E329" s="8">
        <v>31</v>
      </c>
      <c r="F329" s="9" t="s">
        <v>8785</v>
      </c>
      <c r="G329" s="9" t="str">
        <f t="shared" si="5"/>
        <v>4_31</v>
      </c>
      <c r="H329" s="9" t="s">
        <v>148</v>
      </c>
      <c r="I329" s="27">
        <v>2606</v>
      </c>
      <c r="J329" s="9" t="s">
        <v>8786</v>
      </c>
      <c r="K329" s="30">
        <v>1</v>
      </c>
      <c r="L329" s="33">
        <v>402095000</v>
      </c>
      <c r="M329" s="9">
        <v>362</v>
      </c>
      <c r="N329" s="9">
        <v>43570</v>
      </c>
      <c r="O329" s="9" t="s">
        <v>1072</v>
      </c>
      <c r="P329" s="9" t="s">
        <v>83</v>
      </c>
      <c r="Q329" s="9" t="s">
        <v>2779</v>
      </c>
      <c r="R329" s="9" t="s">
        <v>4507</v>
      </c>
      <c r="S329" s="9" t="s">
        <v>5914</v>
      </c>
      <c r="T329" s="12" t="s">
        <v>8384</v>
      </c>
      <c r="U329" s="8" t="b">
        <v>1</v>
      </c>
      <c r="V329" s="8" t="b">
        <v>1</v>
      </c>
      <c r="W329" s="10"/>
      <c r="X329" s="9" t="s">
        <v>7259</v>
      </c>
      <c r="Y329" s="9" t="s">
        <v>8734</v>
      </c>
      <c r="Z329" s="9" t="s">
        <v>8773</v>
      </c>
      <c r="AA329" s="9" t="s">
        <v>8784</v>
      </c>
      <c r="AB329" s="9" t="s">
        <v>70</v>
      </c>
      <c r="AC329" s="8" t="s">
        <v>86</v>
      </c>
      <c r="AD329" s="10"/>
      <c r="AE329" s="10"/>
      <c r="AF329" s="9" t="s">
        <v>7981</v>
      </c>
      <c r="AG329" s="15" t="s">
        <v>8724</v>
      </c>
      <c r="AH329" s="37" t="s">
        <v>8897</v>
      </c>
    </row>
    <row r="330" spans="1:34" ht="17.25" customHeight="1" x14ac:dyDescent="0.25">
      <c r="A330" s="8">
        <v>4</v>
      </c>
      <c r="B330" s="9" t="s">
        <v>36</v>
      </c>
      <c r="C330" s="9" t="s">
        <v>147</v>
      </c>
      <c r="D330" s="8">
        <v>1</v>
      </c>
      <c r="E330" s="8">
        <v>32</v>
      </c>
      <c r="F330" s="9" t="s">
        <v>8787</v>
      </c>
      <c r="G330" s="9" t="str">
        <f t="shared" si="5"/>
        <v>4_32</v>
      </c>
      <c r="H330" s="9" t="s">
        <v>147</v>
      </c>
      <c r="I330" s="27">
        <v>2606</v>
      </c>
      <c r="J330" s="9" t="s">
        <v>8735</v>
      </c>
      <c r="K330" s="30">
        <v>1</v>
      </c>
      <c r="L330" s="33">
        <v>277690000</v>
      </c>
      <c r="M330" s="9">
        <v>250</v>
      </c>
      <c r="N330" s="9">
        <v>43566</v>
      </c>
      <c r="O330" s="9" t="s">
        <v>1070</v>
      </c>
      <c r="P330" s="9" t="s">
        <v>83</v>
      </c>
      <c r="Q330" s="9" t="s">
        <v>2777</v>
      </c>
      <c r="R330" s="9" t="s">
        <v>4505</v>
      </c>
      <c r="S330" s="9" t="s">
        <v>5912</v>
      </c>
      <c r="T330" s="12" t="s">
        <v>8384</v>
      </c>
      <c r="U330" s="8" t="b">
        <v>1</v>
      </c>
      <c r="V330" s="8" t="b">
        <v>1</v>
      </c>
      <c r="W330" s="10"/>
      <c r="X330" s="9" t="s">
        <v>7258</v>
      </c>
      <c r="Y330" s="9" t="s">
        <v>8734</v>
      </c>
      <c r="Z330" s="9" t="s">
        <v>8773</v>
      </c>
      <c r="AA330" s="9" t="s">
        <v>8784</v>
      </c>
      <c r="AB330" s="9" t="s">
        <v>70</v>
      </c>
      <c r="AC330" s="8" t="s">
        <v>86</v>
      </c>
      <c r="AD330" s="10"/>
      <c r="AE330" s="10"/>
      <c r="AF330" s="9" t="s">
        <v>7981</v>
      </c>
      <c r="AG330" s="15" t="s">
        <v>8724</v>
      </c>
      <c r="AH330" s="37" t="s">
        <v>8897</v>
      </c>
    </row>
    <row r="331" spans="1:34" ht="17.25" customHeight="1" x14ac:dyDescent="0.25">
      <c r="A331" s="8">
        <v>4</v>
      </c>
      <c r="B331" s="9" t="s">
        <v>36</v>
      </c>
      <c r="C331" s="9" t="s">
        <v>145</v>
      </c>
      <c r="D331" s="8">
        <v>30</v>
      </c>
      <c r="E331" s="8">
        <v>34</v>
      </c>
      <c r="F331" s="9" t="s">
        <v>8799</v>
      </c>
      <c r="G331" s="9" t="str">
        <f t="shared" si="5"/>
        <v>4_34</v>
      </c>
      <c r="H331" s="9" t="s">
        <v>145</v>
      </c>
      <c r="I331" s="27">
        <v>2495</v>
      </c>
      <c r="J331" s="9" t="s">
        <v>8801</v>
      </c>
      <c r="K331" s="30">
        <v>30</v>
      </c>
      <c r="L331" s="33">
        <v>770867000</v>
      </c>
      <c r="M331" s="9">
        <v>694</v>
      </c>
      <c r="N331" s="9">
        <v>43210</v>
      </c>
      <c r="O331" s="9" t="s">
        <v>1057</v>
      </c>
      <c r="P331" s="9" t="s">
        <v>80</v>
      </c>
      <c r="Q331" s="9" t="s">
        <v>2764</v>
      </c>
      <c r="R331" s="9" t="s">
        <v>4492</v>
      </c>
      <c r="S331" s="9" t="s">
        <v>5899</v>
      </c>
      <c r="T331" s="12" t="s">
        <v>8437</v>
      </c>
      <c r="U331" s="8" t="b">
        <v>1</v>
      </c>
      <c r="V331" s="8" t="b">
        <v>1</v>
      </c>
      <c r="W331" s="10"/>
      <c r="X331" s="9" t="s">
        <v>7257</v>
      </c>
      <c r="Y331" s="9" t="s">
        <v>8734</v>
      </c>
      <c r="Z331" s="9" t="s">
        <v>8788</v>
      </c>
      <c r="AA331" s="9" t="s">
        <v>8800</v>
      </c>
      <c r="AB331" s="9" t="s">
        <v>63</v>
      </c>
      <c r="AC331" s="8" t="s">
        <v>86</v>
      </c>
      <c r="AD331" s="10"/>
      <c r="AE331" s="10"/>
      <c r="AF331" s="9" t="s">
        <v>7980</v>
      </c>
      <c r="AG331" s="15" t="s">
        <v>8724</v>
      </c>
      <c r="AH331" s="37" t="s">
        <v>8897</v>
      </c>
    </row>
    <row r="332" spans="1:34" ht="17.25" customHeight="1" x14ac:dyDescent="0.25">
      <c r="A332" s="8">
        <v>4</v>
      </c>
      <c r="B332" s="9" t="s">
        <v>36</v>
      </c>
      <c r="C332" s="9" t="s">
        <v>145</v>
      </c>
      <c r="D332" s="8">
        <v>30</v>
      </c>
      <c r="E332" s="8">
        <v>34</v>
      </c>
      <c r="F332" s="9" t="s">
        <v>8799</v>
      </c>
      <c r="G332" s="9" t="str">
        <f t="shared" si="5"/>
        <v>4_34</v>
      </c>
      <c r="H332" s="9" t="s">
        <v>145</v>
      </c>
      <c r="I332" s="27">
        <v>2495</v>
      </c>
      <c r="J332" s="9" t="s">
        <v>8801</v>
      </c>
      <c r="K332" s="30">
        <v>30</v>
      </c>
      <c r="L332" s="33">
        <v>770867000</v>
      </c>
      <c r="M332" s="9">
        <v>694</v>
      </c>
      <c r="N332" s="9">
        <v>43214</v>
      </c>
      <c r="O332" s="9" t="s">
        <v>1058</v>
      </c>
      <c r="P332" s="9" t="s">
        <v>80</v>
      </c>
      <c r="Q332" s="9" t="s">
        <v>2765</v>
      </c>
      <c r="R332" s="9" t="s">
        <v>4493</v>
      </c>
      <c r="S332" s="9" t="s">
        <v>5900</v>
      </c>
      <c r="T332" s="12" t="s">
        <v>8384</v>
      </c>
      <c r="U332" s="8" t="b">
        <v>1</v>
      </c>
      <c r="V332" s="8" t="b">
        <v>1</v>
      </c>
      <c r="W332" s="10"/>
      <c r="X332" s="9" t="s">
        <v>7257</v>
      </c>
      <c r="Y332" s="9" t="s">
        <v>8734</v>
      </c>
      <c r="Z332" s="9" t="s">
        <v>8788</v>
      </c>
      <c r="AA332" s="9" t="s">
        <v>8800</v>
      </c>
      <c r="AB332" s="9" t="s">
        <v>63</v>
      </c>
      <c r="AC332" s="8" t="s">
        <v>86</v>
      </c>
      <c r="AD332" s="10"/>
      <c r="AE332" s="10"/>
      <c r="AF332" s="9" t="s">
        <v>7980</v>
      </c>
      <c r="AG332" s="15" t="s">
        <v>8724</v>
      </c>
      <c r="AH332" s="37" t="s">
        <v>8897</v>
      </c>
    </row>
    <row r="333" spans="1:34" ht="17.25" customHeight="1" x14ac:dyDescent="0.25">
      <c r="A333" s="8">
        <v>4</v>
      </c>
      <c r="B333" s="9" t="s">
        <v>36</v>
      </c>
      <c r="C333" s="9" t="s">
        <v>145</v>
      </c>
      <c r="D333" s="8">
        <v>30</v>
      </c>
      <c r="E333" s="8">
        <v>34</v>
      </c>
      <c r="F333" s="9" t="s">
        <v>8799</v>
      </c>
      <c r="G333" s="9" t="str">
        <f t="shared" si="5"/>
        <v>4_34</v>
      </c>
      <c r="H333" s="9" t="s">
        <v>145</v>
      </c>
      <c r="I333" s="27">
        <v>2495</v>
      </c>
      <c r="J333" s="9" t="s">
        <v>8801</v>
      </c>
      <c r="K333" s="30">
        <v>30</v>
      </c>
      <c r="L333" s="33">
        <v>770867000</v>
      </c>
      <c r="M333" s="9">
        <v>694</v>
      </c>
      <c r="N333" s="9">
        <v>43218</v>
      </c>
      <c r="O333" s="9" t="s">
        <v>1059</v>
      </c>
      <c r="P333" s="9" t="s">
        <v>80</v>
      </c>
      <c r="Q333" s="9" t="s">
        <v>2766</v>
      </c>
      <c r="R333" s="9" t="s">
        <v>4494</v>
      </c>
      <c r="S333" s="9" t="s">
        <v>5901</v>
      </c>
      <c r="T333" s="12" t="s">
        <v>8438</v>
      </c>
      <c r="U333" s="8" t="b">
        <v>1</v>
      </c>
      <c r="V333" s="8" t="b">
        <v>1</v>
      </c>
      <c r="W333" s="10"/>
      <c r="X333" s="9" t="s">
        <v>7257</v>
      </c>
      <c r="Y333" s="9" t="s">
        <v>8734</v>
      </c>
      <c r="Z333" s="9" t="s">
        <v>8788</v>
      </c>
      <c r="AA333" s="9" t="s">
        <v>8800</v>
      </c>
      <c r="AB333" s="9" t="s">
        <v>63</v>
      </c>
      <c r="AC333" s="8" t="s">
        <v>86</v>
      </c>
      <c r="AD333" s="10"/>
      <c r="AE333" s="10"/>
      <c r="AF333" s="9" t="s">
        <v>7980</v>
      </c>
      <c r="AG333" s="15" t="s">
        <v>8724</v>
      </c>
      <c r="AH333" s="37" t="s">
        <v>8897</v>
      </c>
    </row>
    <row r="334" spans="1:34" ht="17.25" customHeight="1" x14ac:dyDescent="0.25">
      <c r="A334" s="8">
        <v>4</v>
      </c>
      <c r="B334" s="9" t="s">
        <v>36</v>
      </c>
      <c r="C334" s="9" t="s">
        <v>145</v>
      </c>
      <c r="D334" s="8">
        <v>30</v>
      </c>
      <c r="E334" s="8">
        <v>34</v>
      </c>
      <c r="F334" s="9" t="s">
        <v>8799</v>
      </c>
      <c r="G334" s="9" t="str">
        <f t="shared" si="5"/>
        <v>4_34</v>
      </c>
      <c r="H334" s="9" t="s">
        <v>145</v>
      </c>
      <c r="I334" s="27">
        <v>2495</v>
      </c>
      <c r="J334" s="9" t="s">
        <v>8801</v>
      </c>
      <c r="K334" s="30">
        <v>30</v>
      </c>
      <c r="L334" s="33">
        <v>770867000</v>
      </c>
      <c r="M334" s="9">
        <v>694</v>
      </c>
      <c r="N334" s="9">
        <v>43220</v>
      </c>
      <c r="O334" s="9" t="s">
        <v>1060</v>
      </c>
      <c r="P334" s="9" t="s">
        <v>80</v>
      </c>
      <c r="Q334" s="9" t="s">
        <v>2767</v>
      </c>
      <c r="R334" s="9" t="s">
        <v>4495</v>
      </c>
      <c r="S334" s="9" t="s">
        <v>5902</v>
      </c>
      <c r="T334" s="12" t="s">
        <v>8439</v>
      </c>
      <c r="U334" s="8" t="b">
        <v>1</v>
      </c>
      <c r="V334" s="8" t="b">
        <v>1</v>
      </c>
      <c r="W334" s="10"/>
      <c r="X334" s="9" t="s">
        <v>7257</v>
      </c>
      <c r="Y334" s="9" t="s">
        <v>8734</v>
      </c>
      <c r="Z334" s="9" t="s">
        <v>8788</v>
      </c>
      <c r="AA334" s="9" t="s">
        <v>8800</v>
      </c>
      <c r="AB334" s="9" t="s">
        <v>63</v>
      </c>
      <c r="AC334" s="8" t="s">
        <v>86</v>
      </c>
      <c r="AD334" s="10"/>
      <c r="AE334" s="10"/>
      <c r="AF334" s="9" t="s">
        <v>7980</v>
      </c>
      <c r="AG334" s="15" t="s">
        <v>8724</v>
      </c>
      <c r="AH334" s="37" t="s">
        <v>8897</v>
      </c>
    </row>
    <row r="335" spans="1:34" ht="17.25" customHeight="1" x14ac:dyDescent="0.25">
      <c r="A335" s="8">
        <v>4</v>
      </c>
      <c r="B335" s="9" t="s">
        <v>36</v>
      </c>
      <c r="C335" s="9" t="s">
        <v>145</v>
      </c>
      <c r="D335" s="8">
        <v>30</v>
      </c>
      <c r="E335" s="8">
        <v>34</v>
      </c>
      <c r="F335" s="9" t="s">
        <v>8799</v>
      </c>
      <c r="G335" s="9" t="str">
        <f t="shared" si="5"/>
        <v>4_34</v>
      </c>
      <c r="H335" s="9" t="s">
        <v>145</v>
      </c>
      <c r="I335" s="27">
        <v>2495</v>
      </c>
      <c r="J335" s="9" t="s">
        <v>8801</v>
      </c>
      <c r="K335" s="30">
        <v>30</v>
      </c>
      <c r="L335" s="33">
        <v>770867000</v>
      </c>
      <c r="M335" s="9">
        <v>694</v>
      </c>
      <c r="N335" s="9">
        <v>43222</v>
      </c>
      <c r="O335" s="9" t="s">
        <v>1061</v>
      </c>
      <c r="P335" s="9" t="s">
        <v>80</v>
      </c>
      <c r="Q335" s="9" t="s">
        <v>2768</v>
      </c>
      <c r="R335" s="9" t="s">
        <v>4496</v>
      </c>
      <c r="S335" s="9" t="s">
        <v>5903</v>
      </c>
      <c r="T335" s="12" t="s">
        <v>8384</v>
      </c>
      <c r="U335" s="8" t="b">
        <v>1</v>
      </c>
      <c r="V335" s="8" t="b">
        <v>1</v>
      </c>
      <c r="W335" s="10"/>
      <c r="X335" s="9" t="s">
        <v>7257</v>
      </c>
      <c r="Y335" s="9" t="s">
        <v>8734</v>
      </c>
      <c r="Z335" s="9" t="s">
        <v>8788</v>
      </c>
      <c r="AA335" s="9" t="s">
        <v>8800</v>
      </c>
      <c r="AB335" s="9" t="s">
        <v>63</v>
      </c>
      <c r="AC335" s="8" t="s">
        <v>86</v>
      </c>
      <c r="AD335" s="10"/>
      <c r="AE335" s="10"/>
      <c r="AF335" s="9" t="s">
        <v>7980</v>
      </c>
      <c r="AG335" s="15" t="s">
        <v>8724</v>
      </c>
      <c r="AH335" s="37" t="s">
        <v>8897</v>
      </c>
    </row>
    <row r="336" spans="1:34" ht="17.25" customHeight="1" x14ac:dyDescent="0.25">
      <c r="A336" s="8">
        <v>4</v>
      </c>
      <c r="B336" s="9" t="s">
        <v>36</v>
      </c>
      <c r="C336" s="9" t="s">
        <v>145</v>
      </c>
      <c r="D336" s="8">
        <v>30</v>
      </c>
      <c r="E336" s="8">
        <v>34</v>
      </c>
      <c r="F336" s="9" t="s">
        <v>8799</v>
      </c>
      <c r="G336" s="9" t="str">
        <f t="shared" si="5"/>
        <v>4_34</v>
      </c>
      <c r="H336" s="9" t="s">
        <v>145</v>
      </c>
      <c r="I336" s="27">
        <v>2495</v>
      </c>
      <c r="J336" s="9" t="s">
        <v>8801</v>
      </c>
      <c r="K336" s="30">
        <v>30</v>
      </c>
      <c r="L336" s="33">
        <v>770867000</v>
      </c>
      <c r="M336" s="9">
        <v>694</v>
      </c>
      <c r="N336" s="9">
        <v>43223</v>
      </c>
      <c r="O336" s="9" t="s">
        <v>1062</v>
      </c>
      <c r="P336" s="9" t="s">
        <v>80</v>
      </c>
      <c r="Q336" s="9" t="s">
        <v>2769</v>
      </c>
      <c r="R336" s="9" t="s">
        <v>4497</v>
      </c>
      <c r="S336" s="9" t="s">
        <v>5904</v>
      </c>
      <c r="T336" s="12" t="s">
        <v>8440</v>
      </c>
      <c r="U336" s="8" t="b">
        <v>1</v>
      </c>
      <c r="V336" s="8" t="b">
        <v>1</v>
      </c>
      <c r="W336" s="10"/>
      <c r="X336" s="9" t="s">
        <v>7257</v>
      </c>
      <c r="Y336" s="9" t="s">
        <v>8734</v>
      </c>
      <c r="Z336" s="9" t="s">
        <v>8788</v>
      </c>
      <c r="AA336" s="9" t="s">
        <v>8800</v>
      </c>
      <c r="AB336" s="9" t="s">
        <v>63</v>
      </c>
      <c r="AC336" s="8" t="s">
        <v>86</v>
      </c>
      <c r="AD336" s="10"/>
      <c r="AE336" s="10"/>
      <c r="AF336" s="9" t="s">
        <v>7980</v>
      </c>
      <c r="AG336" s="15" t="s">
        <v>8724</v>
      </c>
      <c r="AH336" s="37" t="s">
        <v>8897</v>
      </c>
    </row>
    <row r="337" spans="1:34" ht="17.25" customHeight="1" x14ac:dyDescent="0.25">
      <c r="A337" s="8">
        <v>4</v>
      </c>
      <c r="B337" s="9" t="s">
        <v>36</v>
      </c>
      <c r="C337" s="9" t="s">
        <v>145</v>
      </c>
      <c r="D337" s="8">
        <v>30</v>
      </c>
      <c r="E337" s="8">
        <v>34</v>
      </c>
      <c r="F337" s="9" t="s">
        <v>8799</v>
      </c>
      <c r="G337" s="9" t="str">
        <f t="shared" si="5"/>
        <v>4_34</v>
      </c>
      <c r="H337" s="9" t="s">
        <v>145</v>
      </c>
      <c r="I337" s="27">
        <v>2495</v>
      </c>
      <c r="J337" s="9" t="s">
        <v>8801</v>
      </c>
      <c r="K337" s="30">
        <v>30</v>
      </c>
      <c r="L337" s="33">
        <v>770867000</v>
      </c>
      <c r="M337" s="9">
        <v>694</v>
      </c>
      <c r="N337" s="9">
        <v>43249</v>
      </c>
      <c r="O337" s="9" t="s">
        <v>1068</v>
      </c>
      <c r="P337" s="9" t="s">
        <v>80</v>
      </c>
      <c r="Q337" s="9" t="s">
        <v>2775</v>
      </c>
      <c r="R337" s="9" t="s">
        <v>4503</v>
      </c>
      <c r="S337" s="9" t="s">
        <v>5910</v>
      </c>
      <c r="T337" s="12" t="s">
        <v>8445</v>
      </c>
      <c r="U337" s="8" t="b">
        <v>1</v>
      </c>
      <c r="V337" s="8" t="b">
        <v>1</v>
      </c>
      <c r="W337" s="10"/>
      <c r="X337" s="9" t="s">
        <v>7257</v>
      </c>
      <c r="Y337" s="9" t="s">
        <v>8734</v>
      </c>
      <c r="Z337" s="9" t="s">
        <v>8788</v>
      </c>
      <c r="AA337" s="9" t="s">
        <v>8800</v>
      </c>
      <c r="AB337" s="9" t="s">
        <v>63</v>
      </c>
      <c r="AC337" s="8" t="s">
        <v>86</v>
      </c>
      <c r="AD337" s="10"/>
      <c r="AE337" s="10"/>
      <c r="AF337" s="9" t="s">
        <v>7980</v>
      </c>
      <c r="AG337" s="15" t="s">
        <v>8724</v>
      </c>
      <c r="AH337" s="37" t="s">
        <v>8897</v>
      </c>
    </row>
    <row r="338" spans="1:34" ht="17.25" customHeight="1" x14ac:dyDescent="0.25">
      <c r="A338" s="8">
        <v>4</v>
      </c>
      <c r="B338" s="9" t="s">
        <v>36</v>
      </c>
      <c r="C338" s="9" t="s">
        <v>145</v>
      </c>
      <c r="D338" s="16">
        <v>30</v>
      </c>
      <c r="E338" s="8">
        <v>34</v>
      </c>
      <c r="F338" s="9" t="s">
        <v>8799</v>
      </c>
      <c r="G338" s="9" t="str">
        <f t="shared" si="5"/>
        <v>4_34</v>
      </c>
      <c r="H338" s="9" t="s">
        <v>145</v>
      </c>
      <c r="I338" s="27">
        <v>2495</v>
      </c>
      <c r="J338" s="9" t="s">
        <v>8801</v>
      </c>
      <c r="K338" s="30">
        <v>30</v>
      </c>
      <c r="L338" s="33">
        <v>770867000</v>
      </c>
      <c r="M338" s="11">
        <v>694</v>
      </c>
      <c r="N338" s="9">
        <v>38910</v>
      </c>
      <c r="O338" s="9" t="s">
        <v>1821</v>
      </c>
      <c r="P338" s="9" t="s">
        <v>80</v>
      </c>
      <c r="Q338" s="9" t="s">
        <v>3530</v>
      </c>
      <c r="R338" s="9" t="s">
        <v>5250</v>
      </c>
      <c r="S338" s="9" t="s">
        <v>6644</v>
      </c>
      <c r="T338" s="12" t="s">
        <v>8384</v>
      </c>
      <c r="U338" s="8" t="b">
        <v>1</v>
      </c>
      <c r="V338" s="8" t="b">
        <v>1</v>
      </c>
      <c r="W338" s="10"/>
      <c r="X338" s="9" t="s">
        <v>7284</v>
      </c>
      <c r="Y338" s="9" t="s">
        <v>8734</v>
      </c>
      <c r="Z338" s="9" t="s">
        <v>8788</v>
      </c>
      <c r="AA338" s="9" t="s">
        <v>8800</v>
      </c>
      <c r="AB338" s="9" t="s">
        <v>63</v>
      </c>
      <c r="AC338" s="8">
        <v>66</v>
      </c>
      <c r="AD338" s="10"/>
      <c r="AE338" s="10"/>
      <c r="AF338" s="9" t="s">
        <v>7982</v>
      </c>
      <c r="AG338" s="9" t="s">
        <v>8385</v>
      </c>
      <c r="AH338" s="37" t="s">
        <v>8897</v>
      </c>
    </row>
    <row r="339" spans="1:34" ht="17.25" customHeight="1" x14ac:dyDescent="0.25">
      <c r="A339" s="8">
        <v>4</v>
      </c>
      <c r="B339" s="9" t="s">
        <v>36</v>
      </c>
      <c r="C339" s="9" t="s">
        <v>145</v>
      </c>
      <c r="D339" s="16">
        <v>30</v>
      </c>
      <c r="E339" s="8">
        <v>34</v>
      </c>
      <c r="F339" s="9" t="s">
        <v>8799</v>
      </c>
      <c r="G339" s="9" t="str">
        <f t="shared" si="5"/>
        <v>4_34</v>
      </c>
      <c r="H339" s="9" t="s">
        <v>145</v>
      </c>
      <c r="I339" s="27">
        <v>2495</v>
      </c>
      <c r="J339" s="9" t="s">
        <v>8801</v>
      </c>
      <c r="K339" s="30">
        <v>30</v>
      </c>
      <c r="L339" s="33">
        <v>770867000</v>
      </c>
      <c r="M339" s="11">
        <v>694</v>
      </c>
      <c r="N339" s="9">
        <v>40951</v>
      </c>
      <c r="O339" s="9" t="s">
        <v>1895</v>
      </c>
      <c r="P339" s="9" t="s">
        <v>80</v>
      </c>
      <c r="Q339" s="9" t="s">
        <v>3604</v>
      </c>
      <c r="R339" s="9" t="s">
        <v>5323</v>
      </c>
      <c r="S339" s="9" t="s">
        <v>6718</v>
      </c>
      <c r="T339" s="12" t="s">
        <v>8384</v>
      </c>
      <c r="U339" s="8" t="b">
        <v>1</v>
      </c>
      <c r="V339" s="8" t="b">
        <v>1</v>
      </c>
      <c r="W339" s="10"/>
      <c r="X339" s="9" t="s">
        <v>7607</v>
      </c>
      <c r="Y339" s="9" t="s">
        <v>8734</v>
      </c>
      <c r="Z339" s="9" t="s">
        <v>8788</v>
      </c>
      <c r="AA339" s="9" t="s">
        <v>8800</v>
      </c>
      <c r="AB339" s="9" t="s">
        <v>63</v>
      </c>
      <c r="AC339" s="8">
        <v>120</v>
      </c>
      <c r="AD339" s="10"/>
      <c r="AE339" s="10"/>
      <c r="AF339" s="9" t="s">
        <v>7982</v>
      </c>
      <c r="AG339" s="9" t="s">
        <v>8385</v>
      </c>
      <c r="AH339" s="37" t="s">
        <v>8897</v>
      </c>
    </row>
    <row r="340" spans="1:34" ht="17.25" customHeight="1" x14ac:dyDescent="0.25">
      <c r="A340" s="8">
        <v>4</v>
      </c>
      <c r="B340" s="9" t="s">
        <v>36</v>
      </c>
      <c r="C340" s="9" t="s">
        <v>500</v>
      </c>
      <c r="D340" s="16">
        <v>3300</v>
      </c>
      <c r="E340" s="8">
        <v>35</v>
      </c>
      <c r="F340" s="9" t="s">
        <v>8802</v>
      </c>
      <c r="G340" s="9" t="str">
        <f t="shared" si="5"/>
        <v>4_35</v>
      </c>
      <c r="H340" s="9" t="s">
        <v>500</v>
      </c>
      <c r="I340" s="27">
        <v>2495</v>
      </c>
      <c r="J340" s="9" t="s">
        <v>8804</v>
      </c>
      <c r="K340" s="30">
        <v>3300</v>
      </c>
      <c r="L340" s="33">
        <v>1542844000</v>
      </c>
      <c r="M340" s="11">
        <v>1389</v>
      </c>
      <c r="N340" s="9">
        <v>40668</v>
      </c>
      <c r="O340" s="9" t="s">
        <v>1881</v>
      </c>
      <c r="P340" s="9" t="s">
        <v>80</v>
      </c>
      <c r="Q340" s="9" t="s">
        <v>3590</v>
      </c>
      <c r="R340" s="9" t="s">
        <v>5309</v>
      </c>
      <c r="S340" s="9" t="s">
        <v>6704</v>
      </c>
      <c r="T340" s="12" t="s">
        <v>8384</v>
      </c>
      <c r="U340" s="8" t="s">
        <v>73</v>
      </c>
      <c r="V340" s="8" t="s">
        <v>73</v>
      </c>
      <c r="W340" s="10"/>
      <c r="X340" s="9" t="s">
        <v>74</v>
      </c>
      <c r="Y340" s="9" t="s">
        <v>8734</v>
      </c>
      <c r="Z340" s="9" t="s">
        <v>8788</v>
      </c>
      <c r="AA340" s="9" t="s">
        <v>8800</v>
      </c>
      <c r="AB340" s="9" t="s">
        <v>63</v>
      </c>
      <c r="AC340" s="8">
        <v>421</v>
      </c>
      <c r="AD340" s="10"/>
      <c r="AE340" s="10"/>
      <c r="AF340" s="9" t="s">
        <v>7982</v>
      </c>
      <c r="AG340" s="9" t="s">
        <v>8385</v>
      </c>
      <c r="AH340" s="37" t="s">
        <v>8897</v>
      </c>
    </row>
    <row r="341" spans="1:34" ht="17.25" customHeight="1" x14ac:dyDescent="0.25">
      <c r="A341" s="8">
        <v>4</v>
      </c>
      <c r="B341" s="9" t="s">
        <v>36</v>
      </c>
      <c r="C341" s="9" t="s">
        <v>500</v>
      </c>
      <c r="D341" s="16">
        <v>3300</v>
      </c>
      <c r="E341" s="8">
        <v>35</v>
      </c>
      <c r="F341" s="9" t="s">
        <v>8802</v>
      </c>
      <c r="G341" s="9" t="str">
        <f t="shared" si="5"/>
        <v>4_35</v>
      </c>
      <c r="H341" s="9" t="s">
        <v>500</v>
      </c>
      <c r="I341" s="27">
        <v>2495</v>
      </c>
      <c r="J341" s="9" t="s">
        <v>8804</v>
      </c>
      <c r="K341" s="30">
        <v>3300</v>
      </c>
      <c r="L341" s="33">
        <v>1542844000</v>
      </c>
      <c r="M341" s="11">
        <v>1389</v>
      </c>
      <c r="N341" s="9">
        <v>40681</v>
      </c>
      <c r="O341" s="9" t="s">
        <v>1884</v>
      </c>
      <c r="P341" s="9" t="s">
        <v>80</v>
      </c>
      <c r="Q341" s="9" t="s">
        <v>3593</v>
      </c>
      <c r="R341" s="9" t="s">
        <v>5312</v>
      </c>
      <c r="S341" s="9" t="s">
        <v>6707</v>
      </c>
      <c r="T341" s="12" t="s">
        <v>8384</v>
      </c>
      <c r="U341" s="8" t="s">
        <v>73</v>
      </c>
      <c r="V341" s="8" t="s">
        <v>73</v>
      </c>
      <c r="W341" s="10"/>
      <c r="X341" s="9" t="s">
        <v>74</v>
      </c>
      <c r="Y341" s="9" t="s">
        <v>8734</v>
      </c>
      <c r="Z341" s="9" t="s">
        <v>8788</v>
      </c>
      <c r="AA341" s="9" t="s">
        <v>8800</v>
      </c>
      <c r="AB341" s="9" t="s">
        <v>63</v>
      </c>
      <c r="AC341" s="8">
        <v>366</v>
      </c>
      <c r="AD341" s="10"/>
      <c r="AE341" s="10"/>
      <c r="AF341" s="9" t="s">
        <v>7982</v>
      </c>
      <c r="AG341" s="9" t="s">
        <v>8385</v>
      </c>
      <c r="AH341" s="37" t="s">
        <v>8897</v>
      </c>
    </row>
    <row r="342" spans="1:34" ht="17.25" customHeight="1" x14ac:dyDescent="0.25">
      <c r="A342" s="8">
        <v>4</v>
      </c>
      <c r="B342" s="9" t="s">
        <v>36</v>
      </c>
      <c r="C342" s="9" t="s">
        <v>494</v>
      </c>
      <c r="D342" s="16">
        <v>1600</v>
      </c>
      <c r="E342" s="8">
        <v>36</v>
      </c>
      <c r="F342" s="9" t="s">
        <v>8805</v>
      </c>
      <c r="G342" s="9" t="str">
        <f t="shared" si="5"/>
        <v>4_36</v>
      </c>
      <c r="H342" s="9" t="s">
        <v>494</v>
      </c>
      <c r="I342" s="27">
        <v>2495</v>
      </c>
      <c r="J342" s="9" t="s">
        <v>8795</v>
      </c>
      <c r="K342" s="30">
        <v>1600</v>
      </c>
      <c r="L342" s="33">
        <v>1157411000</v>
      </c>
      <c r="M342" s="11">
        <v>1042</v>
      </c>
      <c r="N342" s="9">
        <v>39676</v>
      </c>
      <c r="O342" s="9" t="s">
        <v>1862</v>
      </c>
      <c r="P342" s="9" t="s">
        <v>80</v>
      </c>
      <c r="Q342" s="9" t="s">
        <v>3571</v>
      </c>
      <c r="R342" s="9" t="s">
        <v>5290</v>
      </c>
      <c r="S342" s="9" t="s">
        <v>6685</v>
      </c>
      <c r="T342" s="12" t="s">
        <v>8384</v>
      </c>
      <c r="U342" s="8" t="b">
        <v>1</v>
      </c>
      <c r="V342" s="8" t="b">
        <v>1</v>
      </c>
      <c r="W342" s="10"/>
      <c r="X342" s="9" t="s">
        <v>7577</v>
      </c>
      <c r="Y342" s="9" t="s">
        <v>8734</v>
      </c>
      <c r="Z342" s="9" t="s">
        <v>8788</v>
      </c>
      <c r="AA342" s="9" t="s">
        <v>8800</v>
      </c>
      <c r="AB342" s="9" t="s">
        <v>63</v>
      </c>
      <c r="AC342" s="8">
        <v>94</v>
      </c>
      <c r="AD342" s="10"/>
      <c r="AE342" s="10"/>
      <c r="AF342" s="9" t="s">
        <v>7982</v>
      </c>
      <c r="AG342" s="9" t="s">
        <v>8385</v>
      </c>
      <c r="AH342" s="37" t="s">
        <v>8897</v>
      </c>
    </row>
    <row r="343" spans="1:34" ht="17.25" customHeight="1" x14ac:dyDescent="0.25">
      <c r="A343" s="8">
        <v>4</v>
      </c>
      <c r="B343" s="9" t="s">
        <v>36</v>
      </c>
      <c r="C343" s="9" t="s">
        <v>494</v>
      </c>
      <c r="D343" s="16">
        <v>1600</v>
      </c>
      <c r="E343" s="8">
        <v>36</v>
      </c>
      <c r="F343" s="9" t="s">
        <v>8805</v>
      </c>
      <c r="G343" s="9" t="str">
        <f t="shared" si="5"/>
        <v>4_36</v>
      </c>
      <c r="H343" s="9" t="s">
        <v>494</v>
      </c>
      <c r="I343" s="27">
        <v>2495</v>
      </c>
      <c r="J343" s="9" t="s">
        <v>8795</v>
      </c>
      <c r="K343" s="30">
        <v>1600</v>
      </c>
      <c r="L343" s="33">
        <v>1157411000</v>
      </c>
      <c r="M343" s="11">
        <v>1042</v>
      </c>
      <c r="N343" s="9">
        <v>40746</v>
      </c>
      <c r="O343" s="9" t="s">
        <v>1887</v>
      </c>
      <c r="P343" s="9" t="s">
        <v>80</v>
      </c>
      <c r="Q343" s="9" t="s">
        <v>3596</v>
      </c>
      <c r="R343" s="9" t="s">
        <v>5315</v>
      </c>
      <c r="S343" s="9" t="s">
        <v>6710</v>
      </c>
      <c r="T343" s="12" t="s">
        <v>8384</v>
      </c>
      <c r="U343" s="8" t="b">
        <v>1</v>
      </c>
      <c r="V343" s="8" t="b">
        <v>1</v>
      </c>
      <c r="W343" s="10"/>
      <c r="X343" s="9" t="s">
        <v>7599</v>
      </c>
      <c r="Y343" s="9" t="s">
        <v>8734</v>
      </c>
      <c r="Z343" s="9" t="s">
        <v>8788</v>
      </c>
      <c r="AA343" s="9" t="s">
        <v>8800</v>
      </c>
      <c r="AB343" s="9" t="s">
        <v>63</v>
      </c>
      <c r="AC343" s="8">
        <v>48</v>
      </c>
      <c r="AD343" s="10"/>
      <c r="AE343" s="10"/>
      <c r="AF343" s="9" t="s">
        <v>7982</v>
      </c>
      <c r="AG343" s="9" t="s">
        <v>8385</v>
      </c>
      <c r="AH343" s="37" t="s">
        <v>8897</v>
      </c>
    </row>
    <row r="344" spans="1:34" ht="17.25" customHeight="1" x14ac:dyDescent="0.25">
      <c r="A344" s="8">
        <v>4</v>
      </c>
      <c r="B344" s="9" t="s">
        <v>36</v>
      </c>
      <c r="C344" s="9" t="s">
        <v>494</v>
      </c>
      <c r="D344" s="16">
        <v>1600</v>
      </c>
      <c r="E344" s="8">
        <v>36</v>
      </c>
      <c r="F344" s="9" t="s">
        <v>8805</v>
      </c>
      <c r="G344" s="9" t="str">
        <f t="shared" si="5"/>
        <v>4_36</v>
      </c>
      <c r="H344" s="9" t="s">
        <v>494</v>
      </c>
      <c r="I344" s="27">
        <v>2495</v>
      </c>
      <c r="J344" s="9" t="s">
        <v>8795</v>
      </c>
      <c r="K344" s="30">
        <v>1600</v>
      </c>
      <c r="L344" s="33">
        <v>1157411000</v>
      </c>
      <c r="M344" s="11">
        <v>1042</v>
      </c>
      <c r="N344" s="9">
        <v>41159</v>
      </c>
      <c r="O344" s="9" t="s">
        <v>1899</v>
      </c>
      <c r="P344" s="9" t="s">
        <v>80</v>
      </c>
      <c r="Q344" s="9" t="s">
        <v>3608</v>
      </c>
      <c r="R344" s="9" t="s">
        <v>5327</v>
      </c>
      <c r="S344" s="9" t="s">
        <v>6722</v>
      </c>
      <c r="T344" s="12" t="s">
        <v>8384</v>
      </c>
      <c r="U344" s="8" t="s">
        <v>73</v>
      </c>
      <c r="V344" s="8" t="s">
        <v>73</v>
      </c>
      <c r="W344" s="10"/>
      <c r="X344" s="9" t="s">
        <v>74</v>
      </c>
      <c r="Y344" s="9" t="s">
        <v>8734</v>
      </c>
      <c r="Z344" s="9" t="s">
        <v>8788</v>
      </c>
      <c r="AA344" s="9" t="s">
        <v>8800</v>
      </c>
      <c r="AB344" s="9" t="s">
        <v>63</v>
      </c>
      <c r="AC344" s="8">
        <v>214</v>
      </c>
      <c r="AD344" s="10"/>
      <c r="AE344" s="10"/>
      <c r="AF344" s="9" t="s">
        <v>7982</v>
      </c>
      <c r="AG344" s="9" t="s">
        <v>8385</v>
      </c>
      <c r="AH344" s="37" t="s">
        <v>8897</v>
      </c>
    </row>
    <row r="345" spans="1:34" ht="17.25" customHeight="1" x14ac:dyDescent="0.25">
      <c r="A345" s="8">
        <v>4</v>
      </c>
      <c r="B345" s="9" t="s">
        <v>36</v>
      </c>
      <c r="C345" s="9" t="s">
        <v>494</v>
      </c>
      <c r="D345" s="16">
        <v>1600</v>
      </c>
      <c r="E345" s="8">
        <v>36</v>
      </c>
      <c r="F345" s="9" t="s">
        <v>8805</v>
      </c>
      <c r="G345" s="9" t="str">
        <f t="shared" si="5"/>
        <v>4_36</v>
      </c>
      <c r="H345" s="9" t="s">
        <v>494</v>
      </c>
      <c r="I345" s="27">
        <v>2495</v>
      </c>
      <c r="J345" s="9" t="s">
        <v>8795</v>
      </c>
      <c r="K345" s="30">
        <v>1600</v>
      </c>
      <c r="L345" s="33">
        <v>1157411000</v>
      </c>
      <c r="M345" s="11">
        <v>1042</v>
      </c>
      <c r="N345" s="9">
        <v>42345</v>
      </c>
      <c r="O345" s="9" t="s">
        <v>1927</v>
      </c>
      <c r="P345" s="9" t="s">
        <v>80</v>
      </c>
      <c r="Q345" s="9" t="s">
        <v>3636</v>
      </c>
      <c r="R345" s="9" t="s">
        <v>5355</v>
      </c>
      <c r="S345" s="9" t="s">
        <v>6750</v>
      </c>
      <c r="T345" s="12" t="s">
        <v>8384</v>
      </c>
      <c r="U345" s="8" t="b">
        <v>1</v>
      </c>
      <c r="V345" s="8" t="b">
        <v>1</v>
      </c>
      <c r="W345" s="10"/>
      <c r="X345" s="9" t="s">
        <v>7634</v>
      </c>
      <c r="Y345" s="9" t="s">
        <v>8734</v>
      </c>
      <c r="Z345" s="9" t="s">
        <v>8788</v>
      </c>
      <c r="AA345" s="9" t="s">
        <v>8800</v>
      </c>
      <c r="AB345" s="9" t="s">
        <v>63</v>
      </c>
      <c r="AC345" s="8">
        <v>103</v>
      </c>
      <c r="AD345" s="10"/>
      <c r="AE345" s="10"/>
      <c r="AF345" s="9" t="s">
        <v>7982</v>
      </c>
      <c r="AG345" s="9" t="s">
        <v>8385</v>
      </c>
      <c r="AH345" s="37" t="s">
        <v>8897</v>
      </c>
    </row>
    <row r="346" spans="1:34" ht="17.25" customHeight="1" x14ac:dyDescent="0.25">
      <c r="A346" s="8">
        <v>4</v>
      </c>
      <c r="B346" s="9" t="s">
        <v>36</v>
      </c>
      <c r="C346" s="9" t="s">
        <v>494</v>
      </c>
      <c r="D346" s="16">
        <v>1600</v>
      </c>
      <c r="E346" s="8">
        <v>36</v>
      </c>
      <c r="F346" s="9" t="s">
        <v>8805</v>
      </c>
      <c r="G346" s="9" t="str">
        <f t="shared" si="5"/>
        <v>4_36</v>
      </c>
      <c r="H346" s="9" t="s">
        <v>494</v>
      </c>
      <c r="I346" s="27">
        <v>2495</v>
      </c>
      <c r="J346" s="9" t="s">
        <v>8795</v>
      </c>
      <c r="K346" s="30">
        <v>1600</v>
      </c>
      <c r="L346" s="33">
        <v>1157411000</v>
      </c>
      <c r="M346" s="11">
        <v>1042</v>
      </c>
      <c r="N346" s="9">
        <v>42615</v>
      </c>
      <c r="O346" s="9" t="s">
        <v>1933</v>
      </c>
      <c r="P346" s="9" t="s">
        <v>80</v>
      </c>
      <c r="Q346" s="9" t="s">
        <v>3642</v>
      </c>
      <c r="R346" s="9" t="s">
        <v>5361</v>
      </c>
      <c r="S346" s="9" t="s">
        <v>6756</v>
      </c>
      <c r="T346" s="12" t="s">
        <v>8384</v>
      </c>
      <c r="U346" s="8" t="b">
        <v>1</v>
      </c>
      <c r="V346" s="8" t="b">
        <v>1</v>
      </c>
      <c r="W346" s="10"/>
      <c r="X346" s="9" t="s">
        <v>7640</v>
      </c>
      <c r="Y346" s="9" t="s">
        <v>8734</v>
      </c>
      <c r="Z346" s="9" t="s">
        <v>8788</v>
      </c>
      <c r="AA346" s="9" t="s">
        <v>8800</v>
      </c>
      <c r="AB346" s="9" t="s">
        <v>63</v>
      </c>
      <c r="AC346" s="8">
        <v>102</v>
      </c>
      <c r="AD346" s="10"/>
      <c r="AE346" s="10"/>
      <c r="AF346" s="9" t="s">
        <v>7982</v>
      </c>
      <c r="AG346" s="9" t="s">
        <v>8385</v>
      </c>
      <c r="AH346" s="37" t="s">
        <v>8897</v>
      </c>
    </row>
    <row r="347" spans="1:34" ht="17.25" customHeight="1" x14ac:dyDescent="0.25">
      <c r="A347" s="8">
        <v>4</v>
      </c>
      <c r="B347" s="9" t="s">
        <v>36</v>
      </c>
      <c r="C347" s="9" t="s">
        <v>507</v>
      </c>
      <c r="D347" s="16">
        <v>1000</v>
      </c>
      <c r="E347" s="8">
        <v>37</v>
      </c>
      <c r="F347" s="9" t="s">
        <v>8807</v>
      </c>
      <c r="G347" s="9" t="str">
        <f t="shared" si="5"/>
        <v>4_37</v>
      </c>
      <c r="H347" s="9" t="s">
        <v>507</v>
      </c>
      <c r="I347" s="27">
        <v>2495</v>
      </c>
      <c r="J347" s="9" t="s">
        <v>8747</v>
      </c>
      <c r="K347" s="30">
        <v>1000</v>
      </c>
      <c r="L347" s="33">
        <v>1003015000</v>
      </c>
      <c r="M347" s="11">
        <v>903</v>
      </c>
      <c r="N347" s="9">
        <v>41463</v>
      </c>
      <c r="O347" s="9" t="s">
        <v>1907</v>
      </c>
      <c r="P347" s="9" t="s">
        <v>80</v>
      </c>
      <c r="Q347" s="9" t="s">
        <v>3616</v>
      </c>
      <c r="R347" s="9" t="s">
        <v>5335</v>
      </c>
      <c r="S347" s="9" t="s">
        <v>6730</v>
      </c>
      <c r="T347" s="12" t="s">
        <v>8384</v>
      </c>
      <c r="U347" s="8" t="s">
        <v>73</v>
      </c>
      <c r="V347" s="8" t="s">
        <v>73</v>
      </c>
      <c r="W347" s="10"/>
      <c r="X347" s="9" t="s">
        <v>7330</v>
      </c>
      <c r="Y347" s="9" t="s">
        <v>8734</v>
      </c>
      <c r="Z347" s="9" t="s">
        <v>8788</v>
      </c>
      <c r="AA347" s="9" t="s">
        <v>8800</v>
      </c>
      <c r="AB347" s="9" t="s">
        <v>63</v>
      </c>
      <c r="AC347" s="8">
        <v>263</v>
      </c>
      <c r="AD347" s="10"/>
      <c r="AE347" s="10"/>
      <c r="AF347" s="9" t="s">
        <v>7982</v>
      </c>
      <c r="AG347" s="9" t="s">
        <v>8385</v>
      </c>
      <c r="AH347" s="37" t="s">
        <v>8897</v>
      </c>
    </row>
    <row r="348" spans="1:34" ht="17.25" customHeight="1" x14ac:dyDescent="0.25">
      <c r="A348" s="8">
        <v>4</v>
      </c>
      <c r="B348" s="9" t="s">
        <v>36</v>
      </c>
      <c r="C348" s="9" t="s">
        <v>254</v>
      </c>
      <c r="D348" s="8">
        <v>20</v>
      </c>
      <c r="E348" s="8">
        <v>38</v>
      </c>
      <c r="F348" s="9" t="s">
        <v>8789</v>
      </c>
      <c r="G348" s="9" t="str">
        <f t="shared" si="5"/>
        <v>4_38</v>
      </c>
      <c r="H348" s="9" t="s">
        <v>254</v>
      </c>
      <c r="I348" s="27">
        <v>2405</v>
      </c>
      <c r="J348" s="9" t="s">
        <v>8792</v>
      </c>
      <c r="K348" s="30">
        <v>20</v>
      </c>
      <c r="L348" s="33">
        <v>2379245000</v>
      </c>
      <c r="M348" s="9">
        <v>2142</v>
      </c>
      <c r="N348" s="9">
        <v>43219</v>
      </c>
      <c r="O348" s="9" t="s">
        <v>1294</v>
      </c>
      <c r="P348" s="9" t="s">
        <v>80</v>
      </c>
      <c r="Q348" s="9" t="s">
        <v>3001</v>
      </c>
      <c r="R348" s="9" t="s">
        <v>4730</v>
      </c>
      <c r="S348" s="9" t="s">
        <v>6134</v>
      </c>
      <c r="T348" s="12" t="s">
        <v>8495</v>
      </c>
      <c r="U348" s="8" t="b">
        <v>1</v>
      </c>
      <c r="V348" s="8" t="b">
        <v>1</v>
      </c>
      <c r="W348" s="10"/>
      <c r="X348" s="9" t="s">
        <v>7257</v>
      </c>
      <c r="Y348" s="9" t="s">
        <v>8734</v>
      </c>
      <c r="Z348" s="9" t="s">
        <v>8788</v>
      </c>
      <c r="AA348" s="9" t="s">
        <v>8790</v>
      </c>
      <c r="AB348" s="9" t="s">
        <v>68</v>
      </c>
      <c r="AC348" s="8" t="s">
        <v>86</v>
      </c>
      <c r="AD348" s="10"/>
      <c r="AE348" s="10"/>
      <c r="AF348" s="9" t="s">
        <v>7980</v>
      </c>
      <c r="AG348" s="15" t="s">
        <v>8724</v>
      </c>
      <c r="AH348" s="37" t="s">
        <v>8897</v>
      </c>
    </row>
    <row r="349" spans="1:34" ht="17.25" customHeight="1" x14ac:dyDescent="0.25">
      <c r="A349" s="8">
        <v>4</v>
      </c>
      <c r="B349" s="9" t="s">
        <v>36</v>
      </c>
      <c r="C349" s="9" t="s">
        <v>254</v>
      </c>
      <c r="D349" s="8">
        <v>20</v>
      </c>
      <c r="E349" s="8">
        <v>38</v>
      </c>
      <c r="F349" s="9" t="s">
        <v>8789</v>
      </c>
      <c r="G349" s="9" t="str">
        <f t="shared" si="5"/>
        <v>4_38</v>
      </c>
      <c r="H349" s="9" t="s">
        <v>254</v>
      </c>
      <c r="I349" s="27">
        <v>2405</v>
      </c>
      <c r="J349" s="9" t="s">
        <v>8792</v>
      </c>
      <c r="K349" s="30">
        <v>20</v>
      </c>
      <c r="L349" s="33">
        <v>2379245000</v>
      </c>
      <c r="M349" s="9">
        <v>2142</v>
      </c>
      <c r="N349" s="9">
        <v>43221</v>
      </c>
      <c r="O349" s="9" t="s">
        <v>1295</v>
      </c>
      <c r="P349" s="9" t="s">
        <v>80</v>
      </c>
      <c r="Q349" s="9" t="s">
        <v>3002</v>
      </c>
      <c r="R349" s="9" t="s">
        <v>4731</v>
      </c>
      <c r="S349" s="9" t="s">
        <v>6135</v>
      </c>
      <c r="T349" s="12" t="s">
        <v>8496</v>
      </c>
      <c r="U349" s="8" t="b">
        <v>1</v>
      </c>
      <c r="V349" s="8" t="b">
        <v>1</v>
      </c>
      <c r="W349" s="10"/>
      <c r="X349" s="9" t="s">
        <v>7257</v>
      </c>
      <c r="Y349" s="9" t="s">
        <v>8734</v>
      </c>
      <c r="Z349" s="9" t="s">
        <v>8788</v>
      </c>
      <c r="AA349" s="9" t="s">
        <v>8790</v>
      </c>
      <c r="AB349" s="9" t="s">
        <v>68</v>
      </c>
      <c r="AC349" s="8" t="s">
        <v>86</v>
      </c>
      <c r="AD349" s="10"/>
      <c r="AE349" s="10"/>
      <c r="AF349" s="9" t="s">
        <v>7980</v>
      </c>
      <c r="AG349" s="15" t="s">
        <v>8724</v>
      </c>
      <c r="AH349" s="37" t="s">
        <v>8897</v>
      </c>
    </row>
    <row r="350" spans="1:34" ht="17.25" customHeight="1" x14ac:dyDescent="0.25">
      <c r="A350" s="8">
        <v>4</v>
      </c>
      <c r="B350" s="9" t="s">
        <v>36</v>
      </c>
      <c r="C350" s="9" t="s">
        <v>254</v>
      </c>
      <c r="D350" s="8">
        <v>20</v>
      </c>
      <c r="E350" s="8">
        <v>38</v>
      </c>
      <c r="F350" s="9" t="s">
        <v>8789</v>
      </c>
      <c r="G350" s="9" t="str">
        <f t="shared" si="5"/>
        <v>4_38</v>
      </c>
      <c r="H350" s="9" t="s">
        <v>254</v>
      </c>
      <c r="I350" s="27">
        <v>2405</v>
      </c>
      <c r="J350" s="9" t="s">
        <v>8792</v>
      </c>
      <c r="K350" s="30">
        <v>20</v>
      </c>
      <c r="L350" s="33">
        <v>2379245000</v>
      </c>
      <c r="M350" s="9">
        <v>2142</v>
      </c>
      <c r="N350" s="9">
        <v>43257</v>
      </c>
      <c r="O350" s="9" t="s">
        <v>1316</v>
      </c>
      <c r="P350" s="9" t="s">
        <v>80</v>
      </c>
      <c r="Q350" s="9" t="s">
        <v>3023</v>
      </c>
      <c r="R350" s="9" t="s">
        <v>4752</v>
      </c>
      <c r="S350" s="9" t="s">
        <v>6156</v>
      </c>
      <c r="T350" s="12" t="s">
        <v>8433</v>
      </c>
      <c r="U350" s="8" t="b">
        <v>1</v>
      </c>
      <c r="V350" s="8" t="b">
        <v>1</v>
      </c>
      <c r="W350" s="10"/>
      <c r="X350" s="9" t="s">
        <v>7257</v>
      </c>
      <c r="Y350" s="9" t="s">
        <v>8734</v>
      </c>
      <c r="Z350" s="9" t="s">
        <v>8788</v>
      </c>
      <c r="AA350" s="9" t="s">
        <v>8790</v>
      </c>
      <c r="AB350" s="9" t="s">
        <v>68</v>
      </c>
      <c r="AC350" s="8" t="s">
        <v>86</v>
      </c>
      <c r="AD350" s="10"/>
      <c r="AE350" s="10"/>
      <c r="AF350" s="9" t="s">
        <v>7980</v>
      </c>
      <c r="AG350" s="15" t="s">
        <v>8724</v>
      </c>
      <c r="AH350" s="37" t="s">
        <v>8897</v>
      </c>
    </row>
    <row r="351" spans="1:34" ht="17.25" customHeight="1" x14ac:dyDescent="0.25">
      <c r="A351" s="8">
        <v>4</v>
      </c>
      <c r="B351" s="9" t="s">
        <v>36</v>
      </c>
      <c r="C351" s="9" t="s">
        <v>254</v>
      </c>
      <c r="D351" s="16">
        <v>20</v>
      </c>
      <c r="E351" s="8">
        <v>38</v>
      </c>
      <c r="F351" s="9" t="s">
        <v>8789</v>
      </c>
      <c r="G351" s="9" t="str">
        <f t="shared" si="5"/>
        <v>4_38</v>
      </c>
      <c r="H351" s="9" t="s">
        <v>254</v>
      </c>
      <c r="I351" s="27">
        <v>2405</v>
      </c>
      <c r="J351" s="9" t="s">
        <v>8792</v>
      </c>
      <c r="K351" s="30">
        <v>20</v>
      </c>
      <c r="L351" s="33">
        <v>2379245000</v>
      </c>
      <c r="M351" s="11">
        <v>2142</v>
      </c>
      <c r="N351" s="9">
        <v>37646</v>
      </c>
      <c r="O351" s="9" t="s">
        <v>1794</v>
      </c>
      <c r="P351" s="9" t="s">
        <v>80</v>
      </c>
      <c r="Q351" s="9" t="s">
        <v>3503</v>
      </c>
      <c r="R351" s="9" t="s">
        <v>5223</v>
      </c>
      <c r="S351" s="9" t="s">
        <v>6617</v>
      </c>
      <c r="T351" s="12" t="s">
        <v>8384</v>
      </c>
      <c r="U351" s="8" t="b">
        <v>1</v>
      </c>
      <c r="V351" s="8" t="b">
        <v>1</v>
      </c>
      <c r="W351" s="10"/>
      <c r="X351" s="9" t="s">
        <v>7518</v>
      </c>
      <c r="Y351" s="9" t="s">
        <v>8734</v>
      </c>
      <c r="Z351" s="9" t="s">
        <v>8788</v>
      </c>
      <c r="AA351" s="9" t="s">
        <v>8790</v>
      </c>
      <c r="AB351" s="9" t="s">
        <v>68</v>
      </c>
      <c r="AC351" s="8">
        <v>1690</v>
      </c>
      <c r="AD351" s="10"/>
      <c r="AE351" s="10"/>
      <c r="AF351" s="9" t="s">
        <v>7982</v>
      </c>
      <c r="AG351" s="9" t="s">
        <v>8385</v>
      </c>
      <c r="AH351" s="37" t="s">
        <v>8897</v>
      </c>
    </row>
    <row r="352" spans="1:34" ht="17.25" customHeight="1" x14ac:dyDescent="0.25">
      <c r="A352" s="8">
        <v>4</v>
      </c>
      <c r="B352" s="9" t="s">
        <v>36</v>
      </c>
      <c r="C352" s="9" t="s">
        <v>254</v>
      </c>
      <c r="D352" s="16">
        <v>20</v>
      </c>
      <c r="E352" s="8">
        <v>38</v>
      </c>
      <c r="F352" s="9" t="s">
        <v>8789</v>
      </c>
      <c r="G352" s="9" t="str">
        <f t="shared" si="5"/>
        <v>4_38</v>
      </c>
      <c r="H352" s="9" t="s">
        <v>254</v>
      </c>
      <c r="I352" s="27">
        <v>2405</v>
      </c>
      <c r="J352" s="9" t="s">
        <v>8792</v>
      </c>
      <c r="K352" s="30">
        <v>20</v>
      </c>
      <c r="L352" s="33">
        <v>2379245000</v>
      </c>
      <c r="M352" s="11">
        <v>2142</v>
      </c>
      <c r="N352" s="9">
        <v>38950</v>
      </c>
      <c r="O352" s="9" t="s">
        <v>1823</v>
      </c>
      <c r="P352" s="9" t="s">
        <v>80</v>
      </c>
      <c r="Q352" s="9" t="s">
        <v>3532</v>
      </c>
      <c r="R352" s="9" t="s">
        <v>5252</v>
      </c>
      <c r="S352" s="9" t="s">
        <v>6646</v>
      </c>
      <c r="T352" s="12" t="s">
        <v>8384</v>
      </c>
      <c r="U352" s="8" t="b">
        <v>1</v>
      </c>
      <c r="V352" s="8" t="b">
        <v>1</v>
      </c>
      <c r="W352" s="10"/>
      <c r="X352" s="9" t="s">
        <v>7542</v>
      </c>
      <c r="Y352" s="9" t="s">
        <v>8734</v>
      </c>
      <c r="Z352" s="9" t="s">
        <v>8788</v>
      </c>
      <c r="AA352" s="9" t="s">
        <v>8790</v>
      </c>
      <c r="AB352" s="9" t="s">
        <v>68</v>
      </c>
      <c r="AC352" s="8">
        <v>1085</v>
      </c>
      <c r="AD352" s="10"/>
      <c r="AE352" s="10"/>
      <c r="AF352" s="9" t="s">
        <v>7982</v>
      </c>
      <c r="AG352" s="9" t="s">
        <v>8385</v>
      </c>
      <c r="AH352" s="37" t="s">
        <v>8897</v>
      </c>
    </row>
    <row r="353" spans="1:34" ht="17.25" customHeight="1" x14ac:dyDescent="0.25">
      <c r="A353" s="8">
        <v>4</v>
      </c>
      <c r="B353" s="9" t="s">
        <v>36</v>
      </c>
      <c r="C353" s="9" t="s">
        <v>477</v>
      </c>
      <c r="D353" s="16">
        <v>370</v>
      </c>
      <c r="E353" s="8">
        <v>39</v>
      </c>
      <c r="F353" s="9" t="s">
        <v>8793</v>
      </c>
      <c r="G353" s="9" t="str">
        <f t="shared" si="5"/>
        <v>4_39</v>
      </c>
      <c r="H353" s="9" t="s">
        <v>477</v>
      </c>
      <c r="I353" s="27">
        <v>2405</v>
      </c>
      <c r="J353" s="9" t="s">
        <v>8795</v>
      </c>
      <c r="K353" s="30">
        <v>370</v>
      </c>
      <c r="L353" s="33">
        <v>777531000</v>
      </c>
      <c r="M353" s="11">
        <v>700</v>
      </c>
      <c r="N353" s="9">
        <v>37701</v>
      </c>
      <c r="O353" s="9" t="s">
        <v>1796</v>
      </c>
      <c r="P353" s="9" t="s">
        <v>80</v>
      </c>
      <c r="Q353" s="9" t="s">
        <v>3505</v>
      </c>
      <c r="R353" s="9" t="s">
        <v>5225</v>
      </c>
      <c r="S353" s="9" t="s">
        <v>6619</v>
      </c>
      <c r="T353" s="12" t="s">
        <v>8384</v>
      </c>
      <c r="U353" s="8" t="b">
        <v>1</v>
      </c>
      <c r="V353" s="8" t="b">
        <v>1</v>
      </c>
      <c r="W353" s="10"/>
      <c r="X353" s="9" t="s">
        <v>1796</v>
      </c>
      <c r="Y353" s="9" t="s">
        <v>8734</v>
      </c>
      <c r="Z353" s="9" t="s">
        <v>8788</v>
      </c>
      <c r="AA353" s="9" t="s">
        <v>8790</v>
      </c>
      <c r="AB353" s="9" t="s">
        <v>68</v>
      </c>
      <c r="AC353" s="8">
        <v>1630</v>
      </c>
      <c r="AD353" s="10"/>
      <c r="AE353" s="10"/>
      <c r="AF353" s="9" t="s">
        <v>7982</v>
      </c>
      <c r="AG353" s="9" t="s">
        <v>8385</v>
      </c>
      <c r="AH353" s="37" t="s">
        <v>8897</v>
      </c>
    </row>
    <row r="354" spans="1:34" ht="17.25" customHeight="1" x14ac:dyDescent="0.25">
      <c r="A354" s="8">
        <v>4</v>
      </c>
      <c r="B354" s="9" t="s">
        <v>36</v>
      </c>
      <c r="C354" s="9" t="s">
        <v>477</v>
      </c>
      <c r="D354" s="16">
        <v>370</v>
      </c>
      <c r="E354" s="8">
        <v>39</v>
      </c>
      <c r="F354" s="9" t="s">
        <v>8793</v>
      </c>
      <c r="G354" s="9" t="str">
        <f t="shared" si="5"/>
        <v>4_39</v>
      </c>
      <c r="H354" s="9" t="s">
        <v>477</v>
      </c>
      <c r="I354" s="27">
        <v>2405</v>
      </c>
      <c r="J354" s="9" t="s">
        <v>8795</v>
      </c>
      <c r="K354" s="30">
        <v>370</v>
      </c>
      <c r="L354" s="33">
        <v>777531000</v>
      </c>
      <c r="M354" s="11">
        <v>700</v>
      </c>
      <c r="N354" s="9">
        <v>37709</v>
      </c>
      <c r="O354" s="9" t="s">
        <v>1797</v>
      </c>
      <c r="P354" s="9" t="s">
        <v>80</v>
      </c>
      <c r="Q354" s="9" t="s">
        <v>3506</v>
      </c>
      <c r="R354" s="9" t="s">
        <v>5226</v>
      </c>
      <c r="S354" s="9" t="s">
        <v>6620</v>
      </c>
      <c r="T354" s="12" t="s">
        <v>8384</v>
      </c>
      <c r="U354" s="8" t="b">
        <v>1</v>
      </c>
      <c r="V354" s="8" t="b">
        <v>1</v>
      </c>
      <c r="W354" s="10"/>
      <c r="X354" s="9" t="s">
        <v>1797</v>
      </c>
      <c r="Y354" s="9" t="s">
        <v>8734</v>
      </c>
      <c r="Z354" s="9" t="s">
        <v>8788</v>
      </c>
      <c r="AA354" s="9" t="s">
        <v>8790</v>
      </c>
      <c r="AB354" s="9" t="s">
        <v>68</v>
      </c>
      <c r="AC354" s="8">
        <v>1639</v>
      </c>
      <c r="AD354" s="10"/>
      <c r="AE354" s="10"/>
      <c r="AF354" s="9" t="s">
        <v>7982</v>
      </c>
      <c r="AG354" s="9" t="s">
        <v>8385</v>
      </c>
      <c r="AH354" s="37" t="s">
        <v>8897</v>
      </c>
    </row>
    <row r="355" spans="1:34" ht="17.25" customHeight="1" x14ac:dyDescent="0.25">
      <c r="A355" s="8">
        <v>4</v>
      </c>
      <c r="B355" s="9" t="s">
        <v>36</v>
      </c>
      <c r="C355" s="9" t="s">
        <v>477</v>
      </c>
      <c r="D355" s="16">
        <v>370</v>
      </c>
      <c r="E355" s="8">
        <v>39</v>
      </c>
      <c r="F355" s="9" t="s">
        <v>8793</v>
      </c>
      <c r="G355" s="9" t="str">
        <f t="shared" si="5"/>
        <v>4_39</v>
      </c>
      <c r="H355" s="9" t="s">
        <v>477</v>
      </c>
      <c r="I355" s="27">
        <v>2405</v>
      </c>
      <c r="J355" s="9" t="s">
        <v>8795</v>
      </c>
      <c r="K355" s="30">
        <v>370</v>
      </c>
      <c r="L355" s="33">
        <v>777531000</v>
      </c>
      <c r="M355" s="11">
        <v>700</v>
      </c>
      <c r="N355" s="9">
        <v>40084</v>
      </c>
      <c r="O355" s="9" t="s">
        <v>1869</v>
      </c>
      <c r="P355" s="9" t="s">
        <v>80</v>
      </c>
      <c r="Q355" s="9" t="s">
        <v>3578</v>
      </c>
      <c r="R355" s="9" t="s">
        <v>5297</v>
      </c>
      <c r="S355" s="9" t="s">
        <v>6692</v>
      </c>
      <c r="T355" s="12" t="s">
        <v>8384</v>
      </c>
      <c r="U355" s="8" t="b">
        <v>1</v>
      </c>
      <c r="V355" s="8" t="b">
        <v>1</v>
      </c>
      <c r="W355" s="10"/>
      <c r="X355" s="9" t="s">
        <v>7583</v>
      </c>
      <c r="Y355" s="9" t="s">
        <v>8734</v>
      </c>
      <c r="Z355" s="9" t="s">
        <v>8788</v>
      </c>
      <c r="AA355" s="9" t="s">
        <v>8790</v>
      </c>
      <c r="AB355" s="9" t="s">
        <v>68</v>
      </c>
      <c r="AC355" s="8">
        <v>737</v>
      </c>
      <c r="AD355" s="10"/>
      <c r="AE355" s="10"/>
      <c r="AF355" s="9" t="s">
        <v>7982</v>
      </c>
      <c r="AG355" s="9" t="s">
        <v>8385</v>
      </c>
      <c r="AH355" s="37" t="s">
        <v>8897</v>
      </c>
    </row>
    <row r="356" spans="1:34" ht="17.25" customHeight="1" x14ac:dyDescent="0.25">
      <c r="A356" s="8">
        <v>4</v>
      </c>
      <c r="B356" s="9" t="s">
        <v>36</v>
      </c>
      <c r="C356" s="9" t="s">
        <v>268</v>
      </c>
      <c r="D356" s="16">
        <v>15</v>
      </c>
      <c r="E356" s="8">
        <v>40</v>
      </c>
      <c r="F356" s="9" t="s">
        <v>8796</v>
      </c>
      <c r="G356" s="9" t="str">
        <f t="shared" si="5"/>
        <v>4_40</v>
      </c>
      <c r="H356" s="9" t="s">
        <v>268</v>
      </c>
      <c r="I356" s="27">
        <v>2405</v>
      </c>
      <c r="J356" s="9" t="s">
        <v>8798</v>
      </c>
      <c r="K356" s="30">
        <v>15</v>
      </c>
      <c r="L356" s="33">
        <v>357664000</v>
      </c>
      <c r="M356" s="11">
        <v>322</v>
      </c>
      <c r="N356" s="9">
        <v>40507</v>
      </c>
      <c r="O356" s="9" t="s">
        <v>1878</v>
      </c>
      <c r="P356" s="9" t="s">
        <v>80</v>
      </c>
      <c r="Q356" s="9" t="s">
        <v>3587</v>
      </c>
      <c r="R356" s="9" t="s">
        <v>5306</v>
      </c>
      <c r="S356" s="9" t="s">
        <v>6701</v>
      </c>
      <c r="T356" s="12" t="s">
        <v>8384</v>
      </c>
      <c r="U356" s="8" t="b">
        <v>1</v>
      </c>
      <c r="V356" s="8" t="b">
        <v>1</v>
      </c>
      <c r="W356" s="10"/>
      <c r="X356" s="9" t="s">
        <v>7592</v>
      </c>
      <c r="Y356" s="9" t="s">
        <v>8734</v>
      </c>
      <c r="Z356" s="9" t="s">
        <v>8788</v>
      </c>
      <c r="AA356" s="9" t="s">
        <v>8790</v>
      </c>
      <c r="AB356" s="9" t="s">
        <v>68</v>
      </c>
      <c r="AC356" s="8">
        <v>78</v>
      </c>
      <c r="AD356" s="10"/>
      <c r="AE356" s="10"/>
      <c r="AF356" s="9" t="s">
        <v>7982</v>
      </c>
      <c r="AG356" s="9" t="s">
        <v>8385</v>
      </c>
      <c r="AH356" s="37" t="s">
        <v>8897</v>
      </c>
    </row>
    <row r="357" spans="1:34" ht="17.25" customHeight="1" x14ac:dyDescent="0.25">
      <c r="A357" s="8">
        <v>4</v>
      </c>
      <c r="B357" s="9" t="s">
        <v>36</v>
      </c>
      <c r="C357" s="9" t="s">
        <v>268</v>
      </c>
      <c r="D357" s="16">
        <v>15</v>
      </c>
      <c r="E357" s="8">
        <v>40</v>
      </c>
      <c r="F357" s="9" t="s">
        <v>8796</v>
      </c>
      <c r="G357" s="9" t="str">
        <f t="shared" si="5"/>
        <v>4_40</v>
      </c>
      <c r="H357" s="9" t="s">
        <v>268</v>
      </c>
      <c r="I357" s="27">
        <v>2405</v>
      </c>
      <c r="J357" s="9" t="s">
        <v>8798</v>
      </c>
      <c r="K357" s="30">
        <v>15</v>
      </c>
      <c r="L357" s="33">
        <v>357664000</v>
      </c>
      <c r="M357" s="11">
        <v>322</v>
      </c>
      <c r="N357" s="9">
        <v>40591</v>
      </c>
      <c r="O357" s="9" t="s">
        <v>1879</v>
      </c>
      <c r="P357" s="9" t="s">
        <v>80</v>
      </c>
      <c r="Q357" s="9" t="s">
        <v>3588</v>
      </c>
      <c r="R357" s="9" t="s">
        <v>5307</v>
      </c>
      <c r="S357" s="9" t="s">
        <v>6702</v>
      </c>
      <c r="T357" s="12" t="s">
        <v>8384</v>
      </c>
      <c r="U357" s="8" t="s">
        <v>73</v>
      </c>
      <c r="V357" s="8" t="s">
        <v>73</v>
      </c>
      <c r="W357" s="10"/>
      <c r="X357" s="9" t="s">
        <v>7593</v>
      </c>
      <c r="Y357" s="9" t="s">
        <v>8734</v>
      </c>
      <c r="Z357" s="9" t="s">
        <v>8788</v>
      </c>
      <c r="AA357" s="9" t="s">
        <v>8790</v>
      </c>
      <c r="AB357" s="9" t="s">
        <v>68</v>
      </c>
      <c r="AC357" s="8">
        <v>65</v>
      </c>
      <c r="AD357" s="10"/>
      <c r="AE357" s="10"/>
      <c r="AF357" s="9" t="s">
        <v>7982</v>
      </c>
      <c r="AG357" s="9" t="s">
        <v>8385</v>
      </c>
      <c r="AH357" s="37" t="s">
        <v>8897</v>
      </c>
    </row>
    <row r="358" spans="1:34" ht="17.25" customHeight="1" x14ac:dyDescent="0.25">
      <c r="A358" s="8">
        <v>4</v>
      </c>
      <c r="B358" s="9" t="s">
        <v>36</v>
      </c>
      <c r="C358" s="9" t="s">
        <v>268</v>
      </c>
      <c r="D358" s="16">
        <v>15</v>
      </c>
      <c r="E358" s="8">
        <v>40</v>
      </c>
      <c r="F358" s="9" t="s">
        <v>8796</v>
      </c>
      <c r="G358" s="9" t="str">
        <f t="shared" si="5"/>
        <v>4_40</v>
      </c>
      <c r="H358" s="9" t="s">
        <v>268</v>
      </c>
      <c r="I358" s="27">
        <v>2405</v>
      </c>
      <c r="J358" s="9" t="s">
        <v>8798</v>
      </c>
      <c r="K358" s="30">
        <v>15</v>
      </c>
      <c r="L358" s="33">
        <v>357664000</v>
      </c>
      <c r="M358" s="11">
        <v>322</v>
      </c>
      <c r="N358" s="9">
        <v>41802</v>
      </c>
      <c r="O358" s="9" t="s">
        <v>1911</v>
      </c>
      <c r="P358" s="9" t="s">
        <v>80</v>
      </c>
      <c r="Q358" s="9" t="s">
        <v>3620</v>
      </c>
      <c r="R358" s="9" t="s">
        <v>5339</v>
      </c>
      <c r="S358" s="9" t="s">
        <v>6734</v>
      </c>
      <c r="T358" s="12" t="s">
        <v>8384</v>
      </c>
      <c r="U358" s="8" t="b">
        <v>1</v>
      </c>
      <c r="V358" s="8" t="b">
        <v>1</v>
      </c>
      <c r="W358" s="10"/>
      <c r="X358" s="9" t="s">
        <v>7618</v>
      </c>
      <c r="Y358" s="9" t="s">
        <v>8734</v>
      </c>
      <c r="Z358" s="9" t="s">
        <v>8788</v>
      </c>
      <c r="AA358" s="9" t="s">
        <v>8790</v>
      </c>
      <c r="AB358" s="9" t="s">
        <v>68</v>
      </c>
      <c r="AC358" s="8">
        <v>119</v>
      </c>
      <c r="AD358" s="10"/>
      <c r="AE358" s="10"/>
      <c r="AF358" s="9" t="s">
        <v>7982</v>
      </c>
      <c r="AG358" s="9" t="s">
        <v>8385</v>
      </c>
      <c r="AH358" s="37" t="s">
        <v>8897</v>
      </c>
    </row>
    <row r="359" spans="1:34" ht="17.25" customHeight="1" x14ac:dyDescent="0.25">
      <c r="A359" s="8">
        <v>4</v>
      </c>
      <c r="B359" s="9" t="s">
        <v>36</v>
      </c>
      <c r="C359" s="9" t="s">
        <v>522</v>
      </c>
      <c r="D359" s="16">
        <v>600</v>
      </c>
      <c r="E359" s="8">
        <v>43</v>
      </c>
      <c r="F359" s="9" t="s">
        <v>8809</v>
      </c>
      <c r="G359" s="9" t="str">
        <f t="shared" si="5"/>
        <v>4_43</v>
      </c>
      <c r="H359" s="9" t="s">
        <v>522</v>
      </c>
      <c r="I359" s="27">
        <v>2481</v>
      </c>
      <c r="J359" s="9" t="s">
        <v>8759</v>
      </c>
      <c r="K359" s="30">
        <v>600</v>
      </c>
      <c r="L359" s="33">
        <v>226595000</v>
      </c>
      <c r="M359" s="11">
        <v>204</v>
      </c>
      <c r="N359" s="9">
        <v>43264</v>
      </c>
      <c r="O359" s="9" t="s">
        <v>1967</v>
      </c>
      <c r="P359" s="9" t="s">
        <v>77</v>
      </c>
      <c r="Q359" s="9" t="s">
        <v>3676</v>
      </c>
      <c r="R359" s="9" t="s">
        <v>5394</v>
      </c>
      <c r="S359" s="9" t="s">
        <v>6790</v>
      </c>
      <c r="T359" s="12" t="s">
        <v>8384</v>
      </c>
      <c r="U359" s="8" t="b">
        <v>1</v>
      </c>
      <c r="V359" s="8" t="b">
        <v>1</v>
      </c>
      <c r="W359" s="10"/>
      <c r="X359" s="9" t="s">
        <v>7257</v>
      </c>
      <c r="Y359" s="9" t="s">
        <v>8734</v>
      </c>
      <c r="Z359" s="9" t="s">
        <v>8773</v>
      </c>
      <c r="AA359" s="9" t="s">
        <v>8810</v>
      </c>
      <c r="AB359" s="9" t="s">
        <v>60</v>
      </c>
      <c r="AC359" s="8">
        <v>84</v>
      </c>
      <c r="AD359" s="10"/>
      <c r="AE359" s="10"/>
      <c r="AF359" s="9" t="s">
        <v>7981</v>
      </c>
      <c r="AG359" s="15" t="s">
        <v>8724</v>
      </c>
      <c r="AH359" s="37" t="s">
        <v>8897</v>
      </c>
    </row>
    <row r="360" spans="1:34" ht="17.25" customHeight="1" x14ac:dyDescent="0.25">
      <c r="A360" s="8">
        <v>4</v>
      </c>
      <c r="B360" s="9" t="s">
        <v>36</v>
      </c>
      <c r="C360" s="9" t="s">
        <v>215</v>
      </c>
      <c r="D360" s="8">
        <v>2500</v>
      </c>
      <c r="E360" s="8">
        <v>44</v>
      </c>
      <c r="F360" s="9" t="s">
        <v>8812</v>
      </c>
      <c r="G360" s="9" t="str">
        <f t="shared" si="5"/>
        <v>4_44</v>
      </c>
      <c r="H360" s="9" t="s">
        <v>215</v>
      </c>
      <c r="I360" s="27">
        <v>2481</v>
      </c>
      <c r="J360" s="9" t="s">
        <v>8814</v>
      </c>
      <c r="K360" s="30">
        <v>2500</v>
      </c>
      <c r="L360" s="33">
        <v>757537000</v>
      </c>
      <c r="M360" s="9">
        <v>682</v>
      </c>
      <c r="N360" s="9">
        <v>40463</v>
      </c>
      <c r="O360" s="9" t="s">
        <v>1207</v>
      </c>
      <c r="P360" s="9" t="s">
        <v>77</v>
      </c>
      <c r="Q360" s="9" t="s">
        <v>2914</v>
      </c>
      <c r="R360" s="9" t="s">
        <v>4643</v>
      </c>
      <c r="S360" s="9" t="s">
        <v>6047</v>
      </c>
      <c r="T360" s="12" t="s">
        <v>8384</v>
      </c>
      <c r="U360" s="8" t="b">
        <v>1</v>
      </c>
      <c r="V360" s="8" t="b">
        <v>1</v>
      </c>
      <c r="W360" s="10"/>
      <c r="X360" s="9" t="s">
        <v>7309</v>
      </c>
      <c r="Y360" s="9" t="s">
        <v>8734</v>
      </c>
      <c r="Z360" s="9" t="s">
        <v>8773</v>
      </c>
      <c r="AA360" s="9" t="s">
        <v>8810</v>
      </c>
      <c r="AB360" s="9" t="s">
        <v>60</v>
      </c>
      <c r="AC360" s="8" t="s">
        <v>86</v>
      </c>
      <c r="AD360" s="10"/>
      <c r="AE360" s="10"/>
      <c r="AF360" s="9" t="s">
        <v>7982</v>
      </c>
      <c r="AG360" s="9" t="s">
        <v>8385</v>
      </c>
      <c r="AH360" s="37" t="s">
        <v>8897</v>
      </c>
    </row>
    <row r="361" spans="1:34" ht="17.25" customHeight="1" x14ac:dyDescent="0.25">
      <c r="A361" s="8">
        <v>4</v>
      </c>
      <c r="B361" s="9" t="s">
        <v>36</v>
      </c>
      <c r="C361" s="9" t="s">
        <v>215</v>
      </c>
      <c r="D361" s="8">
        <v>2500</v>
      </c>
      <c r="E361" s="8">
        <v>44</v>
      </c>
      <c r="F361" s="9" t="s">
        <v>8812</v>
      </c>
      <c r="G361" s="9" t="str">
        <f t="shared" si="5"/>
        <v>4_44</v>
      </c>
      <c r="H361" s="9" t="s">
        <v>215</v>
      </c>
      <c r="I361" s="27">
        <v>2481</v>
      </c>
      <c r="J361" s="9" t="s">
        <v>8814</v>
      </c>
      <c r="K361" s="30">
        <v>2500</v>
      </c>
      <c r="L361" s="33">
        <v>757537000</v>
      </c>
      <c r="M361" s="9">
        <v>682</v>
      </c>
      <c r="N361" s="9">
        <v>40469</v>
      </c>
      <c r="O361" s="9" t="s">
        <v>1208</v>
      </c>
      <c r="P361" s="9" t="s">
        <v>77</v>
      </c>
      <c r="Q361" s="9" t="s">
        <v>2915</v>
      </c>
      <c r="R361" s="9" t="s">
        <v>4644</v>
      </c>
      <c r="S361" s="9" t="s">
        <v>6048</v>
      </c>
      <c r="T361" s="12" t="s">
        <v>8384</v>
      </c>
      <c r="U361" s="8" t="b">
        <v>1</v>
      </c>
      <c r="V361" s="8" t="b">
        <v>1</v>
      </c>
      <c r="W361" s="10"/>
      <c r="X361" s="9" t="s">
        <v>7310</v>
      </c>
      <c r="Y361" s="9" t="s">
        <v>8734</v>
      </c>
      <c r="Z361" s="9" t="s">
        <v>8773</v>
      </c>
      <c r="AA361" s="9" t="s">
        <v>8810</v>
      </c>
      <c r="AB361" s="9" t="s">
        <v>60</v>
      </c>
      <c r="AC361" s="8" t="s">
        <v>86</v>
      </c>
      <c r="AD361" s="10"/>
      <c r="AE361" s="10"/>
      <c r="AF361" s="9" t="s">
        <v>7982</v>
      </c>
      <c r="AG361" s="9" t="s">
        <v>8385</v>
      </c>
      <c r="AH361" s="37" t="s">
        <v>8897</v>
      </c>
    </row>
    <row r="362" spans="1:34" ht="17.25" customHeight="1" x14ac:dyDescent="0.25">
      <c r="A362" s="8">
        <v>4</v>
      </c>
      <c r="B362" s="9" t="s">
        <v>36</v>
      </c>
      <c r="C362" s="9" t="s">
        <v>215</v>
      </c>
      <c r="D362" s="8">
        <v>2500</v>
      </c>
      <c r="E362" s="8">
        <v>44</v>
      </c>
      <c r="F362" s="9" t="s">
        <v>8812</v>
      </c>
      <c r="G362" s="9" t="str">
        <f t="shared" si="5"/>
        <v>4_44</v>
      </c>
      <c r="H362" s="9" t="s">
        <v>215</v>
      </c>
      <c r="I362" s="27">
        <v>2481</v>
      </c>
      <c r="J362" s="9" t="s">
        <v>8814</v>
      </c>
      <c r="K362" s="30">
        <v>2500</v>
      </c>
      <c r="L362" s="33">
        <v>757537000</v>
      </c>
      <c r="M362" s="9">
        <v>682</v>
      </c>
      <c r="N362" s="9">
        <v>40493</v>
      </c>
      <c r="O362" s="9" t="s">
        <v>1210</v>
      </c>
      <c r="P362" s="9" t="s">
        <v>77</v>
      </c>
      <c r="Q362" s="9" t="s">
        <v>2917</v>
      </c>
      <c r="R362" s="9" t="s">
        <v>4646</v>
      </c>
      <c r="S362" s="9" t="s">
        <v>6050</v>
      </c>
      <c r="T362" s="12" t="s">
        <v>8384</v>
      </c>
      <c r="U362" s="8" t="s">
        <v>73</v>
      </c>
      <c r="V362" s="8" t="s">
        <v>73</v>
      </c>
      <c r="W362" s="10"/>
      <c r="X362" s="9" t="s">
        <v>74</v>
      </c>
      <c r="Y362" s="9" t="s">
        <v>8734</v>
      </c>
      <c r="Z362" s="9" t="s">
        <v>8773</v>
      </c>
      <c r="AA362" s="9" t="s">
        <v>8810</v>
      </c>
      <c r="AB362" s="9" t="s">
        <v>60</v>
      </c>
      <c r="AC362" s="8" t="s">
        <v>86</v>
      </c>
      <c r="AD362" s="10"/>
      <c r="AE362" s="10"/>
      <c r="AF362" s="9" t="s">
        <v>7982</v>
      </c>
      <c r="AG362" s="9" t="s">
        <v>8385</v>
      </c>
      <c r="AH362" s="37" t="s">
        <v>8897</v>
      </c>
    </row>
    <row r="363" spans="1:34" ht="17.25" customHeight="1" x14ac:dyDescent="0.25">
      <c r="A363" s="8">
        <v>4</v>
      </c>
      <c r="B363" s="9" t="s">
        <v>36</v>
      </c>
      <c r="C363" s="9" t="s">
        <v>215</v>
      </c>
      <c r="D363" s="8">
        <v>2500</v>
      </c>
      <c r="E363" s="8">
        <v>44</v>
      </c>
      <c r="F363" s="9" t="s">
        <v>8812</v>
      </c>
      <c r="G363" s="9" t="str">
        <f t="shared" si="5"/>
        <v>4_44</v>
      </c>
      <c r="H363" s="9" t="s">
        <v>215</v>
      </c>
      <c r="I363" s="27">
        <v>2481</v>
      </c>
      <c r="J363" s="9" t="s">
        <v>8814</v>
      </c>
      <c r="K363" s="30">
        <v>2500</v>
      </c>
      <c r="L363" s="33">
        <v>757537000</v>
      </c>
      <c r="M363" s="9">
        <v>682</v>
      </c>
      <c r="N363" s="9">
        <v>42384</v>
      </c>
      <c r="O363" s="9" t="s">
        <v>1249</v>
      </c>
      <c r="P363" s="9" t="s">
        <v>77</v>
      </c>
      <c r="Q363" s="9" t="s">
        <v>2956</v>
      </c>
      <c r="R363" s="9" t="s">
        <v>4685</v>
      </c>
      <c r="S363" s="9" t="s">
        <v>6089</v>
      </c>
      <c r="T363" s="12" t="s">
        <v>8384</v>
      </c>
      <c r="U363" s="8" t="b">
        <v>1</v>
      </c>
      <c r="V363" s="8" t="b">
        <v>1</v>
      </c>
      <c r="W363" s="10"/>
      <c r="X363" s="9" t="s">
        <v>7346</v>
      </c>
      <c r="Y363" s="9" t="s">
        <v>8734</v>
      </c>
      <c r="Z363" s="9" t="s">
        <v>8773</v>
      </c>
      <c r="AA363" s="9" t="s">
        <v>8810</v>
      </c>
      <c r="AB363" s="9" t="s">
        <v>60</v>
      </c>
      <c r="AC363" s="8" t="s">
        <v>86</v>
      </c>
      <c r="AD363" s="10"/>
      <c r="AE363" s="10"/>
      <c r="AF363" s="9" t="s">
        <v>7982</v>
      </c>
      <c r="AG363" s="9" t="s">
        <v>8385</v>
      </c>
      <c r="AH363" s="37" t="s">
        <v>8897</v>
      </c>
    </row>
    <row r="364" spans="1:34" ht="17.25" customHeight="1" x14ac:dyDescent="0.25">
      <c r="A364" s="8">
        <v>4</v>
      </c>
      <c r="B364" s="9" t="s">
        <v>36</v>
      </c>
      <c r="C364" s="9" t="s">
        <v>217</v>
      </c>
      <c r="D364" s="8">
        <v>3750</v>
      </c>
      <c r="E364" s="8">
        <v>45</v>
      </c>
      <c r="F364" s="9" t="s">
        <v>8815</v>
      </c>
      <c r="G364" s="9" t="str">
        <f t="shared" si="5"/>
        <v>4_45</v>
      </c>
      <c r="H364" s="9" t="s">
        <v>217</v>
      </c>
      <c r="I364" s="27">
        <v>2481</v>
      </c>
      <c r="J364" s="9" t="s">
        <v>8817</v>
      </c>
      <c r="K364" s="30">
        <v>3750</v>
      </c>
      <c r="L364" s="33">
        <v>984132000</v>
      </c>
      <c r="M364" s="9">
        <v>886</v>
      </c>
      <c r="N364" s="9">
        <v>40504</v>
      </c>
      <c r="O364" s="9" t="s">
        <v>1211</v>
      </c>
      <c r="P364" s="9" t="s">
        <v>77</v>
      </c>
      <c r="Q364" s="9" t="s">
        <v>2918</v>
      </c>
      <c r="R364" s="9" t="s">
        <v>4647</v>
      </c>
      <c r="S364" s="9" t="s">
        <v>6051</v>
      </c>
      <c r="T364" s="12" t="s">
        <v>8384</v>
      </c>
      <c r="U364" s="8" t="b">
        <v>1</v>
      </c>
      <c r="V364" s="8" t="b">
        <v>1</v>
      </c>
      <c r="W364" s="10"/>
      <c r="X364" s="9" t="s">
        <v>7312</v>
      </c>
      <c r="Y364" s="9" t="s">
        <v>8734</v>
      </c>
      <c r="Z364" s="9" t="s">
        <v>8773</v>
      </c>
      <c r="AA364" s="9" t="s">
        <v>8810</v>
      </c>
      <c r="AB364" s="9" t="s">
        <v>60</v>
      </c>
      <c r="AC364" s="8" t="s">
        <v>86</v>
      </c>
      <c r="AD364" s="10"/>
      <c r="AE364" s="10"/>
      <c r="AF364" s="9" t="s">
        <v>7982</v>
      </c>
      <c r="AG364" s="9" t="s">
        <v>8385</v>
      </c>
      <c r="AH364" s="37" t="s">
        <v>8897</v>
      </c>
    </row>
    <row r="365" spans="1:34" ht="17.25" customHeight="1" x14ac:dyDescent="0.25">
      <c r="A365" s="8">
        <v>4</v>
      </c>
      <c r="B365" s="9" t="s">
        <v>36</v>
      </c>
      <c r="C365" s="9" t="s">
        <v>239</v>
      </c>
      <c r="D365" s="16">
        <v>2</v>
      </c>
      <c r="E365" s="8">
        <v>54</v>
      </c>
      <c r="F365" s="9" t="s">
        <v>8819</v>
      </c>
      <c r="G365" s="9" t="str">
        <f t="shared" si="5"/>
        <v>4_54</v>
      </c>
      <c r="H365" s="9" t="s">
        <v>239</v>
      </c>
      <c r="I365" s="27">
        <v>2627</v>
      </c>
      <c r="J365" s="9" t="s">
        <v>8735</v>
      </c>
      <c r="K365" s="30">
        <v>2</v>
      </c>
      <c r="L365" s="33">
        <v>1968265000</v>
      </c>
      <c r="M365" s="11">
        <v>1772</v>
      </c>
      <c r="N365" s="9">
        <v>39580</v>
      </c>
      <c r="O365" s="9" t="s">
        <v>1858</v>
      </c>
      <c r="P365" s="9" t="s">
        <v>75</v>
      </c>
      <c r="Q365" s="9" t="s">
        <v>3567</v>
      </c>
      <c r="R365" s="9" t="s">
        <v>3567</v>
      </c>
      <c r="S365" s="9" t="s">
        <v>6681</v>
      </c>
      <c r="T365" s="12" t="s">
        <v>8384</v>
      </c>
      <c r="U365" s="8" t="s">
        <v>73</v>
      </c>
      <c r="V365" s="8" t="b">
        <v>1</v>
      </c>
      <c r="W365" s="10"/>
      <c r="X365" s="9" t="s">
        <v>7573</v>
      </c>
      <c r="Y365" s="9" t="s">
        <v>8734</v>
      </c>
      <c r="Z365" s="9" t="s">
        <v>8820</v>
      </c>
      <c r="AA365" s="9" t="s">
        <v>8821</v>
      </c>
      <c r="AB365" s="9" t="s">
        <v>58</v>
      </c>
      <c r="AC365" s="8">
        <v>75</v>
      </c>
      <c r="AD365" s="10"/>
      <c r="AE365" s="10"/>
      <c r="AF365" s="9" t="s">
        <v>7982</v>
      </c>
      <c r="AG365" s="9" t="s">
        <v>8385</v>
      </c>
      <c r="AH365" s="37" t="s">
        <v>8897</v>
      </c>
    </row>
    <row r="366" spans="1:34" ht="17.25" customHeight="1" x14ac:dyDescent="0.25">
      <c r="A366" s="8">
        <v>4</v>
      </c>
      <c r="B366" s="9" t="s">
        <v>36</v>
      </c>
      <c r="C366" s="9" t="s">
        <v>497</v>
      </c>
      <c r="D366" s="16">
        <v>30</v>
      </c>
      <c r="E366" s="8">
        <v>55</v>
      </c>
      <c r="F366" s="9" t="s">
        <v>8822</v>
      </c>
      <c r="G366" s="9" t="str">
        <f t="shared" si="5"/>
        <v>4_55</v>
      </c>
      <c r="H366" s="9" t="s">
        <v>497</v>
      </c>
      <c r="I366" s="27">
        <v>2627</v>
      </c>
      <c r="J366" s="9" t="s">
        <v>8825</v>
      </c>
      <c r="K366" s="30">
        <v>30</v>
      </c>
      <c r="L366" s="33">
        <v>1573945000</v>
      </c>
      <c r="M366" s="11">
        <v>1417</v>
      </c>
      <c r="N366" s="9">
        <v>40143</v>
      </c>
      <c r="O366" s="9" t="s">
        <v>1871</v>
      </c>
      <c r="P366" s="9" t="s">
        <v>75</v>
      </c>
      <c r="Q366" s="9" t="s">
        <v>3580</v>
      </c>
      <c r="R366" s="9" t="s">
        <v>5299</v>
      </c>
      <c r="S366" s="9" t="s">
        <v>6694</v>
      </c>
      <c r="T366" s="12" t="s">
        <v>8384</v>
      </c>
      <c r="U366" s="8" t="s">
        <v>73</v>
      </c>
      <c r="V366" s="8" t="s">
        <v>73</v>
      </c>
      <c r="W366" s="10"/>
      <c r="X366" s="9" t="s">
        <v>7585</v>
      </c>
      <c r="Y366" s="9" t="s">
        <v>8734</v>
      </c>
      <c r="Z366" s="9" t="s">
        <v>8823</v>
      </c>
      <c r="AA366" s="9" t="s">
        <v>8824</v>
      </c>
      <c r="AB366" s="9" t="s">
        <v>58</v>
      </c>
      <c r="AC366" s="8">
        <v>69</v>
      </c>
      <c r="AD366" s="10"/>
      <c r="AE366" s="10"/>
      <c r="AF366" s="9" t="s">
        <v>7982</v>
      </c>
      <c r="AG366" s="9" t="s">
        <v>8385</v>
      </c>
      <c r="AH366" s="37" t="s">
        <v>8897</v>
      </c>
    </row>
    <row r="367" spans="1:34" ht="17.25" customHeight="1" x14ac:dyDescent="0.25">
      <c r="A367" s="8">
        <v>4</v>
      </c>
      <c r="B367" s="9" t="s">
        <v>36</v>
      </c>
      <c r="C367" s="9" t="s">
        <v>497</v>
      </c>
      <c r="D367" s="16">
        <v>30</v>
      </c>
      <c r="E367" s="8">
        <v>55</v>
      </c>
      <c r="F367" s="9" t="s">
        <v>8822</v>
      </c>
      <c r="G367" s="9" t="str">
        <f t="shared" si="5"/>
        <v>4_55</v>
      </c>
      <c r="H367" s="9" t="s">
        <v>497</v>
      </c>
      <c r="I367" s="27">
        <v>2627</v>
      </c>
      <c r="J367" s="9" t="s">
        <v>8825</v>
      </c>
      <c r="K367" s="30">
        <v>30</v>
      </c>
      <c r="L367" s="33">
        <v>1573945000</v>
      </c>
      <c r="M367" s="11">
        <v>1417</v>
      </c>
      <c r="N367" s="9">
        <v>40255</v>
      </c>
      <c r="O367" s="9" t="s">
        <v>1874</v>
      </c>
      <c r="P367" s="9" t="s">
        <v>75</v>
      </c>
      <c r="Q367" s="9" t="s">
        <v>3583</v>
      </c>
      <c r="R367" s="9" t="s">
        <v>5302</v>
      </c>
      <c r="S367" s="9" t="s">
        <v>6697</v>
      </c>
      <c r="T367" s="12" t="s">
        <v>8384</v>
      </c>
      <c r="U367" s="8" t="b">
        <v>1</v>
      </c>
      <c r="V367" s="8" t="b">
        <v>1</v>
      </c>
      <c r="W367" s="10"/>
      <c r="X367" s="9" t="s">
        <v>7588</v>
      </c>
      <c r="Y367" s="9" t="s">
        <v>8734</v>
      </c>
      <c r="Z367" s="9" t="s">
        <v>8823</v>
      </c>
      <c r="AA367" s="9" t="s">
        <v>8824</v>
      </c>
      <c r="AB367" s="9" t="s">
        <v>58</v>
      </c>
      <c r="AC367" s="8">
        <v>48</v>
      </c>
      <c r="AD367" s="10"/>
      <c r="AE367" s="10"/>
      <c r="AF367" s="9" t="s">
        <v>7982</v>
      </c>
      <c r="AG367" s="9" t="s">
        <v>8385</v>
      </c>
      <c r="AH367" s="37" t="s">
        <v>8897</v>
      </c>
    </row>
    <row r="368" spans="1:34" ht="17.25" customHeight="1" x14ac:dyDescent="0.25">
      <c r="A368" s="8">
        <v>4</v>
      </c>
      <c r="B368" s="9" t="s">
        <v>36</v>
      </c>
      <c r="C368" s="9" t="s">
        <v>497</v>
      </c>
      <c r="D368" s="16">
        <v>30</v>
      </c>
      <c r="E368" s="8">
        <v>55</v>
      </c>
      <c r="F368" s="9" t="s">
        <v>8822</v>
      </c>
      <c r="G368" s="9" t="str">
        <f t="shared" si="5"/>
        <v>4_55</v>
      </c>
      <c r="H368" s="9" t="s">
        <v>497</v>
      </c>
      <c r="I368" s="27">
        <v>2627</v>
      </c>
      <c r="J368" s="9" t="s">
        <v>8825</v>
      </c>
      <c r="K368" s="30">
        <v>30</v>
      </c>
      <c r="L368" s="33">
        <v>1573945000</v>
      </c>
      <c r="M368" s="11">
        <v>1417</v>
      </c>
      <c r="N368" s="9">
        <v>40263</v>
      </c>
      <c r="O368" s="9" t="s">
        <v>1876</v>
      </c>
      <c r="P368" s="9" t="s">
        <v>75</v>
      </c>
      <c r="Q368" s="9" t="s">
        <v>3585</v>
      </c>
      <c r="R368" s="9" t="s">
        <v>5304</v>
      </c>
      <c r="S368" s="9" t="s">
        <v>6699</v>
      </c>
      <c r="T368" s="12" t="s">
        <v>8384</v>
      </c>
      <c r="U368" s="8" t="b">
        <v>1</v>
      </c>
      <c r="V368" s="8" t="b">
        <v>1</v>
      </c>
      <c r="W368" s="10"/>
      <c r="X368" s="9" t="s">
        <v>7590</v>
      </c>
      <c r="Y368" s="9" t="s">
        <v>8734</v>
      </c>
      <c r="Z368" s="9" t="s">
        <v>8823</v>
      </c>
      <c r="AA368" s="9" t="s">
        <v>8824</v>
      </c>
      <c r="AB368" s="9" t="s">
        <v>58</v>
      </c>
      <c r="AC368" s="8">
        <v>59</v>
      </c>
      <c r="AD368" s="10"/>
      <c r="AE368" s="10"/>
      <c r="AF368" s="9" t="s">
        <v>7982</v>
      </c>
      <c r="AG368" s="9" t="s">
        <v>8385</v>
      </c>
      <c r="AH368" s="37" t="s">
        <v>8897</v>
      </c>
    </row>
    <row r="369" spans="1:34" ht="17.25" customHeight="1" x14ac:dyDescent="0.25">
      <c r="A369" s="8">
        <v>4</v>
      </c>
      <c r="B369" s="9" t="s">
        <v>36</v>
      </c>
      <c r="C369" s="9" t="s">
        <v>497</v>
      </c>
      <c r="D369" s="16">
        <v>30</v>
      </c>
      <c r="E369" s="8">
        <v>55</v>
      </c>
      <c r="F369" s="9" t="s">
        <v>8822</v>
      </c>
      <c r="G369" s="9" t="str">
        <f t="shared" si="5"/>
        <v>4_55</v>
      </c>
      <c r="H369" s="9" t="s">
        <v>497</v>
      </c>
      <c r="I369" s="27">
        <v>2627</v>
      </c>
      <c r="J369" s="9" t="s">
        <v>8825</v>
      </c>
      <c r="K369" s="30">
        <v>30</v>
      </c>
      <c r="L369" s="33">
        <v>1573945000</v>
      </c>
      <c r="M369" s="11">
        <v>1417</v>
      </c>
      <c r="N369" s="9">
        <v>40782</v>
      </c>
      <c r="O369" s="9" t="s">
        <v>1888</v>
      </c>
      <c r="P369" s="9" t="s">
        <v>75</v>
      </c>
      <c r="Q369" s="9" t="s">
        <v>3597</v>
      </c>
      <c r="R369" s="9" t="s">
        <v>5316</v>
      </c>
      <c r="S369" s="9" t="s">
        <v>6711</v>
      </c>
      <c r="T369" s="12" t="s">
        <v>8384</v>
      </c>
      <c r="U369" s="8" t="b">
        <v>1</v>
      </c>
      <c r="V369" s="8" t="b">
        <v>1</v>
      </c>
      <c r="W369" s="10"/>
      <c r="X369" s="9" t="s">
        <v>7600</v>
      </c>
      <c r="Y369" s="9" t="s">
        <v>8734</v>
      </c>
      <c r="Z369" s="9" t="s">
        <v>8823</v>
      </c>
      <c r="AA369" s="9" t="s">
        <v>8824</v>
      </c>
      <c r="AB369" s="9" t="s">
        <v>58</v>
      </c>
      <c r="AC369" s="8">
        <v>289</v>
      </c>
      <c r="AD369" s="10"/>
      <c r="AE369" s="10"/>
      <c r="AF369" s="9" t="s">
        <v>7982</v>
      </c>
      <c r="AG369" s="9" t="s">
        <v>8385</v>
      </c>
      <c r="AH369" s="37" t="s">
        <v>8897</v>
      </c>
    </row>
    <row r="370" spans="1:34" ht="17.25" customHeight="1" x14ac:dyDescent="0.25">
      <c r="A370" s="8">
        <v>4</v>
      </c>
      <c r="B370" s="9" t="s">
        <v>36</v>
      </c>
      <c r="C370" s="9" t="s">
        <v>497</v>
      </c>
      <c r="D370" s="16">
        <v>30</v>
      </c>
      <c r="E370" s="8">
        <v>55</v>
      </c>
      <c r="F370" s="9" t="s">
        <v>8822</v>
      </c>
      <c r="G370" s="9" t="str">
        <f t="shared" si="5"/>
        <v>4_55</v>
      </c>
      <c r="H370" s="9" t="s">
        <v>497</v>
      </c>
      <c r="I370" s="27">
        <v>2627</v>
      </c>
      <c r="J370" s="9" t="s">
        <v>8825</v>
      </c>
      <c r="K370" s="30">
        <v>30</v>
      </c>
      <c r="L370" s="33">
        <v>1573945000</v>
      </c>
      <c r="M370" s="11">
        <v>1417</v>
      </c>
      <c r="N370" s="9">
        <v>41263</v>
      </c>
      <c r="O370" s="9" t="s">
        <v>1903</v>
      </c>
      <c r="P370" s="9" t="s">
        <v>75</v>
      </c>
      <c r="Q370" s="9" t="s">
        <v>3612</v>
      </c>
      <c r="R370" s="9" t="s">
        <v>5331</v>
      </c>
      <c r="S370" s="9" t="s">
        <v>6726</v>
      </c>
      <c r="T370" s="12" t="s">
        <v>8384</v>
      </c>
      <c r="U370" s="8" t="s">
        <v>73</v>
      </c>
      <c r="V370" s="8" t="s">
        <v>73</v>
      </c>
      <c r="W370" s="10"/>
      <c r="X370" s="9" t="s">
        <v>74</v>
      </c>
      <c r="Y370" s="9" t="s">
        <v>8734</v>
      </c>
      <c r="Z370" s="9" t="s">
        <v>8823</v>
      </c>
      <c r="AA370" s="9" t="s">
        <v>8824</v>
      </c>
      <c r="AB370" s="9" t="s">
        <v>58</v>
      </c>
      <c r="AC370" s="8">
        <v>144</v>
      </c>
      <c r="AD370" s="10"/>
      <c r="AE370" s="10"/>
      <c r="AF370" s="9" t="s">
        <v>7982</v>
      </c>
      <c r="AG370" s="9" t="s">
        <v>8385</v>
      </c>
      <c r="AH370" s="37" t="s">
        <v>8897</v>
      </c>
    </row>
    <row r="371" spans="1:34" ht="17.25" customHeight="1" x14ac:dyDescent="0.25">
      <c r="A371" s="8">
        <v>4</v>
      </c>
      <c r="B371" s="9" t="s">
        <v>36</v>
      </c>
      <c r="C371" s="9" t="s">
        <v>206</v>
      </c>
      <c r="D371" s="8">
        <v>30</v>
      </c>
      <c r="E371" s="8">
        <v>56</v>
      </c>
      <c r="F371" s="9" t="s">
        <v>8826</v>
      </c>
      <c r="G371" s="9" t="str">
        <f t="shared" si="5"/>
        <v>4_56</v>
      </c>
      <c r="H371" s="9" t="s">
        <v>206</v>
      </c>
      <c r="I371" s="27">
        <v>2251</v>
      </c>
      <c r="J371" s="9" t="s">
        <v>8829</v>
      </c>
      <c r="K371" s="30">
        <v>30</v>
      </c>
      <c r="L371" s="33">
        <v>1311806000</v>
      </c>
      <c r="M371" s="9">
        <v>1181</v>
      </c>
      <c r="N371" s="9">
        <v>39044</v>
      </c>
      <c r="O371" s="9" t="s">
        <v>1185</v>
      </c>
      <c r="P371" s="9" t="s">
        <v>80</v>
      </c>
      <c r="Q371" s="9" t="s">
        <v>2891</v>
      </c>
      <c r="R371" s="9" t="s">
        <v>4620</v>
      </c>
      <c r="S371" s="9" t="s">
        <v>6024</v>
      </c>
      <c r="T371" s="12" t="s">
        <v>8384</v>
      </c>
      <c r="U371" s="8" t="s">
        <v>73</v>
      </c>
      <c r="V371" s="8" t="s">
        <v>73</v>
      </c>
      <c r="W371" s="10"/>
      <c r="X371" s="9" t="s">
        <v>7288</v>
      </c>
      <c r="Y371" s="9" t="s">
        <v>8734</v>
      </c>
      <c r="Z371" s="9" t="s">
        <v>8788</v>
      </c>
      <c r="AA371" s="9" t="s">
        <v>8827</v>
      </c>
      <c r="AB371" s="9" t="s">
        <v>68</v>
      </c>
      <c r="AC371" s="8" t="s">
        <v>86</v>
      </c>
      <c r="AD371" s="10"/>
      <c r="AE371" s="10"/>
      <c r="AF371" s="9" t="s">
        <v>7982</v>
      </c>
      <c r="AG371" s="9" t="s">
        <v>8385</v>
      </c>
      <c r="AH371" s="37" t="s">
        <v>8897</v>
      </c>
    </row>
    <row r="372" spans="1:34" ht="17.25" customHeight="1" x14ac:dyDescent="0.25">
      <c r="A372" s="8">
        <v>4</v>
      </c>
      <c r="B372" s="9" t="s">
        <v>36</v>
      </c>
      <c r="C372" s="9" t="s">
        <v>206</v>
      </c>
      <c r="D372" s="8">
        <v>30</v>
      </c>
      <c r="E372" s="8">
        <v>56</v>
      </c>
      <c r="F372" s="9" t="s">
        <v>8826</v>
      </c>
      <c r="G372" s="9" t="str">
        <f t="shared" si="5"/>
        <v>4_56</v>
      </c>
      <c r="H372" s="9" t="s">
        <v>206</v>
      </c>
      <c r="I372" s="27">
        <v>2251</v>
      </c>
      <c r="J372" s="9" t="s">
        <v>8829</v>
      </c>
      <c r="K372" s="30">
        <v>30</v>
      </c>
      <c r="L372" s="33">
        <v>1311806000</v>
      </c>
      <c r="M372" s="9">
        <v>1181</v>
      </c>
      <c r="N372" s="9">
        <v>39051</v>
      </c>
      <c r="O372" s="9" t="s">
        <v>1186</v>
      </c>
      <c r="P372" s="9" t="s">
        <v>80</v>
      </c>
      <c r="Q372" s="9" t="s">
        <v>2892</v>
      </c>
      <c r="R372" s="9" t="s">
        <v>4621</v>
      </c>
      <c r="S372" s="9" t="s">
        <v>6025</v>
      </c>
      <c r="T372" s="12" t="s">
        <v>8384</v>
      </c>
      <c r="U372" s="8" t="s">
        <v>73</v>
      </c>
      <c r="V372" s="8" t="s">
        <v>73</v>
      </c>
      <c r="W372" s="10"/>
      <c r="X372" s="9" t="s">
        <v>7289</v>
      </c>
      <c r="Y372" s="9" t="s">
        <v>8734</v>
      </c>
      <c r="Z372" s="9" t="s">
        <v>8788</v>
      </c>
      <c r="AA372" s="9" t="s">
        <v>8827</v>
      </c>
      <c r="AB372" s="9" t="s">
        <v>68</v>
      </c>
      <c r="AC372" s="8" t="s">
        <v>86</v>
      </c>
      <c r="AD372" s="10"/>
      <c r="AE372" s="10"/>
      <c r="AF372" s="9" t="s">
        <v>7982</v>
      </c>
      <c r="AG372" s="9" t="s">
        <v>8385</v>
      </c>
      <c r="AH372" s="37" t="s">
        <v>8897</v>
      </c>
    </row>
    <row r="373" spans="1:34" ht="17.25" customHeight="1" x14ac:dyDescent="0.25">
      <c r="A373" s="8">
        <v>4</v>
      </c>
      <c r="B373" s="9" t="s">
        <v>36</v>
      </c>
      <c r="C373" s="9" t="s">
        <v>206</v>
      </c>
      <c r="D373" s="8">
        <v>30</v>
      </c>
      <c r="E373" s="8">
        <v>56</v>
      </c>
      <c r="F373" s="9" t="s">
        <v>8826</v>
      </c>
      <c r="G373" s="9" t="str">
        <f t="shared" si="5"/>
        <v>4_56</v>
      </c>
      <c r="H373" s="9" t="s">
        <v>206</v>
      </c>
      <c r="I373" s="27">
        <v>2251</v>
      </c>
      <c r="J373" s="9" t="s">
        <v>8829</v>
      </c>
      <c r="K373" s="30">
        <v>30</v>
      </c>
      <c r="L373" s="33">
        <v>1311806000</v>
      </c>
      <c r="M373" s="9">
        <v>1181</v>
      </c>
      <c r="N373" s="9">
        <v>40437</v>
      </c>
      <c r="O373" s="9" t="s">
        <v>1206</v>
      </c>
      <c r="P373" s="9" t="s">
        <v>80</v>
      </c>
      <c r="Q373" s="9" t="s">
        <v>2913</v>
      </c>
      <c r="R373" s="9" t="s">
        <v>4642</v>
      </c>
      <c r="S373" s="9" t="s">
        <v>6046</v>
      </c>
      <c r="T373" s="12" t="s">
        <v>8384</v>
      </c>
      <c r="U373" s="8" t="b">
        <v>1</v>
      </c>
      <c r="V373" s="8" t="b">
        <v>1</v>
      </c>
      <c r="W373" s="10"/>
      <c r="X373" s="9" t="s">
        <v>7308</v>
      </c>
      <c r="Y373" s="9" t="s">
        <v>8734</v>
      </c>
      <c r="Z373" s="9" t="s">
        <v>8788</v>
      </c>
      <c r="AA373" s="9" t="s">
        <v>8827</v>
      </c>
      <c r="AB373" s="9" t="s">
        <v>68</v>
      </c>
      <c r="AC373" s="8" t="s">
        <v>86</v>
      </c>
      <c r="AD373" s="10"/>
      <c r="AE373" s="10"/>
      <c r="AF373" s="9" t="s">
        <v>7982</v>
      </c>
      <c r="AG373" s="9" t="s">
        <v>8385</v>
      </c>
      <c r="AH373" s="37" t="s">
        <v>8897</v>
      </c>
    </row>
    <row r="374" spans="1:34" ht="17.25" customHeight="1" x14ac:dyDescent="0.25">
      <c r="A374" s="8">
        <v>4</v>
      </c>
      <c r="B374" s="9" t="s">
        <v>36</v>
      </c>
      <c r="C374" s="9" t="s">
        <v>206</v>
      </c>
      <c r="D374" s="8">
        <v>30</v>
      </c>
      <c r="E374" s="8">
        <v>56</v>
      </c>
      <c r="F374" s="9" t="s">
        <v>8826</v>
      </c>
      <c r="G374" s="9" t="str">
        <f t="shared" si="5"/>
        <v>4_56</v>
      </c>
      <c r="H374" s="9" t="s">
        <v>206</v>
      </c>
      <c r="I374" s="27">
        <v>2251</v>
      </c>
      <c r="J374" s="9" t="s">
        <v>8829</v>
      </c>
      <c r="K374" s="30">
        <v>30</v>
      </c>
      <c r="L374" s="33">
        <v>1311806000</v>
      </c>
      <c r="M374" s="9">
        <v>1181</v>
      </c>
      <c r="N374" s="9">
        <v>42139</v>
      </c>
      <c r="O374" s="9" t="s">
        <v>1248</v>
      </c>
      <c r="P374" s="9" t="s">
        <v>80</v>
      </c>
      <c r="Q374" s="9" t="s">
        <v>2955</v>
      </c>
      <c r="R374" s="9" t="s">
        <v>4684</v>
      </c>
      <c r="S374" s="9" t="s">
        <v>6088</v>
      </c>
      <c r="T374" s="12" t="s">
        <v>8384</v>
      </c>
      <c r="U374" s="8" t="b">
        <v>1</v>
      </c>
      <c r="V374" s="8" t="b">
        <v>1</v>
      </c>
      <c r="W374" s="10"/>
      <c r="X374" s="9" t="s">
        <v>7345</v>
      </c>
      <c r="Y374" s="9" t="s">
        <v>8734</v>
      </c>
      <c r="Z374" s="9" t="s">
        <v>8788</v>
      </c>
      <c r="AA374" s="9" t="s">
        <v>8827</v>
      </c>
      <c r="AB374" s="9" t="s">
        <v>68</v>
      </c>
      <c r="AC374" s="8" t="s">
        <v>86</v>
      </c>
      <c r="AD374" s="10"/>
      <c r="AE374" s="10"/>
      <c r="AF374" s="9" t="s">
        <v>7982</v>
      </c>
      <c r="AG374" s="9" t="s">
        <v>8385</v>
      </c>
      <c r="AH374" s="37" t="s">
        <v>8897</v>
      </c>
    </row>
    <row r="375" spans="1:34" ht="17.25" customHeight="1" x14ac:dyDescent="0.25">
      <c r="A375" s="8">
        <v>4</v>
      </c>
      <c r="B375" s="9" t="s">
        <v>36</v>
      </c>
      <c r="C375" s="9" t="s">
        <v>206</v>
      </c>
      <c r="D375" s="16">
        <v>30</v>
      </c>
      <c r="E375" s="8">
        <v>56</v>
      </c>
      <c r="F375" s="9" t="s">
        <v>8826</v>
      </c>
      <c r="G375" s="9" t="str">
        <f t="shared" si="5"/>
        <v>4_56</v>
      </c>
      <c r="H375" s="9" t="s">
        <v>206</v>
      </c>
      <c r="I375" s="27">
        <v>2251</v>
      </c>
      <c r="J375" s="9" t="s">
        <v>8829</v>
      </c>
      <c r="K375" s="30">
        <v>30</v>
      </c>
      <c r="L375" s="33">
        <v>1311806000</v>
      </c>
      <c r="M375" s="11">
        <v>1181</v>
      </c>
      <c r="N375" s="9">
        <v>38062</v>
      </c>
      <c r="O375" s="9" t="s">
        <v>1806</v>
      </c>
      <c r="P375" s="9" t="s">
        <v>80</v>
      </c>
      <c r="Q375" s="9" t="s">
        <v>3515</v>
      </c>
      <c r="R375" s="9" t="s">
        <v>5235</v>
      </c>
      <c r="S375" s="9" t="s">
        <v>6629</v>
      </c>
      <c r="T375" s="12" t="s">
        <v>8384</v>
      </c>
      <c r="U375" s="8" t="s">
        <v>73</v>
      </c>
      <c r="V375" s="8" t="b">
        <v>1</v>
      </c>
      <c r="W375" s="10"/>
      <c r="X375" s="9" t="s">
        <v>7527</v>
      </c>
      <c r="Y375" s="9" t="s">
        <v>8734</v>
      </c>
      <c r="Z375" s="9" t="s">
        <v>8788</v>
      </c>
      <c r="AA375" s="9" t="s">
        <v>8827</v>
      </c>
      <c r="AB375" s="9" t="s">
        <v>68</v>
      </c>
      <c r="AC375" s="8">
        <v>93</v>
      </c>
      <c r="AD375" s="10"/>
      <c r="AE375" s="10"/>
      <c r="AF375" s="9" t="s">
        <v>7982</v>
      </c>
      <c r="AG375" s="9" t="s">
        <v>8385</v>
      </c>
      <c r="AH375" s="37" t="s">
        <v>8897</v>
      </c>
    </row>
    <row r="376" spans="1:34" ht="17.25" customHeight="1" x14ac:dyDescent="0.25">
      <c r="A376" s="8">
        <v>4</v>
      </c>
      <c r="B376" s="9" t="s">
        <v>36</v>
      </c>
      <c r="C376" s="9" t="s">
        <v>433</v>
      </c>
      <c r="D376" s="16">
        <v>200</v>
      </c>
      <c r="E376" s="8">
        <v>58</v>
      </c>
      <c r="F376" s="9" t="s">
        <v>8833</v>
      </c>
      <c r="G376" s="9" t="str">
        <f t="shared" si="5"/>
        <v>4_58</v>
      </c>
      <c r="H376" s="9" t="s">
        <v>433</v>
      </c>
      <c r="I376" s="27">
        <v>2608</v>
      </c>
      <c r="J376" s="9" t="s">
        <v>8835</v>
      </c>
      <c r="K376" s="30">
        <v>200</v>
      </c>
      <c r="L376" s="33">
        <v>1311806000</v>
      </c>
      <c r="M376" s="11">
        <v>1181</v>
      </c>
      <c r="N376" s="9">
        <v>37875</v>
      </c>
      <c r="O376" s="9" t="s">
        <v>1802</v>
      </c>
      <c r="P376" s="9" t="s">
        <v>75</v>
      </c>
      <c r="Q376" s="9" t="s">
        <v>3511</v>
      </c>
      <c r="R376" s="9" t="s">
        <v>5231</v>
      </c>
      <c r="S376" s="9" t="s">
        <v>6625</v>
      </c>
      <c r="T376" s="12" t="s">
        <v>8384</v>
      </c>
      <c r="U376" s="8" t="b">
        <v>1</v>
      </c>
      <c r="V376" s="8" t="s">
        <v>73</v>
      </c>
      <c r="W376" s="10"/>
      <c r="X376" s="9" t="s">
        <v>7523</v>
      </c>
      <c r="Y376" s="9" t="s">
        <v>8734</v>
      </c>
      <c r="Z376" s="9" t="s">
        <v>8823</v>
      </c>
      <c r="AA376" s="9" t="s">
        <v>8834</v>
      </c>
      <c r="AB376" s="9" t="s">
        <v>58</v>
      </c>
      <c r="AC376" s="8">
        <v>163</v>
      </c>
      <c r="AD376" s="10"/>
      <c r="AE376" s="10"/>
      <c r="AF376" s="9" t="s">
        <v>7982</v>
      </c>
      <c r="AG376" s="9" t="s">
        <v>8385</v>
      </c>
      <c r="AH376" s="37" t="s">
        <v>8897</v>
      </c>
    </row>
    <row r="377" spans="1:34" ht="17.25" customHeight="1" x14ac:dyDescent="0.25">
      <c r="A377" s="8">
        <v>4</v>
      </c>
      <c r="B377" s="9" t="s">
        <v>36</v>
      </c>
      <c r="C377" s="9" t="s">
        <v>433</v>
      </c>
      <c r="D377" s="16">
        <v>200</v>
      </c>
      <c r="E377" s="8">
        <v>58</v>
      </c>
      <c r="F377" s="9" t="s">
        <v>8833</v>
      </c>
      <c r="G377" s="9" t="str">
        <f t="shared" si="5"/>
        <v>4_58</v>
      </c>
      <c r="H377" s="9" t="s">
        <v>433</v>
      </c>
      <c r="I377" s="27">
        <v>2608</v>
      </c>
      <c r="J377" s="9" t="s">
        <v>8835</v>
      </c>
      <c r="K377" s="30">
        <v>200</v>
      </c>
      <c r="L377" s="33">
        <v>1311806000</v>
      </c>
      <c r="M377" s="11">
        <v>1181</v>
      </c>
      <c r="N377" s="9">
        <v>38863</v>
      </c>
      <c r="O377" s="9" t="s">
        <v>1819</v>
      </c>
      <c r="P377" s="9" t="s">
        <v>75</v>
      </c>
      <c r="Q377" s="9" t="s">
        <v>3528</v>
      </c>
      <c r="R377" s="9" t="s">
        <v>5248</v>
      </c>
      <c r="S377" s="9" t="s">
        <v>6642</v>
      </c>
      <c r="T377" s="12" t="s">
        <v>8384</v>
      </c>
      <c r="U377" s="8" t="b">
        <v>1</v>
      </c>
      <c r="V377" s="8" t="b">
        <v>1</v>
      </c>
      <c r="W377" s="10"/>
      <c r="X377" s="9" t="s">
        <v>7540</v>
      </c>
      <c r="Y377" s="9" t="s">
        <v>8734</v>
      </c>
      <c r="Z377" s="9" t="s">
        <v>8823</v>
      </c>
      <c r="AA377" s="9" t="s">
        <v>8834</v>
      </c>
      <c r="AB377" s="9" t="s">
        <v>58</v>
      </c>
      <c r="AC377" s="8">
        <v>1621</v>
      </c>
      <c r="AD377" s="10"/>
      <c r="AE377" s="10"/>
      <c r="AF377" s="9" t="s">
        <v>7982</v>
      </c>
      <c r="AG377" s="9" t="s">
        <v>8385</v>
      </c>
      <c r="AH377" s="37" t="s">
        <v>8897</v>
      </c>
    </row>
    <row r="378" spans="1:34" ht="17.25" customHeight="1" x14ac:dyDescent="0.25">
      <c r="A378" s="8">
        <v>4</v>
      </c>
      <c r="B378" s="9" t="s">
        <v>36</v>
      </c>
      <c r="C378" s="9" t="s">
        <v>433</v>
      </c>
      <c r="D378" s="16">
        <v>200</v>
      </c>
      <c r="E378" s="8">
        <v>58</v>
      </c>
      <c r="F378" s="9" t="s">
        <v>8833</v>
      </c>
      <c r="G378" s="9" t="str">
        <f t="shared" si="5"/>
        <v>4_58</v>
      </c>
      <c r="H378" s="9" t="s">
        <v>433</v>
      </c>
      <c r="I378" s="27">
        <v>2608</v>
      </c>
      <c r="J378" s="9" t="s">
        <v>8835</v>
      </c>
      <c r="K378" s="30">
        <v>200</v>
      </c>
      <c r="L378" s="33">
        <v>1311806000</v>
      </c>
      <c r="M378" s="11">
        <v>1181</v>
      </c>
      <c r="N378" s="9">
        <v>40013</v>
      </c>
      <c r="O378" s="9" t="s">
        <v>1868</v>
      </c>
      <c r="P378" s="9" t="s">
        <v>75</v>
      </c>
      <c r="Q378" s="9" t="s">
        <v>3577</v>
      </c>
      <c r="R378" s="9" t="s">
        <v>5296</v>
      </c>
      <c r="S378" s="9" t="s">
        <v>6691</v>
      </c>
      <c r="T378" s="12" t="s">
        <v>8384</v>
      </c>
      <c r="U378" s="8" t="b">
        <v>1</v>
      </c>
      <c r="V378" s="8" t="b">
        <v>1</v>
      </c>
      <c r="W378" s="10"/>
      <c r="X378" s="9" t="s">
        <v>7582</v>
      </c>
      <c r="Y378" s="9" t="s">
        <v>8734</v>
      </c>
      <c r="Z378" s="9" t="s">
        <v>8823</v>
      </c>
      <c r="AA378" s="9" t="s">
        <v>8834</v>
      </c>
      <c r="AB378" s="9" t="s">
        <v>58</v>
      </c>
      <c r="AC378" s="8">
        <v>299</v>
      </c>
      <c r="AD378" s="10"/>
      <c r="AE378" s="10"/>
      <c r="AF378" s="9" t="s">
        <v>7982</v>
      </c>
      <c r="AG378" s="9" t="s">
        <v>8385</v>
      </c>
      <c r="AH378" s="37" t="s">
        <v>8897</v>
      </c>
    </row>
    <row r="379" spans="1:34" ht="17.25" customHeight="1" x14ac:dyDescent="0.25">
      <c r="A379" s="8">
        <v>4</v>
      </c>
      <c r="B379" s="9" t="s">
        <v>36</v>
      </c>
      <c r="C379" s="9" t="s">
        <v>433</v>
      </c>
      <c r="D379" s="16">
        <v>200</v>
      </c>
      <c r="E379" s="8">
        <v>58</v>
      </c>
      <c r="F379" s="9" t="s">
        <v>8833</v>
      </c>
      <c r="G379" s="9" t="str">
        <f t="shared" si="5"/>
        <v>4_58</v>
      </c>
      <c r="H379" s="9" t="s">
        <v>433</v>
      </c>
      <c r="I379" s="27">
        <v>2608</v>
      </c>
      <c r="J379" s="9" t="s">
        <v>8835</v>
      </c>
      <c r="K379" s="30">
        <v>200</v>
      </c>
      <c r="L379" s="33">
        <v>1311806000</v>
      </c>
      <c r="M379" s="11">
        <v>1181</v>
      </c>
      <c r="N379" s="9">
        <v>41117</v>
      </c>
      <c r="O379" s="9" t="s">
        <v>1898</v>
      </c>
      <c r="P379" s="9" t="s">
        <v>75</v>
      </c>
      <c r="Q379" s="9" t="s">
        <v>3607</v>
      </c>
      <c r="R379" s="9" t="s">
        <v>5326</v>
      </c>
      <c r="S379" s="9" t="s">
        <v>6721</v>
      </c>
      <c r="T379" s="12" t="s">
        <v>8384</v>
      </c>
      <c r="U379" s="8" t="b">
        <v>1</v>
      </c>
      <c r="V379" s="8" t="b">
        <v>1</v>
      </c>
      <c r="W379" s="10"/>
      <c r="X379" s="9" t="s">
        <v>7610</v>
      </c>
      <c r="Y379" s="9" t="s">
        <v>8734</v>
      </c>
      <c r="Z379" s="9" t="s">
        <v>8823</v>
      </c>
      <c r="AA379" s="9" t="s">
        <v>8834</v>
      </c>
      <c r="AB379" s="9" t="s">
        <v>58</v>
      </c>
      <c r="AC379" s="8">
        <v>137</v>
      </c>
      <c r="AD379" s="10"/>
      <c r="AE379" s="10"/>
      <c r="AF379" s="9" t="s">
        <v>7982</v>
      </c>
      <c r="AG379" s="9" t="s">
        <v>8385</v>
      </c>
      <c r="AH379" s="37" t="s">
        <v>8897</v>
      </c>
    </row>
    <row r="380" spans="1:34" ht="17.25" customHeight="1" x14ac:dyDescent="0.25">
      <c r="A380" s="8">
        <v>4</v>
      </c>
      <c r="B380" s="9" t="s">
        <v>36</v>
      </c>
      <c r="C380" s="9" t="s">
        <v>433</v>
      </c>
      <c r="D380" s="16">
        <v>200</v>
      </c>
      <c r="E380" s="8">
        <v>58</v>
      </c>
      <c r="F380" s="9" t="s">
        <v>8833</v>
      </c>
      <c r="G380" s="9" t="str">
        <f t="shared" si="5"/>
        <v>4_58</v>
      </c>
      <c r="H380" s="9" t="s">
        <v>433</v>
      </c>
      <c r="I380" s="27">
        <v>2608</v>
      </c>
      <c r="J380" s="9" t="s">
        <v>8835</v>
      </c>
      <c r="K380" s="30">
        <v>200</v>
      </c>
      <c r="L380" s="33">
        <v>1311806000</v>
      </c>
      <c r="M380" s="11">
        <v>1181</v>
      </c>
      <c r="N380" s="9">
        <v>41611</v>
      </c>
      <c r="O380" s="9" t="s">
        <v>1909</v>
      </c>
      <c r="P380" s="9" t="s">
        <v>75</v>
      </c>
      <c r="Q380" s="9" t="s">
        <v>3618</v>
      </c>
      <c r="R380" s="9" t="s">
        <v>5337</v>
      </c>
      <c r="S380" s="9" t="s">
        <v>6732</v>
      </c>
      <c r="T380" s="12" t="s">
        <v>8384</v>
      </c>
      <c r="U380" s="8" t="b">
        <v>1</v>
      </c>
      <c r="V380" s="8" t="b">
        <v>1</v>
      </c>
      <c r="W380" s="10"/>
      <c r="X380" s="9" t="s">
        <v>7616</v>
      </c>
      <c r="Y380" s="9" t="s">
        <v>8734</v>
      </c>
      <c r="Z380" s="9" t="s">
        <v>8823</v>
      </c>
      <c r="AA380" s="9" t="s">
        <v>8834</v>
      </c>
      <c r="AB380" s="9" t="s">
        <v>58</v>
      </c>
      <c r="AC380" s="8">
        <v>115</v>
      </c>
      <c r="AD380" s="10"/>
      <c r="AE380" s="10"/>
      <c r="AF380" s="9" t="s">
        <v>7982</v>
      </c>
      <c r="AG380" s="9" t="s">
        <v>8385</v>
      </c>
      <c r="AH380" s="37" t="s">
        <v>8897</v>
      </c>
    </row>
    <row r="381" spans="1:34" ht="17.25" customHeight="1" x14ac:dyDescent="0.25">
      <c r="A381" s="8">
        <v>4</v>
      </c>
      <c r="B381" s="9" t="s">
        <v>36</v>
      </c>
      <c r="C381" s="9" t="s">
        <v>100</v>
      </c>
      <c r="D381" s="8" t="s">
        <v>7983</v>
      </c>
      <c r="E381" s="8">
        <v>60</v>
      </c>
      <c r="F381" s="9" t="s">
        <v>8899</v>
      </c>
      <c r="G381" s="9" t="str">
        <f t="shared" si="5"/>
        <v>4_60</v>
      </c>
      <c r="H381" s="9" t="s">
        <v>100</v>
      </c>
      <c r="I381" s="27">
        <v>2257</v>
      </c>
      <c r="J381" s="9" t="s">
        <v>8900</v>
      </c>
      <c r="K381" s="30">
        <v>220</v>
      </c>
      <c r="L381" s="33">
        <v>1511743000</v>
      </c>
      <c r="M381" s="9">
        <v>1361</v>
      </c>
      <c r="N381" s="9">
        <v>43841</v>
      </c>
      <c r="O381" s="9" t="s">
        <v>727</v>
      </c>
      <c r="P381" s="9" t="s">
        <v>80</v>
      </c>
      <c r="Q381" s="9" t="s">
        <v>2494</v>
      </c>
      <c r="R381" s="9" t="s">
        <v>4211</v>
      </c>
      <c r="S381" s="9" t="s">
        <v>5869</v>
      </c>
      <c r="T381" s="12" t="s">
        <v>8384</v>
      </c>
      <c r="U381" s="8" t="s">
        <v>73</v>
      </c>
      <c r="V381" s="8" t="s">
        <v>73</v>
      </c>
      <c r="W381" s="10"/>
      <c r="X381" s="9" t="s">
        <v>7252</v>
      </c>
      <c r="Y381" s="9" t="s">
        <v>8734</v>
      </c>
      <c r="Z381" s="9" t="s">
        <v>8837</v>
      </c>
      <c r="AA381" s="9" t="s">
        <v>8838</v>
      </c>
      <c r="AB381" s="9" t="s">
        <v>63</v>
      </c>
      <c r="AC381" s="8">
        <v>5</v>
      </c>
      <c r="AD381" s="10"/>
      <c r="AE381" s="10"/>
      <c r="AF381" s="9" t="s">
        <v>7252</v>
      </c>
      <c r="AG381" s="15" t="s">
        <v>8723</v>
      </c>
      <c r="AH381" s="37" t="s">
        <v>8897</v>
      </c>
    </row>
    <row r="382" spans="1:34" ht="17.25" customHeight="1" x14ac:dyDescent="0.25">
      <c r="A382" s="8">
        <v>4</v>
      </c>
      <c r="B382" s="9" t="s">
        <v>36</v>
      </c>
      <c r="C382" s="9" t="s">
        <v>100</v>
      </c>
      <c r="D382" s="8" t="s">
        <v>7983</v>
      </c>
      <c r="E382" s="8">
        <v>60</v>
      </c>
      <c r="F382" s="9" t="s">
        <v>8899</v>
      </c>
      <c r="G382" s="9" t="str">
        <f t="shared" si="5"/>
        <v>4_60</v>
      </c>
      <c r="H382" s="9" t="s">
        <v>100</v>
      </c>
      <c r="I382" s="27">
        <v>2257</v>
      </c>
      <c r="J382" s="9" t="s">
        <v>8900</v>
      </c>
      <c r="K382" s="30">
        <v>220</v>
      </c>
      <c r="L382" s="33">
        <v>1511743000</v>
      </c>
      <c r="M382" s="9">
        <v>1361</v>
      </c>
      <c r="N382" s="9">
        <v>43844</v>
      </c>
      <c r="O382" s="9" t="s">
        <v>728</v>
      </c>
      <c r="P382" s="9" t="s">
        <v>80</v>
      </c>
      <c r="Q382" s="9" t="s">
        <v>2495</v>
      </c>
      <c r="R382" s="9" t="s">
        <v>4212</v>
      </c>
      <c r="S382" s="9" t="s">
        <v>5869</v>
      </c>
      <c r="T382" s="12" t="s">
        <v>8384</v>
      </c>
      <c r="U382" s="8" t="s">
        <v>73</v>
      </c>
      <c r="V382" s="8" t="s">
        <v>73</v>
      </c>
      <c r="W382" s="10"/>
      <c r="X382" s="9" t="s">
        <v>7252</v>
      </c>
      <c r="Y382" s="9" t="s">
        <v>8734</v>
      </c>
      <c r="Z382" s="9" t="s">
        <v>8837</v>
      </c>
      <c r="AA382" s="9" t="s">
        <v>8838</v>
      </c>
      <c r="AB382" s="9" t="s">
        <v>63</v>
      </c>
      <c r="AC382" s="8">
        <v>2</v>
      </c>
      <c r="AD382" s="10"/>
      <c r="AE382" s="10"/>
      <c r="AF382" s="9" t="s">
        <v>7252</v>
      </c>
      <c r="AG382" s="15" t="s">
        <v>8723</v>
      </c>
      <c r="AH382" s="37" t="s">
        <v>8897</v>
      </c>
    </row>
    <row r="383" spans="1:34" ht="17.25" customHeight="1" x14ac:dyDescent="0.25">
      <c r="A383" s="8">
        <v>4</v>
      </c>
      <c r="B383" s="9" t="s">
        <v>36</v>
      </c>
      <c r="C383" s="9" t="s">
        <v>100</v>
      </c>
      <c r="D383" s="8" t="s">
        <v>7983</v>
      </c>
      <c r="E383" s="8">
        <v>60</v>
      </c>
      <c r="F383" s="9" t="s">
        <v>8899</v>
      </c>
      <c r="G383" s="9" t="str">
        <f t="shared" si="5"/>
        <v>4_60</v>
      </c>
      <c r="H383" s="9" t="s">
        <v>100</v>
      </c>
      <c r="I383" s="27">
        <v>2257</v>
      </c>
      <c r="J383" s="9" t="s">
        <v>8900</v>
      </c>
      <c r="K383" s="30">
        <v>220</v>
      </c>
      <c r="L383" s="33">
        <v>1511743000</v>
      </c>
      <c r="M383" s="9">
        <v>1361</v>
      </c>
      <c r="N383" s="9">
        <v>43847</v>
      </c>
      <c r="O383" s="9" t="s">
        <v>729</v>
      </c>
      <c r="P383" s="9" t="s">
        <v>80</v>
      </c>
      <c r="Q383" s="9" t="s">
        <v>2496</v>
      </c>
      <c r="R383" s="9" t="s">
        <v>4213</v>
      </c>
      <c r="S383" s="9" t="s">
        <v>5869</v>
      </c>
      <c r="T383" s="12" t="s">
        <v>8384</v>
      </c>
      <c r="U383" s="8" t="s">
        <v>73</v>
      </c>
      <c r="V383" s="8" t="s">
        <v>73</v>
      </c>
      <c r="W383" s="10"/>
      <c r="X383" s="9" t="s">
        <v>7252</v>
      </c>
      <c r="Y383" s="9" t="s">
        <v>8734</v>
      </c>
      <c r="Z383" s="9" t="s">
        <v>8837</v>
      </c>
      <c r="AA383" s="9" t="s">
        <v>8838</v>
      </c>
      <c r="AB383" s="9" t="s">
        <v>63</v>
      </c>
      <c r="AC383" s="8">
        <v>5</v>
      </c>
      <c r="AD383" s="10"/>
      <c r="AE383" s="10"/>
      <c r="AF383" s="9" t="s">
        <v>7252</v>
      </c>
      <c r="AG383" s="15" t="s">
        <v>8723</v>
      </c>
      <c r="AH383" s="37" t="s">
        <v>8897</v>
      </c>
    </row>
    <row r="384" spans="1:34" ht="17.25" customHeight="1" x14ac:dyDescent="0.25">
      <c r="A384" s="8">
        <v>4</v>
      </c>
      <c r="B384" s="9" t="s">
        <v>36</v>
      </c>
      <c r="C384" s="9" t="s">
        <v>101</v>
      </c>
      <c r="D384" s="8" t="s">
        <v>7983</v>
      </c>
      <c r="E384" s="8">
        <v>61</v>
      </c>
      <c r="F384" s="9" t="s">
        <v>8836</v>
      </c>
      <c r="G384" s="9" t="str">
        <f t="shared" si="5"/>
        <v>4_61</v>
      </c>
      <c r="H384" s="9" t="s">
        <v>101</v>
      </c>
      <c r="I384" s="27">
        <v>2257</v>
      </c>
      <c r="J384" s="9" t="s">
        <v>8748</v>
      </c>
      <c r="K384" s="30">
        <v>8</v>
      </c>
      <c r="L384" s="33">
        <v>718661000</v>
      </c>
      <c r="M384" s="9">
        <v>647</v>
      </c>
      <c r="N384" s="9">
        <v>43853</v>
      </c>
      <c r="O384" s="9" t="s">
        <v>730</v>
      </c>
      <c r="P384" s="9" t="s">
        <v>80</v>
      </c>
      <c r="Q384" s="9" t="s">
        <v>2498</v>
      </c>
      <c r="R384" s="9" t="s">
        <v>4214</v>
      </c>
      <c r="S384" s="9" t="s">
        <v>5861</v>
      </c>
      <c r="T384" s="12" t="s">
        <v>8384</v>
      </c>
      <c r="U384" s="8" t="s">
        <v>73</v>
      </c>
      <c r="V384" s="8" t="s">
        <v>73</v>
      </c>
      <c r="W384" s="10"/>
      <c r="X384" s="9" t="s">
        <v>7252</v>
      </c>
      <c r="Y384" s="9" t="s">
        <v>8734</v>
      </c>
      <c r="Z384" s="9" t="s">
        <v>8837</v>
      </c>
      <c r="AA384" s="9" t="s">
        <v>8838</v>
      </c>
      <c r="AB384" s="9" t="s">
        <v>63</v>
      </c>
      <c r="AC384" s="8">
        <v>7</v>
      </c>
      <c r="AD384" s="10"/>
      <c r="AE384" s="10"/>
      <c r="AF384" s="9" t="s">
        <v>7252</v>
      </c>
      <c r="AG384" s="15" t="s">
        <v>8723</v>
      </c>
      <c r="AH384" s="37" t="s">
        <v>8897</v>
      </c>
    </row>
    <row r="385" spans="1:34" ht="17.25" customHeight="1" x14ac:dyDescent="0.25">
      <c r="A385" s="8">
        <v>4</v>
      </c>
      <c r="B385" s="9" t="s">
        <v>36</v>
      </c>
      <c r="C385" s="9" t="s">
        <v>101</v>
      </c>
      <c r="D385" s="8" t="s">
        <v>7983</v>
      </c>
      <c r="E385" s="8">
        <v>61</v>
      </c>
      <c r="F385" s="9" t="s">
        <v>8836</v>
      </c>
      <c r="G385" s="9" t="str">
        <f t="shared" si="5"/>
        <v>4_61</v>
      </c>
      <c r="H385" s="9" t="s">
        <v>101</v>
      </c>
      <c r="I385" s="27">
        <v>2257</v>
      </c>
      <c r="J385" s="9" t="s">
        <v>8748</v>
      </c>
      <c r="K385" s="30">
        <v>8</v>
      </c>
      <c r="L385" s="33">
        <v>718661000</v>
      </c>
      <c r="M385" s="9">
        <v>647</v>
      </c>
      <c r="N385" s="9">
        <v>43855</v>
      </c>
      <c r="O385" s="9" t="s">
        <v>731</v>
      </c>
      <c r="P385" s="9" t="s">
        <v>80</v>
      </c>
      <c r="Q385" s="9" t="s">
        <v>2500</v>
      </c>
      <c r="R385" s="9" t="s">
        <v>4216</v>
      </c>
      <c r="S385" s="9" t="s">
        <v>5861</v>
      </c>
      <c r="T385" s="12" t="s">
        <v>8384</v>
      </c>
      <c r="U385" s="8" t="s">
        <v>73</v>
      </c>
      <c r="V385" s="8" t="s">
        <v>73</v>
      </c>
      <c r="W385" s="10"/>
      <c r="X385" s="9" t="s">
        <v>7252</v>
      </c>
      <c r="Y385" s="9" t="s">
        <v>8734</v>
      </c>
      <c r="Z385" s="9" t="s">
        <v>8837</v>
      </c>
      <c r="AA385" s="9" t="s">
        <v>8838</v>
      </c>
      <c r="AB385" s="9" t="s">
        <v>63</v>
      </c>
      <c r="AC385" s="8">
        <v>2</v>
      </c>
      <c r="AD385" s="10"/>
      <c r="AE385" s="10"/>
      <c r="AF385" s="9" t="s">
        <v>7252</v>
      </c>
      <c r="AG385" s="15" t="s">
        <v>8723</v>
      </c>
      <c r="AH385" s="37" t="s">
        <v>8897</v>
      </c>
    </row>
    <row r="386" spans="1:34" ht="17.25" customHeight="1" x14ac:dyDescent="0.25">
      <c r="A386" s="8">
        <v>4</v>
      </c>
      <c r="B386" s="9" t="s">
        <v>36</v>
      </c>
      <c r="C386" s="9" t="s">
        <v>101</v>
      </c>
      <c r="D386" s="8" t="s">
        <v>7983</v>
      </c>
      <c r="E386" s="8">
        <v>61</v>
      </c>
      <c r="F386" s="9" t="s">
        <v>8836</v>
      </c>
      <c r="G386" s="9" t="str">
        <f t="shared" si="5"/>
        <v>4_61</v>
      </c>
      <c r="H386" s="9" t="s">
        <v>101</v>
      </c>
      <c r="I386" s="27">
        <v>2257</v>
      </c>
      <c r="J386" s="9" t="s">
        <v>8748</v>
      </c>
      <c r="K386" s="30">
        <v>8</v>
      </c>
      <c r="L386" s="33">
        <v>718661000</v>
      </c>
      <c r="M386" s="9">
        <v>647</v>
      </c>
      <c r="N386" s="9">
        <v>43858</v>
      </c>
      <c r="O386" s="9" t="s">
        <v>732</v>
      </c>
      <c r="P386" s="9" t="s">
        <v>80</v>
      </c>
      <c r="Q386" s="9" t="s">
        <v>2501</v>
      </c>
      <c r="R386" s="9" t="s">
        <v>4217</v>
      </c>
      <c r="S386" s="9" t="s">
        <v>5861</v>
      </c>
      <c r="T386" s="12" t="s">
        <v>8384</v>
      </c>
      <c r="U386" s="8" t="s">
        <v>73</v>
      </c>
      <c r="V386" s="8" t="s">
        <v>73</v>
      </c>
      <c r="W386" s="10"/>
      <c r="X386" s="9" t="s">
        <v>7252</v>
      </c>
      <c r="Y386" s="9" t="s">
        <v>8734</v>
      </c>
      <c r="Z386" s="9" t="s">
        <v>8837</v>
      </c>
      <c r="AA386" s="9" t="s">
        <v>8838</v>
      </c>
      <c r="AB386" s="9" t="s">
        <v>63</v>
      </c>
      <c r="AC386" s="8">
        <v>2</v>
      </c>
      <c r="AD386" s="10"/>
      <c r="AE386" s="10"/>
      <c r="AF386" s="9" t="s">
        <v>7252</v>
      </c>
      <c r="AG386" s="15" t="s">
        <v>8723</v>
      </c>
      <c r="AH386" s="37" t="s">
        <v>8897</v>
      </c>
    </row>
    <row r="387" spans="1:34" ht="17.25" customHeight="1" x14ac:dyDescent="0.25">
      <c r="A387" s="8">
        <v>4</v>
      </c>
      <c r="B387" s="9" t="s">
        <v>36</v>
      </c>
      <c r="C387" s="9" t="s">
        <v>101</v>
      </c>
      <c r="D387" s="8" t="s">
        <v>7983</v>
      </c>
      <c r="E387" s="8">
        <v>61</v>
      </c>
      <c r="F387" s="9" t="s">
        <v>8836</v>
      </c>
      <c r="G387" s="9" t="str">
        <f t="shared" si="5"/>
        <v>4_61</v>
      </c>
      <c r="H387" s="9" t="s">
        <v>101</v>
      </c>
      <c r="I387" s="27">
        <v>2257</v>
      </c>
      <c r="J387" s="9" t="s">
        <v>8748</v>
      </c>
      <c r="K387" s="30">
        <v>8</v>
      </c>
      <c r="L387" s="33">
        <v>718661000</v>
      </c>
      <c r="M387" s="9">
        <v>647</v>
      </c>
      <c r="N387" s="9">
        <v>43860</v>
      </c>
      <c r="O387" s="9" t="s">
        <v>733</v>
      </c>
      <c r="P387" s="9" t="s">
        <v>80</v>
      </c>
      <c r="Q387" s="9" t="s">
        <v>2502</v>
      </c>
      <c r="R387" s="9" t="s">
        <v>4218</v>
      </c>
      <c r="S387" s="9" t="s">
        <v>5861</v>
      </c>
      <c r="T387" s="12" t="s">
        <v>8384</v>
      </c>
      <c r="U387" s="8" t="s">
        <v>73</v>
      </c>
      <c r="V387" s="8" t="s">
        <v>73</v>
      </c>
      <c r="W387" s="10"/>
      <c r="X387" s="9" t="s">
        <v>7252</v>
      </c>
      <c r="Y387" s="9" t="s">
        <v>8734</v>
      </c>
      <c r="Z387" s="9" t="s">
        <v>8837</v>
      </c>
      <c r="AA387" s="9" t="s">
        <v>8838</v>
      </c>
      <c r="AB387" s="9" t="s">
        <v>63</v>
      </c>
      <c r="AC387" s="8">
        <v>6</v>
      </c>
      <c r="AD387" s="10"/>
      <c r="AE387" s="10"/>
      <c r="AF387" s="9" t="s">
        <v>7252</v>
      </c>
      <c r="AG387" s="15" t="s">
        <v>8723</v>
      </c>
      <c r="AH387" s="37" t="s">
        <v>8897</v>
      </c>
    </row>
    <row r="388" spans="1:34" ht="17.25" customHeight="1" x14ac:dyDescent="0.25">
      <c r="A388" s="8">
        <v>4</v>
      </c>
      <c r="B388" s="9" t="s">
        <v>36</v>
      </c>
      <c r="C388" s="9" t="s">
        <v>101</v>
      </c>
      <c r="D388" s="8" t="s">
        <v>7983</v>
      </c>
      <c r="E388" s="8">
        <v>61</v>
      </c>
      <c r="F388" s="9" t="s">
        <v>8836</v>
      </c>
      <c r="G388" s="9" t="str">
        <f t="shared" ref="G388:G451" si="6">CONCATENATE(A388,"_",E388)</f>
        <v>4_61</v>
      </c>
      <c r="H388" s="9" t="s">
        <v>101</v>
      </c>
      <c r="I388" s="27">
        <v>2257</v>
      </c>
      <c r="J388" s="9" t="s">
        <v>8748</v>
      </c>
      <c r="K388" s="30">
        <v>8</v>
      </c>
      <c r="L388" s="33">
        <v>718661000</v>
      </c>
      <c r="M388" s="9">
        <v>647</v>
      </c>
      <c r="N388" s="9">
        <v>43862</v>
      </c>
      <c r="O388" s="9" t="s">
        <v>734</v>
      </c>
      <c r="P388" s="9" t="s">
        <v>80</v>
      </c>
      <c r="Q388" s="9" t="s">
        <v>2503</v>
      </c>
      <c r="R388" s="9" t="s">
        <v>4219</v>
      </c>
      <c r="S388" s="9" t="s">
        <v>5861</v>
      </c>
      <c r="T388" s="12" t="s">
        <v>8384</v>
      </c>
      <c r="U388" s="8" t="s">
        <v>73</v>
      </c>
      <c r="V388" s="8" t="s">
        <v>73</v>
      </c>
      <c r="W388" s="10"/>
      <c r="X388" s="9" t="s">
        <v>7252</v>
      </c>
      <c r="Y388" s="9" t="s">
        <v>8734</v>
      </c>
      <c r="Z388" s="9" t="s">
        <v>8837</v>
      </c>
      <c r="AA388" s="9" t="s">
        <v>8838</v>
      </c>
      <c r="AB388" s="9" t="s">
        <v>63</v>
      </c>
      <c r="AC388" s="8">
        <v>2</v>
      </c>
      <c r="AD388" s="10"/>
      <c r="AE388" s="10"/>
      <c r="AF388" s="9" t="s">
        <v>7252</v>
      </c>
      <c r="AG388" s="15" t="s">
        <v>8723</v>
      </c>
      <c r="AH388" s="37" t="s">
        <v>8897</v>
      </c>
    </row>
    <row r="389" spans="1:34" ht="17.25" customHeight="1" x14ac:dyDescent="0.25">
      <c r="A389" s="8">
        <v>4</v>
      </c>
      <c r="B389" s="9" t="s">
        <v>36</v>
      </c>
      <c r="C389" s="9" t="s">
        <v>101</v>
      </c>
      <c r="D389" s="8" t="s">
        <v>7983</v>
      </c>
      <c r="E389" s="8">
        <v>61</v>
      </c>
      <c r="F389" s="9" t="s">
        <v>8836</v>
      </c>
      <c r="G389" s="9" t="str">
        <f t="shared" si="6"/>
        <v>4_61</v>
      </c>
      <c r="H389" s="9" t="s">
        <v>101</v>
      </c>
      <c r="I389" s="27">
        <v>2257</v>
      </c>
      <c r="J389" s="9" t="s">
        <v>8748</v>
      </c>
      <c r="K389" s="30">
        <v>8</v>
      </c>
      <c r="L389" s="33">
        <v>718661000</v>
      </c>
      <c r="M389" s="9">
        <v>647</v>
      </c>
      <c r="N389" s="9">
        <v>43864</v>
      </c>
      <c r="O389" s="9" t="s">
        <v>735</v>
      </c>
      <c r="P389" s="9" t="s">
        <v>80</v>
      </c>
      <c r="Q389" s="9" t="s">
        <v>2504</v>
      </c>
      <c r="R389" s="9" t="s">
        <v>4220</v>
      </c>
      <c r="S389" s="9" t="s">
        <v>5861</v>
      </c>
      <c r="T389" s="12" t="s">
        <v>8384</v>
      </c>
      <c r="U389" s="8" t="s">
        <v>73</v>
      </c>
      <c r="V389" s="8" t="s">
        <v>73</v>
      </c>
      <c r="W389" s="10"/>
      <c r="X389" s="9" t="s">
        <v>7252</v>
      </c>
      <c r="Y389" s="9" t="s">
        <v>8734</v>
      </c>
      <c r="Z389" s="9" t="s">
        <v>8837</v>
      </c>
      <c r="AA389" s="9" t="s">
        <v>8838</v>
      </c>
      <c r="AB389" s="9" t="s">
        <v>63</v>
      </c>
      <c r="AC389" s="8">
        <v>2</v>
      </c>
      <c r="AD389" s="10"/>
      <c r="AE389" s="10"/>
      <c r="AF389" s="9" t="s">
        <v>7252</v>
      </c>
      <c r="AG389" s="15" t="s">
        <v>8723</v>
      </c>
      <c r="AH389" s="37" t="s">
        <v>8897</v>
      </c>
    </row>
    <row r="390" spans="1:34" ht="17.25" customHeight="1" x14ac:dyDescent="0.25">
      <c r="A390" s="8">
        <v>4</v>
      </c>
      <c r="B390" s="9" t="s">
        <v>36</v>
      </c>
      <c r="C390" s="9" t="s">
        <v>101</v>
      </c>
      <c r="D390" s="8" t="s">
        <v>7983</v>
      </c>
      <c r="E390" s="8">
        <v>61</v>
      </c>
      <c r="F390" s="9" t="s">
        <v>8836</v>
      </c>
      <c r="G390" s="9" t="str">
        <f t="shared" si="6"/>
        <v>4_61</v>
      </c>
      <c r="H390" s="9" t="s">
        <v>101</v>
      </c>
      <c r="I390" s="27">
        <v>2257</v>
      </c>
      <c r="J390" s="9" t="s">
        <v>8748</v>
      </c>
      <c r="K390" s="30">
        <v>8</v>
      </c>
      <c r="L390" s="33">
        <v>718661000</v>
      </c>
      <c r="M390" s="9">
        <v>647</v>
      </c>
      <c r="N390" s="9">
        <v>43865</v>
      </c>
      <c r="O390" s="9" t="s">
        <v>736</v>
      </c>
      <c r="P390" s="9" t="s">
        <v>80</v>
      </c>
      <c r="Q390" s="9" t="s">
        <v>2504</v>
      </c>
      <c r="R390" s="9" t="s">
        <v>4220</v>
      </c>
      <c r="S390" s="9" t="s">
        <v>5861</v>
      </c>
      <c r="T390" s="12" t="s">
        <v>8384</v>
      </c>
      <c r="U390" s="8" t="s">
        <v>73</v>
      </c>
      <c r="V390" s="8" t="s">
        <v>73</v>
      </c>
      <c r="W390" s="10"/>
      <c r="X390" s="9" t="s">
        <v>7252</v>
      </c>
      <c r="Y390" s="9" t="s">
        <v>8734</v>
      </c>
      <c r="Z390" s="9" t="s">
        <v>8837</v>
      </c>
      <c r="AA390" s="9" t="s">
        <v>8838</v>
      </c>
      <c r="AB390" s="9" t="s">
        <v>63</v>
      </c>
      <c r="AC390" s="8">
        <v>1</v>
      </c>
      <c r="AD390" s="10"/>
      <c r="AE390" s="10"/>
      <c r="AF390" s="9" t="s">
        <v>7252</v>
      </c>
      <c r="AG390" s="15" t="s">
        <v>8723</v>
      </c>
      <c r="AH390" s="37" t="s">
        <v>8897</v>
      </c>
    </row>
    <row r="391" spans="1:34" ht="17.25" customHeight="1" x14ac:dyDescent="0.25">
      <c r="A391" s="8">
        <v>4</v>
      </c>
      <c r="B391" s="9" t="s">
        <v>36</v>
      </c>
      <c r="C391" s="9" t="s">
        <v>101</v>
      </c>
      <c r="D391" s="8" t="s">
        <v>7983</v>
      </c>
      <c r="E391" s="8">
        <v>61</v>
      </c>
      <c r="F391" s="9" t="s">
        <v>8836</v>
      </c>
      <c r="G391" s="9" t="str">
        <f t="shared" si="6"/>
        <v>4_61</v>
      </c>
      <c r="H391" s="9" t="s">
        <v>101</v>
      </c>
      <c r="I391" s="27">
        <v>2257</v>
      </c>
      <c r="J391" s="9" t="s">
        <v>8748</v>
      </c>
      <c r="K391" s="30">
        <v>8</v>
      </c>
      <c r="L391" s="33">
        <v>718661000</v>
      </c>
      <c r="M391" s="9">
        <v>647</v>
      </c>
      <c r="N391" s="9">
        <v>43866</v>
      </c>
      <c r="O391" s="9" t="s">
        <v>737</v>
      </c>
      <c r="P391" s="9" t="s">
        <v>80</v>
      </c>
      <c r="Q391" s="9" t="s">
        <v>2505</v>
      </c>
      <c r="R391" s="9" t="s">
        <v>4221</v>
      </c>
      <c r="S391" s="9" t="s">
        <v>5861</v>
      </c>
      <c r="T391" s="12" t="s">
        <v>8384</v>
      </c>
      <c r="U391" s="8" t="s">
        <v>73</v>
      </c>
      <c r="V391" s="8" t="s">
        <v>73</v>
      </c>
      <c r="W391" s="10"/>
      <c r="X391" s="9" t="s">
        <v>7252</v>
      </c>
      <c r="Y391" s="9" t="s">
        <v>8734</v>
      </c>
      <c r="Z391" s="9" t="s">
        <v>8837</v>
      </c>
      <c r="AA391" s="9" t="s">
        <v>8838</v>
      </c>
      <c r="AB391" s="9" t="s">
        <v>63</v>
      </c>
      <c r="AC391" s="8">
        <v>1</v>
      </c>
      <c r="AD391" s="10"/>
      <c r="AE391" s="10"/>
      <c r="AF391" s="9" t="s">
        <v>7252</v>
      </c>
      <c r="AG391" s="15" t="s">
        <v>8723</v>
      </c>
      <c r="AH391" s="37" t="s">
        <v>8897</v>
      </c>
    </row>
    <row r="392" spans="1:34" ht="17.25" customHeight="1" x14ac:dyDescent="0.25">
      <c r="A392" s="8">
        <v>4</v>
      </c>
      <c r="B392" s="9" t="s">
        <v>36</v>
      </c>
      <c r="C392" s="9" t="s">
        <v>101</v>
      </c>
      <c r="D392" s="8" t="s">
        <v>7983</v>
      </c>
      <c r="E392" s="8">
        <v>61</v>
      </c>
      <c r="F392" s="9" t="s">
        <v>8836</v>
      </c>
      <c r="G392" s="9" t="str">
        <f t="shared" si="6"/>
        <v>4_61</v>
      </c>
      <c r="H392" s="9" t="s">
        <v>101</v>
      </c>
      <c r="I392" s="27">
        <v>2257</v>
      </c>
      <c r="J392" s="9" t="s">
        <v>8748</v>
      </c>
      <c r="K392" s="30">
        <v>8</v>
      </c>
      <c r="L392" s="33">
        <v>718661000</v>
      </c>
      <c r="M392" s="9">
        <v>647</v>
      </c>
      <c r="N392" s="9">
        <v>43867</v>
      </c>
      <c r="O392" s="9" t="s">
        <v>738</v>
      </c>
      <c r="P392" s="9" t="s">
        <v>80</v>
      </c>
      <c r="Q392" s="9" t="s">
        <v>2506</v>
      </c>
      <c r="R392" s="9" t="s">
        <v>4222</v>
      </c>
      <c r="S392" s="9" t="s">
        <v>5861</v>
      </c>
      <c r="T392" s="12" t="s">
        <v>8384</v>
      </c>
      <c r="U392" s="8" t="s">
        <v>73</v>
      </c>
      <c r="V392" s="8" t="s">
        <v>73</v>
      </c>
      <c r="W392" s="10"/>
      <c r="X392" s="9" t="s">
        <v>7252</v>
      </c>
      <c r="Y392" s="9" t="s">
        <v>8734</v>
      </c>
      <c r="Z392" s="9" t="s">
        <v>8837</v>
      </c>
      <c r="AA392" s="9" t="s">
        <v>8838</v>
      </c>
      <c r="AB392" s="9" t="s">
        <v>63</v>
      </c>
      <c r="AC392" s="8">
        <v>2</v>
      </c>
      <c r="AD392" s="10"/>
      <c r="AE392" s="10"/>
      <c r="AF392" s="9" t="s">
        <v>7252</v>
      </c>
      <c r="AG392" s="15" t="s">
        <v>8723</v>
      </c>
      <c r="AH392" s="37" t="s">
        <v>8897</v>
      </c>
    </row>
    <row r="393" spans="1:34" ht="17.25" customHeight="1" x14ac:dyDescent="0.25">
      <c r="A393" s="8">
        <v>4</v>
      </c>
      <c r="B393" s="9" t="s">
        <v>36</v>
      </c>
      <c r="C393" s="9" t="s">
        <v>101</v>
      </c>
      <c r="D393" s="8" t="s">
        <v>7983</v>
      </c>
      <c r="E393" s="8">
        <v>61</v>
      </c>
      <c r="F393" s="9" t="s">
        <v>8836</v>
      </c>
      <c r="G393" s="9" t="str">
        <f t="shared" si="6"/>
        <v>4_61</v>
      </c>
      <c r="H393" s="9" t="s">
        <v>101</v>
      </c>
      <c r="I393" s="27">
        <v>2257</v>
      </c>
      <c r="J393" s="9" t="s">
        <v>8748</v>
      </c>
      <c r="K393" s="30">
        <v>8</v>
      </c>
      <c r="L393" s="33">
        <v>718661000</v>
      </c>
      <c r="M393" s="9">
        <v>647</v>
      </c>
      <c r="N393" s="9">
        <v>43868</v>
      </c>
      <c r="O393" s="9" t="s">
        <v>739</v>
      </c>
      <c r="P393" s="9" t="s">
        <v>80</v>
      </c>
      <c r="Q393" s="9" t="s">
        <v>2507</v>
      </c>
      <c r="R393" s="9" t="s">
        <v>4223</v>
      </c>
      <c r="S393" s="9" t="s">
        <v>5861</v>
      </c>
      <c r="T393" s="12" t="s">
        <v>8384</v>
      </c>
      <c r="U393" s="8" t="s">
        <v>73</v>
      </c>
      <c r="V393" s="8" t="s">
        <v>73</v>
      </c>
      <c r="W393" s="10"/>
      <c r="X393" s="9" t="s">
        <v>7252</v>
      </c>
      <c r="Y393" s="9" t="s">
        <v>8734</v>
      </c>
      <c r="Z393" s="9" t="s">
        <v>8837</v>
      </c>
      <c r="AA393" s="9" t="s">
        <v>8838</v>
      </c>
      <c r="AB393" s="9" t="s">
        <v>63</v>
      </c>
      <c r="AC393" s="8">
        <v>1</v>
      </c>
      <c r="AD393" s="10"/>
      <c r="AE393" s="10"/>
      <c r="AF393" s="9" t="s">
        <v>7252</v>
      </c>
      <c r="AG393" s="15" t="s">
        <v>8723</v>
      </c>
      <c r="AH393" s="37" t="s">
        <v>8897</v>
      </c>
    </row>
    <row r="394" spans="1:34" ht="17.25" customHeight="1" x14ac:dyDescent="0.25">
      <c r="A394" s="8">
        <v>4</v>
      </c>
      <c r="B394" s="9" t="s">
        <v>36</v>
      </c>
      <c r="C394" s="9" t="s">
        <v>101</v>
      </c>
      <c r="D394" s="8" t="s">
        <v>7983</v>
      </c>
      <c r="E394" s="8">
        <v>61</v>
      </c>
      <c r="F394" s="9" t="s">
        <v>8836</v>
      </c>
      <c r="G394" s="9" t="str">
        <f t="shared" si="6"/>
        <v>4_61</v>
      </c>
      <c r="H394" s="9" t="s">
        <v>101</v>
      </c>
      <c r="I394" s="27">
        <v>2257</v>
      </c>
      <c r="J394" s="9" t="s">
        <v>8748</v>
      </c>
      <c r="K394" s="30">
        <v>8</v>
      </c>
      <c r="L394" s="33">
        <v>718661000</v>
      </c>
      <c r="M394" s="9">
        <v>647</v>
      </c>
      <c r="N394" s="9">
        <v>43869</v>
      </c>
      <c r="O394" s="9" t="s">
        <v>740</v>
      </c>
      <c r="P394" s="9" t="s">
        <v>80</v>
      </c>
      <c r="Q394" s="9" t="s">
        <v>2506</v>
      </c>
      <c r="R394" s="9" t="s">
        <v>4222</v>
      </c>
      <c r="S394" s="9" t="s">
        <v>5861</v>
      </c>
      <c r="T394" s="12" t="s">
        <v>8384</v>
      </c>
      <c r="U394" s="8" t="s">
        <v>73</v>
      </c>
      <c r="V394" s="8" t="s">
        <v>73</v>
      </c>
      <c r="W394" s="10"/>
      <c r="X394" s="9" t="s">
        <v>7252</v>
      </c>
      <c r="Y394" s="9" t="s">
        <v>8734</v>
      </c>
      <c r="Z394" s="9" t="s">
        <v>8837</v>
      </c>
      <c r="AA394" s="9" t="s">
        <v>8838</v>
      </c>
      <c r="AB394" s="9" t="s">
        <v>63</v>
      </c>
      <c r="AC394" s="8">
        <v>0</v>
      </c>
      <c r="AD394" s="10"/>
      <c r="AE394" s="10"/>
      <c r="AF394" s="9" t="s">
        <v>7252</v>
      </c>
      <c r="AG394" s="15" t="s">
        <v>8723</v>
      </c>
      <c r="AH394" s="37" t="s">
        <v>8897</v>
      </c>
    </row>
    <row r="395" spans="1:34" ht="17.25" customHeight="1" x14ac:dyDescent="0.25">
      <c r="A395" s="8">
        <v>4</v>
      </c>
      <c r="B395" s="9" t="s">
        <v>36</v>
      </c>
      <c r="C395" s="9" t="s">
        <v>102</v>
      </c>
      <c r="D395" s="8" t="s">
        <v>7983</v>
      </c>
      <c r="E395" s="8">
        <v>62</v>
      </c>
      <c r="F395" s="9" t="s">
        <v>8895</v>
      </c>
      <c r="G395" s="9" t="str">
        <f t="shared" si="6"/>
        <v>4_62</v>
      </c>
      <c r="H395" s="9" t="s">
        <v>102</v>
      </c>
      <c r="I395" s="27">
        <v>2638</v>
      </c>
      <c r="J395" s="9" t="s">
        <v>8748</v>
      </c>
      <c r="K395" s="30">
        <v>1</v>
      </c>
      <c r="L395" s="33">
        <v>1311806000</v>
      </c>
      <c r="M395" s="9">
        <v>1181</v>
      </c>
      <c r="N395" s="9">
        <v>43872</v>
      </c>
      <c r="O395" s="9" t="s">
        <v>741</v>
      </c>
      <c r="P395" s="9" t="s">
        <v>80</v>
      </c>
      <c r="Q395" s="9" t="s">
        <v>2508</v>
      </c>
      <c r="R395" s="9" t="s">
        <v>4224</v>
      </c>
      <c r="S395" s="9" t="s">
        <v>4224</v>
      </c>
      <c r="T395" s="12" t="s">
        <v>8384</v>
      </c>
      <c r="U395" s="8" t="s">
        <v>73</v>
      </c>
      <c r="V395" s="8" t="s">
        <v>73</v>
      </c>
      <c r="W395" s="10"/>
      <c r="X395" s="9" t="s">
        <v>7252</v>
      </c>
      <c r="Y395" s="9" t="s">
        <v>8734</v>
      </c>
      <c r="Z395" s="9" t="s">
        <v>8837</v>
      </c>
      <c r="AA395" s="9" t="s">
        <v>8896</v>
      </c>
      <c r="AB395" s="9" t="s">
        <v>68</v>
      </c>
      <c r="AC395" s="8">
        <v>68</v>
      </c>
      <c r="AD395" s="10"/>
      <c r="AE395" s="10"/>
      <c r="AF395" s="9" t="s">
        <v>7252</v>
      </c>
      <c r="AG395" s="15" t="s">
        <v>8723</v>
      </c>
      <c r="AH395" s="37" t="s">
        <v>8897</v>
      </c>
    </row>
    <row r="396" spans="1:34" ht="17.25" customHeight="1" x14ac:dyDescent="0.25">
      <c r="A396" s="8">
        <v>4</v>
      </c>
      <c r="B396" s="9" t="s">
        <v>36</v>
      </c>
      <c r="C396" s="9" t="s">
        <v>102</v>
      </c>
      <c r="D396" s="8" t="s">
        <v>7983</v>
      </c>
      <c r="E396" s="8">
        <v>62</v>
      </c>
      <c r="F396" s="9" t="s">
        <v>8895</v>
      </c>
      <c r="G396" s="9" t="str">
        <f t="shared" si="6"/>
        <v>4_62</v>
      </c>
      <c r="H396" s="9" t="s">
        <v>102</v>
      </c>
      <c r="I396" s="27">
        <v>2638</v>
      </c>
      <c r="J396" s="9" t="s">
        <v>8748</v>
      </c>
      <c r="K396" s="30">
        <v>1</v>
      </c>
      <c r="L396" s="33">
        <v>1311806000</v>
      </c>
      <c r="M396" s="9">
        <v>1181</v>
      </c>
      <c r="N396" s="9">
        <v>43874</v>
      </c>
      <c r="O396" s="9" t="s">
        <v>742</v>
      </c>
      <c r="P396" s="9" t="s">
        <v>80</v>
      </c>
      <c r="Q396" s="9" t="s">
        <v>2509</v>
      </c>
      <c r="R396" s="9" t="s">
        <v>4225</v>
      </c>
      <c r="S396" s="9" t="s">
        <v>4225</v>
      </c>
      <c r="T396" s="12" t="s">
        <v>8384</v>
      </c>
      <c r="U396" s="8" t="s">
        <v>73</v>
      </c>
      <c r="V396" s="8" t="s">
        <v>73</v>
      </c>
      <c r="W396" s="10"/>
      <c r="X396" s="9" t="s">
        <v>7252</v>
      </c>
      <c r="Y396" s="9" t="s">
        <v>8734</v>
      </c>
      <c r="Z396" s="9" t="s">
        <v>8837</v>
      </c>
      <c r="AA396" s="9" t="s">
        <v>8896</v>
      </c>
      <c r="AB396" s="9" t="s">
        <v>68</v>
      </c>
      <c r="AC396" s="8">
        <v>60</v>
      </c>
      <c r="AD396" s="10"/>
      <c r="AE396" s="10"/>
      <c r="AF396" s="9" t="s">
        <v>7252</v>
      </c>
      <c r="AG396" s="15" t="s">
        <v>8723</v>
      </c>
      <c r="AH396" s="37" t="s">
        <v>8897</v>
      </c>
    </row>
    <row r="397" spans="1:34" ht="17.25" customHeight="1" x14ac:dyDescent="0.25">
      <c r="A397" s="8">
        <v>4</v>
      </c>
      <c r="B397" s="9" t="s">
        <v>36</v>
      </c>
      <c r="C397" s="9" t="s">
        <v>102</v>
      </c>
      <c r="D397" s="8" t="s">
        <v>7983</v>
      </c>
      <c r="E397" s="8">
        <v>62</v>
      </c>
      <c r="F397" s="9" t="s">
        <v>8895</v>
      </c>
      <c r="G397" s="9" t="str">
        <f t="shared" si="6"/>
        <v>4_62</v>
      </c>
      <c r="H397" s="9" t="s">
        <v>102</v>
      </c>
      <c r="I397" s="27">
        <v>2638</v>
      </c>
      <c r="J397" s="9" t="s">
        <v>8748</v>
      </c>
      <c r="K397" s="30">
        <v>1</v>
      </c>
      <c r="L397" s="33">
        <v>1311806000</v>
      </c>
      <c r="M397" s="9">
        <v>1181</v>
      </c>
      <c r="N397" s="9">
        <v>43876</v>
      </c>
      <c r="O397" s="9" t="s">
        <v>743</v>
      </c>
      <c r="P397" s="9" t="s">
        <v>80</v>
      </c>
      <c r="Q397" s="9" t="s">
        <v>2510</v>
      </c>
      <c r="R397" s="9" t="s">
        <v>4225</v>
      </c>
      <c r="S397" s="9" t="s">
        <v>5870</v>
      </c>
      <c r="T397" s="12" t="s">
        <v>8384</v>
      </c>
      <c r="U397" s="8" t="s">
        <v>73</v>
      </c>
      <c r="V397" s="8" t="s">
        <v>73</v>
      </c>
      <c r="W397" s="10"/>
      <c r="X397" s="9" t="s">
        <v>7252</v>
      </c>
      <c r="Y397" s="9" t="s">
        <v>8734</v>
      </c>
      <c r="Z397" s="9" t="s">
        <v>8837</v>
      </c>
      <c r="AA397" s="9" t="s">
        <v>8896</v>
      </c>
      <c r="AB397" s="9" t="s">
        <v>68</v>
      </c>
      <c r="AC397" s="8">
        <v>11</v>
      </c>
      <c r="AD397" s="10"/>
      <c r="AE397" s="10"/>
      <c r="AF397" s="9" t="s">
        <v>7252</v>
      </c>
      <c r="AG397" s="15" t="s">
        <v>8723</v>
      </c>
      <c r="AH397" s="37" t="s">
        <v>8897</v>
      </c>
    </row>
    <row r="398" spans="1:34" ht="17.25" customHeight="1" x14ac:dyDescent="0.25">
      <c r="A398" s="8">
        <v>4</v>
      </c>
      <c r="B398" s="9" t="s">
        <v>36</v>
      </c>
      <c r="C398" s="9" t="s">
        <v>213</v>
      </c>
      <c r="D398" s="8">
        <v>160</v>
      </c>
      <c r="E398" s="8">
        <v>68</v>
      </c>
      <c r="F398" s="9" t="s">
        <v>8843</v>
      </c>
      <c r="G398" s="9" t="str">
        <f t="shared" si="6"/>
        <v>4_68</v>
      </c>
      <c r="H398" s="9" t="s">
        <v>213</v>
      </c>
      <c r="I398" s="27">
        <v>2502</v>
      </c>
      <c r="J398" s="9" t="s">
        <v>8845</v>
      </c>
      <c r="K398" s="30">
        <v>40</v>
      </c>
      <c r="L398" s="33">
        <v>443193000</v>
      </c>
      <c r="M398" s="9">
        <v>399</v>
      </c>
      <c r="N398" s="9">
        <v>39760</v>
      </c>
      <c r="O398" s="9" t="s">
        <v>1197</v>
      </c>
      <c r="P398" s="9" t="s">
        <v>77</v>
      </c>
      <c r="Q398" s="9" t="s">
        <v>2903</v>
      </c>
      <c r="R398" s="9" t="s">
        <v>4632</v>
      </c>
      <c r="S398" s="9" t="s">
        <v>6036</v>
      </c>
      <c r="T398" s="12" t="s">
        <v>8384</v>
      </c>
      <c r="U398" s="8" t="b">
        <v>1</v>
      </c>
      <c r="V398" s="8" t="s">
        <v>73</v>
      </c>
      <c r="W398" s="10"/>
      <c r="X398" s="9" t="s">
        <v>7298</v>
      </c>
      <c r="Y398" s="9" t="s">
        <v>8734</v>
      </c>
      <c r="Z398" s="9" t="s">
        <v>8840</v>
      </c>
      <c r="AA398" s="9" t="s">
        <v>8841</v>
      </c>
      <c r="AB398" s="9" t="s">
        <v>66</v>
      </c>
      <c r="AC398" s="8" t="s">
        <v>86</v>
      </c>
      <c r="AD398" s="10"/>
      <c r="AE398" s="10"/>
      <c r="AF398" s="9" t="s">
        <v>7982</v>
      </c>
      <c r="AG398" s="9" t="s">
        <v>8385</v>
      </c>
      <c r="AH398" s="37" t="s">
        <v>8897</v>
      </c>
    </row>
    <row r="399" spans="1:34" ht="17.25" customHeight="1" x14ac:dyDescent="0.25">
      <c r="A399" s="8">
        <v>4</v>
      </c>
      <c r="B399" s="9" t="s">
        <v>36</v>
      </c>
      <c r="C399" s="9" t="s">
        <v>213</v>
      </c>
      <c r="D399" s="8">
        <v>160</v>
      </c>
      <c r="E399" s="8">
        <v>68</v>
      </c>
      <c r="F399" s="9" t="s">
        <v>8843</v>
      </c>
      <c r="G399" s="9" t="str">
        <f t="shared" si="6"/>
        <v>4_68</v>
      </c>
      <c r="H399" s="9" t="s">
        <v>213</v>
      </c>
      <c r="I399" s="27">
        <v>2502</v>
      </c>
      <c r="J399" s="9" t="s">
        <v>8845</v>
      </c>
      <c r="K399" s="30">
        <v>40</v>
      </c>
      <c r="L399" s="33">
        <v>443193000</v>
      </c>
      <c r="M399" s="9">
        <v>399</v>
      </c>
      <c r="N399" s="9">
        <v>40305</v>
      </c>
      <c r="O399" s="9" t="s">
        <v>1203</v>
      </c>
      <c r="P399" s="9" t="s">
        <v>77</v>
      </c>
      <c r="Q399" s="9" t="s">
        <v>2910</v>
      </c>
      <c r="R399" s="9" t="s">
        <v>4639</v>
      </c>
      <c r="S399" s="9" t="s">
        <v>6043</v>
      </c>
      <c r="T399" s="12" t="s">
        <v>8384</v>
      </c>
      <c r="U399" s="8" t="b">
        <v>1</v>
      </c>
      <c r="V399" s="8" t="b">
        <v>1</v>
      </c>
      <c r="W399" s="10"/>
      <c r="X399" s="9" t="s">
        <v>7305</v>
      </c>
      <c r="Y399" s="9" t="s">
        <v>8734</v>
      </c>
      <c r="Z399" s="9" t="s">
        <v>8840</v>
      </c>
      <c r="AA399" s="9" t="s">
        <v>8841</v>
      </c>
      <c r="AB399" s="9" t="s">
        <v>66</v>
      </c>
      <c r="AC399" s="8" t="s">
        <v>86</v>
      </c>
      <c r="AD399" s="10"/>
      <c r="AE399" s="10"/>
      <c r="AF399" s="9" t="s">
        <v>7982</v>
      </c>
      <c r="AG399" s="9" t="s">
        <v>8385</v>
      </c>
      <c r="AH399" s="37" t="s">
        <v>8897</v>
      </c>
    </row>
    <row r="400" spans="1:34" ht="17.25" customHeight="1" x14ac:dyDescent="0.25">
      <c r="A400" s="8">
        <v>4</v>
      </c>
      <c r="B400" s="9" t="s">
        <v>36</v>
      </c>
      <c r="C400" s="9" t="s">
        <v>213</v>
      </c>
      <c r="D400" s="8">
        <v>160</v>
      </c>
      <c r="E400" s="8">
        <v>68</v>
      </c>
      <c r="F400" s="9" t="s">
        <v>8843</v>
      </c>
      <c r="G400" s="9" t="str">
        <f t="shared" si="6"/>
        <v>4_68</v>
      </c>
      <c r="H400" s="9" t="s">
        <v>213</v>
      </c>
      <c r="I400" s="27">
        <v>2502</v>
      </c>
      <c r="J400" s="9" t="s">
        <v>8845</v>
      </c>
      <c r="K400" s="30">
        <v>40</v>
      </c>
      <c r="L400" s="33">
        <v>443193000</v>
      </c>
      <c r="M400" s="9">
        <v>399</v>
      </c>
      <c r="N400" s="9">
        <v>40916</v>
      </c>
      <c r="O400" s="9" t="s">
        <v>1223</v>
      </c>
      <c r="P400" s="9" t="s">
        <v>77</v>
      </c>
      <c r="Q400" s="9" t="s">
        <v>2930</v>
      </c>
      <c r="R400" s="9" t="s">
        <v>4659</v>
      </c>
      <c r="S400" s="9" t="s">
        <v>6063</v>
      </c>
      <c r="T400" s="12" t="s">
        <v>8384</v>
      </c>
      <c r="U400" s="8" t="s">
        <v>73</v>
      </c>
      <c r="V400" s="8" t="b">
        <v>1</v>
      </c>
      <c r="W400" s="10"/>
      <c r="X400" s="9" t="s">
        <v>7321</v>
      </c>
      <c r="Y400" s="9" t="s">
        <v>8734</v>
      </c>
      <c r="Z400" s="9" t="s">
        <v>8840</v>
      </c>
      <c r="AA400" s="9" t="s">
        <v>8841</v>
      </c>
      <c r="AB400" s="9" t="s">
        <v>66</v>
      </c>
      <c r="AC400" s="8" t="s">
        <v>86</v>
      </c>
      <c r="AD400" s="10"/>
      <c r="AE400" s="10"/>
      <c r="AF400" s="9" t="s">
        <v>7982</v>
      </c>
      <c r="AG400" s="9" t="s">
        <v>8385</v>
      </c>
      <c r="AH400" s="37" t="s">
        <v>8897</v>
      </c>
    </row>
    <row r="401" spans="1:34" ht="17.25" customHeight="1" x14ac:dyDescent="0.25">
      <c r="A401" s="8">
        <v>4</v>
      </c>
      <c r="B401" s="9" t="s">
        <v>36</v>
      </c>
      <c r="C401" s="9" t="s">
        <v>213</v>
      </c>
      <c r="D401" s="8">
        <v>160</v>
      </c>
      <c r="E401" s="8">
        <v>68</v>
      </c>
      <c r="F401" s="9" t="s">
        <v>8843</v>
      </c>
      <c r="G401" s="9" t="str">
        <f t="shared" si="6"/>
        <v>4_68</v>
      </c>
      <c r="H401" s="9" t="s">
        <v>213</v>
      </c>
      <c r="I401" s="27">
        <v>2502</v>
      </c>
      <c r="J401" s="9" t="s">
        <v>8845</v>
      </c>
      <c r="K401" s="30">
        <v>40</v>
      </c>
      <c r="L401" s="33">
        <v>443193000</v>
      </c>
      <c r="M401" s="9">
        <v>399</v>
      </c>
      <c r="N401" s="9">
        <v>41640</v>
      </c>
      <c r="O401" s="9" t="s">
        <v>1240</v>
      </c>
      <c r="P401" s="9" t="s">
        <v>77</v>
      </c>
      <c r="Q401" s="9" t="s">
        <v>2947</v>
      </c>
      <c r="R401" s="9" t="s">
        <v>4676</v>
      </c>
      <c r="S401" s="9" t="s">
        <v>6080</v>
      </c>
      <c r="T401" s="12" t="s">
        <v>8384</v>
      </c>
      <c r="U401" s="8" t="b">
        <v>1</v>
      </c>
      <c r="V401" s="8" t="b">
        <v>1</v>
      </c>
      <c r="W401" s="10"/>
      <c r="X401" s="9" t="s">
        <v>7337</v>
      </c>
      <c r="Y401" s="9" t="s">
        <v>8734</v>
      </c>
      <c r="Z401" s="9" t="s">
        <v>8840</v>
      </c>
      <c r="AA401" s="9" t="s">
        <v>8841</v>
      </c>
      <c r="AB401" s="9" t="s">
        <v>66</v>
      </c>
      <c r="AC401" s="8" t="s">
        <v>86</v>
      </c>
      <c r="AD401" s="10"/>
      <c r="AE401" s="10"/>
      <c r="AF401" s="9" t="s">
        <v>7982</v>
      </c>
      <c r="AG401" s="9" t="s">
        <v>8385</v>
      </c>
      <c r="AH401" s="37" t="s">
        <v>8897</v>
      </c>
    </row>
    <row r="402" spans="1:34" ht="17.25" customHeight="1" x14ac:dyDescent="0.25">
      <c r="A402" s="8">
        <v>4</v>
      </c>
      <c r="B402" s="9" t="s">
        <v>36</v>
      </c>
      <c r="C402" s="9" t="s">
        <v>213</v>
      </c>
      <c r="D402" s="8">
        <v>160</v>
      </c>
      <c r="E402" s="8">
        <v>68</v>
      </c>
      <c r="F402" s="9" t="s">
        <v>8843</v>
      </c>
      <c r="G402" s="9" t="str">
        <f t="shared" si="6"/>
        <v>4_68</v>
      </c>
      <c r="H402" s="9" t="s">
        <v>213</v>
      </c>
      <c r="I402" s="27">
        <v>2502</v>
      </c>
      <c r="J402" s="9" t="s">
        <v>8845</v>
      </c>
      <c r="K402" s="30">
        <v>40</v>
      </c>
      <c r="L402" s="33">
        <v>443193000</v>
      </c>
      <c r="M402" s="9">
        <v>399</v>
      </c>
      <c r="N402" s="9">
        <v>42108</v>
      </c>
      <c r="O402" s="9" t="s">
        <v>1246</v>
      </c>
      <c r="P402" s="9" t="s">
        <v>77</v>
      </c>
      <c r="Q402" s="9" t="s">
        <v>2953</v>
      </c>
      <c r="R402" s="9" t="s">
        <v>4682</v>
      </c>
      <c r="S402" s="9" t="s">
        <v>6086</v>
      </c>
      <c r="T402" s="12" t="s">
        <v>8384</v>
      </c>
      <c r="U402" s="8" t="b">
        <v>1</v>
      </c>
      <c r="V402" s="8" t="b">
        <v>1</v>
      </c>
      <c r="W402" s="10"/>
      <c r="X402" s="9" t="s">
        <v>7343</v>
      </c>
      <c r="Y402" s="9" t="s">
        <v>8734</v>
      </c>
      <c r="Z402" s="9" t="s">
        <v>8840</v>
      </c>
      <c r="AA402" s="9" t="s">
        <v>8841</v>
      </c>
      <c r="AB402" s="9" t="s">
        <v>66</v>
      </c>
      <c r="AC402" s="8" t="s">
        <v>86</v>
      </c>
      <c r="AD402" s="10"/>
      <c r="AE402" s="10"/>
      <c r="AF402" s="9" t="s">
        <v>7982</v>
      </c>
      <c r="AG402" s="9" t="s">
        <v>8385</v>
      </c>
      <c r="AH402" s="37" t="s">
        <v>8897</v>
      </c>
    </row>
    <row r="403" spans="1:34" ht="17.25" customHeight="1" x14ac:dyDescent="0.25">
      <c r="A403" s="8">
        <v>4</v>
      </c>
      <c r="B403" s="9" t="s">
        <v>36</v>
      </c>
      <c r="C403" s="9" t="s">
        <v>157</v>
      </c>
      <c r="D403" s="8" t="s">
        <v>7983</v>
      </c>
      <c r="E403" s="8">
        <v>70</v>
      </c>
      <c r="F403" s="9" t="s">
        <v>8846</v>
      </c>
      <c r="G403" s="9" t="str">
        <f t="shared" si="6"/>
        <v>4_70</v>
      </c>
      <c r="H403" s="9" t="s">
        <v>157</v>
      </c>
      <c r="I403" s="27">
        <v>2502</v>
      </c>
      <c r="J403" s="9" t="s">
        <v>8848</v>
      </c>
      <c r="K403" s="30">
        <v>2000</v>
      </c>
      <c r="L403" s="33">
        <v>206601000</v>
      </c>
      <c r="M403" s="9">
        <v>186</v>
      </c>
      <c r="N403" s="9">
        <v>43886</v>
      </c>
      <c r="O403" s="9" t="s">
        <v>1085</v>
      </c>
      <c r="P403" s="9" t="s">
        <v>77</v>
      </c>
      <c r="Q403" s="9" t="s">
        <v>2792</v>
      </c>
      <c r="R403" s="9" t="s">
        <v>4520</v>
      </c>
      <c r="S403" s="9" t="s">
        <v>5925</v>
      </c>
      <c r="T403" s="12" t="s">
        <v>8384</v>
      </c>
      <c r="U403" s="8" t="s">
        <v>73</v>
      </c>
      <c r="V403" s="8" t="s">
        <v>73</v>
      </c>
      <c r="W403" s="10"/>
      <c r="X403" s="9" t="s">
        <v>7252</v>
      </c>
      <c r="Y403" s="9" t="s">
        <v>8734</v>
      </c>
      <c r="Z403" s="9" t="s">
        <v>8840</v>
      </c>
      <c r="AA403" s="9" t="s">
        <v>8841</v>
      </c>
      <c r="AB403" s="9" t="s">
        <v>66</v>
      </c>
      <c r="AC403" s="8" t="s">
        <v>86</v>
      </c>
      <c r="AD403" s="10"/>
      <c r="AE403" s="10"/>
      <c r="AF403" s="9" t="s">
        <v>7252</v>
      </c>
      <c r="AG403" s="15" t="s">
        <v>8723</v>
      </c>
      <c r="AH403" s="37" t="s">
        <v>8897</v>
      </c>
    </row>
    <row r="404" spans="1:34" ht="17.25" customHeight="1" x14ac:dyDescent="0.25">
      <c r="A404" s="8">
        <v>4</v>
      </c>
      <c r="B404" s="9" t="s">
        <v>36</v>
      </c>
      <c r="C404" s="9" t="s">
        <v>484</v>
      </c>
      <c r="D404" s="16">
        <v>1</v>
      </c>
      <c r="E404" s="14">
        <v>67</v>
      </c>
      <c r="F404" s="9" t="s">
        <v>8839</v>
      </c>
      <c r="G404" s="9" t="str">
        <f t="shared" si="6"/>
        <v>4_67</v>
      </c>
      <c r="H404" s="9" t="s">
        <v>484</v>
      </c>
      <c r="I404" s="27">
        <v>2502</v>
      </c>
      <c r="J404" s="9" t="s">
        <v>8842</v>
      </c>
      <c r="K404" s="30">
        <v>1</v>
      </c>
      <c r="L404" s="33">
        <v>206601000</v>
      </c>
      <c r="M404" s="11">
        <v>186</v>
      </c>
      <c r="N404" s="9">
        <v>38899</v>
      </c>
      <c r="O404" s="9" t="s">
        <v>1820</v>
      </c>
      <c r="P404" s="9" t="s">
        <v>77</v>
      </c>
      <c r="Q404" s="9" t="s">
        <v>3529</v>
      </c>
      <c r="R404" s="9" t="s">
        <v>5249</v>
      </c>
      <c r="S404" s="9" t="s">
        <v>6643</v>
      </c>
      <c r="T404" s="12" t="s">
        <v>8384</v>
      </c>
      <c r="U404" s="8" t="b">
        <v>1</v>
      </c>
      <c r="V404" s="8" t="b">
        <v>1</v>
      </c>
      <c r="W404" s="10"/>
      <c r="X404" s="9" t="s">
        <v>7284</v>
      </c>
      <c r="Y404" s="9" t="s">
        <v>8734</v>
      </c>
      <c r="Z404" s="9" t="s">
        <v>8840</v>
      </c>
      <c r="AA404" s="9" t="s">
        <v>8841</v>
      </c>
      <c r="AB404" s="9" t="s">
        <v>64</v>
      </c>
      <c r="AC404" s="8">
        <v>176</v>
      </c>
      <c r="AD404" s="10"/>
      <c r="AE404" s="10"/>
      <c r="AF404" s="9" t="s">
        <v>7982</v>
      </c>
      <c r="AG404" s="9" t="s">
        <v>8385</v>
      </c>
      <c r="AH404" s="37" t="s">
        <v>8897</v>
      </c>
    </row>
    <row r="405" spans="1:34" ht="17.25" customHeight="1" x14ac:dyDescent="0.25">
      <c r="A405" s="8">
        <v>4</v>
      </c>
      <c r="B405" s="9" t="s">
        <v>36</v>
      </c>
      <c r="C405" s="9" t="s">
        <v>218</v>
      </c>
      <c r="D405" s="8">
        <v>1500</v>
      </c>
      <c r="E405" s="8">
        <v>76</v>
      </c>
      <c r="F405" s="9" t="s">
        <v>8854</v>
      </c>
      <c r="G405" s="9" t="str">
        <f t="shared" si="6"/>
        <v>4_76</v>
      </c>
      <c r="H405" s="9" t="s">
        <v>218</v>
      </c>
      <c r="I405" s="27">
        <v>2502</v>
      </c>
      <c r="J405" s="9" t="s">
        <v>8857</v>
      </c>
      <c r="K405" s="30">
        <v>1500</v>
      </c>
      <c r="L405" s="33">
        <v>1508411000</v>
      </c>
      <c r="M405" s="9">
        <v>1358</v>
      </c>
      <c r="N405" s="9">
        <v>40511</v>
      </c>
      <c r="O405" s="9" t="s">
        <v>1212</v>
      </c>
      <c r="P405" s="9" t="s">
        <v>79</v>
      </c>
      <c r="Q405" s="9" t="s">
        <v>2919</v>
      </c>
      <c r="R405" s="9" t="s">
        <v>4648</v>
      </c>
      <c r="S405" s="9" t="s">
        <v>6052</v>
      </c>
      <c r="T405" s="12" t="s">
        <v>8384</v>
      </c>
      <c r="U405" s="8" t="b">
        <v>1</v>
      </c>
      <c r="V405" s="8" t="b">
        <v>1</v>
      </c>
      <c r="W405" s="10"/>
      <c r="X405" s="9" t="s">
        <v>7311</v>
      </c>
      <c r="Y405" s="9" t="s">
        <v>8734</v>
      </c>
      <c r="Z405" s="9" t="s">
        <v>8840</v>
      </c>
      <c r="AA405" s="9" t="s">
        <v>8855</v>
      </c>
      <c r="AB405" s="9" t="s">
        <v>65</v>
      </c>
      <c r="AC405" s="8" t="s">
        <v>86</v>
      </c>
      <c r="AD405" s="10"/>
      <c r="AE405" s="10"/>
      <c r="AF405" s="9" t="s">
        <v>7982</v>
      </c>
      <c r="AG405" s="9" t="s">
        <v>8385</v>
      </c>
      <c r="AH405" s="37" t="s">
        <v>8897</v>
      </c>
    </row>
    <row r="406" spans="1:34" ht="17.25" customHeight="1" x14ac:dyDescent="0.25">
      <c r="A406" s="8">
        <v>4</v>
      </c>
      <c r="B406" s="9" t="s">
        <v>36</v>
      </c>
      <c r="C406" s="9" t="s">
        <v>218</v>
      </c>
      <c r="D406" s="8">
        <v>1500</v>
      </c>
      <c r="E406" s="8">
        <v>76</v>
      </c>
      <c r="F406" s="9" t="s">
        <v>8854</v>
      </c>
      <c r="G406" s="9" t="str">
        <f t="shared" si="6"/>
        <v>4_76</v>
      </c>
      <c r="H406" s="9" t="s">
        <v>218</v>
      </c>
      <c r="I406" s="27">
        <v>2502</v>
      </c>
      <c r="J406" s="9" t="s">
        <v>8857</v>
      </c>
      <c r="K406" s="30">
        <v>1500</v>
      </c>
      <c r="L406" s="33">
        <v>1508411000</v>
      </c>
      <c r="M406" s="9">
        <v>1358</v>
      </c>
      <c r="N406" s="9">
        <v>41564</v>
      </c>
      <c r="O406" s="9" t="s">
        <v>1235</v>
      </c>
      <c r="P406" s="9" t="s">
        <v>79</v>
      </c>
      <c r="Q406" s="9" t="s">
        <v>2942</v>
      </c>
      <c r="R406" s="9" t="s">
        <v>4671</v>
      </c>
      <c r="S406" s="9" t="s">
        <v>6075</v>
      </c>
      <c r="T406" s="12" t="s">
        <v>8384</v>
      </c>
      <c r="U406" s="8" t="b">
        <v>1</v>
      </c>
      <c r="V406" s="8" t="b">
        <v>1</v>
      </c>
      <c r="W406" s="10"/>
      <c r="X406" s="9" t="s">
        <v>7333</v>
      </c>
      <c r="Y406" s="9" t="s">
        <v>8734</v>
      </c>
      <c r="Z406" s="9" t="s">
        <v>8840</v>
      </c>
      <c r="AA406" s="9" t="s">
        <v>8855</v>
      </c>
      <c r="AB406" s="9" t="s">
        <v>65</v>
      </c>
      <c r="AC406" s="8" t="s">
        <v>86</v>
      </c>
      <c r="AD406" s="10"/>
      <c r="AE406" s="10"/>
      <c r="AF406" s="9" t="s">
        <v>7982</v>
      </c>
      <c r="AG406" s="9" t="s">
        <v>8385</v>
      </c>
      <c r="AH406" s="37" t="s">
        <v>8897</v>
      </c>
    </row>
    <row r="407" spans="1:34" ht="17.25" customHeight="1" x14ac:dyDescent="0.25">
      <c r="A407" s="8">
        <v>4</v>
      </c>
      <c r="B407" s="9" t="s">
        <v>36</v>
      </c>
      <c r="C407" s="9" t="s">
        <v>155</v>
      </c>
      <c r="D407" s="8" t="s">
        <v>7983</v>
      </c>
      <c r="E407" s="8">
        <v>77</v>
      </c>
      <c r="F407" s="9" t="s">
        <v>8862</v>
      </c>
      <c r="G407" s="9" t="str">
        <f t="shared" si="6"/>
        <v>4_77</v>
      </c>
      <c r="H407" s="9" t="s">
        <v>155</v>
      </c>
      <c r="I407" s="27">
        <v>2252</v>
      </c>
      <c r="J407" s="9" t="s">
        <v>8864</v>
      </c>
      <c r="K407" s="30">
        <v>4.25</v>
      </c>
      <c r="L407" s="33">
        <v>18945103000</v>
      </c>
      <c r="M407" s="9">
        <v>17056</v>
      </c>
      <c r="N407" s="9">
        <v>43849</v>
      </c>
      <c r="O407" s="9" t="s">
        <v>1083</v>
      </c>
      <c r="P407" s="9" t="s">
        <v>82</v>
      </c>
      <c r="Q407" s="9" t="s">
        <v>2790</v>
      </c>
      <c r="R407" s="9" t="s">
        <v>4518</v>
      </c>
      <c r="S407" s="9" t="s">
        <v>5876</v>
      </c>
      <c r="T407" s="12" t="s">
        <v>8384</v>
      </c>
      <c r="U407" s="8" t="s">
        <v>73</v>
      </c>
      <c r="V407" s="8" t="s">
        <v>73</v>
      </c>
      <c r="W407" s="10"/>
      <c r="X407" s="9" t="s">
        <v>7252</v>
      </c>
      <c r="Y407" s="9" t="s">
        <v>8734</v>
      </c>
      <c r="Z407" s="9" t="s">
        <v>8763</v>
      </c>
      <c r="AA407" s="9" t="s">
        <v>5864</v>
      </c>
      <c r="AB407" s="9" t="s">
        <v>69</v>
      </c>
      <c r="AC407" s="8" t="s">
        <v>86</v>
      </c>
      <c r="AD407" s="10"/>
      <c r="AE407" s="10"/>
      <c r="AF407" s="9" t="s">
        <v>7252</v>
      </c>
      <c r="AG407" s="15" t="s">
        <v>8723</v>
      </c>
      <c r="AH407" s="37" t="s">
        <v>8897</v>
      </c>
    </row>
    <row r="408" spans="1:34" ht="17.25" customHeight="1" x14ac:dyDescent="0.25">
      <c r="A408" s="8">
        <v>4</v>
      </c>
      <c r="B408" s="9" t="s">
        <v>36</v>
      </c>
      <c r="C408" s="9" t="s">
        <v>222</v>
      </c>
      <c r="D408" s="8">
        <v>5</v>
      </c>
      <c r="E408" s="8">
        <v>95</v>
      </c>
      <c r="F408" s="9" t="s">
        <v>8875</v>
      </c>
      <c r="G408" s="9" t="str">
        <f t="shared" si="6"/>
        <v>4_95</v>
      </c>
      <c r="H408" s="9" t="s">
        <v>222</v>
      </c>
      <c r="I408" s="27">
        <v>2694</v>
      </c>
      <c r="J408" s="9" t="s">
        <v>8878</v>
      </c>
      <c r="K408" s="30">
        <v>5</v>
      </c>
      <c r="L408" s="33">
        <v>1110759000</v>
      </c>
      <c r="M408" s="9">
        <v>1000</v>
      </c>
      <c r="N408" s="9">
        <v>41411</v>
      </c>
      <c r="O408" s="9" t="s">
        <v>1232</v>
      </c>
      <c r="P408" s="9" t="s">
        <v>83</v>
      </c>
      <c r="Q408" s="9" t="s">
        <v>2939</v>
      </c>
      <c r="R408" s="9" t="s">
        <v>4668</v>
      </c>
      <c r="S408" s="9" t="s">
        <v>6072</v>
      </c>
      <c r="T408" s="12" t="s">
        <v>8384</v>
      </c>
      <c r="U408" s="8" t="s">
        <v>73</v>
      </c>
      <c r="V408" s="8" t="s">
        <v>73</v>
      </c>
      <c r="W408" s="10"/>
      <c r="X408" s="9" t="s">
        <v>7330</v>
      </c>
      <c r="Y408" s="9" t="s">
        <v>8734</v>
      </c>
      <c r="Z408" s="9" t="s">
        <v>8876</v>
      </c>
      <c r="AA408" s="9" t="s">
        <v>8877</v>
      </c>
      <c r="AB408" s="9" t="s">
        <v>7979</v>
      </c>
      <c r="AC408" s="8" t="s">
        <v>86</v>
      </c>
      <c r="AD408" s="10"/>
      <c r="AE408" s="10"/>
      <c r="AF408" s="9" t="s">
        <v>7982</v>
      </c>
      <c r="AG408" s="9" t="s">
        <v>8385</v>
      </c>
      <c r="AH408" s="37" t="s">
        <v>8897</v>
      </c>
    </row>
    <row r="409" spans="1:34" ht="17.25" customHeight="1" x14ac:dyDescent="0.25">
      <c r="A409" s="8">
        <v>4</v>
      </c>
      <c r="B409" s="9" t="s">
        <v>36</v>
      </c>
      <c r="C409" s="9" t="s">
        <v>221</v>
      </c>
      <c r="D409" s="8">
        <v>5</v>
      </c>
      <c r="E409" s="8">
        <v>96</v>
      </c>
      <c r="F409" s="9" t="s">
        <v>8879</v>
      </c>
      <c r="G409" s="9" t="str">
        <f t="shared" si="6"/>
        <v>4_96</v>
      </c>
      <c r="H409" s="9" t="s">
        <v>221</v>
      </c>
      <c r="I409" s="27">
        <v>2694</v>
      </c>
      <c r="J409" s="9" t="s">
        <v>8735</v>
      </c>
      <c r="K409" s="30">
        <v>5</v>
      </c>
      <c r="L409" s="33">
        <v>528721000</v>
      </c>
      <c r="M409" s="9">
        <v>476</v>
      </c>
      <c r="N409" s="9">
        <v>40900</v>
      </c>
      <c r="O409" s="9" t="s">
        <v>1222</v>
      </c>
      <c r="P409" s="9" t="s">
        <v>83</v>
      </c>
      <c r="Q409" s="9" t="s">
        <v>2929</v>
      </c>
      <c r="R409" s="9" t="s">
        <v>4658</v>
      </c>
      <c r="S409" s="9" t="s">
        <v>6062</v>
      </c>
      <c r="T409" s="12" t="s">
        <v>8384</v>
      </c>
      <c r="U409" s="8" t="s">
        <v>73</v>
      </c>
      <c r="V409" s="8" t="b">
        <v>1</v>
      </c>
      <c r="W409" s="10"/>
      <c r="X409" s="9" t="s">
        <v>7320</v>
      </c>
      <c r="Y409" s="9" t="s">
        <v>8734</v>
      </c>
      <c r="Z409" s="9" t="s">
        <v>8876</v>
      </c>
      <c r="AA409" s="9" t="s">
        <v>8877</v>
      </c>
      <c r="AB409" s="9" t="s">
        <v>7979</v>
      </c>
      <c r="AC409" s="8" t="s">
        <v>86</v>
      </c>
      <c r="AD409" s="10"/>
      <c r="AE409" s="10"/>
      <c r="AF409" s="9" t="s">
        <v>7982</v>
      </c>
      <c r="AG409" s="9" t="s">
        <v>8385</v>
      </c>
      <c r="AH409" s="37" t="s">
        <v>8897</v>
      </c>
    </row>
    <row r="410" spans="1:34" ht="17.25" customHeight="1" x14ac:dyDescent="0.25">
      <c r="A410" s="8">
        <v>4</v>
      </c>
      <c r="B410" s="9" t="s">
        <v>36</v>
      </c>
      <c r="C410" s="9" t="s">
        <v>495</v>
      </c>
      <c r="D410" s="16">
        <v>50</v>
      </c>
      <c r="E410" s="8">
        <v>97</v>
      </c>
      <c r="F410" s="9" t="s">
        <v>8880</v>
      </c>
      <c r="G410" s="9" t="str">
        <f t="shared" si="6"/>
        <v>4_97</v>
      </c>
      <c r="H410" s="9" t="s">
        <v>495</v>
      </c>
      <c r="I410" s="27">
        <v>2409</v>
      </c>
      <c r="J410" s="9" t="s">
        <v>8884</v>
      </c>
      <c r="K410" s="30">
        <v>50</v>
      </c>
      <c r="L410" s="33">
        <v>1639480000</v>
      </c>
      <c r="M410" s="11">
        <v>1476</v>
      </c>
      <c r="N410" s="9">
        <v>39718</v>
      </c>
      <c r="O410" s="9" t="s">
        <v>1865</v>
      </c>
      <c r="P410" s="9" t="s">
        <v>78</v>
      </c>
      <c r="Q410" s="9" t="s">
        <v>3574</v>
      </c>
      <c r="R410" s="9" t="s">
        <v>5293</v>
      </c>
      <c r="S410" s="9" t="s">
        <v>6688</v>
      </c>
      <c r="T410" s="12" t="s">
        <v>8384</v>
      </c>
      <c r="U410" s="8" t="b">
        <v>1</v>
      </c>
      <c r="V410" s="8" t="b">
        <v>1</v>
      </c>
      <c r="W410" s="10"/>
      <c r="X410" s="9" t="s">
        <v>87</v>
      </c>
      <c r="Y410" s="9" t="s">
        <v>8734</v>
      </c>
      <c r="Z410" s="9" t="s">
        <v>8881</v>
      </c>
      <c r="AA410" s="9" t="s">
        <v>8882</v>
      </c>
      <c r="AB410" s="9" t="s">
        <v>61</v>
      </c>
      <c r="AC410" s="8">
        <v>333</v>
      </c>
      <c r="AD410" s="10"/>
      <c r="AE410" s="10"/>
      <c r="AF410" s="9" t="s">
        <v>7982</v>
      </c>
      <c r="AG410" s="9" t="s">
        <v>8385</v>
      </c>
      <c r="AH410" s="37" t="s">
        <v>8897</v>
      </c>
    </row>
    <row r="411" spans="1:34" ht="17.25" customHeight="1" x14ac:dyDescent="0.25">
      <c r="A411" s="8">
        <v>4</v>
      </c>
      <c r="B411" s="9" t="s">
        <v>36</v>
      </c>
      <c r="C411" s="9" t="s">
        <v>495</v>
      </c>
      <c r="D411" s="16">
        <v>50</v>
      </c>
      <c r="E411" s="8">
        <v>97</v>
      </c>
      <c r="F411" s="9" t="s">
        <v>8880</v>
      </c>
      <c r="G411" s="9" t="str">
        <f t="shared" si="6"/>
        <v>4_97</v>
      </c>
      <c r="H411" s="9" t="s">
        <v>495</v>
      </c>
      <c r="I411" s="27">
        <v>2409</v>
      </c>
      <c r="J411" s="9" t="s">
        <v>8884</v>
      </c>
      <c r="K411" s="30">
        <v>50</v>
      </c>
      <c r="L411" s="33">
        <v>1639480000</v>
      </c>
      <c r="M411" s="11">
        <v>1476</v>
      </c>
      <c r="N411" s="9">
        <v>40112</v>
      </c>
      <c r="O411" s="9" t="s">
        <v>1870</v>
      </c>
      <c r="P411" s="9" t="s">
        <v>78</v>
      </c>
      <c r="Q411" s="9" t="s">
        <v>3579</v>
      </c>
      <c r="R411" s="9" t="s">
        <v>5298</v>
      </c>
      <c r="S411" s="9" t="s">
        <v>6693</v>
      </c>
      <c r="T411" s="12" t="s">
        <v>8384</v>
      </c>
      <c r="U411" s="8" t="b">
        <v>1</v>
      </c>
      <c r="V411" s="8" t="b">
        <v>1</v>
      </c>
      <c r="W411" s="10"/>
      <c r="X411" s="9" t="s">
        <v>7584</v>
      </c>
      <c r="Y411" s="9" t="s">
        <v>8734</v>
      </c>
      <c r="Z411" s="9" t="s">
        <v>8881</v>
      </c>
      <c r="AA411" s="9" t="s">
        <v>8882</v>
      </c>
      <c r="AB411" s="9" t="s">
        <v>61</v>
      </c>
      <c r="AC411" s="8">
        <v>118</v>
      </c>
      <c r="AD411" s="10"/>
      <c r="AE411" s="10"/>
      <c r="AF411" s="9" t="s">
        <v>7982</v>
      </c>
      <c r="AG411" s="9" t="s">
        <v>8385</v>
      </c>
      <c r="AH411" s="37" t="s">
        <v>8897</v>
      </c>
    </row>
    <row r="412" spans="1:34" ht="17.25" customHeight="1" x14ac:dyDescent="0.25">
      <c r="A412" s="8">
        <v>4</v>
      </c>
      <c r="B412" s="9" t="s">
        <v>36</v>
      </c>
      <c r="C412" s="9" t="s">
        <v>495</v>
      </c>
      <c r="D412" s="16">
        <v>50</v>
      </c>
      <c r="E412" s="8">
        <v>97</v>
      </c>
      <c r="F412" s="9" t="s">
        <v>8880</v>
      </c>
      <c r="G412" s="9" t="str">
        <f t="shared" si="6"/>
        <v>4_97</v>
      </c>
      <c r="H412" s="9" t="s">
        <v>495</v>
      </c>
      <c r="I412" s="27">
        <v>2409</v>
      </c>
      <c r="J412" s="9" t="s">
        <v>8884</v>
      </c>
      <c r="K412" s="30">
        <v>50</v>
      </c>
      <c r="L412" s="33">
        <v>1639480000</v>
      </c>
      <c r="M412" s="11">
        <v>1476</v>
      </c>
      <c r="N412" s="9">
        <v>41494</v>
      </c>
      <c r="O412" s="9" t="s">
        <v>1908</v>
      </c>
      <c r="P412" s="9" t="s">
        <v>78</v>
      </c>
      <c r="Q412" s="9" t="s">
        <v>3617</v>
      </c>
      <c r="R412" s="9" t="s">
        <v>5336</v>
      </c>
      <c r="S412" s="9" t="s">
        <v>6731</v>
      </c>
      <c r="T412" s="12" t="s">
        <v>8384</v>
      </c>
      <c r="U412" s="8" t="s">
        <v>73</v>
      </c>
      <c r="V412" s="8" t="s">
        <v>73</v>
      </c>
      <c r="W412" s="10"/>
      <c r="X412" s="9" t="s">
        <v>7615</v>
      </c>
      <c r="Y412" s="9" t="s">
        <v>8734</v>
      </c>
      <c r="Z412" s="9" t="s">
        <v>8881</v>
      </c>
      <c r="AA412" s="9" t="s">
        <v>8882</v>
      </c>
      <c r="AB412" s="9" t="s">
        <v>61</v>
      </c>
      <c r="AC412" s="8">
        <v>220</v>
      </c>
      <c r="AD412" s="10"/>
      <c r="AE412" s="10"/>
      <c r="AF412" s="9" t="s">
        <v>7982</v>
      </c>
      <c r="AG412" s="9" t="s">
        <v>8385</v>
      </c>
      <c r="AH412" s="37" t="s">
        <v>8897</v>
      </c>
    </row>
    <row r="413" spans="1:34" ht="17.25" customHeight="1" x14ac:dyDescent="0.25">
      <c r="A413" s="8">
        <v>4</v>
      </c>
      <c r="B413" s="9" t="s">
        <v>36</v>
      </c>
      <c r="C413" s="9" t="s">
        <v>495</v>
      </c>
      <c r="D413" s="16">
        <v>50</v>
      </c>
      <c r="E413" s="8">
        <v>97</v>
      </c>
      <c r="F413" s="9" t="s">
        <v>8880</v>
      </c>
      <c r="G413" s="9" t="str">
        <f t="shared" si="6"/>
        <v>4_97</v>
      </c>
      <c r="H413" s="9" t="s">
        <v>495</v>
      </c>
      <c r="I413" s="27">
        <v>2409</v>
      </c>
      <c r="J413" s="9" t="s">
        <v>8884</v>
      </c>
      <c r="K413" s="30">
        <v>50</v>
      </c>
      <c r="L413" s="33">
        <v>1639480000</v>
      </c>
      <c r="M413" s="11">
        <v>1476</v>
      </c>
      <c r="N413" s="9">
        <v>42199</v>
      </c>
      <c r="O413" s="9" t="s">
        <v>1924</v>
      </c>
      <c r="P413" s="9" t="s">
        <v>78</v>
      </c>
      <c r="Q413" s="9" t="s">
        <v>3633</v>
      </c>
      <c r="R413" s="9" t="s">
        <v>5352</v>
      </c>
      <c r="S413" s="9" t="s">
        <v>6747</v>
      </c>
      <c r="T413" s="12" t="s">
        <v>8384</v>
      </c>
      <c r="U413" s="8" t="b">
        <v>1</v>
      </c>
      <c r="V413" s="8" t="b">
        <v>1</v>
      </c>
      <c r="W413" s="10"/>
      <c r="X413" s="9" t="s">
        <v>7631</v>
      </c>
      <c r="Y413" s="9" t="s">
        <v>8734</v>
      </c>
      <c r="Z413" s="9" t="s">
        <v>8881</v>
      </c>
      <c r="AA413" s="9" t="s">
        <v>8882</v>
      </c>
      <c r="AB413" s="9" t="s">
        <v>61</v>
      </c>
      <c r="AC413" s="8">
        <v>99</v>
      </c>
      <c r="AD413" s="10"/>
      <c r="AE413" s="10"/>
      <c r="AF413" s="9" t="s">
        <v>7982</v>
      </c>
      <c r="AG413" s="9" t="s">
        <v>8385</v>
      </c>
      <c r="AH413" s="37" t="s">
        <v>8897</v>
      </c>
    </row>
    <row r="414" spans="1:34" ht="17.25" customHeight="1" x14ac:dyDescent="0.25">
      <c r="A414" s="8">
        <v>4</v>
      </c>
      <c r="B414" s="9" t="s">
        <v>36</v>
      </c>
      <c r="C414" s="9" t="s">
        <v>495</v>
      </c>
      <c r="D414" s="16">
        <v>50</v>
      </c>
      <c r="E414" s="8">
        <v>97</v>
      </c>
      <c r="F414" s="9" t="s">
        <v>8880</v>
      </c>
      <c r="G414" s="9" t="str">
        <f t="shared" si="6"/>
        <v>4_97</v>
      </c>
      <c r="H414" s="9" t="s">
        <v>495</v>
      </c>
      <c r="I414" s="27">
        <v>2409</v>
      </c>
      <c r="J414" s="9" t="s">
        <v>8884</v>
      </c>
      <c r="K414" s="30">
        <v>50</v>
      </c>
      <c r="L414" s="33">
        <v>1639480000</v>
      </c>
      <c r="M414" s="11">
        <v>1476</v>
      </c>
      <c r="N414" s="9">
        <v>43350</v>
      </c>
      <c r="O414" s="9" t="s">
        <v>1971</v>
      </c>
      <c r="P414" s="9" t="s">
        <v>78</v>
      </c>
      <c r="Q414" s="9" t="s">
        <v>3680</v>
      </c>
      <c r="R414" s="9" t="s">
        <v>5398</v>
      </c>
      <c r="S414" s="9" t="s">
        <v>6794</v>
      </c>
      <c r="T414" s="12" t="s">
        <v>8384</v>
      </c>
      <c r="U414" s="8" t="b">
        <v>1</v>
      </c>
      <c r="V414" s="8" t="s">
        <v>73</v>
      </c>
      <c r="W414" s="10"/>
      <c r="X414" s="9" t="s">
        <v>7652</v>
      </c>
      <c r="Y414" s="9" t="s">
        <v>8734</v>
      </c>
      <c r="Z414" s="9" t="s">
        <v>8881</v>
      </c>
      <c r="AA414" s="9" t="s">
        <v>8882</v>
      </c>
      <c r="AB414" s="9" t="s">
        <v>61</v>
      </c>
      <c r="AC414" s="8">
        <v>144</v>
      </c>
      <c r="AD414" s="10"/>
      <c r="AE414" s="10"/>
      <c r="AF414" s="9" t="s">
        <v>7982</v>
      </c>
      <c r="AG414" s="9" t="s">
        <v>8385</v>
      </c>
      <c r="AH414" s="37" t="s">
        <v>8897</v>
      </c>
    </row>
    <row r="415" spans="1:34" ht="17.25" customHeight="1" x14ac:dyDescent="0.25">
      <c r="A415" s="8">
        <v>4</v>
      </c>
      <c r="B415" s="9" t="s">
        <v>36</v>
      </c>
      <c r="C415" s="9" t="s">
        <v>216</v>
      </c>
      <c r="D415" s="8">
        <v>650</v>
      </c>
      <c r="E415" s="8">
        <v>98</v>
      </c>
      <c r="F415" s="9" t="s">
        <v>8885</v>
      </c>
      <c r="G415" s="9" t="str">
        <f t="shared" si="6"/>
        <v>4_98</v>
      </c>
      <c r="H415" s="9" t="s">
        <v>216</v>
      </c>
      <c r="I415" s="27">
        <v>2409</v>
      </c>
      <c r="J415" s="9" t="s">
        <v>8795</v>
      </c>
      <c r="K415" s="30">
        <v>650</v>
      </c>
      <c r="L415" s="33">
        <v>1639480000</v>
      </c>
      <c r="M415" s="9">
        <v>1476</v>
      </c>
      <c r="N415" s="9">
        <v>40490</v>
      </c>
      <c r="O415" s="9" t="s">
        <v>1209</v>
      </c>
      <c r="P415" s="9" t="s">
        <v>78</v>
      </c>
      <c r="Q415" s="9" t="s">
        <v>2916</v>
      </c>
      <c r="R415" s="9" t="s">
        <v>4645</v>
      </c>
      <c r="S415" s="9" t="s">
        <v>6049</v>
      </c>
      <c r="T415" s="12" t="s">
        <v>8384</v>
      </c>
      <c r="U415" s="8" t="b">
        <v>1</v>
      </c>
      <c r="V415" s="8" t="b">
        <v>1</v>
      </c>
      <c r="W415" s="10"/>
      <c r="X415" s="9" t="s">
        <v>7311</v>
      </c>
      <c r="Y415" s="9" t="s">
        <v>8734</v>
      </c>
      <c r="Z415" s="9" t="s">
        <v>8881</v>
      </c>
      <c r="AA415" s="9" t="s">
        <v>8886</v>
      </c>
      <c r="AB415" s="9" t="s">
        <v>61</v>
      </c>
      <c r="AC415" s="8" t="s">
        <v>86</v>
      </c>
      <c r="AD415" s="10"/>
      <c r="AE415" s="10"/>
      <c r="AF415" s="9" t="s">
        <v>7982</v>
      </c>
      <c r="AG415" s="9" t="s">
        <v>8385</v>
      </c>
      <c r="AH415" s="37" t="s">
        <v>8897</v>
      </c>
    </row>
    <row r="416" spans="1:34" ht="17.25" customHeight="1" x14ac:dyDescent="0.25">
      <c r="A416" s="8">
        <v>4</v>
      </c>
      <c r="B416" s="9" t="s">
        <v>36</v>
      </c>
      <c r="C416" s="9" t="s">
        <v>216</v>
      </c>
      <c r="D416" s="8">
        <v>650</v>
      </c>
      <c r="E416" s="8">
        <v>98</v>
      </c>
      <c r="F416" s="9" t="s">
        <v>8885</v>
      </c>
      <c r="G416" s="9" t="str">
        <f t="shared" si="6"/>
        <v>4_98</v>
      </c>
      <c r="H416" s="9" t="s">
        <v>216</v>
      </c>
      <c r="I416" s="27">
        <v>2409</v>
      </c>
      <c r="J416" s="9" t="s">
        <v>8795</v>
      </c>
      <c r="K416" s="30">
        <v>650</v>
      </c>
      <c r="L416" s="33">
        <v>1639480000</v>
      </c>
      <c r="M416" s="9">
        <v>1476</v>
      </c>
      <c r="N416" s="9">
        <v>41554</v>
      </c>
      <c r="O416" s="9" t="s">
        <v>1234</v>
      </c>
      <c r="P416" s="9" t="s">
        <v>78</v>
      </c>
      <c r="Q416" s="9" t="s">
        <v>2941</v>
      </c>
      <c r="R416" s="9" t="s">
        <v>4670</v>
      </c>
      <c r="S416" s="9" t="s">
        <v>6074</v>
      </c>
      <c r="T416" s="12" t="s">
        <v>8384</v>
      </c>
      <c r="U416" s="8" t="b">
        <v>1</v>
      </c>
      <c r="V416" s="8" t="b">
        <v>1</v>
      </c>
      <c r="W416" s="10"/>
      <c r="X416" s="9" t="s">
        <v>7332</v>
      </c>
      <c r="Y416" s="9" t="s">
        <v>8734</v>
      </c>
      <c r="Z416" s="9" t="s">
        <v>8881</v>
      </c>
      <c r="AA416" s="9" t="s">
        <v>8886</v>
      </c>
      <c r="AB416" s="9" t="s">
        <v>61</v>
      </c>
      <c r="AC416" s="8" t="s">
        <v>86</v>
      </c>
      <c r="AD416" s="10"/>
      <c r="AE416" s="10"/>
      <c r="AF416" s="9" t="s">
        <v>7982</v>
      </c>
      <c r="AG416" s="9" t="s">
        <v>8385</v>
      </c>
      <c r="AH416" s="37" t="s">
        <v>8897</v>
      </c>
    </row>
    <row r="417" spans="1:34" ht="17.25" customHeight="1" x14ac:dyDescent="0.25">
      <c r="A417" s="8">
        <v>4</v>
      </c>
      <c r="B417" s="9" t="s">
        <v>36</v>
      </c>
      <c r="C417" s="9" t="s">
        <v>216</v>
      </c>
      <c r="D417" s="8">
        <v>650</v>
      </c>
      <c r="E417" s="8">
        <v>98</v>
      </c>
      <c r="F417" s="9" t="s">
        <v>8885</v>
      </c>
      <c r="G417" s="9" t="str">
        <f t="shared" si="6"/>
        <v>4_98</v>
      </c>
      <c r="H417" s="9" t="s">
        <v>216</v>
      </c>
      <c r="I417" s="27">
        <v>2409</v>
      </c>
      <c r="J417" s="9" t="s">
        <v>8795</v>
      </c>
      <c r="K417" s="30">
        <v>650</v>
      </c>
      <c r="L417" s="33">
        <v>1639480000</v>
      </c>
      <c r="M417" s="9">
        <v>1476</v>
      </c>
      <c r="N417" s="9">
        <v>41575</v>
      </c>
      <c r="O417" s="9" t="s">
        <v>1237</v>
      </c>
      <c r="P417" s="9" t="s">
        <v>78</v>
      </c>
      <c r="Q417" s="9" t="s">
        <v>2944</v>
      </c>
      <c r="R417" s="9" t="s">
        <v>4673</v>
      </c>
      <c r="S417" s="9" t="s">
        <v>6077</v>
      </c>
      <c r="T417" s="12" t="s">
        <v>8384</v>
      </c>
      <c r="U417" s="8" t="b">
        <v>1</v>
      </c>
      <c r="V417" s="8" t="b">
        <v>1</v>
      </c>
      <c r="W417" s="10"/>
      <c r="X417" s="9" t="s">
        <v>7335</v>
      </c>
      <c r="Y417" s="9" t="s">
        <v>8734</v>
      </c>
      <c r="Z417" s="9" t="s">
        <v>8881</v>
      </c>
      <c r="AA417" s="9" t="s">
        <v>8886</v>
      </c>
      <c r="AB417" s="9" t="s">
        <v>61</v>
      </c>
      <c r="AC417" s="8" t="s">
        <v>86</v>
      </c>
      <c r="AD417" s="10"/>
      <c r="AE417" s="10"/>
      <c r="AF417" s="9" t="s">
        <v>7982</v>
      </c>
      <c r="AG417" s="9" t="s">
        <v>8385</v>
      </c>
      <c r="AH417" s="37" t="s">
        <v>8897</v>
      </c>
    </row>
    <row r="418" spans="1:34" ht="17.25" customHeight="1" x14ac:dyDescent="0.25">
      <c r="A418" s="8">
        <v>4</v>
      </c>
      <c r="B418" s="9" t="s">
        <v>36</v>
      </c>
      <c r="C418" s="9" t="s">
        <v>216</v>
      </c>
      <c r="D418" s="8">
        <v>650</v>
      </c>
      <c r="E418" s="8">
        <v>98</v>
      </c>
      <c r="F418" s="9" t="s">
        <v>8885</v>
      </c>
      <c r="G418" s="9" t="str">
        <f t="shared" si="6"/>
        <v>4_98</v>
      </c>
      <c r="H418" s="9" t="s">
        <v>216</v>
      </c>
      <c r="I418" s="27">
        <v>2409</v>
      </c>
      <c r="J418" s="9" t="s">
        <v>8795</v>
      </c>
      <c r="K418" s="30">
        <v>650</v>
      </c>
      <c r="L418" s="33">
        <v>1639480000</v>
      </c>
      <c r="M418" s="9">
        <v>1476</v>
      </c>
      <c r="N418" s="9">
        <v>42535</v>
      </c>
      <c r="O418" s="9" t="s">
        <v>1253</v>
      </c>
      <c r="P418" s="9" t="s">
        <v>78</v>
      </c>
      <c r="Q418" s="9" t="s">
        <v>2960</v>
      </c>
      <c r="R418" s="9" t="s">
        <v>4689</v>
      </c>
      <c r="S418" s="9" t="s">
        <v>6093</v>
      </c>
      <c r="T418" s="12" t="s">
        <v>8384</v>
      </c>
      <c r="U418" s="8" t="s">
        <v>73</v>
      </c>
      <c r="V418" s="8" t="b">
        <v>1</v>
      </c>
      <c r="W418" s="10"/>
      <c r="X418" s="9" t="s">
        <v>7349</v>
      </c>
      <c r="Y418" s="9" t="s">
        <v>8734</v>
      </c>
      <c r="Z418" s="9" t="s">
        <v>8881</v>
      </c>
      <c r="AA418" s="9" t="s">
        <v>8886</v>
      </c>
      <c r="AB418" s="9" t="s">
        <v>61</v>
      </c>
      <c r="AC418" s="8" t="s">
        <v>86</v>
      </c>
      <c r="AD418" s="10"/>
      <c r="AE418" s="10"/>
      <c r="AF418" s="9" t="s">
        <v>7982</v>
      </c>
      <c r="AG418" s="9" t="s">
        <v>8385</v>
      </c>
      <c r="AH418" s="37" t="s">
        <v>8897</v>
      </c>
    </row>
    <row r="419" spans="1:34" ht="17.25" customHeight="1" x14ac:dyDescent="0.25">
      <c r="A419" s="8">
        <v>4</v>
      </c>
      <c r="B419" s="9" t="s">
        <v>36</v>
      </c>
      <c r="C419" s="9" t="s">
        <v>216</v>
      </c>
      <c r="D419" s="8">
        <v>650</v>
      </c>
      <c r="E419" s="8">
        <v>98</v>
      </c>
      <c r="F419" s="9" t="s">
        <v>8885</v>
      </c>
      <c r="G419" s="9" t="str">
        <f t="shared" si="6"/>
        <v>4_98</v>
      </c>
      <c r="H419" s="9" t="s">
        <v>216</v>
      </c>
      <c r="I419" s="27">
        <v>2409</v>
      </c>
      <c r="J419" s="9" t="s">
        <v>8795</v>
      </c>
      <c r="K419" s="30">
        <v>650</v>
      </c>
      <c r="L419" s="33">
        <v>1639480000</v>
      </c>
      <c r="M419" s="9">
        <v>1476</v>
      </c>
      <c r="N419" s="9">
        <v>42677</v>
      </c>
      <c r="O419" s="9" t="s">
        <v>1256</v>
      </c>
      <c r="P419" s="9" t="s">
        <v>78</v>
      </c>
      <c r="Q419" s="9" t="s">
        <v>2963</v>
      </c>
      <c r="R419" s="9" t="s">
        <v>4692</v>
      </c>
      <c r="S419" s="9" t="s">
        <v>6096</v>
      </c>
      <c r="T419" s="12" t="s">
        <v>8384</v>
      </c>
      <c r="U419" s="8" t="s">
        <v>73</v>
      </c>
      <c r="V419" s="8" t="b">
        <v>1</v>
      </c>
      <c r="W419" s="10"/>
      <c r="X419" s="9" t="s">
        <v>7351</v>
      </c>
      <c r="Y419" s="9" t="s">
        <v>8734</v>
      </c>
      <c r="Z419" s="9" t="s">
        <v>8881</v>
      </c>
      <c r="AA419" s="9" t="s">
        <v>8886</v>
      </c>
      <c r="AB419" s="9" t="s">
        <v>61</v>
      </c>
      <c r="AC419" s="8" t="s">
        <v>86</v>
      </c>
      <c r="AD419" s="10"/>
      <c r="AE419" s="10"/>
      <c r="AF419" s="9" t="s">
        <v>7982</v>
      </c>
      <c r="AG419" s="9" t="s">
        <v>8385</v>
      </c>
      <c r="AH419" s="37" t="s">
        <v>8897</v>
      </c>
    </row>
    <row r="420" spans="1:34" ht="17.25" customHeight="1" x14ac:dyDescent="0.25">
      <c r="A420" s="8">
        <v>5</v>
      </c>
      <c r="B420" s="9" t="s">
        <v>47</v>
      </c>
      <c r="C420" s="9" t="s">
        <v>487</v>
      </c>
      <c r="D420" s="16" t="s">
        <v>8017</v>
      </c>
      <c r="E420" s="8">
        <v>1</v>
      </c>
      <c r="F420" s="9" t="s">
        <v>8731</v>
      </c>
      <c r="G420" s="9" t="str">
        <f t="shared" si="6"/>
        <v>5_1</v>
      </c>
      <c r="H420" s="9" t="s">
        <v>487</v>
      </c>
      <c r="I420" s="27">
        <v>2364</v>
      </c>
      <c r="J420" s="9" t="s">
        <v>8735</v>
      </c>
      <c r="K420" s="30">
        <v>50</v>
      </c>
      <c r="L420" s="33">
        <v>335823000</v>
      </c>
      <c r="M420" s="11">
        <v>305.16000000000003</v>
      </c>
      <c r="N420" s="9">
        <v>39012</v>
      </c>
      <c r="O420" s="9" t="s">
        <v>1826</v>
      </c>
      <c r="P420" s="9" t="s">
        <v>84</v>
      </c>
      <c r="Q420" s="9" t="s">
        <v>3535</v>
      </c>
      <c r="R420" s="9" t="s">
        <v>5255</v>
      </c>
      <c r="S420" s="9" t="s">
        <v>6649</v>
      </c>
      <c r="T420" s="12" t="s">
        <v>8384</v>
      </c>
      <c r="U420" s="8" t="b">
        <v>1</v>
      </c>
      <c r="V420" s="8" t="b">
        <v>1</v>
      </c>
      <c r="W420" s="10"/>
      <c r="X420" s="9" t="s">
        <v>7545</v>
      </c>
      <c r="Y420" s="9" t="s">
        <v>8734</v>
      </c>
      <c r="Z420" s="9" t="s">
        <v>8732</v>
      </c>
      <c r="AA420" s="9" t="s">
        <v>8733</v>
      </c>
      <c r="AB420" s="9" t="s">
        <v>71</v>
      </c>
      <c r="AC420" s="8">
        <v>264</v>
      </c>
      <c r="AD420" s="10"/>
      <c r="AE420" s="10"/>
      <c r="AF420" s="9" t="s">
        <v>7982</v>
      </c>
      <c r="AG420" s="9" t="s">
        <v>8385</v>
      </c>
      <c r="AH420" s="37" t="s">
        <v>8897</v>
      </c>
    </row>
    <row r="421" spans="1:34" ht="17.25" customHeight="1" x14ac:dyDescent="0.25">
      <c r="A421" s="8">
        <v>5</v>
      </c>
      <c r="B421" s="9" t="s">
        <v>47</v>
      </c>
      <c r="C421" s="9" t="s">
        <v>228</v>
      </c>
      <c r="D421" s="8" t="s">
        <v>8000</v>
      </c>
      <c r="E421" s="8">
        <v>3</v>
      </c>
      <c r="F421" s="9" t="s">
        <v>8739</v>
      </c>
      <c r="G421" s="9" t="str">
        <f t="shared" si="6"/>
        <v>5_3</v>
      </c>
      <c r="H421" s="9" t="s">
        <v>228</v>
      </c>
      <c r="I421" s="27">
        <v>2364</v>
      </c>
      <c r="J421" s="9" t="s">
        <v>8740</v>
      </c>
      <c r="K421" s="30">
        <v>1</v>
      </c>
      <c r="L421" s="33">
        <v>335823000</v>
      </c>
      <c r="M421" s="9">
        <v>305.16000000000003</v>
      </c>
      <c r="N421" s="9">
        <v>42397</v>
      </c>
      <c r="O421" s="9" t="s">
        <v>1250</v>
      </c>
      <c r="P421" s="9" t="s">
        <v>84</v>
      </c>
      <c r="Q421" s="9" t="s">
        <v>2957</v>
      </c>
      <c r="R421" s="9" t="s">
        <v>4686</v>
      </c>
      <c r="S421" s="9" t="s">
        <v>6090</v>
      </c>
      <c r="T421" s="12" t="s">
        <v>8384</v>
      </c>
      <c r="U421" s="8" t="b">
        <v>1</v>
      </c>
      <c r="V421" s="8" t="b">
        <v>1</v>
      </c>
      <c r="W421" s="10"/>
      <c r="X421" s="9" t="s">
        <v>7347</v>
      </c>
      <c r="Y421" s="9" t="s">
        <v>8734</v>
      </c>
      <c r="Z421" s="9" t="s">
        <v>8732</v>
      </c>
      <c r="AA421" s="9" t="s">
        <v>8733</v>
      </c>
      <c r="AB421" s="9" t="s">
        <v>71</v>
      </c>
      <c r="AC421" s="8" t="s">
        <v>86</v>
      </c>
      <c r="AD421" s="10"/>
      <c r="AE421" s="10"/>
      <c r="AF421" s="9" t="s">
        <v>7982</v>
      </c>
      <c r="AG421" s="9" t="s">
        <v>8385</v>
      </c>
      <c r="AH421" s="37" t="s">
        <v>8897</v>
      </c>
    </row>
    <row r="422" spans="1:34" ht="17.25" customHeight="1" x14ac:dyDescent="0.25">
      <c r="A422" s="8">
        <v>5</v>
      </c>
      <c r="B422" s="9" t="s">
        <v>47</v>
      </c>
      <c r="C422" s="9" t="s">
        <v>260</v>
      </c>
      <c r="D422" s="8" t="s">
        <v>8015</v>
      </c>
      <c r="E422" s="8">
        <v>4</v>
      </c>
      <c r="F422" s="9" t="s">
        <v>8741</v>
      </c>
      <c r="G422" s="9" t="str">
        <f t="shared" si="6"/>
        <v>5_4</v>
      </c>
      <c r="H422" s="9" t="s">
        <v>260</v>
      </c>
      <c r="I422" s="27">
        <v>2384</v>
      </c>
      <c r="J422" s="9" t="s">
        <v>8745</v>
      </c>
      <c r="K422" s="30">
        <v>500</v>
      </c>
      <c r="L422" s="33">
        <v>1925470000</v>
      </c>
      <c r="M422" s="9">
        <v>1749.66</v>
      </c>
      <c r="N422" s="9">
        <v>43562</v>
      </c>
      <c r="O422" s="9" t="s">
        <v>1323</v>
      </c>
      <c r="P422" s="9" t="s">
        <v>76</v>
      </c>
      <c r="Q422" s="9" t="s">
        <v>3030</v>
      </c>
      <c r="R422" s="9" t="s">
        <v>4759</v>
      </c>
      <c r="S422" s="9" t="s">
        <v>6163</v>
      </c>
      <c r="T422" s="12" t="s">
        <v>8384</v>
      </c>
      <c r="U422" s="8" t="b">
        <v>1</v>
      </c>
      <c r="V422" s="8" t="b">
        <v>1</v>
      </c>
      <c r="W422" s="10"/>
      <c r="X422" s="9" t="s">
        <v>7360</v>
      </c>
      <c r="Y422" s="9" t="s">
        <v>8734</v>
      </c>
      <c r="Z422" s="9" t="s">
        <v>8742</v>
      </c>
      <c r="AA422" s="9" t="s">
        <v>8743</v>
      </c>
      <c r="AB422" s="9" t="s">
        <v>59</v>
      </c>
      <c r="AC422" s="8" t="s">
        <v>86</v>
      </c>
      <c r="AD422" s="10"/>
      <c r="AE422" s="10"/>
      <c r="AF422" s="9" t="s">
        <v>7980</v>
      </c>
      <c r="AG422" s="15" t="s">
        <v>8724</v>
      </c>
      <c r="AH422" s="37" t="s">
        <v>8897</v>
      </c>
    </row>
    <row r="423" spans="1:34" ht="17.25" customHeight="1" x14ac:dyDescent="0.25">
      <c r="A423" s="8">
        <v>5</v>
      </c>
      <c r="B423" s="9" t="s">
        <v>47</v>
      </c>
      <c r="C423" s="9" t="s">
        <v>260</v>
      </c>
      <c r="D423" s="8" t="s">
        <v>8015</v>
      </c>
      <c r="E423" s="8">
        <v>4</v>
      </c>
      <c r="F423" s="9" t="s">
        <v>8741</v>
      </c>
      <c r="G423" s="9" t="str">
        <f t="shared" si="6"/>
        <v>5_4</v>
      </c>
      <c r="H423" s="9" t="s">
        <v>260</v>
      </c>
      <c r="I423" s="27">
        <v>2384</v>
      </c>
      <c r="J423" s="9" t="s">
        <v>8745</v>
      </c>
      <c r="K423" s="30">
        <v>500</v>
      </c>
      <c r="L423" s="33">
        <v>1925470000</v>
      </c>
      <c r="M423" s="9">
        <v>1749.66</v>
      </c>
      <c r="N423" s="9">
        <v>43564</v>
      </c>
      <c r="O423" s="9" t="s">
        <v>1324</v>
      </c>
      <c r="P423" s="9" t="s">
        <v>76</v>
      </c>
      <c r="Q423" s="9" t="s">
        <v>3031</v>
      </c>
      <c r="R423" s="9" t="s">
        <v>4760</v>
      </c>
      <c r="S423" s="9" t="s">
        <v>6164</v>
      </c>
      <c r="T423" s="12" t="s">
        <v>8384</v>
      </c>
      <c r="U423" s="8" t="b">
        <v>1</v>
      </c>
      <c r="V423" s="8" t="b">
        <v>1</v>
      </c>
      <c r="W423" s="10"/>
      <c r="X423" s="9" t="s">
        <v>7257</v>
      </c>
      <c r="Y423" s="9" t="s">
        <v>8734</v>
      </c>
      <c r="Z423" s="9" t="s">
        <v>8742</v>
      </c>
      <c r="AA423" s="9" t="s">
        <v>8743</v>
      </c>
      <c r="AB423" s="9" t="s">
        <v>59</v>
      </c>
      <c r="AC423" s="8" t="s">
        <v>86</v>
      </c>
      <c r="AD423" s="10"/>
      <c r="AE423" s="10"/>
      <c r="AF423" s="9" t="s">
        <v>7980</v>
      </c>
      <c r="AG423" s="15" t="s">
        <v>8724</v>
      </c>
      <c r="AH423" s="37" t="s">
        <v>8897</v>
      </c>
    </row>
    <row r="424" spans="1:34" ht="17.25" customHeight="1" x14ac:dyDescent="0.25">
      <c r="A424" s="8">
        <v>5</v>
      </c>
      <c r="B424" s="9" t="s">
        <v>47</v>
      </c>
      <c r="C424" s="9" t="s">
        <v>260</v>
      </c>
      <c r="D424" s="8" t="s">
        <v>8015</v>
      </c>
      <c r="E424" s="8">
        <v>4</v>
      </c>
      <c r="F424" s="9" t="s">
        <v>8741</v>
      </c>
      <c r="G424" s="9" t="str">
        <f t="shared" si="6"/>
        <v>5_4</v>
      </c>
      <c r="H424" s="9" t="s">
        <v>260</v>
      </c>
      <c r="I424" s="27">
        <v>2384</v>
      </c>
      <c r="J424" s="9" t="s">
        <v>8745</v>
      </c>
      <c r="K424" s="30">
        <v>500</v>
      </c>
      <c r="L424" s="33">
        <v>1925470000</v>
      </c>
      <c r="M424" s="9">
        <v>1749.66</v>
      </c>
      <c r="N424" s="9">
        <v>43576</v>
      </c>
      <c r="O424" s="9" t="s">
        <v>1330</v>
      </c>
      <c r="P424" s="9" t="s">
        <v>76</v>
      </c>
      <c r="Q424" s="9" t="s">
        <v>3037</v>
      </c>
      <c r="R424" s="9" t="s">
        <v>4766</v>
      </c>
      <c r="S424" s="9" t="s">
        <v>6170</v>
      </c>
      <c r="T424" s="12" t="s">
        <v>8384</v>
      </c>
      <c r="U424" s="8" t="b">
        <v>1</v>
      </c>
      <c r="V424" s="8" t="b">
        <v>1</v>
      </c>
      <c r="W424" s="10"/>
      <c r="X424" s="9" t="s">
        <v>7357</v>
      </c>
      <c r="Y424" s="9" t="s">
        <v>8734</v>
      </c>
      <c r="Z424" s="9" t="s">
        <v>8742</v>
      </c>
      <c r="AA424" s="9" t="s">
        <v>8743</v>
      </c>
      <c r="AB424" s="9" t="s">
        <v>59</v>
      </c>
      <c r="AC424" s="8" t="s">
        <v>86</v>
      </c>
      <c r="AD424" s="10"/>
      <c r="AE424" s="10"/>
      <c r="AF424" s="9" t="s">
        <v>7980</v>
      </c>
      <c r="AG424" s="15" t="s">
        <v>8724</v>
      </c>
      <c r="AH424" s="37" t="s">
        <v>8897</v>
      </c>
    </row>
    <row r="425" spans="1:34" ht="17.25" customHeight="1" x14ac:dyDescent="0.25">
      <c r="A425" s="8">
        <v>5</v>
      </c>
      <c r="B425" s="9" t="s">
        <v>47</v>
      </c>
      <c r="C425" s="9" t="s">
        <v>260</v>
      </c>
      <c r="D425" s="8" t="s">
        <v>8015</v>
      </c>
      <c r="E425" s="8">
        <v>4</v>
      </c>
      <c r="F425" s="9" t="s">
        <v>8741</v>
      </c>
      <c r="G425" s="9" t="str">
        <f t="shared" si="6"/>
        <v>5_4</v>
      </c>
      <c r="H425" s="9" t="s">
        <v>260</v>
      </c>
      <c r="I425" s="27">
        <v>2384</v>
      </c>
      <c r="J425" s="9" t="s">
        <v>8745</v>
      </c>
      <c r="K425" s="30">
        <v>500</v>
      </c>
      <c r="L425" s="33">
        <v>1925470000</v>
      </c>
      <c r="M425" s="9">
        <v>1749.66</v>
      </c>
      <c r="N425" s="9">
        <v>43933</v>
      </c>
      <c r="O425" s="9" t="s">
        <v>1343</v>
      </c>
      <c r="P425" s="9" t="s">
        <v>76</v>
      </c>
      <c r="Q425" s="9" t="s">
        <v>3050</v>
      </c>
      <c r="R425" s="9" t="s">
        <v>4779</v>
      </c>
      <c r="S425" s="9" t="s">
        <v>6183</v>
      </c>
      <c r="T425" s="12" t="s">
        <v>8384</v>
      </c>
      <c r="U425" s="8" t="b">
        <v>1</v>
      </c>
      <c r="V425" s="8" t="b">
        <v>1</v>
      </c>
      <c r="W425" s="10"/>
      <c r="X425" s="9" t="s">
        <v>7260</v>
      </c>
      <c r="Y425" s="9" t="s">
        <v>8734</v>
      </c>
      <c r="Z425" s="9" t="s">
        <v>8742</v>
      </c>
      <c r="AA425" s="9" t="s">
        <v>8743</v>
      </c>
      <c r="AB425" s="9" t="s">
        <v>59</v>
      </c>
      <c r="AC425" s="8" t="s">
        <v>86</v>
      </c>
      <c r="AD425" s="10"/>
      <c r="AE425" s="10"/>
      <c r="AF425" s="9" t="s">
        <v>7980</v>
      </c>
      <c r="AG425" s="15" t="s">
        <v>8724</v>
      </c>
      <c r="AH425" s="37" t="s">
        <v>8897</v>
      </c>
    </row>
    <row r="426" spans="1:34" ht="17.25" customHeight="1" x14ac:dyDescent="0.25">
      <c r="A426" s="8">
        <v>5</v>
      </c>
      <c r="B426" s="9" t="s">
        <v>47</v>
      </c>
      <c r="C426" s="9" t="s">
        <v>466</v>
      </c>
      <c r="D426" s="16" t="s">
        <v>8019</v>
      </c>
      <c r="E426" s="8">
        <v>7</v>
      </c>
      <c r="F426" s="9" t="s">
        <v>8749</v>
      </c>
      <c r="G426" s="9" t="str">
        <f t="shared" si="6"/>
        <v>5_7</v>
      </c>
      <c r="H426" s="9" t="s">
        <v>466</v>
      </c>
      <c r="I426" s="27">
        <v>2413</v>
      </c>
      <c r="J426" s="9" t="s">
        <v>8751</v>
      </c>
      <c r="K426" s="30">
        <v>5</v>
      </c>
      <c r="L426" s="33">
        <v>160595000</v>
      </c>
      <c r="M426" s="11">
        <v>145.93</v>
      </c>
      <c r="N426" s="9">
        <v>43686</v>
      </c>
      <c r="O426" s="9" t="s">
        <v>1772</v>
      </c>
      <c r="P426" s="9" t="s">
        <v>84</v>
      </c>
      <c r="Q426" s="9" t="s">
        <v>3481</v>
      </c>
      <c r="R426" s="9" t="s">
        <v>5202</v>
      </c>
      <c r="S426" s="9" t="s">
        <v>6597</v>
      </c>
      <c r="T426" s="12" t="s">
        <v>8384</v>
      </c>
      <c r="U426" s="8" t="b">
        <v>1</v>
      </c>
      <c r="V426" s="8" t="b">
        <v>1</v>
      </c>
      <c r="W426" s="10"/>
      <c r="X426" s="9" t="s">
        <v>7260</v>
      </c>
      <c r="Y426" s="9" t="s">
        <v>8734</v>
      </c>
      <c r="Z426" s="9" t="s">
        <v>8732</v>
      </c>
      <c r="AA426" s="9" t="s">
        <v>8750</v>
      </c>
      <c r="AB426" s="9" t="s">
        <v>71</v>
      </c>
      <c r="AC426" s="8">
        <v>59</v>
      </c>
      <c r="AD426" s="10"/>
      <c r="AE426" s="10"/>
      <c r="AF426" s="9" t="s">
        <v>7981</v>
      </c>
      <c r="AG426" s="15" t="s">
        <v>8724</v>
      </c>
      <c r="AH426" s="37" t="s">
        <v>8897</v>
      </c>
    </row>
    <row r="427" spans="1:34" ht="17.25" customHeight="1" x14ac:dyDescent="0.25">
      <c r="A427" s="8">
        <v>5</v>
      </c>
      <c r="B427" s="9" t="s">
        <v>47</v>
      </c>
      <c r="C427" s="9" t="s">
        <v>153</v>
      </c>
      <c r="D427" s="8" t="s">
        <v>8014</v>
      </c>
      <c r="E427" s="8">
        <v>8</v>
      </c>
      <c r="F427" s="9" t="s">
        <v>8752</v>
      </c>
      <c r="G427" s="9" t="str">
        <f t="shared" si="6"/>
        <v>5_8</v>
      </c>
      <c r="H427" s="9" t="s">
        <v>153</v>
      </c>
      <c r="I427" s="27">
        <v>2413</v>
      </c>
      <c r="J427" s="9" t="s">
        <v>8735</v>
      </c>
      <c r="K427" s="30">
        <v>100</v>
      </c>
      <c r="L427" s="33">
        <v>160595000</v>
      </c>
      <c r="M427" s="9">
        <v>145.93</v>
      </c>
      <c r="N427" s="9">
        <v>43627</v>
      </c>
      <c r="O427" s="9" t="s">
        <v>1078</v>
      </c>
      <c r="P427" s="9" t="s">
        <v>84</v>
      </c>
      <c r="Q427" s="9" t="s">
        <v>2785</v>
      </c>
      <c r="R427" s="9" t="s">
        <v>4513</v>
      </c>
      <c r="S427" s="9" t="s">
        <v>5920</v>
      </c>
      <c r="T427" s="12" t="s">
        <v>8384</v>
      </c>
      <c r="U427" s="8" t="b">
        <v>1</v>
      </c>
      <c r="V427" s="8" t="b">
        <v>1</v>
      </c>
      <c r="W427" s="10"/>
      <c r="X427" s="9" t="s">
        <v>7260</v>
      </c>
      <c r="Y427" s="9" t="s">
        <v>8734</v>
      </c>
      <c r="Z427" s="9" t="s">
        <v>8732</v>
      </c>
      <c r="AA427" s="9" t="s">
        <v>8750</v>
      </c>
      <c r="AB427" s="9" t="s">
        <v>71</v>
      </c>
      <c r="AC427" s="8" t="s">
        <v>86</v>
      </c>
      <c r="AD427" s="10"/>
      <c r="AE427" s="10"/>
      <c r="AF427" s="9" t="s">
        <v>7980</v>
      </c>
      <c r="AG427" s="15" t="s">
        <v>8724</v>
      </c>
      <c r="AH427" s="37" t="s">
        <v>8897</v>
      </c>
    </row>
    <row r="428" spans="1:34" ht="17.25" customHeight="1" x14ac:dyDescent="0.25">
      <c r="A428" s="8">
        <v>5</v>
      </c>
      <c r="B428" s="9" t="s">
        <v>47</v>
      </c>
      <c r="C428" s="9" t="s">
        <v>153</v>
      </c>
      <c r="D428" s="8" t="s">
        <v>8014</v>
      </c>
      <c r="E428" s="8">
        <v>8</v>
      </c>
      <c r="F428" s="9" t="s">
        <v>8752</v>
      </c>
      <c r="G428" s="9" t="str">
        <f t="shared" si="6"/>
        <v>5_8</v>
      </c>
      <c r="H428" s="9" t="s">
        <v>153</v>
      </c>
      <c r="I428" s="27">
        <v>2413</v>
      </c>
      <c r="J428" s="9" t="s">
        <v>8735</v>
      </c>
      <c r="K428" s="30">
        <v>100</v>
      </c>
      <c r="L428" s="33">
        <v>160595000</v>
      </c>
      <c r="M428" s="9">
        <v>145.93</v>
      </c>
      <c r="N428" s="9">
        <v>43702</v>
      </c>
      <c r="O428" s="9" t="s">
        <v>1081</v>
      </c>
      <c r="P428" s="9" t="s">
        <v>84</v>
      </c>
      <c r="Q428" s="9" t="s">
        <v>2788</v>
      </c>
      <c r="R428" s="9" t="s">
        <v>4516</v>
      </c>
      <c r="S428" s="9" t="s">
        <v>5923</v>
      </c>
      <c r="T428" s="12" t="s">
        <v>8384</v>
      </c>
      <c r="U428" s="8" t="b">
        <v>1</v>
      </c>
      <c r="V428" s="8" t="b">
        <v>1</v>
      </c>
      <c r="W428" s="10"/>
      <c r="X428" s="9" t="s">
        <v>7260</v>
      </c>
      <c r="Y428" s="9" t="s">
        <v>8734</v>
      </c>
      <c r="Z428" s="9" t="s">
        <v>8732</v>
      </c>
      <c r="AA428" s="9" t="s">
        <v>8750</v>
      </c>
      <c r="AB428" s="9" t="s">
        <v>71</v>
      </c>
      <c r="AC428" s="8" t="s">
        <v>86</v>
      </c>
      <c r="AD428" s="10"/>
      <c r="AE428" s="10"/>
      <c r="AF428" s="9" t="s">
        <v>7980</v>
      </c>
      <c r="AG428" s="15" t="s">
        <v>8724</v>
      </c>
      <c r="AH428" s="37" t="s">
        <v>8897</v>
      </c>
    </row>
    <row r="429" spans="1:34" ht="17.25" customHeight="1" x14ac:dyDescent="0.25">
      <c r="A429" s="8">
        <v>5</v>
      </c>
      <c r="B429" s="9" t="s">
        <v>47</v>
      </c>
      <c r="C429" s="9" t="s">
        <v>211</v>
      </c>
      <c r="D429" s="8" t="s">
        <v>8014</v>
      </c>
      <c r="E429" s="8">
        <v>10</v>
      </c>
      <c r="F429" s="9" t="s">
        <v>8753</v>
      </c>
      <c r="G429" s="9" t="str">
        <f t="shared" si="6"/>
        <v>5_10</v>
      </c>
      <c r="H429" s="9" t="s">
        <v>211</v>
      </c>
      <c r="I429" s="27">
        <v>2413</v>
      </c>
      <c r="J429" s="9" t="s">
        <v>8755</v>
      </c>
      <c r="K429" s="30">
        <v>100</v>
      </c>
      <c r="L429" s="33">
        <v>160595000</v>
      </c>
      <c r="M429" s="9">
        <v>145.93</v>
      </c>
      <c r="N429" s="9">
        <v>39552</v>
      </c>
      <c r="O429" s="9" t="s">
        <v>1194</v>
      </c>
      <c r="P429" s="9" t="s">
        <v>84</v>
      </c>
      <c r="Q429" s="9" t="s">
        <v>2900</v>
      </c>
      <c r="R429" s="9" t="s">
        <v>4629</v>
      </c>
      <c r="S429" s="9" t="s">
        <v>6033</v>
      </c>
      <c r="T429" s="12" t="s">
        <v>8384</v>
      </c>
      <c r="U429" s="8" t="b">
        <v>1</v>
      </c>
      <c r="V429" s="8" t="b">
        <v>1</v>
      </c>
      <c r="W429" s="10"/>
      <c r="X429" s="9" t="s">
        <v>7295</v>
      </c>
      <c r="Y429" s="9" t="s">
        <v>8734</v>
      </c>
      <c r="Z429" s="9" t="s">
        <v>8732</v>
      </c>
      <c r="AA429" s="9" t="s">
        <v>8750</v>
      </c>
      <c r="AB429" s="9" t="s">
        <v>71</v>
      </c>
      <c r="AC429" s="8" t="s">
        <v>86</v>
      </c>
      <c r="AD429" s="10"/>
      <c r="AE429" s="10"/>
      <c r="AF429" s="9" t="s">
        <v>7982</v>
      </c>
      <c r="AG429" s="9" t="s">
        <v>8385</v>
      </c>
      <c r="AH429" s="37" t="s">
        <v>8897</v>
      </c>
    </row>
    <row r="430" spans="1:34" ht="17.25" customHeight="1" x14ac:dyDescent="0.25">
      <c r="A430" s="8">
        <v>5</v>
      </c>
      <c r="B430" s="9" t="s">
        <v>47</v>
      </c>
      <c r="C430" s="9" t="s">
        <v>230</v>
      </c>
      <c r="D430" s="8" t="s">
        <v>8000</v>
      </c>
      <c r="E430" s="8">
        <v>12</v>
      </c>
      <c r="F430" s="9" t="s">
        <v>8758</v>
      </c>
      <c r="G430" s="9" t="str">
        <f t="shared" si="6"/>
        <v>5_12</v>
      </c>
      <c r="H430" s="9" t="s">
        <v>230</v>
      </c>
      <c r="I430" s="27">
        <v>2413</v>
      </c>
      <c r="J430" s="9" t="s">
        <v>8759</v>
      </c>
      <c r="K430" s="30">
        <v>1</v>
      </c>
      <c r="L430" s="33">
        <v>160595000</v>
      </c>
      <c r="M430" s="9">
        <v>145.93</v>
      </c>
      <c r="N430" s="9">
        <v>42635</v>
      </c>
      <c r="O430" s="9" t="s">
        <v>1255</v>
      </c>
      <c r="P430" s="9" t="s">
        <v>84</v>
      </c>
      <c r="Q430" s="9" t="s">
        <v>2962</v>
      </c>
      <c r="R430" s="9" t="s">
        <v>4691</v>
      </c>
      <c r="S430" s="9" t="s">
        <v>6095</v>
      </c>
      <c r="T430" s="12" t="s">
        <v>8384</v>
      </c>
      <c r="U430" s="8" t="b">
        <v>1</v>
      </c>
      <c r="V430" s="8" t="b">
        <v>1</v>
      </c>
      <c r="W430" s="10"/>
      <c r="X430" s="9" t="s">
        <v>7350</v>
      </c>
      <c r="Y430" s="9" t="s">
        <v>8734</v>
      </c>
      <c r="Z430" s="9" t="s">
        <v>8732</v>
      </c>
      <c r="AA430" s="9" t="s">
        <v>8750</v>
      </c>
      <c r="AB430" s="9" t="s">
        <v>71</v>
      </c>
      <c r="AC430" s="8" t="s">
        <v>86</v>
      </c>
      <c r="AD430" s="10"/>
      <c r="AE430" s="10"/>
      <c r="AF430" s="9" t="s">
        <v>7982</v>
      </c>
      <c r="AG430" s="9" t="s">
        <v>8385</v>
      </c>
      <c r="AH430" s="37" t="s">
        <v>8897</v>
      </c>
    </row>
    <row r="431" spans="1:34" ht="17.25" customHeight="1" x14ac:dyDescent="0.25">
      <c r="A431" s="8">
        <v>5</v>
      </c>
      <c r="B431" s="9" t="s">
        <v>47</v>
      </c>
      <c r="C431" s="9" t="s">
        <v>332</v>
      </c>
      <c r="D431" s="16" t="s">
        <v>8000</v>
      </c>
      <c r="E431" s="8">
        <v>13</v>
      </c>
      <c r="F431" s="9" t="s">
        <v>8760</v>
      </c>
      <c r="G431" s="9" t="str">
        <f t="shared" si="6"/>
        <v>5_13</v>
      </c>
      <c r="H431" s="9" t="s">
        <v>332</v>
      </c>
      <c r="I431" s="27">
        <v>2413</v>
      </c>
      <c r="J431" s="9" t="s">
        <v>8761</v>
      </c>
      <c r="K431" s="30">
        <v>1</v>
      </c>
      <c r="L431" s="33">
        <v>160595000</v>
      </c>
      <c r="M431" s="11">
        <v>145.93</v>
      </c>
      <c r="N431" s="9">
        <v>39476</v>
      </c>
      <c r="O431" s="9" t="s">
        <v>1854</v>
      </c>
      <c r="P431" s="9" t="s">
        <v>84</v>
      </c>
      <c r="Q431" s="9" t="s">
        <v>3563</v>
      </c>
      <c r="R431" s="9" t="s">
        <v>5283</v>
      </c>
      <c r="S431" s="9" t="s">
        <v>6677</v>
      </c>
      <c r="T431" s="12" t="s">
        <v>8384</v>
      </c>
      <c r="U431" s="8" t="b">
        <v>1</v>
      </c>
      <c r="V431" s="8" t="b">
        <v>1</v>
      </c>
      <c r="W431" s="10"/>
      <c r="X431" s="9" t="s">
        <v>7569</v>
      </c>
      <c r="Y431" s="9" t="s">
        <v>8734</v>
      </c>
      <c r="Z431" s="9" t="s">
        <v>8732</v>
      </c>
      <c r="AA431" s="9" t="s">
        <v>8750</v>
      </c>
      <c r="AB431" s="9" t="s">
        <v>71</v>
      </c>
      <c r="AC431" s="8">
        <v>358</v>
      </c>
      <c r="AD431" s="10"/>
      <c r="AE431" s="10"/>
      <c r="AF431" s="9" t="s">
        <v>7982</v>
      </c>
      <c r="AG431" s="9" t="s">
        <v>8385</v>
      </c>
      <c r="AH431" s="37" t="s">
        <v>8897</v>
      </c>
    </row>
    <row r="432" spans="1:34" ht="17.25" customHeight="1" x14ac:dyDescent="0.25">
      <c r="A432" s="8">
        <v>5</v>
      </c>
      <c r="B432" s="9" t="s">
        <v>47</v>
      </c>
      <c r="C432" s="9" t="s">
        <v>486</v>
      </c>
      <c r="D432" s="16" t="s">
        <v>8003</v>
      </c>
      <c r="E432" s="8">
        <v>14</v>
      </c>
      <c r="F432" s="9" t="s">
        <v>8906</v>
      </c>
      <c r="G432" s="9" t="str">
        <f t="shared" si="6"/>
        <v>5_14</v>
      </c>
      <c r="H432" s="9" t="s">
        <v>486</v>
      </c>
      <c r="I432" s="27">
        <v>2418</v>
      </c>
      <c r="J432" s="9" t="s">
        <v>8908</v>
      </c>
      <c r="K432" s="30">
        <v>2</v>
      </c>
      <c r="L432" s="33">
        <v>1795809000</v>
      </c>
      <c r="M432" s="11">
        <v>1631.84</v>
      </c>
      <c r="N432" s="9">
        <v>38989</v>
      </c>
      <c r="O432" s="9" t="s">
        <v>1825</v>
      </c>
      <c r="P432" s="9" t="s">
        <v>78</v>
      </c>
      <c r="Q432" s="9" t="s">
        <v>3534</v>
      </c>
      <c r="R432" s="9" t="s">
        <v>5254</v>
      </c>
      <c r="S432" s="9" t="s">
        <v>6648</v>
      </c>
      <c r="T432" s="12" t="s">
        <v>8384</v>
      </c>
      <c r="U432" s="8" t="b">
        <v>1</v>
      </c>
      <c r="V432" s="8" t="s">
        <v>73</v>
      </c>
      <c r="W432" s="10"/>
      <c r="X432" s="9" t="s">
        <v>7544</v>
      </c>
      <c r="Y432" s="9" t="s">
        <v>8734</v>
      </c>
      <c r="Z432" s="9" t="s">
        <v>8732</v>
      </c>
      <c r="AA432" s="9" t="s">
        <v>8907</v>
      </c>
      <c r="AB432" s="9" t="s">
        <v>72</v>
      </c>
      <c r="AC432" s="8">
        <v>913</v>
      </c>
      <c r="AD432" s="10"/>
      <c r="AE432" s="10"/>
      <c r="AF432" s="9" t="s">
        <v>7982</v>
      </c>
      <c r="AG432" s="9" t="s">
        <v>8385</v>
      </c>
      <c r="AH432" s="37" t="s">
        <v>8897</v>
      </c>
    </row>
    <row r="433" spans="1:34" ht="17.25" customHeight="1" x14ac:dyDescent="0.25">
      <c r="A433" s="8">
        <v>5</v>
      </c>
      <c r="B433" s="9" t="s">
        <v>47</v>
      </c>
      <c r="C433" s="9" t="s">
        <v>267</v>
      </c>
      <c r="D433" s="8" t="s">
        <v>8012</v>
      </c>
      <c r="E433" s="8">
        <v>23</v>
      </c>
      <c r="F433" s="9" t="s">
        <v>8767</v>
      </c>
      <c r="G433" s="9" t="str">
        <f t="shared" si="6"/>
        <v>5_23</v>
      </c>
      <c r="H433" s="9" t="s">
        <v>267</v>
      </c>
      <c r="I433" s="27">
        <v>2429</v>
      </c>
      <c r="J433" s="9" t="s">
        <v>8770</v>
      </c>
      <c r="K433" s="30">
        <v>300</v>
      </c>
      <c r="L433" s="33">
        <v>1860639000</v>
      </c>
      <c r="M433" s="9">
        <v>1690.75</v>
      </c>
      <c r="N433" s="9">
        <v>43707</v>
      </c>
      <c r="O433" s="9" t="s">
        <v>1337</v>
      </c>
      <c r="P433" s="9" t="s">
        <v>2429</v>
      </c>
      <c r="Q433" s="9" t="s">
        <v>3044</v>
      </c>
      <c r="R433" s="9" t="s">
        <v>4773</v>
      </c>
      <c r="S433" s="9" t="s">
        <v>6177</v>
      </c>
      <c r="T433" s="12" t="s">
        <v>8384</v>
      </c>
      <c r="U433" s="8" t="b">
        <v>1</v>
      </c>
      <c r="V433" s="8" t="b">
        <v>1</v>
      </c>
      <c r="W433" s="10"/>
      <c r="X433" s="9" t="s">
        <v>7260</v>
      </c>
      <c r="Y433" s="9" t="s">
        <v>8734</v>
      </c>
      <c r="Z433" s="9" t="s">
        <v>8766</v>
      </c>
      <c r="AA433" s="9" t="s">
        <v>8768</v>
      </c>
      <c r="AB433" s="9" t="s">
        <v>7978</v>
      </c>
      <c r="AC433" s="8" t="s">
        <v>86</v>
      </c>
      <c r="AD433" s="10"/>
      <c r="AE433" s="10"/>
      <c r="AF433" s="9" t="s">
        <v>7980</v>
      </c>
      <c r="AG433" s="15" t="s">
        <v>8724</v>
      </c>
      <c r="AH433" s="37" t="s">
        <v>8897</v>
      </c>
    </row>
    <row r="434" spans="1:34" ht="17.25" customHeight="1" x14ac:dyDescent="0.25">
      <c r="A434" s="8">
        <v>5</v>
      </c>
      <c r="B434" s="9" t="s">
        <v>47</v>
      </c>
      <c r="C434" s="9" t="s">
        <v>267</v>
      </c>
      <c r="D434" s="16" t="s">
        <v>8012</v>
      </c>
      <c r="E434" s="8">
        <v>23</v>
      </c>
      <c r="F434" s="9" t="s">
        <v>8767</v>
      </c>
      <c r="G434" s="9" t="str">
        <f t="shared" si="6"/>
        <v>5_23</v>
      </c>
      <c r="H434" s="9" t="s">
        <v>267</v>
      </c>
      <c r="I434" s="27">
        <v>2429</v>
      </c>
      <c r="J434" s="9" t="s">
        <v>8770</v>
      </c>
      <c r="K434" s="30">
        <v>300</v>
      </c>
      <c r="L434" s="33">
        <v>1860639000</v>
      </c>
      <c r="M434" s="11">
        <v>1690.75</v>
      </c>
      <c r="N434" s="9">
        <v>43668</v>
      </c>
      <c r="O434" s="9" t="s">
        <v>1972</v>
      </c>
      <c r="P434" s="9" t="s">
        <v>2429</v>
      </c>
      <c r="Q434" s="9" t="s">
        <v>3681</v>
      </c>
      <c r="R434" s="9" t="s">
        <v>5399</v>
      </c>
      <c r="S434" s="9" t="s">
        <v>6795</v>
      </c>
      <c r="T434" s="12" t="s">
        <v>8384</v>
      </c>
      <c r="U434" s="8" t="b">
        <v>1</v>
      </c>
      <c r="V434" s="8" t="b">
        <v>1</v>
      </c>
      <c r="W434" s="10"/>
      <c r="X434" s="9" t="s">
        <v>7261</v>
      </c>
      <c r="Y434" s="9" t="s">
        <v>8734</v>
      </c>
      <c r="Z434" s="9" t="s">
        <v>8766</v>
      </c>
      <c r="AA434" s="9" t="s">
        <v>8768</v>
      </c>
      <c r="AB434" s="9" t="s">
        <v>7978</v>
      </c>
      <c r="AC434" s="8">
        <v>220</v>
      </c>
      <c r="AD434" s="10"/>
      <c r="AE434" s="10"/>
      <c r="AF434" s="9" t="s">
        <v>7981</v>
      </c>
      <c r="AG434" s="15" t="s">
        <v>8724</v>
      </c>
      <c r="AH434" s="37" t="s">
        <v>8897</v>
      </c>
    </row>
    <row r="435" spans="1:34" ht="17.25" customHeight="1" x14ac:dyDescent="0.25">
      <c r="A435" s="8">
        <v>5</v>
      </c>
      <c r="B435" s="9" t="s">
        <v>47</v>
      </c>
      <c r="C435" s="9" t="s">
        <v>264</v>
      </c>
      <c r="D435" s="8" t="s">
        <v>8022</v>
      </c>
      <c r="E435" s="8">
        <v>25</v>
      </c>
      <c r="F435" s="9" t="s">
        <v>8772</v>
      </c>
      <c r="G435" s="9" t="str">
        <f t="shared" si="6"/>
        <v>5_25</v>
      </c>
      <c r="H435" s="9" t="s">
        <v>264</v>
      </c>
      <c r="I435" s="27">
        <v>2438</v>
      </c>
      <c r="J435" s="9" t="s">
        <v>8745</v>
      </c>
      <c r="K435" s="30">
        <v>450</v>
      </c>
      <c r="L435" s="33">
        <v>1240858000</v>
      </c>
      <c r="M435" s="9">
        <v>1127.56</v>
      </c>
      <c r="N435" s="9">
        <v>43637</v>
      </c>
      <c r="O435" s="9" t="s">
        <v>1331</v>
      </c>
      <c r="P435" s="9" t="s">
        <v>81</v>
      </c>
      <c r="Q435" s="9" t="s">
        <v>3038</v>
      </c>
      <c r="R435" s="9" t="s">
        <v>4767</v>
      </c>
      <c r="S435" s="9" t="s">
        <v>6171</v>
      </c>
      <c r="T435" s="12" t="s">
        <v>8384</v>
      </c>
      <c r="U435" s="8" t="b">
        <v>1</v>
      </c>
      <c r="V435" s="8" t="b">
        <v>1</v>
      </c>
      <c r="W435" s="10"/>
      <c r="X435" s="9" t="s">
        <v>7260</v>
      </c>
      <c r="Y435" s="9" t="s">
        <v>8734</v>
      </c>
      <c r="Z435" s="9" t="s">
        <v>8773</v>
      </c>
      <c r="AA435" s="9" t="s">
        <v>8774</v>
      </c>
      <c r="AB435" s="9" t="s">
        <v>67</v>
      </c>
      <c r="AC435" s="8" t="s">
        <v>86</v>
      </c>
      <c r="AD435" s="10"/>
      <c r="AE435" s="10"/>
      <c r="AF435" s="9" t="s">
        <v>7980</v>
      </c>
      <c r="AG435" s="15" t="s">
        <v>8724</v>
      </c>
      <c r="AH435" s="37" t="s">
        <v>8897</v>
      </c>
    </row>
    <row r="436" spans="1:34" ht="17.25" customHeight="1" x14ac:dyDescent="0.25">
      <c r="A436" s="8">
        <v>5</v>
      </c>
      <c r="B436" s="9" t="s">
        <v>47</v>
      </c>
      <c r="C436" s="9" t="s">
        <v>264</v>
      </c>
      <c r="D436" s="16" t="s">
        <v>8022</v>
      </c>
      <c r="E436" s="8">
        <v>25</v>
      </c>
      <c r="F436" s="9" t="s">
        <v>8772</v>
      </c>
      <c r="G436" s="9" t="str">
        <f t="shared" si="6"/>
        <v>5_25</v>
      </c>
      <c r="H436" s="9" t="s">
        <v>264</v>
      </c>
      <c r="I436" s="27">
        <v>2438</v>
      </c>
      <c r="J436" s="9" t="s">
        <v>8745</v>
      </c>
      <c r="K436" s="30">
        <v>450</v>
      </c>
      <c r="L436" s="33">
        <v>1240858000</v>
      </c>
      <c r="M436" s="11">
        <v>1127.56</v>
      </c>
      <c r="N436" s="9">
        <v>41644</v>
      </c>
      <c r="O436" s="9" t="s">
        <v>1910</v>
      </c>
      <c r="P436" s="9" t="s">
        <v>81</v>
      </c>
      <c r="Q436" s="9" t="s">
        <v>3619</v>
      </c>
      <c r="R436" s="9" t="s">
        <v>5338</v>
      </c>
      <c r="S436" s="9" t="s">
        <v>6733</v>
      </c>
      <c r="T436" s="12" t="s">
        <v>8384</v>
      </c>
      <c r="U436" s="8" t="b">
        <v>1</v>
      </c>
      <c r="V436" s="8" t="b">
        <v>1</v>
      </c>
      <c r="W436" s="10"/>
      <c r="X436" s="9" t="s">
        <v>7617</v>
      </c>
      <c r="Y436" s="9" t="s">
        <v>8734</v>
      </c>
      <c r="Z436" s="9" t="s">
        <v>8773</v>
      </c>
      <c r="AA436" s="9" t="s">
        <v>8774</v>
      </c>
      <c r="AB436" s="9" t="s">
        <v>67</v>
      </c>
      <c r="AC436" s="8">
        <v>192</v>
      </c>
      <c r="AD436" s="10"/>
      <c r="AE436" s="10"/>
      <c r="AF436" s="9" t="s">
        <v>7982</v>
      </c>
      <c r="AG436" s="9" t="s">
        <v>8385</v>
      </c>
      <c r="AH436" s="37" t="s">
        <v>8897</v>
      </c>
    </row>
    <row r="437" spans="1:34" ht="17.25" customHeight="1" x14ac:dyDescent="0.25">
      <c r="A437" s="8">
        <v>5</v>
      </c>
      <c r="B437" s="9" t="s">
        <v>47</v>
      </c>
      <c r="C437" s="9" t="s">
        <v>149</v>
      </c>
      <c r="D437" s="8" t="s">
        <v>8015</v>
      </c>
      <c r="E437" s="8">
        <v>26</v>
      </c>
      <c r="F437" s="9" t="s">
        <v>8776</v>
      </c>
      <c r="G437" s="9" t="str">
        <f t="shared" si="6"/>
        <v>5_26</v>
      </c>
      <c r="H437" s="9" t="s">
        <v>149</v>
      </c>
      <c r="I437" s="27">
        <v>2438</v>
      </c>
      <c r="J437" s="9" t="s">
        <v>8779</v>
      </c>
      <c r="K437" s="30">
        <v>500</v>
      </c>
      <c r="L437" s="33">
        <v>1679113000</v>
      </c>
      <c r="M437" s="9">
        <v>1525.8</v>
      </c>
      <c r="N437" s="9">
        <v>43574</v>
      </c>
      <c r="O437" s="9" t="s">
        <v>1073</v>
      </c>
      <c r="P437" s="9" t="s">
        <v>76</v>
      </c>
      <c r="Q437" s="9" t="s">
        <v>2780</v>
      </c>
      <c r="R437" s="9" t="s">
        <v>4508</v>
      </c>
      <c r="S437" s="9" t="s">
        <v>5915</v>
      </c>
      <c r="T437" s="12" t="s">
        <v>8384</v>
      </c>
      <c r="U437" s="8" t="b">
        <v>1</v>
      </c>
      <c r="V437" s="8" t="b">
        <v>1</v>
      </c>
      <c r="W437" s="10"/>
      <c r="X437" s="9" t="s">
        <v>7260</v>
      </c>
      <c r="Y437" s="9" t="s">
        <v>8734</v>
      </c>
      <c r="Z437" s="9" t="s">
        <v>8773</v>
      </c>
      <c r="AA437" s="9" t="s">
        <v>8777</v>
      </c>
      <c r="AB437" s="9" t="s">
        <v>59</v>
      </c>
      <c r="AC437" s="8" t="s">
        <v>86</v>
      </c>
      <c r="AD437" s="10"/>
      <c r="AE437" s="10"/>
      <c r="AF437" s="9" t="s">
        <v>7980</v>
      </c>
      <c r="AG437" s="15" t="s">
        <v>8724</v>
      </c>
      <c r="AH437" s="37" t="s">
        <v>8897</v>
      </c>
    </row>
    <row r="438" spans="1:34" ht="17.25" customHeight="1" x14ac:dyDescent="0.25">
      <c r="A438" s="8">
        <v>5</v>
      </c>
      <c r="B438" s="9" t="s">
        <v>47</v>
      </c>
      <c r="C438" s="9" t="s">
        <v>149</v>
      </c>
      <c r="D438" s="8" t="s">
        <v>8015</v>
      </c>
      <c r="E438" s="8">
        <v>26</v>
      </c>
      <c r="F438" s="9" t="s">
        <v>8776</v>
      </c>
      <c r="G438" s="9" t="str">
        <f t="shared" si="6"/>
        <v>5_26</v>
      </c>
      <c r="H438" s="9" t="s">
        <v>149</v>
      </c>
      <c r="I438" s="27">
        <v>2438</v>
      </c>
      <c r="J438" s="9" t="s">
        <v>8779</v>
      </c>
      <c r="K438" s="30">
        <v>500</v>
      </c>
      <c r="L438" s="33">
        <v>1679113000</v>
      </c>
      <c r="M438" s="9">
        <v>1525.8</v>
      </c>
      <c r="N438" s="9">
        <v>43932</v>
      </c>
      <c r="O438" s="9" t="s">
        <v>1086</v>
      </c>
      <c r="P438" s="9" t="s">
        <v>76</v>
      </c>
      <c r="Q438" s="9" t="s">
        <v>2793</v>
      </c>
      <c r="R438" s="9" t="s">
        <v>4521</v>
      </c>
      <c r="S438" s="9" t="s">
        <v>5926</v>
      </c>
      <c r="T438" s="12" t="s">
        <v>8384</v>
      </c>
      <c r="U438" s="8" t="b">
        <v>1</v>
      </c>
      <c r="V438" s="8" t="b">
        <v>1</v>
      </c>
      <c r="W438" s="10"/>
      <c r="X438" s="9" t="s">
        <v>7260</v>
      </c>
      <c r="Y438" s="9" t="s">
        <v>8734</v>
      </c>
      <c r="Z438" s="9" t="s">
        <v>8773</v>
      </c>
      <c r="AA438" s="9" t="s">
        <v>8777</v>
      </c>
      <c r="AB438" s="9" t="s">
        <v>59</v>
      </c>
      <c r="AC438" s="8" t="s">
        <v>86</v>
      </c>
      <c r="AD438" s="10"/>
      <c r="AE438" s="10"/>
      <c r="AF438" s="9" t="s">
        <v>7980</v>
      </c>
      <c r="AG438" s="15" t="s">
        <v>8724</v>
      </c>
      <c r="AH438" s="37" t="s">
        <v>8897</v>
      </c>
    </row>
    <row r="439" spans="1:34" ht="17.25" customHeight="1" x14ac:dyDescent="0.25">
      <c r="A439" s="8">
        <v>5</v>
      </c>
      <c r="B439" s="9" t="s">
        <v>47</v>
      </c>
      <c r="C439" s="9" t="s">
        <v>263</v>
      </c>
      <c r="D439" s="8" t="s">
        <v>8015</v>
      </c>
      <c r="E439" s="8">
        <v>27</v>
      </c>
      <c r="F439" s="9" t="s">
        <v>8780</v>
      </c>
      <c r="G439" s="9" t="str">
        <f t="shared" si="6"/>
        <v>5_27</v>
      </c>
      <c r="H439" s="9" t="s">
        <v>263</v>
      </c>
      <c r="I439" s="27">
        <v>2438</v>
      </c>
      <c r="J439" s="9" t="s">
        <v>8735</v>
      </c>
      <c r="K439" s="30">
        <v>500</v>
      </c>
      <c r="L439" s="33">
        <v>1666147000</v>
      </c>
      <c r="M439" s="9">
        <v>1514.02</v>
      </c>
      <c r="N439" s="9">
        <v>43573</v>
      </c>
      <c r="O439" s="9" t="s">
        <v>1329</v>
      </c>
      <c r="P439" s="9" t="s">
        <v>76</v>
      </c>
      <c r="Q439" s="9" t="s">
        <v>3036</v>
      </c>
      <c r="R439" s="9" t="s">
        <v>4765</v>
      </c>
      <c r="S439" s="9" t="s">
        <v>6169</v>
      </c>
      <c r="T439" s="12" t="s">
        <v>8384</v>
      </c>
      <c r="U439" s="8" t="b">
        <v>1</v>
      </c>
      <c r="V439" s="8" t="b">
        <v>1</v>
      </c>
      <c r="W439" s="10"/>
      <c r="X439" s="9" t="s">
        <v>7260</v>
      </c>
      <c r="Y439" s="9" t="s">
        <v>8734</v>
      </c>
      <c r="Z439" s="9" t="s">
        <v>8773</v>
      </c>
      <c r="AA439" s="9" t="s">
        <v>8781</v>
      </c>
      <c r="AB439" s="9" t="s">
        <v>59</v>
      </c>
      <c r="AC439" s="8" t="s">
        <v>86</v>
      </c>
      <c r="AD439" s="10"/>
      <c r="AE439" s="10"/>
      <c r="AF439" s="9" t="s">
        <v>7980</v>
      </c>
      <c r="AG439" s="15" t="s">
        <v>8724</v>
      </c>
      <c r="AH439" s="37" t="s">
        <v>8897</v>
      </c>
    </row>
    <row r="440" spans="1:34" ht="17.25" customHeight="1" x14ac:dyDescent="0.25">
      <c r="A440" s="8">
        <v>5</v>
      </c>
      <c r="B440" s="9" t="s">
        <v>47</v>
      </c>
      <c r="C440" s="9" t="s">
        <v>263</v>
      </c>
      <c r="D440" s="8" t="s">
        <v>8015</v>
      </c>
      <c r="E440" s="8">
        <v>27</v>
      </c>
      <c r="F440" s="9" t="s">
        <v>8780</v>
      </c>
      <c r="G440" s="9" t="str">
        <f t="shared" si="6"/>
        <v>5_27</v>
      </c>
      <c r="H440" s="9" t="s">
        <v>263</v>
      </c>
      <c r="I440" s="27">
        <v>2438</v>
      </c>
      <c r="J440" s="9" t="s">
        <v>8735</v>
      </c>
      <c r="K440" s="30">
        <v>500</v>
      </c>
      <c r="L440" s="33">
        <v>1666147000</v>
      </c>
      <c r="M440" s="9">
        <v>1514.02</v>
      </c>
      <c r="N440" s="9">
        <v>43643</v>
      </c>
      <c r="O440" s="9" t="s">
        <v>1332</v>
      </c>
      <c r="P440" s="9" t="s">
        <v>76</v>
      </c>
      <c r="Q440" s="9" t="s">
        <v>3039</v>
      </c>
      <c r="R440" s="9" t="s">
        <v>4768</v>
      </c>
      <c r="S440" s="9" t="s">
        <v>6172</v>
      </c>
      <c r="T440" s="12" t="s">
        <v>8384</v>
      </c>
      <c r="U440" s="8" t="b">
        <v>1</v>
      </c>
      <c r="V440" s="8" t="b">
        <v>1</v>
      </c>
      <c r="W440" s="10"/>
      <c r="X440" s="9" t="s">
        <v>7260</v>
      </c>
      <c r="Y440" s="9" t="s">
        <v>8734</v>
      </c>
      <c r="Z440" s="9" t="s">
        <v>8773</v>
      </c>
      <c r="AA440" s="9" t="s">
        <v>8781</v>
      </c>
      <c r="AB440" s="9" t="s">
        <v>59</v>
      </c>
      <c r="AC440" s="8" t="s">
        <v>86</v>
      </c>
      <c r="AD440" s="10"/>
      <c r="AE440" s="10"/>
      <c r="AF440" s="9" t="s">
        <v>7980</v>
      </c>
      <c r="AG440" s="15" t="s">
        <v>8724</v>
      </c>
      <c r="AH440" s="37" t="s">
        <v>8897</v>
      </c>
    </row>
    <row r="441" spans="1:34" ht="17.25" customHeight="1" x14ac:dyDescent="0.25">
      <c r="A441" s="8">
        <v>5</v>
      </c>
      <c r="B441" s="9" t="s">
        <v>47</v>
      </c>
      <c r="C441" s="9" t="s">
        <v>349</v>
      </c>
      <c r="D441" s="16" t="s">
        <v>8003</v>
      </c>
      <c r="E441" s="8">
        <v>30</v>
      </c>
      <c r="F441" s="9" t="s">
        <v>8783</v>
      </c>
      <c r="G441" s="9" t="str">
        <f t="shared" si="6"/>
        <v>5_30</v>
      </c>
      <c r="H441" s="9" t="s">
        <v>349</v>
      </c>
      <c r="I441" s="27">
        <v>2843</v>
      </c>
      <c r="J441" s="9" t="s">
        <v>8740</v>
      </c>
      <c r="K441" s="30">
        <v>2</v>
      </c>
      <c r="L441" s="33">
        <v>275746000</v>
      </c>
      <c r="M441" s="11">
        <v>250.57</v>
      </c>
      <c r="N441" s="9">
        <v>39323</v>
      </c>
      <c r="O441" s="9" t="s">
        <v>1844</v>
      </c>
      <c r="P441" s="9" t="s">
        <v>83</v>
      </c>
      <c r="Q441" s="9" t="s">
        <v>3553</v>
      </c>
      <c r="R441" s="9" t="s">
        <v>5273</v>
      </c>
      <c r="S441" s="9" t="s">
        <v>6667</v>
      </c>
      <c r="T441" s="12" t="s">
        <v>8384</v>
      </c>
      <c r="U441" s="8" t="b">
        <v>1</v>
      </c>
      <c r="V441" s="8" t="b">
        <v>1</v>
      </c>
      <c r="W441" s="10"/>
      <c r="X441" s="9" t="s">
        <v>7559</v>
      </c>
      <c r="Y441" s="9" t="s">
        <v>8734</v>
      </c>
      <c r="Z441" s="9" t="s">
        <v>8773</v>
      </c>
      <c r="AA441" s="9" t="s">
        <v>8784</v>
      </c>
      <c r="AB441" s="9" t="s">
        <v>70</v>
      </c>
      <c r="AC441" s="8">
        <v>1051</v>
      </c>
      <c r="AD441" s="10"/>
      <c r="AE441" s="10"/>
      <c r="AF441" s="9" t="s">
        <v>7982</v>
      </c>
      <c r="AG441" s="9" t="s">
        <v>8385</v>
      </c>
      <c r="AH441" s="37" t="s">
        <v>8897</v>
      </c>
    </row>
    <row r="442" spans="1:34" ht="17.25" customHeight="1" x14ac:dyDescent="0.25">
      <c r="A442" s="8">
        <v>5</v>
      </c>
      <c r="B442" s="9" t="s">
        <v>47</v>
      </c>
      <c r="C442" s="9" t="s">
        <v>403</v>
      </c>
      <c r="D442" s="16" t="s">
        <v>8003</v>
      </c>
      <c r="E442" s="8">
        <v>31</v>
      </c>
      <c r="F442" s="9" t="s">
        <v>8785</v>
      </c>
      <c r="G442" s="9" t="str">
        <f t="shared" si="6"/>
        <v>5_31</v>
      </c>
      <c r="H442" s="9" t="s">
        <v>403</v>
      </c>
      <c r="I442" s="27">
        <v>2843</v>
      </c>
      <c r="J442" s="9" t="s">
        <v>8786</v>
      </c>
      <c r="K442" s="30">
        <v>2</v>
      </c>
      <c r="L442" s="33">
        <v>275746000</v>
      </c>
      <c r="M442" s="11">
        <v>250.57</v>
      </c>
      <c r="N442" s="9">
        <v>43729</v>
      </c>
      <c r="O442" s="9" t="s">
        <v>1773</v>
      </c>
      <c r="P442" s="9" t="s">
        <v>83</v>
      </c>
      <c r="Q442" s="9" t="s">
        <v>3482</v>
      </c>
      <c r="R442" s="9" t="s">
        <v>5203</v>
      </c>
      <c r="S442" s="9" t="s">
        <v>6598</v>
      </c>
      <c r="T442" s="12" t="s">
        <v>8384</v>
      </c>
      <c r="U442" s="8" t="b">
        <v>1</v>
      </c>
      <c r="V442" s="8" t="b">
        <v>1</v>
      </c>
      <c r="W442" s="10"/>
      <c r="X442" s="9" t="s">
        <v>7260</v>
      </c>
      <c r="Y442" s="9" t="s">
        <v>8734</v>
      </c>
      <c r="Z442" s="9" t="s">
        <v>8773</v>
      </c>
      <c r="AA442" s="9" t="s">
        <v>8784</v>
      </c>
      <c r="AB442" s="9" t="s">
        <v>70</v>
      </c>
      <c r="AC442" s="8">
        <v>33</v>
      </c>
      <c r="AD442" s="10"/>
      <c r="AE442" s="10"/>
      <c r="AF442" s="9" t="s">
        <v>7981</v>
      </c>
      <c r="AG442" s="15" t="s">
        <v>8724</v>
      </c>
      <c r="AH442" s="37" t="s">
        <v>8897</v>
      </c>
    </row>
    <row r="443" spans="1:34" ht="17.25" customHeight="1" x14ac:dyDescent="0.25">
      <c r="A443" s="8">
        <v>5</v>
      </c>
      <c r="B443" s="9" t="s">
        <v>47</v>
      </c>
      <c r="C443" s="9" t="s">
        <v>205</v>
      </c>
      <c r="D443" s="8" t="s">
        <v>8003</v>
      </c>
      <c r="E443" s="8">
        <v>32</v>
      </c>
      <c r="F443" s="9" t="s">
        <v>8787</v>
      </c>
      <c r="G443" s="9" t="str">
        <f t="shared" si="6"/>
        <v>5_32</v>
      </c>
      <c r="H443" s="9" t="s">
        <v>205</v>
      </c>
      <c r="I443" s="27">
        <v>2843</v>
      </c>
      <c r="J443" s="9" t="s">
        <v>8735</v>
      </c>
      <c r="K443" s="30">
        <v>2</v>
      </c>
      <c r="L443" s="33">
        <v>275746000</v>
      </c>
      <c r="M443" s="9">
        <v>250.57</v>
      </c>
      <c r="N443" s="9">
        <v>39040</v>
      </c>
      <c r="O443" s="9" t="s">
        <v>1184</v>
      </c>
      <c r="P443" s="9" t="s">
        <v>83</v>
      </c>
      <c r="Q443" s="9" t="s">
        <v>2890</v>
      </c>
      <c r="R443" s="9" t="s">
        <v>4619</v>
      </c>
      <c r="S443" s="9" t="s">
        <v>6023</v>
      </c>
      <c r="T443" s="12" t="s">
        <v>8384</v>
      </c>
      <c r="U443" s="8" t="s">
        <v>73</v>
      </c>
      <c r="V443" s="8" t="b">
        <v>1</v>
      </c>
      <c r="W443" s="10"/>
      <c r="X443" s="9" t="s">
        <v>7287</v>
      </c>
      <c r="Y443" s="9" t="s">
        <v>8734</v>
      </c>
      <c r="Z443" s="9" t="s">
        <v>8773</v>
      </c>
      <c r="AA443" s="9" t="s">
        <v>8784</v>
      </c>
      <c r="AB443" s="9" t="s">
        <v>70</v>
      </c>
      <c r="AC443" s="8" t="s">
        <v>86</v>
      </c>
      <c r="AD443" s="10"/>
      <c r="AE443" s="10"/>
      <c r="AF443" s="9" t="s">
        <v>7982</v>
      </c>
      <c r="AG443" s="9" t="s">
        <v>8385</v>
      </c>
      <c r="AH443" s="37" t="s">
        <v>8897</v>
      </c>
    </row>
    <row r="444" spans="1:34" ht="17.25" customHeight="1" x14ac:dyDescent="0.25">
      <c r="A444" s="8">
        <v>5</v>
      </c>
      <c r="B444" s="9" t="s">
        <v>47</v>
      </c>
      <c r="C444" s="9" t="s">
        <v>151</v>
      </c>
      <c r="D444" s="8" t="s">
        <v>8013</v>
      </c>
      <c r="E444" s="8">
        <v>35</v>
      </c>
      <c r="F444" s="9" t="s">
        <v>8802</v>
      </c>
      <c r="G444" s="9" t="str">
        <f t="shared" si="6"/>
        <v>5_35</v>
      </c>
      <c r="H444" s="9" t="s">
        <v>151</v>
      </c>
      <c r="I444" s="27">
        <v>2514</v>
      </c>
      <c r="J444" s="9" t="s">
        <v>8804</v>
      </c>
      <c r="K444" s="30">
        <v>875</v>
      </c>
      <c r="L444" s="33">
        <v>1424977000</v>
      </c>
      <c r="M444" s="9">
        <v>1294.8699999999999</v>
      </c>
      <c r="N444" s="9">
        <v>43577</v>
      </c>
      <c r="O444" s="9" t="s">
        <v>1075</v>
      </c>
      <c r="P444" s="9" t="s">
        <v>80</v>
      </c>
      <c r="Q444" s="9" t="s">
        <v>2782</v>
      </c>
      <c r="R444" s="9" t="s">
        <v>4510</v>
      </c>
      <c r="S444" s="9" t="s">
        <v>5917</v>
      </c>
      <c r="T444" s="12" t="s">
        <v>8384</v>
      </c>
      <c r="U444" s="8" t="b">
        <v>1</v>
      </c>
      <c r="V444" s="8" t="b">
        <v>1</v>
      </c>
      <c r="W444" s="10"/>
      <c r="X444" s="9" t="s">
        <v>7260</v>
      </c>
      <c r="Y444" s="9" t="s">
        <v>8734</v>
      </c>
      <c r="Z444" s="9" t="s">
        <v>8788</v>
      </c>
      <c r="AA444" s="9" t="s">
        <v>8800</v>
      </c>
      <c r="AB444" s="9" t="s">
        <v>63</v>
      </c>
      <c r="AC444" s="8" t="s">
        <v>86</v>
      </c>
      <c r="AD444" s="10"/>
      <c r="AE444" s="10"/>
      <c r="AF444" s="9" t="s">
        <v>7980</v>
      </c>
      <c r="AG444" s="15" t="s">
        <v>8724</v>
      </c>
      <c r="AH444" s="37" t="s">
        <v>8897</v>
      </c>
    </row>
    <row r="445" spans="1:34" ht="17.25" customHeight="1" x14ac:dyDescent="0.25">
      <c r="A445" s="8">
        <v>5</v>
      </c>
      <c r="B445" s="9" t="s">
        <v>47</v>
      </c>
      <c r="C445" s="9" t="s">
        <v>151</v>
      </c>
      <c r="D445" s="8" t="s">
        <v>8013</v>
      </c>
      <c r="E445" s="8">
        <v>35</v>
      </c>
      <c r="F445" s="9" t="s">
        <v>8802</v>
      </c>
      <c r="G445" s="9" t="str">
        <f t="shared" si="6"/>
        <v>5_35</v>
      </c>
      <c r="H445" s="9" t="s">
        <v>151</v>
      </c>
      <c r="I445" s="27">
        <v>2514</v>
      </c>
      <c r="J445" s="9" t="s">
        <v>8804</v>
      </c>
      <c r="K445" s="30">
        <v>875</v>
      </c>
      <c r="L445" s="33">
        <v>1424977000</v>
      </c>
      <c r="M445" s="9">
        <v>1294.8699999999999</v>
      </c>
      <c r="N445" s="9">
        <v>43652</v>
      </c>
      <c r="O445" s="9" t="s">
        <v>1079</v>
      </c>
      <c r="P445" s="9" t="s">
        <v>80</v>
      </c>
      <c r="Q445" s="9" t="s">
        <v>2786</v>
      </c>
      <c r="R445" s="9" t="s">
        <v>4514</v>
      </c>
      <c r="S445" s="9" t="s">
        <v>5921</v>
      </c>
      <c r="T445" s="12" t="s">
        <v>8384</v>
      </c>
      <c r="U445" s="8" t="b">
        <v>1</v>
      </c>
      <c r="V445" s="8" t="b">
        <v>1</v>
      </c>
      <c r="W445" s="10"/>
      <c r="X445" s="9" t="s">
        <v>7260</v>
      </c>
      <c r="Y445" s="9" t="s">
        <v>8734</v>
      </c>
      <c r="Z445" s="9" t="s">
        <v>8788</v>
      </c>
      <c r="AA445" s="9" t="s">
        <v>8800</v>
      </c>
      <c r="AB445" s="9" t="s">
        <v>63</v>
      </c>
      <c r="AC445" s="8" t="s">
        <v>86</v>
      </c>
      <c r="AD445" s="10"/>
      <c r="AE445" s="10"/>
      <c r="AF445" s="9" t="s">
        <v>7980</v>
      </c>
      <c r="AG445" s="15" t="s">
        <v>8724</v>
      </c>
      <c r="AH445" s="37" t="s">
        <v>8897</v>
      </c>
    </row>
    <row r="446" spans="1:34" ht="17.25" customHeight="1" x14ac:dyDescent="0.25">
      <c r="A446" s="8">
        <v>5</v>
      </c>
      <c r="B446" s="9" t="s">
        <v>47</v>
      </c>
      <c r="C446" s="9" t="s">
        <v>151</v>
      </c>
      <c r="D446" s="16" t="s">
        <v>8013</v>
      </c>
      <c r="E446" s="8">
        <v>35</v>
      </c>
      <c r="F446" s="9" t="s">
        <v>8802</v>
      </c>
      <c r="G446" s="9" t="str">
        <f t="shared" si="6"/>
        <v>5_35</v>
      </c>
      <c r="H446" s="9" t="s">
        <v>151</v>
      </c>
      <c r="I446" s="27">
        <v>2514</v>
      </c>
      <c r="J446" s="9" t="s">
        <v>8804</v>
      </c>
      <c r="K446" s="30">
        <v>875</v>
      </c>
      <c r="L446" s="33">
        <v>1424977000</v>
      </c>
      <c r="M446" s="11">
        <v>1294.8699999999999</v>
      </c>
      <c r="N446" s="9">
        <v>37521</v>
      </c>
      <c r="O446" s="9" t="s">
        <v>1790</v>
      </c>
      <c r="P446" s="9" t="s">
        <v>80</v>
      </c>
      <c r="Q446" s="9" t="s">
        <v>3499</v>
      </c>
      <c r="R446" s="9" t="s">
        <v>5219</v>
      </c>
      <c r="S446" s="9" t="s">
        <v>6614</v>
      </c>
      <c r="T446" s="12" t="s">
        <v>8384</v>
      </c>
      <c r="U446" s="8" t="b">
        <v>1</v>
      </c>
      <c r="V446" s="8" t="b">
        <v>1</v>
      </c>
      <c r="W446" s="10"/>
      <c r="X446" s="9" t="s">
        <v>7515</v>
      </c>
      <c r="Y446" s="9" t="s">
        <v>8734</v>
      </c>
      <c r="Z446" s="9" t="s">
        <v>8788</v>
      </c>
      <c r="AA446" s="9" t="s">
        <v>8800</v>
      </c>
      <c r="AB446" s="9" t="s">
        <v>63</v>
      </c>
      <c r="AC446" s="8">
        <v>1138</v>
      </c>
      <c r="AD446" s="10"/>
      <c r="AE446" s="10"/>
      <c r="AF446" s="9" t="s">
        <v>7982</v>
      </c>
      <c r="AG446" s="9" t="s">
        <v>8385</v>
      </c>
      <c r="AH446" s="37" t="s">
        <v>8897</v>
      </c>
    </row>
    <row r="447" spans="1:34" ht="17.25" customHeight="1" x14ac:dyDescent="0.25">
      <c r="A447" s="8">
        <v>5</v>
      </c>
      <c r="B447" s="9" t="s">
        <v>47</v>
      </c>
      <c r="C447" s="9" t="s">
        <v>151</v>
      </c>
      <c r="D447" s="16" t="s">
        <v>8013</v>
      </c>
      <c r="E447" s="8">
        <v>35</v>
      </c>
      <c r="F447" s="9" t="s">
        <v>8802</v>
      </c>
      <c r="G447" s="9" t="str">
        <f t="shared" si="6"/>
        <v>5_35</v>
      </c>
      <c r="H447" s="9" t="s">
        <v>151</v>
      </c>
      <c r="I447" s="27">
        <v>2514</v>
      </c>
      <c r="J447" s="9" t="s">
        <v>8804</v>
      </c>
      <c r="K447" s="30">
        <v>875</v>
      </c>
      <c r="L447" s="33">
        <v>1424977000</v>
      </c>
      <c r="M447" s="11">
        <v>1294.8699999999999</v>
      </c>
      <c r="N447" s="9">
        <v>38779</v>
      </c>
      <c r="O447" s="9" t="s">
        <v>1816</v>
      </c>
      <c r="P447" s="9" t="s">
        <v>80</v>
      </c>
      <c r="Q447" s="9" t="s">
        <v>3525</v>
      </c>
      <c r="R447" s="9" t="s">
        <v>5245</v>
      </c>
      <c r="S447" s="9" t="s">
        <v>6639</v>
      </c>
      <c r="T447" s="12" t="s">
        <v>8384</v>
      </c>
      <c r="U447" s="8" t="b">
        <v>1</v>
      </c>
      <c r="V447" s="8" t="s">
        <v>73</v>
      </c>
      <c r="W447" s="10"/>
      <c r="X447" s="9" t="s">
        <v>7537</v>
      </c>
      <c r="Y447" s="9" t="s">
        <v>8734</v>
      </c>
      <c r="Z447" s="9" t="s">
        <v>8788</v>
      </c>
      <c r="AA447" s="9" t="s">
        <v>8800</v>
      </c>
      <c r="AB447" s="9" t="s">
        <v>63</v>
      </c>
      <c r="AC447" s="8">
        <v>1451</v>
      </c>
      <c r="AD447" s="10"/>
      <c r="AE447" s="10"/>
      <c r="AF447" s="9" t="s">
        <v>7982</v>
      </c>
      <c r="AG447" s="9" t="s">
        <v>8385</v>
      </c>
      <c r="AH447" s="37" t="s">
        <v>8897</v>
      </c>
    </row>
    <row r="448" spans="1:34" ht="17.25" customHeight="1" x14ac:dyDescent="0.25">
      <c r="A448" s="8">
        <v>5</v>
      </c>
      <c r="B448" s="9" t="s">
        <v>47</v>
      </c>
      <c r="C448" s="9" t="s">
        <v>151</v>
      </c>
      <c r="D448" s="16" t="s">
        <v>8013</v>
      </c>
      <c r="E448" s="8">
        <v>35</v>
      </c>
      <c r="F448" s="9" t="s">
        <v>8802</v>
      </c>
      <c r="G448" s="9" t="str">
        <f t="shared" si="6"/>
        <v>5_35</v>
      </c>
      <c r="H448" s="9" t="s">
        <v>151</v>
      </c>
      <c r="I448" s="27">
        <v>2514</v>
      </c>
      <c r="J448" s="9" t="s">
        <v>8804</v>
      </c>
      <c r="K448" s="30">
        <v>875</v>
      </c>
      <c r="L448" s="33">
        <v>1424977000</v>
      </c>
      <c r="M448" s="11">
        <v>1294.8699999999999</v>
      </c>
      <c r="N448" s="9">
        <v>42529</v>
      </c>
      <c r="O448" s="9" t="s">
        <v>1931</v>
      </c>
      <c r="P448" s="9" t="s">
        <v>80</v>
      </c>
      <c r="Q448" s="9" t="s">
        <v>3640</v>
      </c>
      <c r="R448" s="9" t="s">
        <v>5359</v>
      </c>
      <c r="S448" s="9" t="s">
        <v>6754</v>
      </c>
      <c r="T448" s="12" t="s">
        <v>8384</v>
      </c>
      <c r="U448" s="8" t="b">
        <v>1</v>
      </c>
      <c r="V448" s="8" t="b">
        <v>1</v>
      </c>
      <c r="W448" s="10"/>
      <c r="X448" s="9" t="s">
        <v>7638</v>
      </c>
      <c r="Y448" s="9" t="s">
        <v>8734</v>
      </c>
      <c r="Z448" s="9" t="s">
        <v>8788</v>
      </c>
      <c r="AA448" s="9" t="s">
        <v>8800</v>
      </c>
      <c r="AB448" s="9" t="s">
        <v>63</v>
      </c>
      <c r="AC448" s="8">
        <v>1910</v>
      </c>
      <c r="AD448" s="10"/>
      <c r="AE448" s="10"/>
      <c r="AF448" s="9" t="s">
        <v>7982</v>
      </c>
      <c r="AG448" s="9" t="s">
        <v>8385</v>
      </c>
      <c r="AH448" s="37" t="s">
        <v>8897</v>
      </c>
    </row>
    <row r="449" spans="1:34" ht="17.25" customHeight="1" x14ac:dyDescent="0.25">
      <c r="A449" s="8">
        <v>5</v>
      </c>
      <c r="B449" s="9" t="s">
        <v>47</v>
      </c>
      <c r="C449" s="9" t="s">
        <v>146</v>
      </c>
      <c r="D449" s="8" t="s">
        <v>8013</v>
      </c>
      <c r="E449" s="8">
        <v>36</v>
      </c>
      <c r="F449" s="9" t="s">
        <v>8805</v>
      </c>
      <c r="G449" s="9" t="str">
        <f t="shared" si="6"/>
        <v>5_36</v>
      </c>
      <c r="H449" s="9" t="s">
        <v>146</v>
      </c>
      <c r="I449" s="27">
        <v>2514</v>
      </c>
      <c r="J449" s="9" t="s">
        <v>8795</v>
      </c>
      <c r="K449" s="30">
        <v>875</v>
      </c>
      <c r="L449" s="33">
        <v>1424977000</v>
      </c>
      <c r="M449" s="9">
        <v>1294.8699999999999</v>
      </c>
      <c r="N449" s="9">
        <v>43565</v>
      </c>
      <c r="O449" s="9" t="s">
        <v>1069</v>
      </c>
      <c r="P449" s="9" t="s">
        <v>80</v>
      </c>
      <c r="Q449" s="9" t="s">
        <v>2776</v>
      </c>
      <c r="R449" s="9" t="s">
        <v>4504</v>
      </c>
      <c r="S449" s="9" t="s">
        <v>5911</v>
      </c>
      <c r="T449" s="12" t="s">
        <v>8384</v>
      </c>
      <c r="U449" s="8" t="b">
        <v>1</v>
      </c>
      <c r="V449" s="8" t="b">
        <v>1</v>
      </c>
      <c r="W449" s="10"/>
      <c r="X449" s="9" t="s">
        <v>7257</v>
      </c>
      <c r="Y449" s="9" t="s">
        <v>8734</v>
      </c>
      <c r="Z449" s="9" t="s">
        <v>8788</v>
      </c>
      <c r="AA449" s="9" t="s">
        <v>8800</v>
      </c>
      <c r="AB449" s="9" t="s">
        <v>63</v>
      </c>
      <c r="AC449" s="8" t="s">
        <v>86</v>
      </c>
      <c r="AD449" s="10"/>
      <c r="AE449" s="10"/>
      <c r="AF449" s="9" t="s">
        <v>7980</v>
      </c>
      <c r="AG449" s="15" t="s">
        <v>8724</v>
      </c>
      <c r="AH449" s="37" t="s">
        <v>8897</v>
      </c>
    </row>
    <row r="450" spans="1:34" ht="17.25" customHeight="1" x14ac:dyDescent="0.25">
      <c r="A450" s="8">
        <v>5</v>
      </c>
      <c r="B450" s="9" t="s">
        <v>47</v>
      </c>
      <c r="C450" s="9" t="s">
        <v>146</v>
      </c>
      <c r="D450" s="8" t="s">
        <v>8013</v>
      </c>
      <c r="E450" s="8">
        <v>36</v>
      </c>
      <c r="F450" s="9" t="s">
        <v>8805</v>
      </c>
      <c r="G450" s="9" t="str">
        <f t="shared" si="6"/>
        <v>5_36</v>
      </c>
      <c r="H450" s="9" t="s">
        <v>146</v>
      </c>
      <c r="I450" s="27">
        <v>2514</v>
      </c>
      <c r="J450" s="9" t="s">
        <v>8795</v>
      </c>
      <c r="K450" s="30">
        <v>875</v>
      </c>
      <c r="L450" s="33">
        <v>1424977000</v>
      </c>
      <c r="M450" s="9">
        <v>1294.8699999999999</v>
      </c>
      <c r="N450" s="9">
        <v>43568</v>
      </c>
      <c r="O450" s="9" t="s">
        <v>1071</v>
      </c>
      <c r="P450" s="9" t="s">
        <v>80</v>
      </c>
      <c r="Q450" s="9" t="s">
        <v>2778</v>
      </c>
      <c r="R450" s="9" t="s">
        <v>4506</v>
      </c>
      <c r="S450" s="9" t="s">
        <v>5913</v>
      </c>
      <c r="T450" s="12" t="s">
        <v>8384</v>
      </c>
      <c r="U450" s="8" t="b">
        <v>1</v>
      </c>
      <c r="V450" s="8" t="b">
        <v>1</v>
      </c>
      <c r="W450" s="10"/>
      <c r="X450" s="9" t="s">
        <v>7257</v>
      </c>
      <c r="Y450" s="9" t="s">
        <v>8734</v>
      </c>
      <c r="Z450" s="9" t="s">
        <v>8788</v>
      </c>
      <c r="AA450" s="9" t="s">
        <v>8800</v>
      </c>
      <c r="AB450" s="9" t="s">
        <v>63</v>
      </c>
      <c r="AC450" s="8" t="s">
        <v>86</v>
      </c>
      <c r="AD450" s="10"/>
      <c r="AE450" s="10"/>
      <c r="AF450" s="9" t="s">
        <v>7980</v>
      </c>
      <c r="AG450" s="15" t="s">
        <v>8724</v>
      </c>
      <c r="AH450" s="37" t="s">
        <v>8897</v>
      </c>
    </row>
    <row r="451" spans="1:34" ht="17.25" customHeight="1" x14ac:dyDescent="0.25">
      <c r="A451" s="8">
        <v>5</v>
      </c>
      <c r="B451" s="9" t="s">
        <v>47</v>
      </c>
      <c r="C451" s="9" t="s">
        <v>146</v>
      </c>
      <c r="D451" s="8" t="s">
        <v>8013</v>
      </c>
      <c r="E451" s="8">
        <v>36</v>
      </c>
      <c r="F451" s="9" t="s">
        <v>8805</v>
      </c>
      <c r="G451" s="9" t="str">
        <f t="shared" si="6"/>
        <v>5_36</v>
      </c>
      <c r="H451" s="9" t="s">
        <v>146</v>
      </c>
      <c r="I451" s="27">
        <v>2514</v>
      </c>
      <c r="J451" s="9" t="s">
        <v>8795</v>
      </c>
      <c r="K451" s="30">
        <v>875</v>
      </c>
      <c r="L451" s="33">
        <v>1424977000</v>
      </c>
      <c r="M451" s="9">
        <v>1294.8699999999999</v>
      </c>
      <c r="N451" s="9">
        <v>43578</v>
      </c>
      <c r="O451" s="9" t="s">
        <v>1076</v>
      </c>
      <c r="P451" s="9" t="s">
        <v>80</v>
      </c>
      <c r="Q451" s="9" t="s">
        <v>2783</v>
      </c>
      <c r="R451" s="9" t="s">
        <v>4511</v>
      </c>
      <c r="S451" s="9" t="s">
        <v>5918</v>
      </c>
      <c r="T451" s="12" t="s">
        <v>8384</v>
      </c>
      <c r="U451" s="8" t="b">
        <v>1</v>
      </c>
      <c r="V451" s="8" t="b">
        <v>1</v>
      </c>
      <c r="W451" s="10"/>
      <c r="X451" s="9" t="s">
        <v>7260</v>
      </c>
      <c r="Y451" s="9" t="s">
        <v>8734</v>
      </c>
      <c r="Z451" s="9" t="s">
        <v>8788</v>
      </c>
      <c r="AA451" s="9" t="s">
        <v>8800</v>
      </c>
      <c r="AB451" s="9" t="s">
        <v>63</v>
      </c>
      <c r="AC451" s="8" t="s">
        <v>86</v>
      </c>
      <c r="AD451" s="10"/>
      <c r="AE451" s="10"/>
      <c r="AF451" s="9" t="s">
        <v>7980</v>
      </c>
      <c r="AG451" s="15" t="s">
        <v>8724</v>
      </c>
      <c r="AH451" s="37" t="s">
        <v>8897</v>
      </c>
    </row>
    <row r="452" spans="1:34" ht="17.25" customHeight="1" x14ac:dyDescent="0.25">
      <c r="A452" s="8">
        <v>5</v>
      </c>
      <c r="B452" s="9" t="s">
        <v>47</v>
      </c>
      <c r="C452" s="9" t="s">
        <v>146</v>
      </c>
      <c r="D452" s="8" t="s">
        <v>8013</v>
      </c>
      <c r="E452" s="8">
        <v>36</v>
      </c>
      <c r="F452" s="9" t="s">
        <v>8805</v>
      </c>
      <c r="G452" s="9" t="str">
        <f t="shared" ref="G452:G515" si="7">CONCATENATE(A452,"_",E452)</f>
        <v>5_36</v>
      </c>
      <c r="H452" s="9" t="s">
        <v>146</v>
      </c>
      <c r="I452" s="27">
        <v>2514</v>
      </c>
      <c r="J452" s="9" t="s">
        <v>8795</v>
      </c>
      <c r="K452" s="30">
        <v>875</v>
      </c>
      <c r="L452" s="33">
        <v>1424977000</v>
      </c>
      <c r="M452" s="9">
        <v>1294.8699999999999</v>
      </c>
      <c r="N452" s="9">
        <v>43657</v>
      </c>
      <c r="O452" s="9" t="s">
        <v>1080</v>
      </c>
      <c r="P452" s="9" t="s">
        <v>80</v>
      </c>
      <c r="Q452" s="9" t="s">
        <v>2787</v>
      </c>
      <c r="R452" s="9" t="s">
        <v>4515</v>
      </c>
      <c r="S452" s="9" t="s">
        <v>5922</v>
      </c>
      <c r="T452" s="12" t="s">
        <v>8384</v>
      </c>
      <c r="U452" s="8" t="b">
        <v>1</v>
      </c>
      <c r="V452" s="8" t="b">
        <v>1</v>
      </c>
      <c r="W452" s="10"/>
      <c r="X452" s="9" t="s">
        <v>7261</v>
      </c>
      <c r="Y452" s="9" t="s">
        <v>8734</v>
      </c>
      <c r="Z452" s="9" t="s">
        <v>8788</v>
      </c>
      <c r="AA452" s="9" t="s">
        <v>8800</v>
      </c>
      <c r="AB452" s="9" t="s">
        <v>63</v>
      </c>
      <c r="AC452" s="8" t="s">
        <v>86</v>
      </c>
      <c r="AD452" s="10"/>
      <c r="AE452" s="10"/>
      <c r="AF452" s="9" t="s">
        <v>7980</v>
      </c>
      <c r="AG452" s="15" t="s">
        <v>8724</v>
      </c>
      <c r="AH452" s="37" t="s">
        <v>8897</v>
      </c>
    </row>
    <row r="453" spans="1:34" ht="17.25" customHeight="1" x14ac:dyDescent="0.25">
      <c r="A453" s="8">
        <v>5</v>
      </c>
      <c r="B453" s="9" t="s">
        <v>47</v>
      </c>
      <c r="C453" s="9" t="s">
        <v>146</v>
      </c>
      <c r="D453" s="16" t="s">
        <v>8013</v>
      </c>
      <c r="E453" s="8">
        <v>36</v>
      </c>
      <c r="F453" s="9" t="s">
        <v>8805</v>
      </c>
      <c r="G453" s="9" t="str">
        <f t="shared" si="7"/>
        <v>5_36</v>
      </c>
      <c r="H453" s="9" t="s">
        <v>146</v>
      </c>
      <c r="I453" s="27">
        <v>2514</v>
      </c>
      <c r="J453" s="9" t="s">
        <v>8795</v>
      </c>
      <c r="K453" s="30">
        <v>875</v>
      </c>
      <c r="L453" s="33">
        <v>1424977000</v>
      </c>
      <c r="M453" s="11">
        <v>1294.8699999999999</v>
      </c>
      <c r="N453" s="9">
        <v>37606</v>
      </c>
      <c r="O453" s="9" t="s">
        <v>1793</v>
      </c>
      <c r="P453" s="9" t="s">
        <v>80</v>
      </c>
      <c r="Q453" s="9" t="s">
        <v>3502</v>
      </c>
      <c r="R453" s="9" t="s">
        <v>5222</v>
      </c>
      <c r="S453" s="9" t="s">
        <v>6616</v>
      </c>
      <c r="T453" s="12" t="s">
        <v>8384</v>
      </c>
      <c r="U453" s="8" t="b">
        <v>1</v>
      </c>
      <c r="V453" s="8" t="s">
        <v>73</v>
      </c>
      <c r="W453" s="10"/>
      <c r="X453" s="9" t="s">
        <v>7517</v>
      </c>
      <c r="Y453" s="9" t="s">
        <v>8734</v>
      </c>
      <c r="Z453" s="9" t="s">
        <v>8788</v>
      </c>
      <c r="AA453" s="9" t="s">
        <v>8800</v>
      </c>
      <c r="AB453" s="9" t="s">
        <v>63</v>
      </c>
      <c r="AC453" s="8">
        <v>405</v>
      </c>
      <c r="AD453" s="10"/>
      <c r="AE453" s="10"/>
      <c r="AF453" s="9" t="s">
        <v>7982</v>
      </c>
      <c r="AG453" s="9" t="s">
        <v>8385</v>
      </c>
      <c r="AH453" s="37" t="s">
        <v>8897</v>
      </c>
    </row>
    <row r="454" spans="1:34" ht="17.25" customHeight="1" x14ac:dyDescent="0.25">
      <c r="A454" s="8">
        <v>5</v>
      </c>
      <c r="B454" s="9" t="s">
        <v>47</v>
      </c>
      <c r="C454" s="9" t="s">
        <v>146</v>
      </c>
      <c r="D454" s="16" t="s">
        <v>8013</v>
      </c>
      <c r="E454" s="8">
        <v>36</v>
      </c>
      <c r="F454" s="9" t="s">
        <v>8805</v>
      </c>
      <c r="G454" s="9" t="str">
        <f t="shared" si="7"/>
        <v>5_36</v>
      </c>
      <c r="H454" s="9" t="s">
        <v>146</v>
      </c>
      <c r="I454" s="27">
        <v>2514</v>
      </c>
      <c r="J454" s="9" t="s">
        <v>8795</v>
      </c>
      <c r="K454" s="30">
        <v>875</v>
      </c>
      <c r="L454" s="33">
        <v>1424977000</v>
      </c>
      <c r="M454" s="11">
        <v>1294.8699999999999</v>
      </c>
      <c r="N454" s="9">
        <v>37735</v>
      </c>
      <c r="O454" s="9" t="s">
        <v>1798</v>
      </c>
      <c r="P454" s="9" t="s">
        <v>80</v>
      </c>
      <c r="Q454" s="9" t="s">
        <v>3507</v>
      </c>
      <c r="R454" s="9" t="s">
        <v>5227</v>
      </c>
      <c r="S454" s="9" t="s">
        <v>6621</v>
      </c>
      <c r="T454" s="12" t="s">
        <v>8384</v>
      </c>
      <c r="U454" s="8" t="b">
        <v>1</v>
      </c>
      <c r="V454" s="8" t="b">
        <v>1</v>
      </c>
      <c r="W454" s="10"/>
      <c r="X454" s="9" t="s">
        <v>7520</v>
      </c>
      <c r="Y454" s="9" t="s">
        <v>8734</v>
      </c>
      <c r="Z454" s="9" t="s">
        <v>8788</v>
      </c>
      <c r="AA454" s="9" t="s">
        <v>8800</v>
      </c>
      <c r="AB454" s="9" t="s">
        <v>63</v>
      </c>
      <c r="AC454" s="8">
        <v>1008</v>
      </c>
      <c r="AD454" s="10"/>
      <c r="AE454" s="10"/>
      <c r="AF454" s="9" t="s">
        <v>7982</v>
      </c>
      <c r="AG454" s="9" t="s">
        <v>8385</v>
      </c>
      <c r="AH454" s="37" t="s">
        <v>8897</v>
      </c>
    </row>
    <row r="455" spans="1:34" ht="17.25" customHeight="1" x14ac:dyDescent="0.25">
      <c r="A455" s="8">
        <v>5</v>
      </c>
      <c r="B455" s="9" t="s">
        <v>47</v>
      </c>
      <c r="C455" s="9" t="s">
        <v>146</v>
      </c>
      <c r="D455" s="16" t="s">
        <v>8013</v>
      </c>
      <c r="E455" s="8">
        <v>36</v>
      </c>
      <c r="F455" s="9" t="s">
        <v>8805</v>
      </c>
      <c r="G455" s="9" t="str">
        <f t="shared" si="7"/>
        <v>5_36</v>
      </c>
      <c r="H455" s="9" t="s">
        <v>146</v>
      </c>
      <c r="I455" s="27">
        <v>2514</v>
      </c>
      <c r="J455" s="9" t="s">
        <v>8795</v>
      </c>
      <c r="K455" s="30">
        <v>875</v>
      </c>
      <c r="L455" s="33">
        <v>1424977000</v>
      </c>
      <c r="M455" s="11">
        <v>1294.8699999999999</v>
      </c>
      <c r="N455" s="9">
        <v>39353</v>
      </c>
      <c r="O455" s="9" t="s">
        <v>1845</v>
      </c>
      <c r="P455" s="9" t="s">
        <v>80</v>
      </c>
      <c r="Q455" s="9" t="s">
        <v>3554</v>
      </c>
      <c r="R455" s="9" t="s">
        <v>5274</v>
      </c>
      <c r="S455" s="9" t="s">
        <v>6668</v>
      </c>
      <c r="T455" s="12" t="s">
        <v>8384</v>
      </c>
      <c r="U455" s="8" t="b">
        <v>1</v>
      </c>
      <c r="V455" s="8" t="b">
        <v>1</v>
      </c>
      <c r="W455" s="10"/>
      <c r="X455" s="9" t="s">
        <v>7560</v>
      </c>
      <c r="Y455" s="9" t="s">
        <v>8734</v>
      </c>
      <c r="Z455" s="9" t="s">
        <v>8788</v>
      </c>
      <c r="AA455" s="9" t="s">
        <v>8800</v>
      </c>
      <c r="AB455" s="9" t="s">
        <v>63</v>
      </c>
      <c r="AC455" s="8">
        <v>365</v>
      </c>
      <c r="AD455" s="10"/>
      <c r="AE455" s="10"/>
      <c r="AF455" s="9" t="s">
        <v>7982</v>
      </c>
      <c r="AG455" s="9" t="s">
        <v>8385</v>
      </c>
      <c r="AH455" s="37" t="s">
        <v>8897</v>
      </c>
    </row>
    <row r="456" spans="1:34" ht="17.25" customHeight="1" x14ac:dyDescent="0.25">
      <c r="A456" s="8">
        <v>5</v>
      </c>
      <c r="B456" s="9" t="s">
        <v>47</v>
      </c>
      <c r="C456" s="9" t="s">
        <v>265</v>
      </c>
      <c r="D456" s="8" t="s">
        <v>8013</v>
      </c>
      <c r="E456" s="8">
        <v>37</v>
      </c>
      <c r="F456" s="9" t="s">
        <v>8807</v>
      </c>
      <c r="G456" s="9" t="str">
        <f t="shared" si="7"/>
        <v>5_37</v>
      </c>
      <c r="H456" s="9" t="s">
        <v>265</v>
      </c>
      <c r="I456" s="27">
        <v>2514</v>
      </c>
      <c r="J456" s="9" t="s">
        <v>8747</v>
      </c>
      <c r="K456" s="30">
        <v>875</v>
      </c>
      <c r="L456" s="33">
        <v>1424977000</v>
      </c>
      <c r="M456" s="9">
        <v>1294.8699999999999</v>
      </c>
      <c r="N456" s="9">
        <v>43662</v>
      </c>
      <c r="O456" s="9" t="s">
        <v>1333</v>
      </c>
      <c r="P456" s="9" t="s">
        <v>80</v>
      </c>
      <c r="Q456" s="9" t="s">
        <v>3040</v>
      </c>
      <c r="R456" s="9" t="s">
        <v>4769</v>
      </c>
      <c r="S456" s="9" t="s">
        <v>6173</v>
      </c>
      <c r="T456" s="12" t="s">
        <v>8384</v>
      </c>
      <c r="U456" s="8" t="b">
        <v>1</v>
      </c>
      <c r="V456" s="8" t="b">
        <v>1</v>
      </c>
      <c r="W456" s="10"/>
      <c r="X456" s="9" t="s">
        <v>7357</v>
      </c>
      <c r="Y456" s="9" t="s">
        <v>8734</v>
      </c>
      <c r="Z456" s="9" t="s">
        <v>8788</v>
      </c>
      <c r="AA456" s="9" t="s">
        <v>8800</v>
      </c>
      <c r="AB456" s="9" t="s">
        <v>63</v>
      </c>
      <c r="AC456" s="8" t="s">
        <v>86</v>
      </c>
      <c r="AD456" s="10"/>
      <c r="AE456" s="10"/>
      <c r="AF456" s="9" t="s">
        <v>7980</v>
      </c>
      <c r="AG456" s="15" t="s">
        <v>8724</v>
      </c>
      <c r="AH456" s="37" t="s">
        <v>8897</v>
      </c>
    </row>
    <row r="457" spans="1:34" ht="17.25" customHeight="1" x14ac:dyDescent="0.25">
      <c r="A457" s="8">
        <v>5</v>
      </c>
      <c r="B457" s="9" t="s">
        <v>47</v>
      </c>
      <c r="C457" s="9" t="s">
        <v>265</v>
      </c>
      <c r="D457" s="8" t="s">
        <v>8013</v>
      </c>
      <c r="E457" s="8">
        <v>37</v>
      </c>
      <c r="F457" s="9" t="s">
        <v>8807</v>
      </c>
      <c r="G457" s="9" t="str">
        <f t="shared" si="7"/>
        <v>5_37</v>
      </c>
      <c r="H457" s="9" t="s">
        <v>265</v>
      </c>
      <c r="I457" s="27">
        <v>2514</v>
      </c>
      <c r="J457" s="9" t="s">
        <v>8747</v>
      </c>
      <c r="K457" s="30">
        <v>875</v>
      </c>
      <c r="L457" s="33">
        <v>1424977000</v>
      </c>
      <c r="M457" s="9">
        <v>1294.8699999999999</v>
      </c>
      <c r="N457" s="9">
        <v>43688</v>
      </c>
      <c r="O457" s="9" t="s">
        <v>1365</v>
      </c>
      <c r="P457" s="9" t="s">
        <v>80</v>
      </c>
      <c r="Q457" s="9" t="s">
        <v>3072</v>
      </c>
      <c r="R457" s="9" t="s">
        <v>4801</v>
      </c>
      <c r="S457" s="9" t="s">
        <v>6205</v>
      </c>
      <c r="T457" s="12" t="s">
        <v>8384</v>
      </c>
      <c r="U457" s="8" t="b">
        <v>1</v>
      </c>
      <c r="V457" s="8" t="b">
        <v>1</v>
      </c>
      <c r="W457" s="10"/>
      <c r="X457" s="9" t="s">
        <v>7357</v>
      </c>
      <c r="Y457" s="9" t="s">
        <v>8734</v>
      </c>
      <c r="Z457" s="9" t="s">
        <v>8788</v>
      </c>
      <c r="AA457" s="9" t="s">
        <v>8800</v>
      </c>
      <c r="AB457" s="9" t="s">
        <v>63</v>
      </c>
      <c r="AC457" s="8" t="s">
        <v>86</v>
      </c>
      <c r="AD457" s="10"/>
      <c r="AE457" s="10"/>
      <c r="AF457" s="9" t="s">
        <v>7980</v>
      </c>
      <c r="AG457" s="15" t="s">
        <v>8724</v>
      </c>
      <c r="AH457" s="37" t="s">
        <v>8897</v>
      </c>
    </row>
    <row r="458" spans="1:34" ht="17.25" customHeight="1" x14ac:dyDescent="0.25">
      <c r="A458" s="8">
        <v>5</v>
      </c>
      <c r="B458" s="9" t="s">
        <v>47</v>
      </c>
      <c r="C458" s="9" t="s">
        <v>265</v>
      </c>
      <c r="D458" s="16" t="s">
        <v>8013</v>
      </c>
      <c r="E458" s="8">
        <v>37</v>
      </c>
      <c r="F458" s="9" t="s">
        <v>8807</v>
      </c>
      <c r="G458" s="9" t="str">
        <f t="shared" si="7"/>
        <v>5_37</v>
      </c>
      <c r="H458" s="9" t="s">
        <v>265</v>
      </c>
      <c r="I458" s="27">
        <v>2514</v>
      </c>
      <c r="J458" s="9" t="s">
        <v>8747</v>
      </c>
      <c r="K458" s="30">
        <v>875</v>
      </c>
      <c r="L458" s="33">
        <v>1424977000</v>
      </c>
      <c r="M458" s="11">
        <v>1294.8699999999999</v>
      </c>
      <c r="N458" s="9">
        <v>37564</v>
      </c>
      <c r="O458" s="9" t="s">
        <v>1791</v>
      </c>
      <c r="P458" s="9" t="s">
        <v>80</v>
      </c>
      <c r="Q458" s="9" t="s">
        <v>3500</v>
      </c>
      <c r="R458" s="9" t="s">
        <v>5220</v>
      </c>
      <c r="S458" s="9" t="s">
        <v>6615</v>
      </c>
      <c r="T458" s="12" t="s">
        <v>8384</v>
      </c>
      <c r="U458" s="8" t="b">
        <v>1</v>
      </c>
      <c r="V458" s="8" t="b">
        <v>1</v>
      </c>
      <c r="W458" s="10"/>
      <c r="X458" s="9" t="s">
        <v>7516</v>
      </c>
      <c r="Y458" s="9" t="s">
        <v>8734</v>
      </c>
      <c r="Z458" s="9" t="s">
        <v>8788</v>
      </c>
      <c r="AA458" s="9" t="s">
        <v>8800</v>
      </c>
      <c r="AB458" s="9" t="s">
        <v>63</v>
      </c>
      <c r="AC458" s="8">
        <v>1200</v>
      </c>
      <c r="AD458" s="10"/>
      <c r="AE458" s="10"/>
      <c r="AF458" s="9" t="s">
        <v>7982</v>
      </c>
      <c r="AG458" s="9" t="s">
        <v>8385</v>
      </c>
      <c r="AH458" s="37" t="s">
        <v>8897</v>
      </c>
    </row>
    <row r="459" spans="1:34" ht="17.25" customHeight="1" x14ac:dyDescent="0.25">
      <c r="A459" s="8">
        <v>5</v>
      </c>
      <c r="B459" s="9" t="s">
        <v>47</v>
      </c>
      <c r="C459" s="9" t="s">
        <v>265</v>
      </c>
      <c r="D459" s="16" t="s">
        <v>8013</v>
      </c>
      <c r="E459" s="8">
        <v>37</v>
      </c>
      <c r="F459" s="9" t="s">
        <v>8807</v>
      </c>
      <c r="G459" s="9" t="str">
        <f t="shared" si="7"/>
        <v>5_37</v>
      </c>
      <c r="H459" s="9" t="s">
        <v>265</v>
      </c>
      <c r="I459" s="27">
        <v>2514</v>
      </c>
      <c r="J459" s="9" t="s">
        <v>8747</v>
      </c>
      <c r="K459" s="30">
        <v>875</v>
      </c>
      <c r="L459" s="33">
        <v>1424977000</v>
      </c>
      <c r="M459" s="11">
        <v>1294.8699999999999</v>
      </c>
      <c r="N459" s="9">
        <v>39070</v>
      </c>
      <c r="O459" s="9" t="s">
        <v>1829</v>
      </c>
      <c r="P459" s="9" t="s">
        <v>80</v>
      </c>
      <c r="Q459" s="9" t="s">
        <v>3538</v>
      </c>
      <c r="R459" s="9" t="s">
        <v>5258</v>
      </c>
      <c r="S459" s="9" t="s">
        <v>6652</v>
      </c>
      <c r="T459" s="12" t="s">
        <v>8384</v>
      </c>
      <c r="U459" s="8" t="b">
        <v>1</v>
      </c>
      <c r="V459" s="8" t="b">
        <v>1</v>
      </c>
      <c r="W459" s="10"/>
      <c r="X459" s="9" t="s">
        <v>7548</v>
      </c>
      <c r="Y459" s="9" t="s">
        <v>8734</v>
      </c>
      <c r="Z459" s="9" t="s">
        <v>8788</v>
      </c>
      <c r="AA459" s="9" t="s">
        <v>8800</v>
      </c>
      <c r="AB459" s="9" t="s">
        <v>63</v>
      </c>
      <c r="AC459" s="8">
        <v>743</v>
      </c>
      <c r="AD459" s="10"/>
      <c r="AE459" s="10"/>
      <c r="AF459" s="9" t="s">
        <v>7982</v>
      </c>
      <c r="AG459" s="9" t="s">
        <v>8385</v>
      </c>
      <c r="AH459" s="37" t="s">
        <v>8897</v>
      </c>
    </row>
    <row r="460" spans="1:34" ht="17.25" customHeight="1" x14ac:dyDescent="0.25">
      <c r="A460" s="8">
        <v>5</v>
      </c>
      <c r="B460" s="9" t="s">
        <v>47</v>
      </c>
      <c r="C460" s="9" t="s">
        <v>265</v>
      </c>
      <c r="D460" s="16" t="s">
        <v>8013</v>
      </c>
      <c r="E460" s="8">
        <v>37</v>
      </c>
      <c r="F460" s="9" t="s">
        <v>8807</v>
      </c>
      <c r="G460" s="9" t="str">
        <f t="shared" si="7"/>
        <v>5_37</v>
      </c>
      <c r="H460" s="9" t="s">
        <v>265</v>
      </c>
      <c r="I460" s="27">
        <v>2514</v>
      </c>
      <c r="J460" s="9" t="s">
        <v>8747</v>
      </c>
      <c r="K460" s="30">
        <v>875</v>
      </c>
      <c r="L460" s="33">
        <v>1424977000</v>
      </c>
      <c r="M460" s="11">
        <v>1294.8699999999999</v>
      </c>
      <c r="N460" s="9">
        <v>39209</v>
      </c>
      <c r="O460" s="9" t="s">
        <v>1835</v>
      </c>
      <c r="P460" s="9" t="s">
        <v>80</v>
      </c>
      <c r="Q460" s="9" t="s">
        <v>3544</v>
      </c>
      <c r="R460" s="9" t="s">
        <v>5264</v>
      </c>
      <c r="S460" s="9" t="s">
        <v>6658</v>
      </c>
      <c r="T460" s="12" t="s">
        <v>8384</v>
      </c>
      <c r="U460" s="8" t="b">
        <v>1</v>
      </c>
      <c r="V460" s="8" t="s">
        <v>73</v>
      </c>
      <c r="W460" s="10"/>
      <c r="X460" s="9" t="s">
        <v>7552</v>
      </c>
      <c r="Y460" s="9" t="s">
        <v>8734</v>
      </c>
      <c r="Z460" s="9" t="s">
        <v>8788</v>
      </c>
      <c r="AA460" s="9" t="s">
        <v>8800</v>
      </c>
      <c r="AB460" s="9" t="s">
        <v>63</v>
      </c>
      <c r="AC460" s="8">
        <v>721</v>
      </c>
      <c r="AD460" s="10"/>
      <c r="AE460" s="10"/>
      <c r="AF460" s="9" t="s">
        <v>7982</v>
      </c>
      <c r="AG460" s="9" t="s">
        <v>8385</v>
      </c>
      <c r="AH460" s="37" t="s">
        <v>8897</v>
      </c>
    </row>
    <row r="461" spans="1:34" ht="17.25" customHeight="1" x14ac:dyDescent="0.25">
      <c r="A461" s="8">
        <v>5</v>
      </c>
      <c r="B461" s="9" t="s">
        <v>47</v>
      </c>
      <c r="C461" s="9" t="s">
        <v>261</v>
      </c>
      <c r="D461" s="8" t="s">
        <v>8021</v>
      </c>
      <c r="E461" s="8">
        <v>38</v>
      </c>
      <c r="F461" s="9" t="s">
        <v>8789</v>
      </c>
      <c r="G461" s="9" t="str">
        <f t="shared" si="7"/>
        <v>5_38</v>
      </c>
      <c r="H461" s="9" t="s">
        <v>261</v>
      </c>
      <c r="I461" s="27">
        <v>2493</v>
      </c>
      <c r="J461" s="9" t="s">
        <v>8792</v>
      </c>
      <c r="K461" s="30">
        <v>20</v>
      </c>
      <c r="L461" s="33">
        <v>1296613000</v>
      </c>
      <c r="M461" s="9">
        <v>1178.22</v>
      </c>
      <c r="N461" s="9">
        <v>43571</v>
      </c>
      <c r="O461" s="9" t="s">
        <v>1327</v>
      </c>
      <c r="P461" s="9" t="s">
        <v>80</v>
      </c>
      <c r="Q461" s="9" t="s">
        <v>3034</v>
      </c>
      <c r="R461" s="9" t="s">
        <v>4763</v>
      </c>
      <c r="S461" s="9" t="s">
        <v>6167</v>
      </c>
      <c r="T461" s="12" t="s">
        <v>8384</v>
      </c>
      <c r="U461" s="8" t="b">
        <v>1</v>
      </c>
      <c r="V461" s="8" t="b">
        <v>1</v>
      </c>
      <c r="W461" s="10"/>
      <c r="X461" s="9" t="s">
        <v>7361</v>
      </c>
      <c r="Y461" s="9" t="s">
        <v>8734</v>
      </c>
      <c r="Z461" s="9" t="s">
        <v>8788</v>
      </c>
      <c r="AA461" s="9" t="s">
        <v>8790</v>
      </c>
      <c r="AB461" s="9" t="s">
        <v>68</v>
      </c>
      <c r="AC461" s="8" t="s">
        <v>86</v>
      </c>
      <c r="AD461" s="10"/>
      <c r="AE461" s="10"/>
      <c r="AF461" s="9" t="s">
        <v>7980</v>
      </c>
      <c r="AG461" s="15" t="s">
        <v>8724</v>
      </c>
      <c r="AH461" s="37" t="s">
        <v>8897</v>
      </c>
    </row>
    <row r="462" spans="1:34" ht="17.25" customHeight="1" x14ac:dyDescent="0.25">
      <c r="A462" s="8">
        <v>5</v>
      </c>
      <c r="B462" s="9" t="s">
        <v>47</v>
      </c>
      <c r="C462" s="9" t="s">
        <v>261</v>
      </c>
      <c r="D462" s="8" t="s">
        <v>8021</v>
      </c>
      <c r="E462" s="8">
        <v>38</v>
      </c>
      <c r="F462" s="9" t="s">
        <v>8789</v>
      </c>
      <c r="G462" s="9" t="str">
        <f t="shared" si="7"/>
        <v>5_38</v>
      </c>
      <c r="H462" s="9" t="s">
        <v>261</v>
      </c>
      <c r="I462" s="27">
        <v>2493</v>
      </c>
      <c r="J462" s="9" t="s">
        <v>8792</v>
      </c>
      <c r="K462" s="30">
        <v>20</v>
      </c>
      <c r="L462" s="33">
        <v>1296613000</v>
      </c>
      <c r="M462" s="9">
        <v>1178.22</v>
      </c>
      <c r="N462" s="9">
        <v>43665</v>
      </c>
      <c r="O462" s="9" t="s">
        <v>1334</v>
      </c>
      <c r="P462" s="9" t="s">
        <v>80</v>
      </c>
      <c r="Q462" s="9" t="s">
        <v>3041</v>
      </c>
      <c r="R462" s="9" t="s">
        <v>4770</v>
      </c>
      <c r="S462" s="9" t="s">
        <v>6174</v>
      </c>
      <c r="T462" s="12" t="s">
        <v>8384</v>
      </c>
      <c r="U462" s="8" t="b">
        <v>1</v>
      </c>
      <c r="V462" s="8" t="b">
        <v>1</v>
      </c>
      <c r="W462" s="10"/>
      <c r="X462" s="9" t="s">
        <v>7260</v>
      </c>
      <c r="Y462" s="9" t="s">
        <v>8734</v>
      </c>
      <c r="Z462" s="9" t="s">
        <v>8788</v>
      </c>
      <c r="AA462" s="9" t="s">
        <v>8790</v>
      </c>
      <c r="AB462" s="9" t="s">
        <v>68</v>
      </c>
      <c r="AC462" s="8" t="s">
        <v>86</v>
      </c>
      <c r="AD462" s="10"/>
      <c r="AE462" s="10"/>
      <c r="AF462" s="9" t="s">
        <v>7980</v>
      </c>
      <c r="AG462" s="15" t="s">
        <v>8724</v>
      </c>
      <c r="AH462" s="37" t="s">
        <v>8897</v>
      </c>
    </row>
    <row r="463" spans="1:34" ht="17.25" customHeight="1" x14ac:dyDescent="0.25">
      <c r="A463" s="8">
        <v>5</v>
      </c>
      <c r="B463" s="9" t="s">
        <v>47</v>
      </c>
      <c r="C463" s="9" t="s">
        <v>261</v>
      </c>
      <c r="D463" s="8" t="s">
        <v>8021</v>
      </c>
      <c r="E463" s="8">
        <v>38</v>
      </c>
      <c r="F463" s="9" t="s">
        <v>8789</v>
      </c>
      <c r="G463" s="9" t="str">
        <f t="shared" si="7"/>
        <v>5_38</v>
      </c>
      <c r="H463" s="9" t="s">
        <v>261</v>
      </c>
      <c r="I463" s="27">
        <v>2493</v>
      </c>
      <c r="J463" s="9" t="s">
        <v>8792</v>
      </c>
      <c r="K463" s="30">
        <v>20</v>
      </c>
      <c r="L463" s="33">
        <v>1296613000</v>
      </c>
      <c r="M463" s="9">
        <v>1178.22</v>
      </c>
      <c r="N463" s="9">
        <v>43743</v>
      </c>
      <c r="O463" s="9" t="s">
        <v>1338</v>
      </c>
      <c r="P463" s="9" t="s">
        <v>80</v>
      </c>
      <c r="Q463" s="9" t="s">
        <v>3045</v>
      </c>
      <c r="R463" s="9" t="s">
        <v>4774</v>
      </c>
      <c r="S463" s="9" t="s">
        <v>6178</v>
      </c>
      <c r="T463" s="12" t="s">
        <v>8384</v>
      </c>
      <c r="U463" s="8" t="b">
        <v>1</v>
      </c>
      <c r="V463" s="8" t="b">
        <v>1</v>
      </c>
      <c r="W463" s="10"/>
      <c r="X463" s="9" t="s">
        <v>7260</v>
      </c>
      <c r="Y463" s="9" t="s">
        <v>8734</v>
      </c>
      <c r="Z463" s="9" t="s">
        <v>8788</v>
      </c>
      <c r="AA463" s="9" t="s">
        <v>8790</v>
      </c>
      <c r="AB463" s="9" t="s">
        <v>68</v>
      </c>
      <c r="AC463" s="8" t="s">
        <v>86</v>
      </c>
      <c r="AD463" s="10"/>
      <c r="AE463" s="10"/>
      <c r="AF463" s="9" t="s">
        <v>7980</v>
      </c>
      <c r="AG463" s="15" t="s">
        <v>8724</v>
      </c>
      <c r="AH463" s="37" t="s">
        <v>8897</v>
      </c>
    </row>
    <row r="464" spans="1:34" ht="17.25" customHeight="1" x14ac:dyDescent="0.25">
      <c r="A464" s="8">
        <v>5</v>
      </c>
      <c r="B464" s="9" t="s">
        <v>47</v>
      </c>
      <c r="C464" s="9" t="s">
        <v>261</v>
      </c>
      <c r="D464" s="8" t="s">
        <v>8021</v>
      </c>
      <c r="E464" s="8">
        <v>38</v>
      </c>
      <c r="F464" s="9" t="s">
        <v>8789</v>
      </c>
      <c r="G464" s="9" t="str">
        <f t="shared" si="7"/>
        <v>5_38</v>
      </c>
      <c r="H464" s="9" t="s">
        <v>261</v>
      </c>
      <c r="I464" s="27">
        <v>2493</v>
      </c>
      <c r="J464" s="9" t="s">
        <v>8792</v>
      </c>
      <c r="K464" s="30">
        <v>20</v>
      </c>
      <c r="L464" s="33">
        <v>1296613000</v>
      </c>
      <c r="M464" s="9">
        <v>1178.22</v>
      </c>
      <c r="N464" s="9">
        <v>43760</v>
      </c>
      <c r="O464" s="9" t="s">
        <v>1341</v>
      </c>
      <c r="P464" s="9" t="s">
        <v>80</v>
      </c>
      <c r="Q464" s="9" t="s">
        <v>3048</v>
      </c>
      <c r="R464" s="9" t="s">
        <v>4777</v>
      </c>
      <c r="S464" s="9" t="s">
        <v>6181</v>
      </c>
      <c r="T464" s="12" t="s">
        <v>8384</v>
      </c>
      <c r="U464" s="8" t="b">
        <v>1</v>
      </c>
      <c r="V464" s="8" t="b">
        <v>1</v>
      </c>
      <c r="W464" s="10"/>
      <c r="X464" s="9" t="s">
        <v>7260</v>
      </c>
      <c r="Y464" s="9" t="s">
        <v>8734</v>
      </c>
      <c r="Z464" s="9" t="s">
        <v>8788</v>
      </c>
      <c r="AA464" s="9" t="s">
        <v>8790</v>
      </c>
      <c r="AB464" s="9" t="s">
        <v>68</v>
      </c>
      <c r="AC464" s="8" t="s">
        <v>86</v>
      </c>
      <c r="AD464" s="10"/>
      <c r="AE464" s="10"/>
      <c r="AF464" s="9" t="s">
        <v>7980</v>
      </c>
      <c r="AG464" s="15" t="s">
        <v>8724</v>
      </c>
      <c r="AH464" s="37" t="s">
        <v>8897</v>
      </c>
    </row>
    <row r="465" spans="1:34" ht="17.25" customHeight="1" x14ac:dyDescent="0.25">
      <c r="A465" s="8">
        <v>5</v>
      </c>
      <c r="B465" s="9" t="s">
        <v>47</v>
      </c>
      <c r="C465" s="9" t="s">
        <v>261</v>
      </c>
      <c r="D465" s="16" t="s">
        <v>8021</v>
      </c>
      <c r="E465" s="8">
        <v>38</v>
      </c>
      <c r="F465" s="9" t="s">
        <v>8789</v>
      </c>
      <c r="G465" s="9" t="str">
        <f t="shared" si="7"/>
        <v>5_38</v>
      </c>
      <c r="H465" s="9" t="s">
        <v>261</v>
      </c>
      <c r="I465" s="27">
        <v>2493</v>
      </c>
      <c r="J465" s="9" t="s">
        <v>8792</v>
      </c>
      <c r="K465" s="30">
        <v>20</v>
      </c>
      <c r="L465" s="33">
        <v>1296613000</v>
      </c>
      <c r="M465" s="11">
        <v>1178.22</v>
      </c>
      <c r="N465" s="9">
        <v>37743</v>
      </c>
      <c r="O465" s="9" t="s">
        <v>1800</v>
      </c>
      <c r="P465" s="9" t="s">
        <v>80</v>
      </c>
      <c r="Q465" s="9" t="s">
        <v>3509</v>
      </c>
      <c r="R465" s="9" t="s">
        <v>5229</v>
      </c>
      <c r="S465" s="9" t="s">
        <v>6623</v>
      </c>
      <c r="T465" s="12" t="s">
        <v>8384</v>
      </c>
      <c r="U465" s="8" t="b">
        <v>1</v>
      </c>
      <c r="V465" s="8" t="b">
        <v>1</v>
      </c>
      <c r="W465" s="10"/>
      <c r="X465" s="9" t="s">
        <v>7522</v>
      </c>
      <c r="Y465" s="9" t="s">
        <v>8734</v>
      </c>
      <c r="Z465" s="9" t="s">
        <v>8788</v>
      </c>
      <c r="AA465" s="9" t="s">
        <v>8790</v>
      </c>
      <c r="AB465" s="9" t="s">
        <v>68</v>
      </c>
      <c r="AC465" s="8">
        <v>1625</v>
      </c>
      <c r="AD465" s="10"/>
      <c r="AE465" s="10"/>
      <c r="AF465" s="9" t="s">
        <v>7982</v>
      </c>
      <c r="AG465" s="9" t="s">
        <v>8385</v>
      </c>
      <c r="AH465" s="37" t="s">
        <v>8897</v>
      </c>
    </row>
    <row r="466" spans="1:34" ht="17.25" customHeight="1" x14ac:dyDescent="0.25">
      <c r="A466" s="8">
        <v>5</v>
      </c>
      <c r="B466" s="9" t="s">
        <v>47</v>
      </c>
      <c r="C466" s="9" t="s">
        <v>261</v>
      </c>
      <c r="D466" s="16" t="s">
        <v>8021</v>
      </c>
      <c r="E466" s="8">
        <v>38</v>
      </c>
      <c r="F466" s="9" t="s">
        <v>8789</v>
      </c>
      <c r="G466" s="9" t="str">
        <f t="shared" si="7"/>
        <v>5_38</v>
      </c>
      <c r="H466" s="9" t="s">
        <v>261</v>
      </c>
      <c r="I466" s="27">
        <v>2493</v>
      </c>
      <c r="J466" s="9" t="s">
        <v>8792</v>
      </c>
      <c r="K466" s="30">
        <v>20</v>
      </c>
      <c r="L466" s="33">
        <v>1296613000</v>
      </c>
      <c r="M466" s="11">
        <v>1178.22</v>
      </c>
      <c r="N466" s="9">
        <v>39290</v>
      </c>
      <c r="O466" s="9" t="s">
        <v>1841</v>
      </c>
      <c r="P466" s="9" t="s">
        <v>80</v>
      </c>
      <c r="Q466" s="9" t="s">
        <v>3550</v>
      </c>
      <c r="R466" s="9" t="s">
        <v>5270</v>
      </c>
      <c r="S466" s="9" t="s">
        <v>6664</v>
      </c>
      <c r="T466" s="12" t="s">
        <v>8384</v>
      </c>
      <c r="U466" s="8" t="b">
        <v>1</v>
      </c>
      <c r="V466" s="8" t="b">
        <v>1</v>
      </c>
      <c r="W466" s="10"/>
      <c r="X466" s="9" t="s">
        <v>7557</v>
      </c>
      <c r="Y466" s="9" t="s">
        <v>8734</v>
      </c>
      <c r="Z466" s="9" t="s">
        <v>8788</v>
      </c>
      <c r="AA466" s="9" t="s">
        <v>8790</v>
      </c>
      <c r="AB466" s="9" t="s">
        <v>68</v>
      </c>
      <c r="AC466" s="8">
        <v>1324</v>
      </c>
      <c r="AD466" s="10"/>
      <c r="AE466" s="10"/>
      <c r="AF466" s="9" t="s">
        <v>7982</v>
      </c>
      <c r="AG466" s="9" t="s">
        <v>8385</v>
      </c>
      <c r="AH466" s="37" t="s">
        <v>8897</v>
      </c>
    </row>
    <row r="467" spans="1:34" ht="17.25" customHeight="1" x14ac:dyDescent="0.25">
      <c r="A467" s="8">
        <v>5</v>
      </c>
      <c r="B467" s="9" t="s">
        <v>47</v>
      </c>
      <c r="C467" s="9" t="s">
        <v>261</v>
      </c>
      <c r="D467" s="16" t="s">
        <v>8021</v>
      </c>
      <c r="E467" s="8">
        <v>38</v>
      </c>
      <c r="F467" s="9" t="s">
        <v>8789</v>
      </c>
      <c r="G467" s="9" t="str">
        <f t="shared" si="7"/>
        <v>5_38</v>
      </c>
      <c r="H467" s="9" t="s">
        <v>261</v>
      </c>
      <c r="I467" s="27">
        <v>2493</v>
      </c>
      <c r="J467" s="9" t="s">
        <v>8792</v>
      </c>
      <c r="K467" s="30">
        <v>20</v>
      </c>
      <c r="L467" s="33">
        <v>1296613000</v>
      </c>
      <c r="M467" s="11">
        <v>1178.22</v>
      </c>
      <c r="N467" s="9">
        <v>41301</v>
      </c>
      <c r="O467" s="9" t="s">
        <v>1905</v>
      </c>
      <c r="P467" s="9" t="s">
        <v>80</v>
      </c>
      <c r="Q467" s="9" t="s">
        <v>3614</v>
      </c>
      <c r="R467" s="9" t="s">
        <v>5333</v>
      </c>
      <c r="S467" s="9" t="s">
        <v>6728</v>
      </c>
      <c r="T467" s="12" t="s">
        <v>8384</v>
      </c>
      <c r="U467" s="8" t="b">
        <v>1</v>
      </c>
      <c r="V467" s="8" t="b">
        <v>1</v>
      </c>
      <c r="W467" s="10"/>
      <c r="X467" s="9" t="s">
        <v>7613</v>
      </c>
      <c r="Y467" s="9" t="s">
        <v>8734</v>
      </c>
      <c r="Z467" s="9" t="s">
        <v>8788</v>
      </c>
      <c r="AA467" s="9" t="s">
        <v>8790</v>
      </c>
      <c r="AB467" s="9" t="s">
        <v>68</v>
      </c>
      <c r="AC467" s="8">
        <v>1954</v>
      </c>
      <c r="AD467" s="10"/>
      <c r="AE467" s="10"/>
      <c r="AF467" s="9" t="s">
        <v>7982</v>
      </c>
      <c r="AG467" s="9" t="s">
        <v>8385</v>
      </c>
      <c r="AH467" s="37" t="s">
        <v>8897</v>
      </c>
    </row>
    <row r="468" spans="1:34" ht="17.25" customHeight="1" x14ac:dyDescent="0.25">
      <c r="A468" s="8">
        <v>5</v>
      </c>
      <c r="B468" s="9" t="s">
        <v>47</v>
      </c>
      <c r="C468" s="9" t="s">
        <v>24</v>
      </c>
      <c r="D468" s="8" t="s">
        <v>8016</v>
      </c>
      <c r="E468" s="8">
        <v>39</v>
      </c>
      <c r="F468" s="9" t="s">
        <v>8793</v>
      </c>
      <c r="G468" s="9" t="str">
        <f t="shared" si="7"/>
        <v>5_39</v>
      </c>
      <c r="H468" s="9" t="s">
        <v>24</v>
      </c>
      <c r="I468" s="27">
        <v>2493</v>
      </c>
      <c r="J468" s="9" t="s">
        <v>8795</v>
      </c>
      <c r="K468" s="30">
        <v>1000</v>
      </c>
      <c r="L468" s="33">
        <v>1426274000</v>
      </c>
      <c r="M468" s="9">
        <v>1296.04</v>
      </c>
      <c r="N468" s="9">
        <v>43567</v>
      </c>
      <c r="O468" s="9" t="s">
        <v>1325</v>
      </c>
      <c r="P468" s="9" t="s">
        <v>80</v>
      </c>
      <c r="Q468" s="9" t="s">
        <v>3032</v>
      </c>
      <c r="R468" s="9" t="s">
        <v>4761</v>
      </c>
      <c r="S468" s="9" t="s">
        <v>6165</v>
      </c>
      <c r="T468" s="12" t="s">
        <v>8384</v>
      </c>
      <c r="U468" s="8" t="b">
        <v>1</v>
      </c>
      <c r="V468" s="8" t="b">
        <v>1</v>
      </c>
      <c r="W468" s="10"/>
      <c r="X468" s="9" t="s">
        <v>7257</v>
      </c>
      <c r="Y468" s="9" t="s">
        <v>8734</v>
      </c>
      <c r="Z468" s="9" t="s">
        <v>8788</v>
      </c>
      <c r="AA468" s="9" t="s">
        <v>8790</v>
      </c>
      <c r="AB468" s="9" t="s">
        <v>68</v>
      </c>
      <c r="AC468" s="8" t="s">
        <v>86</v>
      </c>
      <c r="AD468" s="10"/>
      <c r="AE468" s="10"/>
      <c r="AF468" s="9" t="s">
        <v>7980</v>
      </c>
      <c r="AG468" s="15" t="s">
        <v>8724</v>
      </c>
      <c r="AH468" s="37" t="s">
        <v>8897</v>
      </c>
    </row>
    <row r="469" spans="1:34" ht="17.25" customHeight="1" x14ac:dyDescent="0.25">
      <c r="A469" s="8">
        <v>5</v>
      </c>
      <c r="B469" s="9" t="s">
        <v>47</v>
      </c>
      <c r="C469" s="9" t="s">
        <v>24</v>
      </c>
      <c r="D469" s="8" t="s">
        <v>8016</v>
      </c>
      <c r="E469" s="8">
        <v>39</v>
      </c>
      <c r="F469" s="9" t="s">
        <v>8793</v>
      </c>
      <c r="G469" s="9" t="str">
        <f t="shared" si="7"/>
        <v>5_39</v>
      </c>
      <c r="H469" s="9" t="s">
        <v>24</v>
      </c>
      <c r="I469" s="27">
        <v>2493</v>
      </c>
      <c r="J469" s="9" t="s">
        <v>8795</v>
      </c>
      <c r="K469" s="30">
        <v>1000</v>
      </c>
      <c r="L469" s="33">
        <v>1426274000</v>
      </c>
      <c r="M469" s="9">
        <v>1296.04</v>
      </c>
      <c r="N469" s="9">
        <v>43569</v>
      </c>
      <c r="O469" s="9" t="s">
        <v>1326</v>
      </c>
      <c r="P469" s="9" t="s">
        <v>80</v>
      </c>
      <c r="Q469" s="9" t="s">
        <v>3033</v>
      </c>
      <c r="R469" s="9" t="s">
        <v>4762</v>
      </c>
      <c r="S469" s="9" t="s">
        <v>6166</v>
      </c>
      <c r="T469" s="12" t="s">
        <v>8384</v>
      </c>
      <c r="U469" s="8" t="b">
        <v>1</v>
      </c>
      <c r="V469" s="8" t="b">
        <v>1</v>
      </c>
      <c r="W469" s="10"/>
      <c r="X469" s="9" t="s">
        <v>7257</v>
      </c>
      <c r="Y469" s="9" t="s">
        <v>8734</v>
      </c>
      <c r="Z469" s="9" t="s">
        <v>8788</v>
      </c>
      <c r="AA469" s="9" t="s">
        <v>8790</v>
      </c>
      <c r="AB469" s="9" t="s">
        <v>68</v>
      </c>
      <c r="AC469" s="8" t="s">
        <v>86</v>
      </c>
      <c r="AD469" s="10"/>
      <c r="AE469" s="10"/>
      <c r="AF469" s="9" t="s">
        <v>7980</v>
      </c>
      <c r="AG469" s="15" t="s">
        <v>8724</v>
      </c>
      <c r="AH469" s="37" t="s">
        <v>8897</v>
      </c>
    </row>
    <row r="470" spans="1:34" ht="17.25" customHeight="1" x14ac:dyDescent="0.25">
      <c r="A470" s="8">
        <v>5</v>
      </c>
      <c r="B470" s="9" t="s">
        <v>47</v>
      </c>
      <c r="C470" s="9" t="s">
        <v>24</v>
      </c>
      <c r="D470" s="8" t="s">
        <v>8016</v>
      </c>
      <c r="E470" s="8">
        <v>39</v>
      </c>
      <c r="F470" s="9" t="s">
        <v>8793</v>
      </c>
      <c r="G470" s="9" t="str">
        <f t="shared" si="7"/>
        <v>5_39</v>
      </c>
      <c r="H470" s="9" t="s">
        <v>24</v>
      </c>
      <c r="I470" s="27">
        <v>2493</v>
      </c>
      <c r="J470" s="9" t="s">
        <v>8795</v>
      </c>
      <c r="K470" s="30">
        <v>1000</v>
      </c>
      <c r="L470" s="33">
        <v>1426274000</v>
      </c>
      <c r="M470" s="9">
        <v>1296.04</v>
      </c>
      <c r="N470" s="9">
        <v>43750</v>
      </c>
      <c r="O470" s="9" t="s">
        <v>1339</v>
      </c>
      <c r="P470" s="9" t="s">
        <v>80</v>
      </c>
      <c r="Q470" s="9" t="s">
        <v>3046</v>
      </c>
      <c r="R470" s="9" t="s">
        <v>4775</v>
      </c>
      <c r="S470" s="9" t="s">
        <v>6179</v>
      </c>
      <c r="T470" s="12" t="s">
        <v>8384</v>
      </c>
      <c r="U470" s="8" t="b">
        <v>1</v>
      </c>
      <c r="V470" s="8" t="b">
        <v>1</v>
      </c>
      <c r="W470" s="10"/>
      <c r="X470" s="9" t="s">
        <v>7260</v>
      </c>
      <c r="Y470" s="9" t="s">
        <v>8734</v>
      </c>
      <c r="Z470" s="9" t="s">
        <v>8788</v>
      </c>
      <c r="AA470" s="9" t="s">
        <v>8790</v>
      </c>
      <c r="AB470" s="9" t="s">
        <v>68</v>
      </c>
      <c r="AC470" s="8" t="s">
        <v>86</v>
      </c>
      <c r="AD470" s="10"/>
      <c r="AE470" s="10"/>
      <c r="AF470" s="9" t="s">
        <v>7980</v>
      </c>
      <c r="AG470" s="15" t="s">
        <v>8724</v>
      </c>
      <c r="AH470" s="37" t="s">
        <v>8897</v>
      </c>
    </row>
    <row r="471" spans="1:34" ht="17.25" customHeight="1" x14ac:dyDescent="0.25">
      <c r="A471" s="8">
        <v>5</v>
      </c>
      <c r="B471" s="9" t="s">
        <v>47</v>
      </c>
      <c r="C471" s="9" t="s">
        <v>24</v>
      </c>
      <c r="D471" s="8" t="s">
        <v>8016</v>
      </c>
      <c r="E471" s="8">
        <v>39</v>
      </c>
      <c r="F471" s="9" t="s">
        <v>8793</v>
      </c>
      <c r="G471" s="9" t="str">
        <f t="shared" si="7"/>
        <v>5_39</v>
      </c>
      <c r="H471" s="9" t="s">
        <v>24</v>
      </c>
      <c r="I471" s="27">
        <v>2493</v>
      </c>
      <c r="J471" s="9" t="s">
        <v>8795</v>
      </c>
      <c r="K471" s="30">
        <v>1000</v>
      </c>
      <c r="L471" s="33">
        <v>1426274000</v>
      </c>
      <c r="M471" s="9">
        <v>1296.04</v>
      </c>
      <c r="N471" s="9">
        <v>43930</v>
      </c>
      <c r="O471" s="9" t="s">
        <v>1342</v>
      </c>
      <c r="P471" s="9" t="s">
        <v>80</v>
      </c>
      <c r="Q471" s="9" t="s">
        <v>3049</v>
      </c>
      <c r="R471" s="9" t="s">
        <v>4778</v>
      </c>
      <c r="S471" s="9" t="s">
        <v>6182</v>
      </c>
      <c r="T471" s="12" t="s">
        <v>8384</v>
      </c>
      <c r="U471" s="8" t="b">
        <v>1</v>
      </c>
      <c r="V471" s="8" t="b">
        <v>1</v>
      </c>
      <c r="W471" s="10"/>
      <c r="X471" s="9" t="s">
        <v>7260</v>
      </c>
      <c r="Y471" s="9" t="s">
        <v>8734</v>
      </c>
      <c r="Z471" s="9" t="s">
        <v>8788</v>
      </c>
      <c r="AA471" s="9" t="s">
        <v>8790</v>
      </c>
      <c r="AB471" s="9" t="s">
        <v>68</v>
      </c>
      <c r="AC471" s="8" t="s">
        <v>86</v>
      </c>
      <c r="AD471" s="10"/>
      <c r="AE471" s="10"/>
      <c r="AF471" s="9" t="s">
        <v>7980</v>
      </c>
      <c r="AG471" s="15" t="s">
        <v>8724</v>
      </c>
      <c r="AH471" s="37" t="s">
        <v>8897</v>
      </c>
    </row>
    <row r="472" spans="1:34" ht="17.25" customHeight="1" x14ac:dyDescent="0.25">
      <c r="A472" s="8">
        <v>5</v>
      </c>
      <c r="B472" s="9" t="s">
        <v>47</v>
      </c>
      <c r="C472" s="9" t="s">
        <v>24</v>
      </c>
      <c r="D472" s="16" t="s">
        <v>8016</v>
      </c>
      <c r="E472" s="8">
        <v>39</v>
      </c>
      <c r="F472" s="9" t="s">
        <v>8793</v>
      </c>
      <c r="G472" s="9" t="str">
        <f t="shared" si="7"/>
        <v>5_39</v>
      </c>
      <c r="H472" s="9" t="s">
        <v>24</v>
      </c>
      <c r="I472" s="27">
        <v>2493</v>
      </c>
      <c r="J472" s="9" t="s">
        <v>8795</v>
      </c>
      <c r="K472" s="30">
        <v>1000</v>
      </c>
      <c r="L472" s="33">
        <v>1426274000</v>
      </c>
      <c r="M472" s="11">
        <v>1296.04</v>
      </c>
      <c r="N472" s="9">
        <v>37770</v>
      </c>
      <c r="O472" s="9" t="s">
        <v>1801</v>
      </c>
      <c r="P472" s="9" t="s">
        <v>80</v>
      </c>
      <c r="Q472" s="9" t="s">
        <v>3510</v>
      </c>
      <c r="R472" s="9" t="s">
        <v>5230</v>
      </c>
      <c r="S472" s="9" t="s">
        <v>6624</v>
      </c>
      <c r="T472" s="12" t="s">
        <v>8384</v>
      </c>
      <c r="U472" s="8" t="b">
        <v>1</v>
      </c>
      <c r="V472" s="8" t="b">
        <v>1</v>
      </c>
      <c r="W472" s="10"/>
      <c r="X472" s="9" t="s">
        <v>7522</v>
      </c>
      <c r="Y472" s="9" t="s">
        <v>8734</v>
      </c>
      <c r="Z472" s="9" t="s">
        <v>8788</v>
      </c>
      <c r="AA472" s="9" t="s">
        <v>8790</v>
      </c>
      <c r="AB472" s="9" t="s">
        <v>68</v>
      </c>
      <c r="AC472" s="8">
        <v>900</v>
      </c>
      <c r="AD472" s="10"/>
      <c r="AE472" s="10"/>
      <c r="AF472" s="9" t="s">
        <v>7982</v>
      </c>
      <c r="AG472" s="9" t="s">
        <v>8385</v>
      </c>
      <c r="AH472" s="37" t="s">
        <v>8897</v>
      </c>
    </row>
    <row r="473" spans="1:34" ht="17.25" customHeight="1" x14ac:dyDescent="0.25">
      <c r="A473" s="8">
        <v>5</v>
      </c>
      <c r="B473" s="9" t="s">
        <v>47</v>
      </c>
      <c r="C473" s="9" t="s">
        <v>24</v>
      </c>
      <c r="D473" s="16" t="s">
        <v>8016</v>
      </c>
      <c r="E473" s="8">
        <v>39</v>
      </c>
      <c r="F473" s="9" t="s">
        <v>8793</v>
      </c>
      <c r="G473" s="9" t="str">
        <f t="shared" si="7"/>
        <v>5_39</v>
      </c>
      <c r="H473" s="9" t="s">
        <v>24</v>
      </c>
      <c r="I473" s="27">
        <v>2493</v>
      </c>
      <c r="J473" s="9" t="s">
        <v>8795</v>
      </c>
      <c r="K473" s="30">
        <v>1000</v>
      </c>
      <c r="L473" s="33">
        <v>1426274000</v>
      </c>
      <c r="M473" s="11">
        <v>1296.04</v>
      </c>
      <c r="N473" s="9">
        <v>40669</v>
      </c>
      <c r="O473" s="9" t="s">
        <v>1882</v>
      </c>
      <c r="P473" s="9" t="s">
        <v>80</v>
      </c>
      <c r="Q473" s="9" t="s">
        <v>3591</v>
      </c>
      <c r="R473" s="9" t="s">
        <v>5310</v>
      </c>
      <c r="S473" s="9" t="s">
        <v>6705</v>
      </c>
      <c r="T473" s="12" t="s">
        <v>8384</v>
      </c>
      <c r="U473" s="8" t="b">
        <v>1</v>
      </c>
      <c r="V473" s="8" t="b">
        <v>1</v>
      </c>
      <c r="W473" s="10"/>
      <c r="X473" s="9" t="s">
        <v>7595</v>
      </c>
      <c r="Y473" s="9" t="s">
        <v>8734</v>
      </c>
      <c r="Z473" s="9" t="s">
        <v>8788</v>
      </c>
      <c r="AA473" s="9" t="s">
        <v>8790</v>
      </c>
      <c r="AB473" s="9" t="s">
        <v>68</v>
      </c>
      <c r="AC473" s="8">
        <v>473</v>
      </c>
      <c r="AD473" s="10"/>
      <c r="AE473" s="10"/>
      <c r="AF473" s="9" t="s">
        <v>7982</v>
      </c>
      <c r="AG473" s="9" t="s">
        <v>8385</v>
      </c>
      <c r="AH473" s="37" t="s">
        <v>8897</v>
      </c>
    </row>
    <row r="474" spans="1:34" ht="17.25" customHeight="1" x14ac:dyDescent="0.25">
      <c r="A474" s="8">
        <v>5</v>
      </c>
      <c r="B474" s="9" t="s">
        <v>47</v>
      </c>
      <c r="C474" s="9" t="s">
        <v>24</v>
      </c>
      <c r="D474" s="16" t="s">
        <v>8016</v>
      </c>
      <c r="E474" s="8">
        <v>39</v>
      </c>
      <c r="F474" s="9" t="s">
        <v>8793</v>
      </c>
      <c r="G474" s="9" t="str">
        <f t="shared" si="7"/>
        <v>5_39</v>
      </c>
      <c r="H474" s="9" t="s">
        <v>24</v>
      </c>
      <c r="I474" s="27">
        <v>2493</v>
      </c>
      <c r="J474" s="9" t="s">
        <v>8795</v>
      </c>
      <c r="K474" s="30">
        <v>1000</v>
      </c>
      <c r="L474" s="33">
        <v>1426274000</v>
      </c>
      <c r="M474" s="11">
        <v>1296.04</v>
      </c>
      <c r="N474" s="9">
        <v>40801</v>
      </c>
      <c r="O474" s="9" t="s">
        <v>1889</v>
      </c>
      <c r="P474" s="9" t="s">
        <v>80</v>
      </c>
      <c r="Q474" s="9" t="s">
        <v>3598</v>
      </c>
      <c r="R474" s="9" t="s">
        <v>5317</v>
      </c>
      <c r="S474" s="9" t="s">
        <v>6712</v>
      </c>
      <c r="T474" s="12" t="s">
        <v>8384</v>
      </c>
      <c r="U474" s="8" t="b">
        <v>1</v>
      </c>
      <c r="V474" s="8" t="b">
        <v>1</v>
      </c>
      <c r="W474" s="10"/>
      <c r="X474" s="9" t="s">
        <v>7601</v>
      </c>
      <c r="Y474" s="9" t="s">
        <v>8734</v>
      </c>
      <c r="Z474" s="9" t="s">
        <v>8788</v>
      </c>
      <c r="AA474" s="9" t="s">
        <v>8790</v>
      </c>
      <c r="AB474" s="9" t="s">
        <v>68</v>
      </c>
      <c r="AC474" s="8">
        <v>533</v>
      </c>
      <c r="AD474" s="10"/>
      <c r="AE474" s="10"/>
      <c r="AF474" s="9" t="s">
        <v>7982</v>
      </c>
      <c r="AG474" s="9" t="s">
        <v>8385</v>
      </c>
      <c r="AH474" s="37" t="s">
        <v>8897</v>
      </c>
    </row>
    <row r="475" spans="1:34" ht="17.25" customHeight="1" x14ac:dyDescent="0.25">
      <c r="A475" s="8">
        <v>5</v>
      </c>
      <c r="B475" s="9" t="s">
        <v>47</v>
      </c>
      <c r="C475" s="9" t="s">
        <v>268</v>
      </c>
      <c r="D475" s="8" t="s">
        <v>8002</v>
      </c>
      <c r="E475" s="8">
        <v>40</v>
      </c>
      <c r="F475" s="9" t="s">
        <v>8796</v>
      </c>
      <c r="G475" s="9" t="str">
        <f t="shared" si="7"/>
        <v>5_40</v>
      </c>
      <c r="H475" s="9" t="s">
        <v>268</v>
      </c>
      <c r="I475" s="27">
        <v>2493</v>
      </c>
      <c r="J475" s="9" t="s">
        <v>8798</v>
      </c>
      <c r="K475" s="30">
        <v>15</v>
      </c>
      <c r="L475" s="33">
        <v>455111000</v>
      </c>
      <c r="M475" s="9">
        <v>413.56</v>
      </c>
      <c r="N475" s="9">
        <v>43756</v>
      </c>
      <c r="O475" s="9" t="s">
        <v>1340</v>
      </c>
      <c r="P475" s="9" t="s">
        <v>80</v>
      </c>
      <c r="Q475" s="9" t="s">
        <v>3047</v>
      </c>
      <c r="R475" s="9" t="s">
        <v>4776</v>
      </c>
      <c r="S475" s="9" t="s">
        <v>6180</v>
      </c>
      <c r="T475" s="12" t="s">
        <v>8384</v>
      </c>
      <c r="U475" s="8" t="b">
        <v>1</v>
      </c>
      <c r="V475" s="8" t="b">
        <v>1</v>
      </c>
      <c r="W475" s="10"/>
      <c r="X475" s="9" t="s">
        <v>7260</v>
      </c>
      <c r="Y475" s="9" t="s">
        <v>8734</v>
      </c>
      <c r="Z475" s="9" t="s">
        <v>8788</v>
      </c>
      <c r="AA475" s="9" t="s">
        <v>8790</v>
      </c>
      <c r="AB475" s="9" t="s">
        <v>68</v>
      </c>
      <c r="AC475" s="8" t="s">
        <v>86</v>
      </c>
      <c r="AD475" s="10"/>
      <c r="AE475" s="10"/>
      <c r="AF475" s="9" t="s">
        <v>7980</v>
      </c>
      <c r="AG475" s="15" t="s">
        <v>8724</v>
      </c>
      <c r="AH475" s="37" t="s">
        <v>8897</v>
      </c>
    </row>
    <row r="476" spans="1:34" ht="17.25" customHeight="1" x14ac:dyDescent="0.25">
      <c r="A476" s="8">
        <v>5</v>
      </c>
      <c r="B476" s="9" t="s">
        <v>47</v>
      </c>
      <c r="C476" s="9" t="s">
        <v>268</v>
      </c>
      <c r="D476" s="16" t="s">
        <v>8002</v>
      </c>
      <c r="E476" s="8">
        <v>40</v>
      </c>
      <c r="F476" s="9" t="s">
        <v>8796</v>
      </c>
      <c r="G476" s="9" t="str">
        <f t="shared" si="7"/>
        <v>5_40</v>
      </c>
      <c r="H476" s="9" t="s">
        <v>268</v>
      </c>
      <c r="I476" s="27">
        <v>2493</v>
      </c>
      <c r="J476" s="9" t="s">
        <v>8798</v>
      </c>
      <c r="K476" s="30">
        <v>15</v>
      </c>
      <c r="L476" s="33">
        <v>455111000</v>
      </c>
      <c r="M476" s="11">
        <v>413.56</v>
      </c>
      <c r="N476" s="9">
        <v>39463</v>
      </c>
      <c r="O476" s="9" t="s">
        <v>1853</v>
      </c>
      <c r="P476" s="9" t="s">
        <v>80</v>
      </c>
      <c r="Q476" s="9" t="s">
        <v>3562</v>
      </c>
      <c r="R476" s="9" t="s">
        <v>5282</v>
      </c>
      <c r="S476" s="9" t="s">
        <v>6676</v>
      </c>
      <c r="T476" s="12" t="s">
        <v>8384</v>
      </c>
      <c r="U476" s="8" t="b">
        <v>1</v>
      </c>
      <c r="V476" s="8" t="b">
        <v>1</v>
      </c>
      <c r="W476" s="10"/>
      <c r="X476" s="9" t="s">
        <v>7568</v>
      </c>
      <c r="Y476" s="9" t="s">
        <v>8734</v>
      </c>
      <c r="Z476" s="9" t="s">
        <v>8788</v>
      </c>
      <c r="AA476" s="9" t="s">
        <v>8790</v>
      </c>
      <c r="AB476" s="9" t="s">
        <v>68</v>
      </c>
      <c r="AC476" s="8">
        <v>1174</v>
      </c>
      <c r="AD476" s="10"/>
      <c r="AE476" s="10"/>
      <c r="AF476" s="9" t="s">
        <v>7982</v>
      </c>
      <c r="AG476" s="9" t="s">
        <v>8385</v>
      </c>
      <c r="AH476" s="37" t="s">
        <v>8897</v>
      </c>
    </row>
    <row r="477" spans="1:34" ht="17.25" customHeight="1" x14ac:dyDescent="0.25">
      <c r="A477" s="8">
        <v>5</v>
      </c>
      <c r="B477" s="9" t="s">
        <v>47</v>
      </c>
      <c r="C477" s="9" t="s">
        <v>266</v>
      </c>
      <c r="D477" s="8" t="s">
        <v>8011</v>
      </c>
      <c r="E477" s="8">
        <v>44</v>
      </c>
      <c r="F477" s="9" t="s">
        <v>8812</v>
      </c>
      <c r="G477" s="9" t="str">
        <f t="shared" si="7"/>
        <v>5_44</v>
      </c>
      <c r="H477" s="9" t="s">
        <v>266</v>
      </c>
      <c r="I477" s="27">
        <v>2531</v>
      </c>
      <c r="J477" s="9" t="s">
        <v>8814</v>
      </c>
      <c r="K477" s="30">
        <v>5000</v>
      </c>
      <c r="L477" s="33">
        <v>564027000</v>
      </c>
      <c r="M477" s="9">
        <v>512.53</v>
      </c>
      <c r="N477" s="9">
        <v>43693</v>
      </c>
      <c r="O477" s="9" t="s">
        <v>1336</v>
      </c>
      <c r="P477" s="9" t="s">
        <v>77</v>
      </c>
      <c r="Q477" s="9" t="s">
        <v>3043</v>
      </c>
      <c r="R477" s="9" t="s">
        <v>4772</v>
      </c>
      <c r="S477" s="9" t="s">
        <v>6176</v>
      </c>
      <c r="T477" s="12" t="s">
        <v>8384</v>
      </c>
      <c r="U477" s="8" t="b">
        <v>1</v>
      </c>
      <c r="V477" s="8" t="b">
        <v>1</v>
      </c>
      <c r="W477" s="10"/>
      <c r="X477" s="9" t="s">
        <v>7260</v>
      </c>
      <c r="Y477" s="9" t="s">
        <v>8734</v>
      </c>
      <c r="Z477" s="9" t="s">
        <v>8773</v>
      </c>
      <c r="AA477" s="9" t="s">
        <v>8810</v>
      </c>
      <c r="AB477" s="9" t="s">
        <v>60</v>
      </c>
      <c r="AC477" s="8" t="s">
        <v>86</v>
      </c>
      <c r="AD477" s="10"/>
      <c r="AE477" s="10"/>
      <c r="AF477" s="9" t="s">
        <v>7980</v>
      </c>
      <c r="AG477" s="15" t="s">
        <v>8724</v>
      </c>
      <c r="AH477" s="37" t="s">
        <v>8897</v>
      </c>
    </row>
    <row r="478" spans="1:34" ht="17.25" customHeight="1" x14ac:dyDescent="0.25">
      <c r="A478" s="8">
        <v>5</v>
      </c>
      <c r="B478" s="9" t="s">
        <v>47</v>
      </c>
      <c r="C478" s="9" t="s">
        <v>266</v>
      </c>
      <c r="D478" s="16" t="s">
        <v>8011</v>
      </c>
      <c r="E478" s="8">
        <v>44</v>
      </c>
      <c r="F478" s="9" t="s">
        <v>8812</v>
      </c>
      <c r="G478" s="9" t="str">
        <f t="shared" si="7"/>
        <v>5_44</v>
      </c>
      <c r="H478" s="9" t="s">
        <v>266</v>
      </c>
      <c r="I478" s="27">
        <v>2531</v>
      </c>
      <c r="J478" s="9" t="s">
        <v>8814</v>
      </c>
      <c r="K478" s="30">
        <v>5000</v>
      </c>
      <c r="L478" s="33">
        <v>564027000</v>
      </c>
      <c r="M478" s="11">
        <v>512.53</v>
      </c>
      <c r="N478" s="9">
        <v>39128</v>
      </c>
      <c r="O478" s="9" t="s">
        <v>1832</v>
      </c>
      <c r="P478" s="9" t="s">
        <v>77</v>
      </c>
      <c r="Q478" s="9" t="s">
        <v>3541</v>
      </c>
      <c r="R478" s="9" t="s">
        <v>5261</v>
      </c>
      <c r="S478" s="9" t="s">
        <v>6655</v>
      </c>
      <c r="T478" s="12" t="s">
        <v>8384</v>
      </c>
      <c r="U478" s="8" t="b">
        <v>1</v>
      </c>
      <c r="V478" s="8" t="b">
        <v>1</v>
      </c>
      <c r="W478" s="10"/>
      <c r="X478" s="9" t="s">
        <v>1832</v>
      </c>
      <c r="Y478" s="9" t="s">
        <v>8734</v>
      </c>
      <c r="Z478" s="9" t="s">
        <v>8773</v>
      </c>
      <c r="AA478" s="9" t="s">
        <v>8810</v>
      </c>
      <c r="AB478" s="9" t="s">
        <v>60</v>
      </c>
      <c r="AC478" s="8">
        <v>1324</v>
      </c>
      <c r="AD478" s="10"/>
      <c r="AE478" s="10"/>
      <c r="AF478" s="9" t="s">
        <v>7982</v>
      </c>
      <c r="AG478" s="9" t="s">
        <v>8385</v>
      </c>
      <c r="AH478" s="37" t="s">
        <v>8897</v>
      </c>
    </row>
    <row r="479" spans="1:34" ht="17.25" customHeight="1" x14ac:dyDescent="0.25">
      <c r="A479" s="8">
        <v>5</v>
      </c>
      <c r="B479" s="9" t="s">
        <v>47</v>
      </c>
      <c r="C479" s="9" t="s">
        <v>239</v>
      </c>
      <c r="D479" s="16" t="s">
        <v>8003</v>
      </c>
      <c r="E479" s="8">
        <v>54</v>
      </c>
      <c r="F479" s="9" t="s">
        <v>8819</v>
      </c>
      <c r="G479" s="9" t="str">
        <f t="shared" si="7"/>
        <v>5_54</v>
      </c>
      <c r="H479" s="9" t="s">
        <v>239</v>
      </c>
      <c r="I479" s="27">
        <v>2562</v>
      </c>
      <c r="J479" s="9" t="s">
        <v>8735</v>
      </c>
      <c r="K479" s="30">
        <v>2</v>
      </c>
      <c r="L479" s="33">
        <v>1860639000</v>
      </c>
      <c r="M479" s="11">
        <v>1690.75</v>
      </c>
      <c r="N479" s="9">
        <v>38433</v>
      </c>
      <c r="O479" s="9" t="s">
        <v>1813</v>
      </c>
      <c r="P479" s="9" t="s">
        <v>75</v>
      </c>
      <c r="Q479" s="9" t="s">
        <v>3522</v>
      </c>
      <c r="R479" s="9" t="s">
        <v>5242</v>
      </c>
      <c r="S479" s="9" t="s">
        <v>6636</v>
      </c>
      <c r="T479" s="12" t="s">
        <v>8384</v>
      </c>
      <c r="U479" s="8" t="b">
        <v>1</v>
      </c>
      <c r="V479" s="8" t="s">
        <v>73</v>
      </c>
      <c r="W479" s="10"/>
      <c r="X479" s="9" t="s">
        <v>7534</v>
      </c>
      <c r="Y479" s="9" t="s">
        <v>8734</v>
      </c>
      <c r="Z479" s="9" t="s">
        <v>8820</v>
      </c>
      <c r="AA479" s="9" t="s">
        <v>8821</v>
      </c>
      <c r="AB479" s="9" t="s">
        <v>58</v>
      </c>
      <c r="AC479" s="8">
        <v>513</v>
      </c>
      <c r="AD479" s="10"/>
      <c r="AE479" s="10"/>
      <c r="AF479" s="9" t="s">
        <v>7982</v>
      </c>
      <c r="AG479" s="9" t="s">
        <v>8385</v>
      </c>
      <c r="AH479" s="37" t="s">
        <v>8897</v>
      </c>
    </row>
    <row r="480" spans="1:34" ht="17.25" customHeight="1" x14ac:dyDescent="0.25">
      <c r="A480" s="8">
        <v>5</v>
      </c>
      <c r="B480" s="9" t="s">
        <v>47</v>
      </c>
      <c r="C480" s="9" t="s">
        <v>506</v>
      </c>
      <c r="D480" s="16" t="s">
        <v>8017</v>
      </c>
      <c r="E480" s="8">
        <v>56</v>
      </c>
      <c r="F480" s="9" t="s">
        <v>8826</v>
      </c>
      <c r="G480" s="9" t="str">
        <f t="shared" si="7"/>
        <v>5_56</v>
      </c>
      <c r="H480" s="9" t="s">
        <v>506</v>
      </c>
      <c r="I480" s="27">
        <v>2564</v>
      </c>
      <c r="J480" s="9" t="s">
        <v>8829</v>
      </c>
      <c r="K480" s="30">
        <v>50</v>
      </c>
      <c r="L480" s="33">
        <v>1240858000</v>
      </c>
      <c r="M480" s="11">
        <v>1127.56</v>
      </c>
      <c r="N480" s="9">
        <v>41083</v>
      </c>
      <c r="O480" s="9" t="s">
        <v>1897</v>
      </c>
      <c r="P480" s="9" t="s">
        <v>80</v>
      </c>
      <c r="Q480" s="9" t="s">
        <v>3606</v>
      </c>
      <c r="R480" s="9" t="s">
        <v>5325</v>
      </c>
      <c r="S480" s="9" t="s">
        <v>6720</v>
      </c>
      <c r="T480" s="12" t="s">
        <v>8384</v>
      </c>
      <c r="U480" s="8" t="b">
        <v>1</v>
      </c>
      <c r="V480" s="8" t="b">
        <v>1</v>
      </c>
      <c r="W480" s="10"/>
      <c r="X480" s="9" t="s">
        <v>7609</v>
      </c>
      <c r="Y480" s="9" t="s">
        <v>8734</v>
      </c>
      <c r="Z480" s="9" t="s">
        <v>8788</v>
      </c>
      <c r="AA480" s="9" t="s">
        <v>8827</v>
      </c>
      <c r="AB480" s="9" t="s">
        <v>68</v>
      </c>
      <c r="AC480" s="8">
        <v>557</v>
      </c>
      <c r="AD480" s="10"/>
      <c r="AE480" s="10"/>
      <c r="AF480" s="9" t="s">
        <v>7982</v>
      </c>
      <c r="AG480" s="9" t="s">
        <v>8385</v>
      </c>
      <c r="AH480" s="37" t="s">
        <v>8897</v>
      </c>
    </row>
    <row r="481" spans="1:34" ht="17.25" customHeight="1" x14ac:dyDescent="0.25">
      <c r="A481" s="8">
        <v>5</v>
      </c>
      <c r="B481" s="9" t="s">
        <v>47</v>
      </c>
      <c r="C481" s="9" t="s">
        <v>506</v>
      </c>
      <c r="D481" s="16" t="s">
        <v>8017</v>
      </c>
      <c r="E481" s="8">
        <v>56</v>
      </c>
      <c r="F481" s="9" t="s">
        <v>8826</v>
      </c>
      <c r="G481" s="9" t="str">
        <f t="shared" si="7"/>
        <v>5_56</v>
      </c>
      <c r="H481" s="9" t="s">
        <v>506</v>
      </c>
      <c r="I481" s="27">
        <v>2564</v>
      </c>
      <c r="J481" s="9" t="s">
        <v>8829</v>
      </c>
      <c r="K481" s="30">
        <v>50</v>
      </c>
      <c r="L481" s="33">
        <v>1240858000</v>
      </c>
      <c r="M481" s="11">
        <v>1127.56</v>
      </c>
      <c r="N481" s="9">
        <v>42254</v>
      </c>
      <c r="O481" s="9" t="s">
        <v>1926</v>
      </c>
      <c r="P481" s="9" t="s">
        <v>80</v>
      </c>
      <c r="Q481" s="9" t="s">
        <v>3635</v>
      </c>
      <c r="R481" s="9" t="s">
        <v>5354</v>
      </c>
      <c r="S481" s="9" t="s">
        <v>6749</v>
      </c>
      <c r="T481" s="12" t="s">
        <v>8384</v>
      </c>
      <c r="U481" s="8" t="b">
        <v>1</v>
      </c>
      <c r="V481" s="8" t="b">
        <v>1</v>
      </c>
      <c r="W481" s="10"/>
      <c r="X481" s="9" t="s">
        <v>7633</v>
      </c>
      <c r="Y481" s="9" t="s">
        <v>8734</v>
      </c>
      <c r="Z481" s="9" t="s">
        <v>8788</v>
      </c>
      <c r="AA481" s="9" t="s">
        <v>8827</v>
      </c>
      <c r="AB481" s="9" t="s">
        <v>68</v>
      </c>
      <c r="AC481" s="8">
        <v>936</v>
      </c>
      <c r="AD481" s="10"/>
      <c r="AE481" s="10"/>
      <c r="AF481" s="9" t="s">
        <v>7982</v>
      </c>
      <c r="AG481" s="9" t="s">
        <v>8385</v>
      </c>
      <c r="AH481" s="37" t="s">
        <v>8897</v>
      </c>
    </row>
    <row r="482" spans="1:34" ht="17.25" customHeight="1" x14ac:dyDescent="0.25">
      <c r="A482" s="8">
        <v>5</v>
      </c>
      <c r="B482" s="9" t="s">
        <v>47</v>
      </c>
      <c r="C482" s="9" t="s">
        <v>489</v>
      </c>
      <c r="D482" s="16" t="s">
        <v>8010</v>
      </c>
      <c r="E482" s="8">
        <v>58</v>
      </c>
      <c r="F482" s="9" t="s">
        <v>8833</v>
      </c>
      <c r="G482" s="9" t="str">
        <f t="shared" si="7"/>
        <v>5_58</v>
      </c>
      <c r="H482" s="9" t="s">
        <v>489</v>
      </c>
      <c r="I482" s="27">
        <v>2570</v>
      </c>
      <c r="J482" s="9" t="s">
        <v>8835</v>
      </c>
      <c r="K482" s="30">
        <v>250</v>
      </c>
      <c r="L482" s="33">
        <v>1240858000</v>
      </c>
      <c r="M482" s="11">
        <v>1127.56</v>
      </c>
      <c r="N482" s="9">
        <v>39215</v>
      </c>
      <c r="O482" s="9" t="s">
        <v>1836</v>
      </c>
      <c r="P482" s="9" t="s">
        <v>75</v>
      </c>
      <c r="Q482" s="9" t="s">
        <v>3545</v>
      </c>
      <c r="R482" s="9" t="s">
        <v>5265</v>
      </c>
      <c r="S482" s="9" t="s">
        <v>6659</v>
      </c>
      <c r="T482" s="12" t="s">
        <v>8384</v>
      </c>
      <c r="U482" s="8" t="s">
        <v>73</v>
      </c>
      <c r="V482" s="8" t="s">
        <v>73</v>
      </c>
      <c r="W482" s="10"/>
      <c r="X482" s="9" t="s">
        <v>7553</v>
      </c>
      <c r="Y482" s="9" t="s">
        <v>8734</v>
      </c>
      <c r="Z482" s="9" t="s">
        <v>8823</v>
      </c>
      <c r="AA482" s="9" t="s">
        <v>8834</v>
      </c>
      <c r="AB482" s="9" t="s">
        <v>58</v>
      </c>
      <c r="AC482" s="8">
        <v>914</v>
      </c>
      <c r="AD482" s="10"/>
      <c r="AE482" s="10"/>
      <c r="AF482" s="9" t="s">
        <v>7982</v>
      </c>
      <c r="AG482" s="9" t="s">
        <v>8385</v>
      </c>
      <c r="AH482" s="37" t="s">
        <v>8897</v>
      </c>
    </row>
    <row r="483" spans="1:34" ht="17.25" customHeight="1" x14ac:dyDescent="0.25">
      <c r="A483" s="8">
        <v>5</v>
      </c>
      <c r="B483" s="9" t="s">
        <v>47</v>
      </c>
      <c r="C483" s="9" t="s">
        <v>92</v>
      </c>
      <c r="D483" s="8" t="s">
        <v>7983</v>
      </c>
      <c r="E483" s="8">
        <v>65</v>
      </c>
      <c r="F483" s="9" t="s">
        <v>8911</v>
      </c>
      <c r="G483" s="9" t="str">
        <f t="shared" si="7"/>
        <v>5_65</v>
      </c>
      <c r="H483" s="9" t="s">
        <v>92</v>
      </c>
      <c r="I483" s="27">
        <v>2806</v>
      </c>
      <c r="J483" s="9" t="s">
        <v>8912</v>
      </c>
      <c r="K483" s="31">
        <v>0.25</v>
      </c>
      <c r="L483" s="33">
        <v>129661000</v>
      </c>
      <c r="M483" s="9">
        <v>117.82</v>
      </c>
      <c r="N483" s="9">
        <v>43587</v>
      </c>
      <c r="O483" s="9" t="s">
        <v>658</v>
      </c>
      <c r="P483" s="9" t="s">
        <v>77</v>
      </c>
      <c r="Q483" s="9" t="s">
        <v>2435</v>
      </c>
      <c r="R483" s="9" t="s">
        <v>4146</v>
      </c>
      <c r="S483" s="9" t="s">
        <v>5863</v>
      </c>
      <c r="T483" s="12" t="s">
        <v>8384</v>
      </c>
      <c r="U483" s="8" t="s">
        <v>73</v>
      </c>
      <c r="V483" s="8" t="s">
        <v>73</v>
      </c>
      <c r="W483" s="10"/>
      <c r="X483" s="9" t="s">
        <v>7252</v>
      </c>
      <c r="Y483" s="9" t="s">
        <v>8734</v>
      </c>
      <c r="Z483" s="9" t="s">
        <v>8840</v>
      </c>
      <c r="AA483" s="9" t="s">
        <v>8841</v>
      </c>
      <c r="AB483" s="9" t="s">
        <v>64</v>
      </c>
      <c r="AC483" s="8">
        <v>12</v>
      </c>
      <c r="AD483" s="10"/>
      <c r="AE483" s="10"/>
      <c r="AF483" s="9" t="s">
        <v>7252</v>
      </c>
      <c r="AG483" s="15" t="s">
        <v>8723</v>
      </c>
      <c r="AH483" s="38" t="s">
        <v>8736</v>
      </c>
    </row>
    <row r="484" spans="1:34" ht="17.25" customHeight="1" x14ac:dyDescent="0.25">
      <c r="A484" s="8">
        <v>5</v>
      </c>
      <c r="B484" s="9" t="s">
        <v>47</v>
      </c>
      <c r="C484" s="9" t="s">
        <v>92</v>
      </c>
      <c r="D484" s="8" t="s">
        <v>7983</v>
      </c>
      <c r="E484" s="8">
        <v>65</v>
      </c>
      <c r="F484" s="9" t="s">
        <v>8911</v>
      </c>
      <c r="G484" s="9" t="str">
        <f t="shared" si="7"/>
        <v>5_65</v>
      </c>
      <c r="H484" s="9" t="s">
        <v>92</v>
      </c>
      <c r="I484" s="27">
        <v>2806</v>
      </c>
      <c r="J484" s="9" t="s">
        <v>8912</v>
      </c>
      <c r="K484" s="31">
        <v>0.25</v>
      </c>
      <c r="L484" s="33">
        <v>129661000</v>
      </c>
      <c r="M484" s="9">
        <v>117.82</v>
      </c>
      <c r="N484" s="9">
        <v>43894</v>
      </c>
      <c r="O484" s="9" t="s">
        <v>658</v>
      </c>
      <c r="P484" s="9" t="s">
        <v>77</v>
      </c>
      <c r="Q484" s="9" t="s">
        <v>2515</v>
      </c>
      <c r="R484" s="9" t="s">
        <v>4230</v>
      </c>
      <c r="S484" s="9" t="s">
        <v>5874</v>
      </c>
      <c r="T484" s="12" t="s">
        <v>8384</v>
      </c>
      <c r="U484" s="8" t="s">
        <v>73</v>
      </c>
      <c r="V484" s="8" t="s">
        <v>73</v>
      </c>
      <c r="W484" s="10"/>
      <c r="X484" s="9" t="s">
        <v>7252</v>
      </c>
      <c r="Y484" s="9" t="s">
        <v>8734</v>
      </c>
      <c r="Z484" s="9" t="s">
        <v>8840</v>
      </c>
      <c r="AA484" s="9" t="s">
        <v>8841</v>
      </c>
      <c r="AB484" s="9" t="s">
        <v>64</v>
      </c>
      <c r="AC484" s="8">
        <v>1</v>
      </c>
      <c r="AD484" s="10"/>
      <c r="AE484" s="10"/>
      <c r="AF484" s="9" t="s">
        <v>7252</v>
      </c>
      <c r="AG484" s="15" t="s">
        <v>8723</v>
      </c>
      <c r="AH484" s="38" t="s">
        <v>8736</v>
      </c>
    </row>
    <row r="485" spans="1:34" ht="17.25" customHeight="1" x14ac:dyDescent="0.25">
      <c r="A485" s="8">
        <v>5</v>
      </c>
      <c r="B485" s="9" t="s">
        <v>47</v>
      </c>
      <c r="C485" s="9" t="s">
        <v>92</v>
      </c>
      <c r="D485" s="8" t="s">
        <v>7983</v>
      </c>
      <c r="E485" s="8">
        <v>65</v>
      </c>
      <c r="F485" s="9" t="s">
        <v>8911</v>
      </c>
      <c r="G485" s="9" t="str">
        <f t="shared" si="7"/>
        <v>5_65</v>
      </c>
      <c r="H485" s="9" t="s">
        <v>92</v>
      </c>
      <c r="I485" s="27">
        <v>2806</v>
      </c>
      <c r="J485" s="9" t="s">
        <v>8912</v>
      </c>
      <c r="K485" s="31">
        <v>0.25</v>
      </c>
      <c r="L485" s="33">
        <v>129661000</v>
      </c>
      <c r="M485" s="9">
        <v>117.82</v>
      </c>
      <c r="N485" s="9">
        <v>43897</v>
      </c>
      <c r="O485" s="9" t="s">
        <v>658</v>
      </c>
      <c r="P485" s="9" t="s">
        <v>77</v>
      </c>
      <c r="Q485" s="9" t="s">
        <v>2515</v>
      </c>
      <c r="R485" s="9" t="s">
        <v>4230</v>
      </c>
      <c r="S485" s="9" t="s">
        <v>5874</v>
      </c>
      <c r="T485" s="12" t="s">
        <v>8384</v>
      </c>
      <c r="U485" s="8" t="s">
        <v>73</v>
      </c>
      <c r="V485" s="8" t="s">
        <v>73</v>
      </c>
      <c r="W485" s="10"/>
      <c r="X485" s="9" t="s">
        <v>7252</v>
      </c>
      <c r="Y485" s="9" t="s">
        <v>8734</v>
      </c>
      <c r="Z485" s="9" t="s">
        <v>8840</v>
      </c>
      <c r="AA485" s="9" t="s">
        <v>8841</v>
      </c>
      <c r="AB485" s="9" t="s">
        <v>64</v>
      </c>
      <c r="AC485" s="8">
        <v>2</v>
      </c>
      <c r="AD485" s="10"/>
      <c r="AE485" s="10"/>
      <c r="AF485" s="9" t="s">
        <v>7252</v>
      </c>
      <c r="AG485" s="15" t="s">
        <v>8723</v>
      </c>
      <c r="AH485" s="38" t="s">
        <v>8736</v>
      </c>
    </row>
    <row r="486" spans="1:34" ht="17.25" customHeight="1" x14ac:dyDescent="0.25">
      <c r="A486" s="8">
        <v>5</v>
      </c>
      <c r="B486" s="9" t="s">
        <v>47</v>
      </c>
      <c r="C486" s="9" t="s">
        <v>92</v>
      </c>
      <c r="D486" s="8" t="s">
        <v>7983</v>
      </c>
      <c r="E486" s="8">
        <v>65</v>
      </c>
      <c r="F486" s="9" t="s">
        <v>8911</v>
      </c>
      <c r="G486" s="9" t="str">
        <f t="shared" si="7"/>
        <v>5_65</v>
      </c>
      <c r="H486" s="9" t="s">
        <v>92</v>
      </c>
      <c r="I486" s="27">
        <v>2806</v>
      </c>
      <c r="J486" s="9" t="s">
        <v>8912</v>
      </c>
      <c r="K486" s="31">
        <v>0.25</v>
      </c>
      <c r="L486" s="33">
        <v>129661000</v>
      </c>
      <c r="M486" s="9">
        <v>117.82</v>
      </c>
      <c r="N486" s="9">
        <v>43901</v>
      </c>
      <c r="O486" s="9" t="s">
        <v>658</v>
      </c>
      <c r="P486" s="9" t="s">
        <v>77</v>
      </c>
      <c r="Q486" s="9" t="s">
        <v>2515</v>
      </c>
      <c r="R486" s="9" t="s">
        <v>4230</v>
      </c>
      <c r="S486" s="9" t="s">
        <v>5874</v>
      </c>
      <c r="T486" s="12" t="s">
        <v>8384</v>
      </c>
      <c r="U486" s="8" t="s">
        <v>73</v>
      </c>
      <c r="V486" s="8" t="s">
        <v>73</v>
      </c>
      <c r="W486" s="10"/>
      <c r="X486" s="9" t="s">
        <v>7252</v>
      </c>
      <c r="Y486" s="9" t="s">
        <v>8734</v>
      </c>
      <c r="Z486" s="9" t="s">
        <v>8840</v>
      </c>
      <c r="AA486" s="9" t="s">
        <v>8841</v>
      </c>
      <c r="AB486" s="9" t="s">
        <v>64</v>
      </c>
      <c r="AC486" s="8">
        <v>13</v>
      </c>
      <c r="AD486" s="10"/>
      <c r="AE486" s="10"/>
      <c r="AF486" s="9" t="s">
        <v>7252</v>
      </c>
      <c r="AG486" s="15" t="s">
        <v>8723</v>
      </c>
      <c r="AH486" s="38" t="s">
        <v>8736</v>
      </c>
    </row>
    <row r="487" spans="1:34" ht="17.25" customHeight="1" x14ac:dyDescent="0.25">
      <c r="A487" s="8">
        <v>5</v>
      </c>
      <c r="B487" s="9" t="s">
        <v>47</v>
      </c>
      <c r="C487" s="9" t="s">
        <v>92</v>
      </c>
      <c r="D487" s="8" t="s">
        <v>7983</v>
      </c>
      <c r="E487" s="8">
        <v>65</v>
      </c>
      <c r="F487" s="9" t="s">
        <v>8911</v>
      </c>
      <c r="G487" s="9" t="str">
        <f t="shared" si="7"/>
        <v>5_65</v>
      </c>
      <c r="H487" s="9" t="s">
        <v>92</v>
      </c>
      <c r="I487" s="27">
        <v>2806</v>
      </c>
      <c r="J487" s="9" t="s">
        <v>8912</v>
      </c>
      <c r="K487" s="31">
        <v>0.25</v>
      </c>
      <c r="L487" s="33">
        <v>129661000</v>
      </c>
      <c r="M487" s="9">
        <v>117.82</v>
      </c>
      <c r="N487" s="9">
        <v>43905</v>
      </c>
      <c r="O487" s="9" t="s">
        <v>658</v>
      </c>
      <c r="P487" s="9" t="s">
        <v>77</v>
      </c>
      <c r="Q487" s="9" t="s">
        <v>2515</v>
      </c>
      <c r="R487" s="9" t="s">
        <v>4230</v>
      </c>
      <c r="S487" s="9" t="s">
        <v>5874</v>
      </c>
      <c r="T487" s="12" t="s">
        <v>8384</v>
      </c>
      <c r="U487" s="8" t="s">
        <v>73</v>
      </c>
      <c r="V487" s="8" t="s">
        <v>73</v>
      </c>
      <c r="W487" s="10"/>
      <c r="X487" s="9" t="s">
        <v>7252</v>
      </c>
      <c r="Y487" s="9" t="s">
        <v>8734</v>
      </c>
      <c r="Z487" s="9" t="s">
        <v>8840</v>
      </c>
      <c r="AA487" s="9" t="s">
        <v>8841</v>
      </c>
      <c r="AB487" s="9" t="s">
        <v>64</v>
      </c>
      <c r="AC487" s="8">
        <v>1</v>
      </c>
      <c r="AD487" s="10"/>
      <c r="AE487" s="10"/>
      <c r="AF487" s="9" t="s">
        <v>7252</v>
      </c>
      <c r="AG487" s="15" t="s">
        <v>8723</v>
      </c>
      <c r="AH487" s="38" t="s">
        <v>8736</v>
      </c>
    </row>
    <row r="488" spans="1:34" ht="17.25" customHeight="1" x14ac:dyDescent="0.25">
      <c r="A488" s="8">
        <v>5</v>
      </c>
      <c r="B488" s="9" t="s">
        <v>47</v>
      </c>
      <c r="C488" s="9" t="s">
        <v>92</v>
      </c>
      <c r="D488" s="8" t="s">
        <v>7983</v>
      </c>
      <c r="E488" s="8">
        <v>65</v>
      </c>
      <c r="F488" s="9" t="s">
        <v>8911</v>
      </c>
      <c r="G488" s="9" t="str">
        <f t="shared" si="7"/>
        <v>5_65</v>
      </c>
      <c r="H488" s="9" t="s">
        <v>92</v>
      </c>
      <c r="I488" s="27">
        <v>2806</v>
      </c>
      <c r="J488" s="9" t="s">
        <v>8912</v>
      </c>
      <c r="K488" s="31">
        <v>0.25</v>
      </c>
      <c r="L488" s="33">
        <v>129661000</v>
      </c>
      <c r="M488" s="9">
        <v>117.82</v>
      </c>
      <c r="N488" s="9">
        <v>43909</v>
      </c>
      <c r="O488" s="9" t="s">
        <v>658</v>
      </c>
      <c r="P488" s="9" t="s">
        <v>77</v>
      </c>
      <c r="Q488" s="9" t="s">
        <v>2515</v>
      </c>
      <c r="R488" s="9" t="s">
        <v>4230</v>
      </c>
      <c r="S488" s="9" t="s">
        <v>5874</v>
      </c>
      <c r="T488" s="12" t="s">
        <v>8384</v>
      </c>
      <c r="U488" s="8" t="s">
        <v>73</v>
      </c>
      <c r="V488" s="8" t="s">
        <v>73</v>
      </c>
      <c r="W488" s="10"/>
      <c r="X488" s="9" t="s">
        <v>7252</v>
      </c>
      <c r="Y488" s="9" t="s">
        <v>8734</v>
      </c>
      <c r="Z488" s="9" t="s">
        <v>8840</v>
      </c>
      <c r="AA488" s="9" t="s">
        <v>8841</v>
      </c>
      <c r="AB488" s="9" t="s">
        <v>64</v>
      </c>
      <c r="AC488" s="8">
        <v>1</v>
      </c>
      <c r="AD488" s="10"/>
      <c r="AE488" s="10"/>
      <c r="AF488" s="9" t="s">
        <v>7252</v>
      </c>
      <c r="AG488" s="15" t="s">
        <v>8723</v>
      </c>
      <c r="AH488" s="38" t="s">
        <v>8736</v>
      </c>
    </row>
    <row r="489" spans="1:34" ht="17.25" customHeight="1" x14ac:dyDescent="0.25">
      <c r="A489" s="8">
        <v>5</v>
      </c>
      <c r="B489" s="9" t="s">
        <v>47</v>
      </c>
      <c r="C489" s="9" t="s">
        <v>92</v>
      </c>
      <c r="D489" s="8" t="s">
        <v>7983</v>
      </c>
      <c r="E489" s="8">
        <v>65</v>
      </c>
      <c r="F489" s="9" t="s">
        <v>8911</v>
      </c>
      <c r="G489" s="9" t="str">
        <f t="shared" si="7"/>
        <v>5_65</v>
      </c>
      <c r="H489" s="9" t="s">
        <v>92</v>
      </c>
      <c r="I489" s="27">
        <v>2806</v>
      </c>
      <c r="J489" s="9" t="s">
        <v>8912</v>
      </c>
      <c r="K489" s="31">
        <v>0.25</v>
      </c>
      <c r="L489" s="33">
        <v>129661000</v>
      </c>
      <c r="M489" s="9">
        <v>117.82</v>
      </c>
      <c r="N489" s="9">
        <v>43912</v>
      </c>
      <c r="O489" s="9" t="s">
        <v>658</v>
      </c>
      <c r="P489" s="9" t="s">
        <v>77</v>
      </c>
      <c r="Q489" s="9" t="s">
        <v>2515</v>
      </c>
      <c r="R489" s="9" t="s">
        <v>4230</v>
      </c>
      <c r="S489" s="9" t="s">
        <v>5874</v>
      </c>
      <c r="T489" s="12" t="s">
        <v>8384</v>
      </c>
      <c r="U489" s="8" t="s">
        <v>73</v>
      </c>
      <c r="V489" s="8" t="s">
        <v>73</v>
      </c>
      <c r="W489" s="10"/>
      <c r="X489" s="9" t="s">
        <v>7252</v>
      </c>
      <c r="Y489" s="9" t="s">
        <v>8734</v>
      </c>
      <c r="Z489" s="9" t="s">
        <v>8840</v>
      </c>
      <c r="AA489" s="9" t="s">
        <v>8841</v>
      </c>
      <c r="AB489" s="9" t="s">
        <v>64</v>
      </c>
      <c r="AC489" s="8">
        <v>6</v>
      </c>
      <c r="AD489" s="10"/>
      <c r="AE489" s="10"/>
      <c r="AF489" s="9" t="s">
        <v>7252</v>
      </c>
      <c r="AG489" s="15" t="s">
        <v>8723</v>
      </c>
      <c r="AH489" s="38" t="s">
        <v>8736</v>
      </c>
    </row>
    <row r="490" spans="1:34" ht="17.25" customHeight="1" x14ac:dyDescent="0.25">
      <c r="A490" s="8">
        <v>5</v>
      </c>
      <c r="B490" s="9" t="s">
        <v>47</v>
      </c>
      <c r="C490" s="9" t="s">
        <v>104</v>
      </c>
      <c r="D490" s="8" t="s">
        <v>7983</v>
      </c>
      <c r="E490" s="8">
        <v>66</v>
      </c>
      <c r="F490" s="9" t="s">
        <v>8858</v>
      </c>
      <c r="G490" s="9" t="str">
        <f t="shared" si="7"/>
        <v>5_66</v>
      </c>
      <c r="H490" s="9" t="s">
        <v>104</v>
      </c>
      <c r="I490" s="27">
        <v>2806</v>
      </c>
      <c r="J490" s="9" t="s">
        <v>8859</v>
      </c>
      <c r="K490" s="31">
        <v>0.25</v>
      </c>
      <c r="L490" s="33">
        <v>129661000</v>
      </c>
      <c r="M490" s="9">
        <v>117.82</v>
      </c>
      <c r="N490" s="9">
        <v>43890</v>
      </c>
      <c r="O490" s="9" t="s">
        <v>747</v>
      </c>
      <c r="P490" s="9" t="s">
        <v>77</v>
      </c>
      <c r="Q490" s="9" t="s">
        <v>2514</v>
      </c>
      <c r="R490" s="9" t="s">
        <v>4229</v>
      </c>
      <c r="S490" s="9" t="s">
        <v>5873</v>
      </c>
      <c r="T490" s="12" t="s">
        <v>8384</v>
      </c>
      <c r="U490" s="8" t="s">
        <v>73</v>
      </c>
      <c r="V490" s="8" t="s">
        <v>73</v>
      </c>
      <c r="W490" s="10"/>
      <c r="X490" s="9" t="s">
        <v>7252</v>
      </c>
      <c r="Y490" s="9" t="s">
        <v>8734</v>
      </c>
      <c r="Z490" s="9" t="s">
        <v>8840</v>
      </c>
      <c r="AA490" s="9" t="s">
        <v>8841</v>
      </c>
      <c r="AB490" s="9" t="s">
        <v>64</v>
      </c>
      <c r="AC490" s="8">
        <v>14</v>
      </c>
      <c r="AD490" s="10"/>
      <c r="AE490" s="10"/>
      <c r="AF490" s="9" t="s">
        <v>7252</v>
      </c>
      <c r="AG490" s="15" t="s">
        <v>8723</v>
      </c>
      <c r="AH490" s="37" t="s">
        <v>8897</v>
      </c>
    </row>
    <row r="491" spans="1:34" ht="17.25" customHeight="1" x14ac:dyDescent="0.25">
      <c r="A491" s="8">
        <v>5</v>
      </c>
      <c r="B491" s="9" t="s">
        <v>47</v>
      </c>
      <c r="C491" s="9" t="s">
        <v>45</v>
      </c>
      <c r="D491" s="16" t="s">
        <v>8015</v>
      </c>
      <c r="E491" s="8">
        <v>76</v>
      </c>
      <c r="F491" s="9" t="s">
        <v>8854</v>
      </c>
      <c r="G491" s="9" t="str">
        <f t="shared" si="7"/>
        <v>5_76</v>
      </c>
      <c r="H491" s="9" t="s">
        <v>45</v>
      </c>
      <c r="I491" s="27">
        <v>2932</v>
      </c>
      <c r="J491" s="9" t="s">
        <v>8857</v>
      </c>
      <c r="K491" s="30">
        <v>500</v>
      </c>
      <c r="L491" s="33">
        <v>965976000</v>
      </c>
      <c r="M491" s="11">
        <v>877.78</v>
      </c>
      <c r="N491" s="9">
        <v>41203</v>
      </c>
      <c r="O491" s="9" t="s">
        <v>1900</v>
      </c>
      <c r="P491" s="9" t="s">
        <v>79</v>
      </c>
      <c r="Q491" s="9" t="s">
        <v>3609</v>
      </c>
      <c r="R491" s="9" t="s">
        <v>5328</v>
      </c>
      <c r="S491" s="9" t="s">
        <v>6723</v>
      </c>
      <c r="T491" s="12" t="s">
        <v>8384</v>
      </c>
      <c r="U491" s="8" t="b">
        <v>1</v>
      </c>
      <c r="V491" s="8" t="b">
        <v>1</v>
      </c>
      <c r="W491" s="10"/>
      <c r="X491" s="9" t="s">
        <v>1900</v>
      </c>
      <c r="Y491" s="9" t="s">
        <v>8734</v>
      </c>
      <c r="Z491" s="9" t="s">
        <v>8840</v>
      </c>
      <c r="AA491" s="9" t="s">
        <v>8855</v>
      </c>
      <c r="AB491" s="9" t="s">
        <v>65</v>
      </c>
      <c r="AC491" s="8">
        <v>429</v>
      </c>
      <c r="AD491" s="10"/>
      <c r="AE491" s="10"/>
      <c r="AF491" s="9" t="s">
        <v>7982</v>
      </c>
      <c r="AG491" s="9" t="s">
        <v>8385</v>
      </c>
      <c r="AH491" s="37" t="s">
        <v>8897</v>
      </c>
    </row>
    <row r="492" spans="1:34" ht="17.25" customHeight="1" x14ac:dyDescent="0.25">
      <c r="A492" s="8">
        <v>5</v>
      </c>
      <c r="B492" s="9" t="s">
        <v>47</v>
      </c>
      <c r="C492" s="9" t="s">
        <v>262</v>
      </c>
      <c r="D492" s="8" t="s">
        <v>8020</v>
      </c>
      <c r="E492" s="8">
        <v>97</v>
      </c>
      <c r="F492" s="9" t="s">
        <v>8880</v>
      </c>
      <c r="G492" s="9" t="str">
        <f t="shared" si="7"/>
        <v>5_97</v>
      </c>
      <c r="H492" s="9" t="s">
        <v>262</v>
      </c>
      <c r="I492" s="27">
        <v>2821</v>
      </c>
      <c r="J492" s="9" t="s">
        <v>8884</v>
      </c>
      <c r="K492" s="30">
        <v>75</v>
      </c>
      <c r="L492" s="33">
        <v>1563715000</v>
      </c>
      <c r="M492" s="9">
        <v>1420.94</v>
      </c>
      <c r="N492" s="9">
        <v>43572</v>
      </c>
      <c r="O492" s="9" t="s">
        <v>1328</v>
      </c>
      <c r="P492" s="9" t="s">
        <v>78</v>
      </c>
      <c r="Q492" s="9" t="s">
        <v>3035</v>
      </c>
      <c r="R492" s="9" t="s">
        <v>4764</v>
      </c>
      <c r="S492" s="9" t="s">
        <v>6168</v>
      </c>
      <c r="T492" s="12" t="s">
        <v>8384</v>
      </c>
      <c r="U492" s="8" t="b">
        <v>1</v>
      </c>
      <c r="V492" s="8" t="b">
        <v>1</v>
      </c>
      <c r="W492" s="10"/>
      <c r="X492" s="9" t="s">
        <v>7260</v>
      </c>
      <c r="Y492" s="9" t="s">
        <v>8734</v>
      </c>
      <c r="Z492" s="9" t="s">
        <v>8881</v>
      </c>
      <c r="AA492" s="9" t="s">
        <v>8882</v>
      </c>
      <c r="AB492" s="9" t="s">
        <v>61</v>
      </c>
      <c r="AC492" s="8" t="s">
        <v>86</v>
      </c>
      <c r="AD492" s="10"/>
      <c r="AE492" s="10"/>
      <c r="AF492" s="9" t="s">
        <v>7980</v>
      </c>
      <c r="AG492" s="15" t="s">
        <v>8724</v>
      </c>
      <c r="AH492" s="37" t="s">
        <v>8897</v>
      </c>
    </row>
    <row r="493" spans="1:34" ht="17.25" customHeight="1" x14ac:dyDescent="0.25">
      <c r="A493" s="8">
        <v>5</v>
      </c>
      <c r="B493" s="9" t="s">
        <v>47</v>
      </c>
      <c r="C493" s="9" t="s">
        <v>262</v>
      </c>
      <c r="D493" s="8" t="s">
        <v>8020</v>
      </c>
      <c r="E493" s="8">
        <v>97</v>
      </c>
      <c r="F493" s="9" t="s">
        <v>8880</v>
      </c>
      <c r="G493" s="9" t="str">
        <f t="shared" si="7"/>
        <v>5_97</v>
      </c>
      <c r="H493" s="9" t="s">
        <v>262</v>
      </c>
      <c r="I493" s="27">
        <v>2821</v>
      </c>
      <c r="J493" s="9" t="s">
        <v>8884</v>
      </c>
      <c r="K493" s="30">
        <v>75</v>
      </c>
      <c r="L493" s="33">
        <v>1563715000</v>
      </c>
      <c r="M493" s="9">
        <v>1420.94</v>
      </c>
      <c r="N493" s="9">
        <v>43667</v>
      </c>
      <c r="O493" s="9" t="s">
        <v>1335</v>
      </c>
      <c r="P493" s="9" t="s">
        <v>78</v>
      </c>
      <c r="Q493" s="9" t="s">
        <v>3042</v>
      </c>
      <c r="R493" s="9" t="s">
        <v>4771</v>
      </c>
      <c r="S493" s="9" t="s">
        <v>6175</v>
      </c>
      <c r="T493" s="12" t="s">
        <v>8384</v>
      </c>
      <c r="U493" s="8" t="b">
        <v>1</v>
      </c>
      <c r="V493" s="8" t="b">
        <v>1</v>
      </c>
      <c r="W493" s="10"/>
      <c r="X493" s="9" t="s">
        <v>7261</v>
      </c>
      <c r="Y493" s="9" t="s">
        <v>8734</v>
      </c>
      <c r="Z493" s="9" t="s">
        <v>8881</v>
      </c>
      <c r="AA493" s="9" t="s">
        <v>8882</v>
      </c>
      <c r="AB493" s="9" t="s">
        <v>61</v>
      </c>
      <c r="AC493" s="8" t="s">
        <v>86</v>
      </c>
      <c r="AD493" s="10"/>
      <c r="AE493" s="10"/>
      <c r="AF493" s="9" t="s">
        <v>7980</v>
      </c>
      <c r="AG493" s="15" t="s">
        <v>8724</v>
      </c>
      <c r="AH493" s="37" t="s">
        <v>8897</v>
      </c>
    </row>
    <row r="494" spans="1:34" ht="17.25" customHeight="1" x14ac:dyDescent="0.25">
      <c r="A494" s="8">
        <v>5</v>
      </c>
      <c r="B494" s="9" t="s">
        <v>47</v>
      </c>
      <c r="C494" s="9" t="s">
        <v>262</v>
      </c>
      <c r="D494" s="16" t="s">
        <v>8020</v>
      </c>
      <c r="E494" s="8">
        <v>97</v>
      </c>
      <c r="F494" s="9" t="s">
        <v>8880</v>
      </c>
      <c r="G494" s="9" t="str">
        <f t="shared" si="7"/>
        <v>5_97</v>
      </c>
      <c r="H494" s="9" t="s">
        <v>262</v>
      </c>
      <c r="I494" s="27">
        <v>2821</v>
      </c>
      <c r="J494" s="9" t="s">
        <v>8884</v>
      </c>
      <c r="K494" s="30">
        <v>75</v>
      </c>
      <c r="L494" s="33">
        <v>1563715000</v>
      </c>
      <c r="M494" s="11">
        <v>1420.94</v>
      </c>
      <c r="N494" s="9">
        <v>37674</v>
      </c>
      <c r="O494" s="9" t="s">
        <v>1795</v>
      </c>
      <c r="P494" s="9" t="s">
        <v>78</v>
      </c>
      <c r="Q494" s="9" t="s">
        <v>3504</v>
      </c>
      <c r="R494" s="9" t="s">
        <v>5224</v>
      </c>
      <c r="S494" s="9" t="s">
        <v>6618</v>
      </c>
      <c r="T494" s="12" t="s">
        <v>8384</v>
      </c>
      <c r="U494" s="8" t="b">
        <v>1</v>
      </c>
      <c r="V494" s="8" t="s">
        <v>73</v>
      </c>
      <c r="W494" s="10"/>
      <c r="X494" s="9" t="s">
        <v>7519</v>
      </c>
      <c r="Y494" s="9" t="s">
        <v>8734</v>
      </c>
      <c r="Z494" s="9" t="s">
        <v>8881</v>
      </c>
      <c r="AA494" s="9" t="s">
        <v>8882</v>
      </c>
      <c r="AB494" s="9" t="s">
        <v>61</v>
      </c>
      <c r="AC494" s="8">
        <v>337</v>
      </c>
      <c r="AD494" s="10"/>
      <c r="AE494" s="10"/>
      <c r="AF494" s="9" t="s">
        <v>7982</v>
      </c>
      <c r="AG494" s="9" t="s">
        <v>8385</v>
      </c>
      <c r="AH494" s="37" t="s">
        <v>8897</v>
      </c>
    </row>
    <row r="495" spans="1:34" ht="17.25" customHeight="1" x14ac:dyDescent="0.25">
      <c r="A495" s="8">
        <v>5</v>
      </c>
      <c r="B495" s="9" t="s">
        <v>47</v>
      </c>
      <c r="C495" s="9" t="s">
        <v>262</v>
      </c>
      <c r="D495" s="16" t="s">
        <v>8020</v>
      </c>
      <c r="E495" s="8">
        <v>97</v>
      </c>
      <c r="F495" s="9" t="s">
        <v>8880</v>
      </c>
      <c r="G495" s="9" t="str">
        <f t="shared" si="7"/>
        <v>5_97</v>
      </c>
      <c r="H495" s="9" t="s">
        <v>262</v>
      </c>
      <c r="I495" s="27">
        <v>2821</v>
      </c>
      <c r="J495" s="9" t="s">
        <v>8884</v>
      </c>
      <c r="K495" s="30">
        <v>75</v>
      </c>
      <c r="L495" s="33">
        <v>1563715000</v>
      </c>
      <c r="M495" s="11">
        <v>1420.94</v>
      </c>
      <c r="N495" s="9">
        <v>37904</v>
      </c>
      <c r="O495" s="9" t="s">
        <v>1804</v>
      </c>
      <c r="P495" s="9" t="s">
        <v>78</v>
      </c>
      <c r="Q495" s="9" t="s">
        <v>3513</v>
      </c>
      <c r="R495" s="9" t="s">
        <v>5233</v>
      </c>
      <c r="S495" s="9" t="s">
        <v>6627</v>
      </c>
      <c r="T495" s="12" t="s">
        <v>8384</v>
      </c>
      <c r="U495" s="8" t="b">
        <v>1</v>
      </c>
      <c r="V495" s="8" t="b">
        <v>1</v>
      </c>
      <c r="W495" s="10"/>
      <c r="X495" s="9" t="s">
        <v>7525</v>
      </c>
      <c r="Y495" s="9" t="s">
        <v>8734</v>
      </c>
      <c r="Z495" s="9" t="s">
        <v>8881</v>
      </c>
      <c r="AA495" s="9" t="s">
        <v>8882</v>
      </c>
      <c r="AB495" s="9" t="s">
        <v>61</v>
      </c>
      <c r="AC495" s="8">
        <v>398</v>
      </c>
      <c r="AD495" s="10"/>
      <c r="AE495" s="10"/>
      <c r="AF495" s="9" t="s">
        <v>7982</v>
      </c>
      <c r="AG495" s="9" t="s">
        <v>8385</v>
      </c>
      <c r="AH495" s="37" t="s">
        <v>8897</v>
      </c>
    </row>
    <row r="496" spans="1:34" ht="17.25" customHeight="1" x14ac:dyDescent="0.25">
      <c r="A496" s="8">
        <v>5</v>
      </c>
      <c r="B496" s="9" t="s">
        <v>47</v>
      </c>
      <c r="C496" s="9" t="s">
        <v>262</v>
      </c>
      <c r="D496" s="16" t="s">
        <v>8020</v>
      </c>
      <c r="E496" s="8">
        <v>97</v>
      </c>
      <c r="F496" s="9" t="s">
        <v>8880</v>
      </c>
      <c r="G496" s="9" t="str">
        <f t="shared" si="7"/>
        <v>5_97</v>
      </c>
      <c r="H496" s="9" t="s">
        <v>262</v>
      </c>
      <c r="I496" s="27">
        <v>2821</v>
      </c>
      <c r="J496" s="9" t="s">
        <v>8884</v>
      </c>
      <c r="K496" s="30">
        <v>75</v>
      </c>
      <c r="L496" s="33">
        <v>1563715000</v>
      </c>
      <c r="M496" s="11">
        <v>1420.94</v>
      </c>
      <c r="N496" s="9">
        <v>38419</v>
      </c>
      <c r="O496" s="9" t="s">
        <v>1812</v>
      </c>
      <c r="P496" s="9" t="s">
        <v>78</v>
      </c>
      <c r="Q496" s="9" t="s">
        <v>3521</v>
      </c>
      <c r="R496" s="9" t="s">
        <v>5241</v>
      </c>
      <c r="S496" s="9" t="s">
        <v>6635</v>
      </c>
      <c r="T496" s="12" t="s">
        <v>8384</v>
      </c>
      <c r="U496" s="8" t="b">
        <v>1</v>
      </c>
      <c r="V496" s="8" t="s">
        <v>73</v>
      </c>
      <c r="W496" s="10"/>
      <c r="X496" s="9" t="s">
        <v>7533</v>
      </c>
      <c r="Y496" s="9" t="s">
        <v>8734</v>
      </c>
      <c r="Z496" s="9" t="s">
        <v>8881</v>
      </c>
      <c r="AA496" s="9" t="s">
        <v>8882</v>
      </c>
      <c r="AB496" s="9" t="s">
        <v>61</v>
      </c>
      <c r="AC496" s="8">
        <v>436</v>
      </c>
      <c r="AD496" s="10"/>
      <c r="AE496" s="10"/>
      <c r="AF496" s="9" t="s">
        <v>7982</v>
      </c>
      <c r="AG496" s="9" t="s">
        <v>8385</v>
      </c>
      <c r="AH496" s="37" t="s">
        <v>8897</v>
      </c>
    </row>
    <row r="497" spans="1:34" ht="17.25" customHeight="1" x14ac:dyDescent="0.25">
      <c r="A497" s="8">
        <v>5</v>
      </c>
      <c r="B497" s="9" t="s">
        <v>47</v>
      </c>
      <c r="C497" s="9" t="s">
        <v>262</v>
      </c>
      <c r="D497" s="16" t="s">
        <v>8020</v>
      </c>
      <c r="E497" s="8">
        <v>97</v>
      </c>
      <c r="F497" s="9" t="s">
        <v>8880</v>
      </c>
      <c r="G497" s="9" t="str">
        <f t="shared" si="7"/>
        <v>5_97</v>
      </c>
      <c r="H497" s="9" t="s">
        <v>262</v>
      </c>
      <c r="I497" s="27">
        <v>2821</v>
      </c>
      <c r="J497" s="9" t="s">
        <v>8884</v>
      </c>
      <c r="K497" s="30">
        <v>75</v>
      </c>
      <c r="L497" s="33">
        <v>1563715000</v>
      </c>
      <c r="M497" s="11">
        <v>1420.94</v>
      </c>
      <c r="N497" s="9">
        <v>39229</v>
      </c>
      <c r="O497" s="9" t="s">
        <v>1837</v>
      </c>
      <c r="P497" s="9" t="s">
        <v>78</v>
      </c>
      <c r="Q497" s="9" t="s">
        <v>3546</v>
      </c>
      <c r="R497" s="9" t="s">
        <v>5266</v>
      </c>
      <c r="S497" s="9" t="s">
        <v>6660</v>
      </c>
      <c r="T497" s="12" t="s">
        <v>8384</v>
      </c>
      <c r="U497" s="8" t="b">
        <v>1</v>
      </c>
      <c r="V497" s="8" t="b">
        <v>1</v>
      </c>
      <c r="W497" s="10"/>
      <c r="X497" s="9" t="s">
        <v>7554</v>
      </c>
      <c r="Y497" s="9" t="s">
        <v>8734</v>
      </c>
      <c r="Z497" s="9" t="s">
        <v>8881</v>
      </c>
      <c r="AA497" s="9" t="s">
        <v>8882</v>
      </c>
      <c r="AB497" s="9" t="s">
        <v>61</v>
      </c>
      <c r="AC497" s="8">
        <v>772</v>
      </c>
      <c r="AD497" s="10"/>
      <c r="AE497" s="10"/>
      <c r="AF497" s="9" t="s">
        <v>7982</v>
      </c>
      <c r="AG497" s="9" t="s">
        <v>8385</v>
      </c>
      <c r="AH497" s="37" t="s">
        <v>8897</v>
      </c>
    </row>
    <row r="498" spans="1:34" ht="17.25" customHeight="1" x14ac:dyDescent="0.25">
      <c r="A498" s="8">
        <v>5</v>
      </c>
      <c r="B498" s="9" t="s">
        <v>47</v>
      </c>
      <c r="C498" s="9" t="s">
        <v>262</v>
      </c>
      <c r="D498" s="16" t="s">
        <v>8020</v>
      </c>
      <c r="E498" s="8">
        <v>97</v>
      </c>
      <c r="F498" s="9" t="s">
        <v>8880</v>
      </c>
      <c r="G498" s="9" t="str">
        <f t="shared" si="7"/>
        <v>5_97</v>
      </c>
      <c r="H498" s="9" t="s">
        <v>262</v>
      </c>
      <c r="I498" s="27">
        <v>2821</v>
      </c>
      <c r="J498" s="9" t="s">
        <v>8884</v>
      </c>
      <c r="K498" s="30">
        <v>75</v>
      </c>
      <c r="L498" s="33">
        <v>1563715000</v>
      </c>
      <c r="M498" s="11">
        <v>1420.94</v>
      </c>
      <c r="N498" s="9">
        <v>39406</v>
      </c>
      <c r="O498" s="9" t="s">
        <v>1850</v>
      </c>
      <c r="P498" s="9" t="s">
        <v>78</v>
      </c>
      <c r="Q498" s="9" t="s">
        <v>3559</v>
      </c>
      <c r="R498" s="9" t="s">
        <v>5279</v>
      </c>
      <c r="S498" s="9" t="s">
        <v>6673</v>
      </c>
      <c r="T498" s="12" t="s">
        <v>8384</v>
      </c>
      <c r="U498" s="8" t="b">
        <v>1</v>
      </c>
      <c r="V498" s="8" t="b">
        <v>1</v>
      </c>
      <c r="W498" s="10"/>
      <c r="X498" s="9" t="s">
        <v>7565</v>
      </c>
      <c r="Y498" s="9" t="s">
        <v>8734</v>
      </c>
      <c r="Z498" s="9" t="s">
        <v>8881</v>
      </c>
      <c r="AA498" s="9" t="s">
        <v>8882</v>
      </c>
      <c r="AB498" s="9" t="s">
        <v>61</v>
      </c>
      <c r="AC498" s="8">
        <v>870</v>
      </c>
      <c r="AD498" s="10"/>
      <c r="AE498" s="10"/>
      <c r="AF498" s="9" t="s">
        <v>7982</v>
      </c>
      <c r="AG498" s="9" t="s">
        <v>8385</v>
      </c>
      <c r="AH498" s="37" t="s">
        <v>8897</v>
      </c>
    </row>
    <row r="499" spans="1:34" ht="17.25" customHeight="1" x14ac:dyDescent="0.25">
      <c r="A499" s="8">
        <v>5</v>
      </c>
      <c r="B499" s="9" t="s">
        <v>47</v>
      </c>
      <c r="C499" s="9" t="s">
        <v>262</v>
      </c>
      <c r="D499" s="16" t="s">
        <v>8020</v>
      </c>
      <c r="E499" s="8">
        <v>97</v>
      </c>
      <c r="F499" s="9" t="s">
        <v>8880</v>
      </c>
      <c r="G499" s="9" t="str">
        <f t="shared" si="7"/>
        <v>5_97</v>
      </c>
      <c r="H499" s="9" t="s">
        <v>262</v>
      </c>
      <c r="I499" s="27">
        <v>2821</v>
      </c>
      <c r="J499" s="9" t="s">
        <v>8884</v>
      </c>
      <c r="K499" s="30">
        <v>75</v>
      </c>
      <c r="L499" s="33">
        <v>1563715000</v>
      </c>
      <c r="M499" s="11">
        <v>1420.94</v>
      </c>
      <c r="N499" s="9">
        <v>39449</v>
      </c>
      <c r="O499" s="9" t="s">
        <v>1852</v>
      </c>
      <c r="P499" s="9" t="s">
        <v>78</v>
      </c>
      <c r="Q499" s="9" t="s">
        <v>3561</v>
      </c>
      <c r="R499" s="9" t="s">
        <v>5281</v>
      </c>
      <c r="S499" s="9" t="s">
        <v>6675</v>
      </c>
      <c r="T499" s="12" t="s">
        <v>8384</v>
      </c>
      <c r="U499" s="8" t="b">
        <v>1</v>
      </c>
      <c r="V499" s="8" t="b">
        <v>1</v>
      </c>
      <c r="W499" s="10"/>
      <c r="X499" s="9" t="s">
        <v>7567</v>
      </c>
      <c r="Y499" s="9" t="s">
        <v>8734</v>
      </c>
      <c r="Z499" s="9" t="s">
        <v>8881</v>
      </c>
      <c r="AA499" s="9" t="s">
        <v>8882</v>
      </c>
      <c r="AB499" s="9" t="s">
        <v>61</v>
      </c>
      <c r="AC499" s="8">
        <v>994</v>
      </c>
      <c r="AD499" s="10"/>
      <c r="AE499" s="10"/>
      <c r="AF499" s="9" t="s">
        <v>7982</v>
      </c>
      <c r="AG499" s="9" t="s">
        <v>8385</v>
      </c>
      <c r="AH499" s="37" t="s">
        <v>8897</v>
      </c>
    </row>
    <row r="500" spans="1:34" ht="17.25" customHeight="1" x14ac:dyDescent="0.25">
      <c r="A500" s="8">
        <v>5</v>
      </c>
      <c r="B500" s="9" t="s">
        <v>47</v>
      </c>
      <c r="C500" s="9" t="s">
        <v>262</v>
      </c>
      <c r="D500" s="16" t="s">
        <v>8020</v>
      </c>
      <c r="E500" s="8">
        <v>97</v>
      </c>
      <c r="F500" s="9" t="s">
        <v>8880</v>
      </c>
      <c r="G500" s="9" t="str">
        <f t="shared" si="7"/>
        <v>5_97</v>
      </c>
      <c r="H500" s="9" t="s">
        <v>262</v>
      </c>
      <c r="I500" s="27">
        <v>2821</v>
      </c>
      <c r="J500" s="9" t="s">
        <v>8884</v>
      </c>
      <c r="K500" s="30">
        <v>75</v>
      </c>
      <c r="L500" s="33">
        <v>1563715000</v>
      </c>
      <c r="M500" s="11">
        <v>1420.94</v>
      </c>
      <c r="N500" s="9">
        <v>39506</v>
      </c>
      <c r="O500" s="9" t="s">
        <v>1855</v>
      </c>
      <c r="P500" s="9" t="s">
        <v>78</v>
      </c>
      <c r="Q500" s="9" t="s">
        <v>3564</v>
      </c>
      <c r="R500" s="9" t="s">
        <v>5284</v>
      </c>
      <c r="S500" s="9" t="s">
        <v>6678</v>
      </c>
      <c r="T500" s="12" t="s">
        <v>8384</v>
      </c>
      <c r="U500" s="8" t="b">
        <v>1</v>
      </c>
      <c r="V500" s="8" t="b">
        <v>1</v>
      </c>
      <c r="W500" s="10"/>
      <c r="X500" s="9" t="s">
        <v>7570</v>
      </c>
      <c r="Y500" s="9" t="s">
        <v>8734</v>
      </c>
      <c r="Z500" s="9" t="s">
        <v>8881</v>
      </c>
      <c r="AA500" s="9" t="s">
        <v>8882</v>
      </c>
      <c r="AB500" s="9" t="s">
        <v>61</v>
      </c>
      <c r="AC500" s="8">
        <v>196</v>
      </c>
      <c r="AD500" s="10"/>
      <c r="AE500" s="10"/>
      <c r="AF500" s="9" t="s">
        <v>7982</v>
      </c>
      <c r="AG500" s="9" t="s">
        <v>8385</v>
      </c>
      <c r="AH500" s="37" t="s">
        <v>8897</v>
      </c>
    </row>
    <row r="501" spans="1:34" ht="17.25" customHeight="1" x14ac:dyDescent="0.25">
      <c r="A501" s="8">
        <v>5</v>
      </c>
      <c r="B501" s="9" t="s">
        <v>47</v>
      </c>
      <c r="C501" s="9" t="s">
        <v>262</v>
      </c>
      <c r="D501" s="16" t="s">
        <v>8020</v>
      </c>
      <c r="E501" s="8">
        <v>97</v>
      </c>
      <c r="F501" s="9" t="s">
        <v>8880</v>
      </c>
      <c r="G501" s="9" t="str">
        <f t="shared" si="7"/>
        <v>5_97</v>
      </c>
      <c r="H501" s="9" t="s">
        <v>262</v>
      </c>
      <c r="I501" s="27">
        <v>2821</v>
      </c>
      <c r="J501" s="9" t="s">
        <v>8884</v>
      </c>
      <c r="K501" s="30">
        <v>75</v>
      </c>
      <c r="L501" s="33">
        <v>1563715000</v>
      </c>
      <c r="M501" s="11">
        <v>1420.94</v>
      </c>
      <c r="N501" s="9">
        <v>41381</v>
      </c>
      <c r="O501" s="9" t="s">
        <v>1906</v>
      </c>
      <c r="P501" s="9" t="s">
        <v>78</v>
      </c>
      <c r="Q501" s="9" t="s">
        <v>3615</v>
      </c>
      <c r="R501" s="9" t="s">
        <v>5334</v>
      </c>
      <c r="S501" s="9" t="s">
        <v>6729</v>
      </c>
      <c r="T501" s="12" t="s">
        <v>8384</v>
      </c>
      <c r="U501" s="8" t="b">
        <v>1</v>
      </c>
      <c r="V501" s="8" t="b">
        <v>1</v>
      </c>
      <c r="W501" s="10"/>
      <c r="X501" s="9" t="s">
        <v>7614</v>
      </c>
      <c r="Y501" s="9" t="s">
        <v>8734</v>
      </c>
      <c r="Z501" s="9" t="s">
        <v>8881</v>
      </c>
      <c r="AA501" s="9" t="s">
        <v>8882</v>
      </c>
      <c r="AB501" s="9" t="s">
        <v>61</v>
      </c>
      <c r="AC501" s="8">
        <v>192</v>
      </c>
      <c r="AD501" s="10"/>
      <c r="AE501" s="10"/>
      <c r="AF501" s="9" t="s">
        <v>7982</v>
      </c>
      <c r="AG501" s="9" t="s">
        <v>8385</v>
      </c>
      <c r="AH501" s="37" t="s">
        <v>8897</v>
      </c>
    </row>
    <row r="502" spans="1:34" ht="17.25" customHeight="1" x14ac:dyDescent="0.25">
      <c r="A502" s="8">
        <v>5</v>
      </c>
      <c r="B502" s="9" t="s">
        <v>47</v>
      </c>
      <c r="C502" s="9" t="s">
        <v>262</v>
      </c>
      <c r="D502" s="16" t="s">
        <v>8020</v>
      </c>
      <c r="E502" s="8">
        <v>97</v>
      </c>
      <c r="F502" s="9" t="s">
        <v>8880</v>
      </c>
      <c r="G502" s="9" t="str">
        <f t="shared" si="7"/>
        <v>5_97</v>
      </c>
      <c r="H502" s="9" t="s">
        <v>262</v>
      </c>
      <c r="I502" s="27">
        <v>2821</v>
      </c>
      <c r="J502" s="9" t="s">
        <v>8884</v>
      </c>
      <c r="K502" s="30">
        <v>75</v>
      </c>
      <c r="L502" s="33">
        <v>1563715000</v>
      </c>
      <c r="M502" s="11">
        <v>1420.94</v>
      </c>
      <c r="N502" s="9">
        <v>41837</v>
      </c>
      <c r="O502" s="9" t="s">
        <v>1912</v>
      </c>
      <c r="P502" s="9" t="s">
        <v>78</v>
      </c>
      <c r="Q502" s="9" t="s">
        <v>3621</v>
      </c>
      <c r="R502" s="9" t="s">
        <v>5340</v>
      </c>
      <c r="S502" s="9" t="s">
        <v>6735</v>
      </c>
      <c r="T502" s="12" t="s">
        <v>8384</v>
      </c>
      <c r="U502" s="8" t="b">
        <v>1</v>
      </c>
      <c r="V502" s="8" t="b">
        <v>1</v>
      </c>
      <c r="W502" s="10"/>
      <c r="X502" s="9" t="s">
        <v>7619</v>
      </c>
      <c r="Y502" s="9" t="s">
        <v>8734</v>
      </c>
      <c r="Z502" s="9" t="s">
        <v>8881</v>
      </c>
      <c r="AA502" s="9" t="s">
        <v>8882</v>
      </c>
      <c r="AB502" s="9" t="s">
        <v>61</v>
      </c>
      <c r="AC502" s="8">
        <v>986</v>
      </c>
      <c r="AD502" s="10"/>
      <c r="AE502" s="10"/>
      <c r="AF502" s="9" t="s">
        <v>7982</v>
      </c>
      <c r="AG502" s="9" t="s">
        <v>8385</v>
      </c>
      <c r="AH502" s="37" t="s">
        <v>8897</v>
      </c>
    </row>
    <row r="503" spans="1:34" ht="17.25" customHeight="1" x14ac:dyDescent="0.25">
      <c r="A503" s="8">
        <v>5</v>
      </c>
      <c r="B503" s="9" t="s">
        <v>47</v>
      </c>
      <c r="C503" s="9" t="s">
        <v>262</v>
      </c>
      <c r="D503" s="16" t="s">
        <v>8020</v>
      </c>
      <c r="E503" s="8">
        <v>97</v>
      </c>
      <c r="F503" s="9" t="s">
        <v>8880</v>
      </c>
      <c r="G503" s="9" t="str">
        <f t="shared" si="7"/>
        <v>5_97</v>
      </c>
      <c r="H503" s="9" t="s">
        <v>262</v>
      </c>
      <c r="I503" s="27">
        <v>2821</v>
      </c>
      <c r="J503" s="9" t="s">
        <v>8884</v>
      </c>
      <c r="K503" s="30">
        <v>75</v>
      </c>
      <c r="L503" s="33">
        <v>1563715000</v>
      </c>
      <c r="M503" s="11">
        <v>1420.94</v>
      </c>
      <c r="N503" s="9">
        <v>42696</v>
      </c>
      <c r="O503" s="9" t="s">
        <v>1934</v>
      </c>
      <c r="P503" s="9" t="s">
        <v>78</v>
      </c>
      <c r="Q503" s="9" t="s">
        <v>3643</v>
      </c>
      <c r="R503" s="9" t="s">
        <v>5362</v>
      </c>
      <c r="S503" s="9" t="s">
        <v>6757</v>
      </c>
      <c r="T503" s="12" t="s">
        <v>8384</v>
      </c>
      <c r="U503" s="8" t="b">
        <v>1</v>
      </c>
      <c r="V503" s="8" t="b">
        <v>1</v>
      </c>
      <c r="W503" s="10"/>
      <c r="X503" s="9" t="s">
        <v>7641</v>
      </c>
      <c r="Y503" s="9" t="s">
        <v>8734</v>
      </c>
      <c r="Z503" s="9" t="s">
        <v>8881</v>
      </c>
      <c r="AA503" s="9" t="s">
        <v>8882</v>
      </c>
      <c r="AB503" s="9" t="s">
        <v>61</v>
      </c>
      <c r="AC503" s="8">
        <v>233</v>
      </c>
      <c r="AD503" s="10"/>
      <c r="AE503" s="10"/>
      <c r="AF503" s="9" t="s">
        <v>7982</v>
      </c>
      <c r="AG503" s="9" t="s">
        <v>8385</v>
      </c>
      <c r="AH503" s="37" t="s">
        <v>8897</v>
      </c>
    </row>
    <row r="504" spans="1:34" ht="17.25" customHeight="1" x14ac:dyDescent="0.25">
      <c r="A504" s="8">
        <v>5</v>
      </c>
      <c r="B504" s="9" t="s">
        <v>47</v>
      </c>
      <c r="C504" s="9" t="s">
        <v>23</v>
      </c>
      <c r="D504" s="16" t="s">
        <v>8015</v>
      </c>
      <c r="E504" s="8">
        <v>98</v>
      </c>
      <c r="F504" s="9" t="s">
        <v>8885</v>
      </c>
      <c r="G504" s="9" t="str">
        <f t="shared" si="7"/>
        <v>5_98</v>
      </c>
      <c r="H504" s="9" t="s">
        <v>23</v>
      </c>
      <c r="I504" s="27">
        <v>2821</v>
      </c>
      <c r="J504" s="9" t="s">
        <v>8795</v>
      </c>
      <c r="K504" s="30">
        <v>500</v>
      </c>
      <c r="L504" s="33">
        <v>697578000</v>
      </c>
      <c r="M504" s="11">
        <v>633.88</v>
      </c>
      <c r="N504" s="9">
        <v>37889</v>
      </c>
      <c r="O504" s="9" t="s">
        <v>1803</v>
      </c>
      <c r="P504" s="9" t="s">
        <v>78</v>
      </c>
      <c r="Q504" s="9" t="s">
        <v>3512</v>
      </c>
      <c r="R504" s="9" t="s">
        <v>5232</v>
      </c>
      <c r="S504" s="9" t="s">
        <v>6626</v>
      </c>
      <c r="T504" s="12" t="s">
        <v>8384</v>
      </c>
      <c r="U504" s="8" t="b">
        <v>1</v>
      </c>
      <c r="V504" s="8" t="b">
        <v>1</v>
      </c>
      <c r="W504" s="10"/>
      <c r="X504" s="9" t="s">
        <v>7524</v>
      </c>
      <c r="Y504" s="9" t="s">
        <v>8734</v>
      </c>
      <c r="Z504" s="9" t="s">
        <v>8881</v>
      </c>
      <c r="AA504" s="9" t="s">
        <v>8886</v>
      </c>
      <c r="AB504" s="9" t="s">
        <v>61</v>
      </c>
      <c r="AC504" s="8">
        <v>369</v>
      </c>
      <c r="AD504" s="10"/>
      <c r="AE504" s="10"/>
      <c r="AF504" s="9" t="s">
        <v>7982</v>
      </c>
      <c r="AG504" s="9" t="s">
        <v>8385</v>
      </c>
      <c r="AH504" s="37" t="s">
        <v>8897</v>
      </c>
    </row>
    <row r="505" spans="1:34" ht="17.25" customHeight="1" x14ac:dyDescent="0.25">
      <c r="A505" s="8">
        <v>5</v>
      </c>
      <c r="B505" s="9" t="s">
        <v>47</v>
      </c>
      <c r="C505" s="9" t="s">
        <v>523</v>
      </c>
      <c r="D505" s="16" t="s">
        <v>8018</v>
      </c>
      <c r="E505" s="8">
        <v>109</v>
      </c>
      <c r="F505" s="9" t="s">
        <v>8893</v>
      </c>
      <c r="G505" s="9" t="str">
        <f t="shared" si="7"/>
        <v>5_109</v>
      </c>
      <c r="H505" s="9" t="s">
        <v>523</v>
      </c>
      <c r="I505" s="27">
        <v>2821</v>
      </c>
      <c r="J505" s="9" t="s">
        <v>7873</v>
      </c>
      <c r="K505" s="30">
        <v>30</v>
      </c>
      <c r="L505" s="33">
        <v>1240858000</v>
      </c>
      <c r="M505" s="11">
        <v>1127.56</v>
      </c>
      <c r="N505" s="9">
        <v>43715</v>
      </c>
      <c r="O505" s="9" t="s">
        <v>1973</v>
      </c>
      <c r="P505" s="9" t="s">
        <v>78</v>
      </c>
      <c r="Q505" s="9" t="s">
        <v>3682</v>
      </c>
      <c r="R505" s="9" t="s">
        <v>5400</v>
      </c>
      <c r="S505" s="9" t="s">
        <v>6796</v>
      </c>
      <c r="T505" s="12" t="s">
        <v>8384</v>
      </c>
      <c r="U505" s="8" t="b">
        <v>1</v>
      </c>
      <c r="V505" s="8" t="b">
        <v>1</v>
      </c>
      <c r="W505" s="10"/>
      <c r="X505" s="9" t="s">
        <v>7260</v>
      </c>
      <c r="Y505" s="9" t="s">
        <v>8734</v>
      </c>
      <c r="Z505" s="9" t="s">
        <v>8771</v>
      </c>
      <c r="AA505" s="9" t="s">
        <v>8894</v>
      </c>
      <c r="AB505" s="9" t="s">
        <v>61</v>
      </c>
      <c r="AC505" s="8">
        <v>207</v>
      </c>
      <c r="AD505" s="10"/>
      <c r="AE505" s="10"/>
      <c r="AF505" s="9" t="s">
        <v>7981</v>
      </c>
      <c r="AG505" s="15" t="s">
        <v>8724</v>
      </c>
      <c r="AH505" s="37" t="s">
        <v>8897</v>
      </c>
    </row>
    <row r="506" spans="1:34" ht="17.25" customHeight="1" x14ac:dyDescent="0.25">
      <c r="A506" s="8">
        <v>6</v>
      </c>
      <c r="B506" s="9" t="s">
        <v>43</v>
      </c>
      <c r="C506" s="9" t="s">
        <v>275</v>
      </c>
      <c r="D506" s="16">
        <v>20</v>
      </c>
      <c r="E506" s="8">
        <v>1</v>
      </c>
      <c r="F506" s="9" t="s">
        <v>8731</v>
      </c>
      <c r="G506" s="9" t="str">
        <f t="shared" si="7"/>
        <v>6_1</v>
      </c>
      <c r="H506" s="9" t="s">
        <v>275</v>
      </c>
      <c r="I506" s="27">
        <v>2857</v>
      </c>
      <c r="J506" s="9" t="s">
        <v>8735</v>
      </c>
      <c r="K506" s="30">
        <v>20</v>
      </c>
      <c r="L506" s="33">
        <v>425575000</v>
      </c>
      <c r="M506" s="11">
        <v>381</v>
      </c>
      <c r="N506" s="9">
        <v>44497</v>
      </c>
      <c r="O506" s="9" t="s">
        <v>2171</v>
      </c>
      <c r="P506" s="9" t="s">
        <v>84</v>
      </c>
      <c r="Q506" s="9" t="s">
        <v>3881</v>
      </c>
      <c r="R506" s="9" t="s">
        <v>5601</v>
      </c>
      <c r="S506" s="9" t="s">
        <v>6996</v>
      </c>
      <c r="T506" s="12" t="s">
        <v>8384</v>
      </c>
      <c r="U506" s="8" t="s">
        <v>73</v>
      </c>
      <c r="V506" s="8" t="s">
        <v>73</v>
      </c>
      <c r="W506" s="10"/>
      <c r="X506" s="9" t="s">
        <v>7257</v>
      </c>
      <c r="Y506" s="9" t="s">
        <v>8734</v>
      </c>
      <c r="Z506" s="9" t="s">
        <v>8732</v>
      </c>
      <c r="AA506" s="9" t="s">
        <v>8733</v>
      </c>
      <c r="AB506" s="9" t="s">
        <v>71</v>
      </c>
      <c r="AC506" s="8">
        <v>163</v>
      </c>
      <c r="AD506" s="10"/>
      <c r="AE506" s="10"/>
      <c r="AF506" s="9" t="s">
        <v>7981</v>
      </c>
      <c r="AG506" s="15" t="s">
        <v>8724</v>
      </c>
      <c r="AH506" s="37" t="s">
        <v>8897</v>
      </c>
    </row>
    <row r="507" spans="1:34" ht="17.25" customHeight="1" x14ac:dyDescent="0.25">
      <c r="A507" s="8">
        <v>6</v>
      </c>
      <c r="B507" s="9" t="s">
        <v>43</v>
      </c>
      <c r="C507" s="9" t="s">
        <v>300</v>
      </c>
      <c r="D507" s="16">
        <v>1</v>
      </c>
      <c r="E507" s="8">
        <v>2</v>
      </c>
      <c r="F507" s="9" t="s">
        <v>8737</v>
      </c>
      <c r="G507" s="9" t="str">
        <f t="shared" si="7"/>
        <v>6_2</v>
      </c>
      <c r="H507" s="9" t="s">
        <v>300</v>
      </c>
      <c r="I507" s="27">
        <v>2857</v>
      </c>
      <c r="J507" s="9" t="s">
        <v>8738</v>
      </c>
      <c r="K507" s="30">
        <v>1</v>
      </c>
      <c r="L507" s="33">
        <v>152690000</v>
      </c>
      <c r="M507" s="11">
        <v>117.43</v>
      </c>
      <c r="N507" s="9">
        <v>44504</v>
      </c>
      <c r="O507" s="9" t="s">
        <v>2172</v>
      </c>
      <c r="P507" s="9" t="s">
        <v>84</v>
      </c>
      <c r="Q507" s="9" t="s">
        <v>3882</v>
      </c>
      <c r="R507" s="9" t="s">
        <v>5602</v>
      </c>
      <c r="S507" s="9" t="s">
        <v>6997</v>
      </c>
      <c r="T507" s="12" t="s">
        <v>8384</v>
      </c>
      <c r="U507" s="8" t="s">
        <v>73</v>
      </c>
      <c r="V507" s="8" t="b">
        <v>1</v>
      </c>
      <c r="W507" s="10"/>
      <c r="X507" s="9" t="s">
        <v>7257</v>
      </c>
      <c r="Y507" s="9" t="s">
        <v>8734</v>
      </c>
      <c r="Z507" s="9" t="s">
        <v>8732</v>
      </c>
      <c r="AA507" s="9" t="s">
        <v>8733</v>
      </c>
      <c r="AB507" s="9" t="s">
        <v>71</v>
      </c>
      <c r="AC507" s="8">
        <v>13</v>
      </c>
      <c r="AD507" s="10"/>
      <c r="AE507" s="10"/>
      <c r="AF507" s="9" t="s">
        <v>7981</v>
      </c>
      <c r="AG507" s="15" t="s">
        <v>8724</v>
      </c>
      <c r="AH507" s="37" t="s">
        <v>8897</v>
      </c>
    </row>
    <row r="508" spans="1:34" ht="17.25" customHeight="1" x14ac:dyDescent="0.25">
      <c r="A508" s="8">
        <v>6</v>
      </c>
      <c r="B508" s="9" t="s">
        <v>43</v>
      </c>
      <c r="C508" s="9" t="s">
        <v>260</v>
      </c>
      <c r="D508" s="16">
        <v>500</v>
      </c>
      <c r="E508" s="8">
        <v>4</v>
      </c>
      <c r="F508" s="9" t="s">
        <v>8741</v>
      </c>
      <c r="G508" s="9" t="str">
        <f t="shared" si="7"/>
        <v>6_4</v>
      </c>
      <c r="H508" s="9" t="s">
        <v>260</v>
      </c>
      <c r="I508" s="27">
        <v>2816</v>
      </c>
      <c r="J508" s="9" t="s">
        <v>8745</v>
      </c>
      <c r="K508" s="30">
        <v>500</v>
      </c>
      <c r="L508" s="33">
        <v>592863000</v>
      </c>
      <c r="M508" s="11">
        <v>504.94</v>
      </c>
      <c r="N508" s="9">
        <v>44489</v>
      </c>
      <c r="O508" s="9" t="s">
        <v>1575</v>
      </c>
      <c r="P508" s="9" t="s">
        <v>76</v>
      </c>
      <c r="Q508" s="9" t="s">
        <v>3283</v>
      </c>
      <c r="R508" s="9" t="s">
        <v>5010</v>
      </c>
      <c r="S508" s="9" t="s">
        <v>6408</v>
      </c>
      <c r="T508" s="12" t="s">
        <v>8603</v>
      </c>
      <c r="U508" s="8" t="b">
        <v>1</v>
      </c>
      <c r="V508" s="8" t="b">
        <v>1</v>
      </c>
      <c r="W508" s="10"/>
      <c r="X508" s="9" t="s">
        <v>7257</v>
      </c>
      <c r="Y508" s="9" t="s">
        <v>8734</v>
      </c>
      <c r="Z508" s="9" t="s">
        <v>8742</v>
      </c>
      <c r="AA508" s="9" t="s">
        <v>8743</v>
      </c>
      <c r="AB508" s="9" t="s">
        <v>59</v>
      </c>
      <c r="AC508" s="8" t="s">
        <v>86</v>
      </c>
      <c r="AD508" s="10"/>
      <c r="AE508" s="10"/>
      <c r="AF508" s="9" t="s">
        <v>7980</v>
      </c>
      <c r="AG508" s="15" t="s">
        <v>8724</v>
      </c>
      <c r="AH508" s="37" t="s">
        <v>8897</v>
      </c>
    </row>
    <row r="509" spans="1:34" ht="17.25" customHeight="1" x14ac:dyDescent="0.25">
      <c r="A509" s="8">
        <v>6</v>
      </c>
      <c r="B509" s="9" t="s">
        <v>43</v>
      </c>
      <c r="C509" s="9" t="s">
        <v>260</v>
      </c>
      <c r="D509" s="16">
        <v>500</v>
      </c>
      <c r="E509" s="8">
        <v>4</v>
      </c>
      <c r="F509" s="9" t="s">
        <v>8741</v>
      </c>
      <c r="G509" s="9" t="str">
        <f t="shared" si="7"/>
        <v>6_4</v>
      </c>
      <c r="H509" s="9" t="s">
        <v>260</v>
      </c>
      <c r="I509" s="27">
        <v>2816</v>
      </c>
      <c r="J509" s="9" t="s">
        <v>8745</v>
      </c>
      <c r="K509" s="30">
        <v>500</v>
      </c>
      <c r="L509" s="33">
        <v>592863000</v>
      </c>
      <c r="M509" s="11">
        <v>504.94</v>
      </c>
      <c r="N509" s="9">
        <v>44527</v>
      </c>
      <c r="O509" s="9" t="s">
        <v>1578</v>
      </c>
      <c r="P509" s="9" t="s">
        <v>76</v>
      </c>
      <c r="Q509" s="9" t="s">
        <v>3286</v>
      </c>
      <c r="R509" s="9" t="s">
        <v>5013</v>
      </c>
      <c r="S509" s="9" t="s">
        <v>6411</v>
      </c>
      <c r="T509" s="12" t="s">
        <v>8605</v>
      </c>
      <c r="U509" s="8" t="b">
        <v>1</v>
      </c>
      <c r="V509" s="8" t="b">
        <v>1</v>
      </c>
      <c r="W509" s="10"/>
      <c r="X509" s="9" t="s">
        <v>7257</v>
      </c>
      <c r="Y509" s="9" t="s">
        <v>8734</v>
      </c>
      <c r="Z509" s="9" t="s">
        <v>8742</v>
      </c>
      <c r="AA509" s="9" t="s">
        <v>8743</v>
      </c>
      <c r="AB509" s="9" t="s">
        <v>59</v>
      </c>
      <c r="AC509" s="8" t="s">
        <v>86</v>
      </c>
      <c r="AD509" s="10"/>
      <c r="AE509" s="10"/>
      <c r="AF509" s="9" t="s">
        <v>7981</v>
      </c>
      <c r="AG509" s="15" t="s">
        <v>8724</v>
      </c>
      <c r="AH509" s="37" t="s">
        <v>8897</v>
      </c>
    </row>
    <row r="510" spans="1:34" ht="17.25" customHeight="1" x14ac:dyDescent="0.25">
      <c r="A510" s="8">
        <v>6</v>
      </c>
      <c r="B510" s="9" t="s">
        <v>43</v>
      </c>
      <c r="C510" s="9" t="s">
        <v>580</v>
      </c>
      <c r="D510" s="16">
        <v>2</v>
      </c>
      <c r="E510" s="8">
        <v>7</v>
      </c>
      <c r="F510" s="9" t="s">
        <v>8749</v>
      </c>
      <c r="G510" s="9" t="str">
        <f t="shared" si="7"/>
        <v>6_7</v>
      </c>
      <c r="H510" s="9" t="s">
        <v>580</v>
      </c>
      <c r="I510" s="27">
        <v>2880</v>
      </c>
      <c r="J510" s="9" t="s">
        <v>8751</v>
      </c>
      <c r="K510" s="30">
        <v>2</v>
      </c>
      <c r="L510" s="33">
        <v>250120000</v>
      </c>
      <c r="M510" s="11">
        <v>238.76</v>
      </c>
      <c r="N510" s="9">
        <v>39975</v>
      </c>
      <c r="O510" s="9" t="s">
        <v>2214</v>
      </c>
      <c r="P510" s="9" t="s">
        <v>84</v>
      </c>
      <c r="Q510" s="9" t="s">
        <v>3924</v>
      </c>
      <c r="R510" s="9" t="s">
        <v>5644</v>
      </c>
      <c r="S510" s="9" t="s">
        <v>7039</v>
      </c>
      <c r="T510" s="12" t="s">
        <v>8384</v>
      </c>
      <c r="U510" s="8" t="b">
        <v>1</v>
      </c>
      <c r="V510" s="8" t="b">
        <v>1</v>
      </c>
      <c r="W510" s="10"/>
      <c r="X510" s="9" t="s">
        <v>7840</v>
      </c>
      <c r="Y510" s="9" t="s">
        <v>8734</v>
      </c>
      <c r="Z510" s="9" t="s">
        <v>8732</v>
      </c>
      <c r="AA510" s="9" t="s">
        <v>8750</v>
      </c>
      <c r="AB510" s="9" t="s">
        <v>71</v>
      </c>
      <c r="AC510" s="8">
        <v>89</v>
      </c>
      <c r="AD510" s="10"/>
      <c r="AE510" s="10"/>
      <c r="AF510" s="9" t="s">
        <v>7982</v>
      </c>
      <c r="AG510" s="9" t="s">
        <v>8385</v>
      </c>
      <c r="AH510" s="37" t="s">
        <v>8897</v>
      </c>
    </row>
    <row r="511" spans="1:34" ht="17.25" customHeight="1" x14ac:dyDescent="0.25">
      <c r="A511" s="8">
        <v>6</v>
      </c>
      <c r="B511" s="9" t="s">
        <v>43</v>
      </c>
      <c r="C511" s="9" t="s">
        <v>569</v>
      </c>
      <c r="D511" s="16">
        <v>4</v>
      </c>
      <c r="E511" s="8">
        <v>12</v>
      </c>
      <c r="F511" s="9" t="s">
        <v>8758</v>
      </c>
      <c r="G511" s="9" t="str">
        <f t="shared" si="7"/>
        <v>6_12</v>
      </c>
      <c r="H511" s="9" t="s">
        <v>569</v>
      </c>
      <c r="I511" s="27">
        <v>2880</v>
      </c>
      <c r="J511" s="9" t="s">
        <v>8759</v>
      </c>
      <c r="K511" s="30">
        <v>3</v>
      </c>
      <c r="L511" s="33">
        <v>256908000</v>
      </c>
      <c r="M511" s="11">
        <v>180</v>
      </c>
      <c r="N511" s="9">
        <v>44435</v>
      </c>
      <c r="O511" s="9" t="s">
        <v>2166</v>
      </c>
      <c r="P511" s="9" t="s">
        <v>84</v>
      </c>
      <c r="Q511" s="9" t="s">
        <v>3876</v>
      </c>
      <c r="R511" s="9" t="s">
        <v>5596</v>
      </c>
      <c r="S511" s="9" t="s">
        <v>6991</v>
      </c>
      <c r="T511" s="12" t="s">
        <v>8700</v>
      </c>
      <c r="U511" s="8" t="b">
        <v>1</v>
      </c>
      <c r="V511" s="8" t="b">
        <v>1</v>
      </c>
      <c r="W511" s="10"/>
      <c r="X511" s="9" t="s">
        <v>7257</v>
      </c>
      <c r="Y511" s="9" t="s">
        <v>8734</v>
      </c>
      <c r="Z511" s="9" t="s">
        <v>8732</v>
      </c>
      <c r="AA511" s="9" t="s">
        <v>8750</v>
      </c>
      <c r="AB511" s="9" t="s">
        <v>71</v>
      </c>
      <c r="AC511" s="8">
        <v>25</v>
      </c>
      <c r="AD511" s="10"/>
      <c r="AE511" s="10"/>
      <c r="AF511" s="9" t="s">
        <v>7981</v>
      </c>
      <c r="AG511" s="15" t="s">
        <v>8724</v>
      </c>
      <c r="AH511" s="37" t="s">
        <v>8897</v>
      </c>
    </row>
    <row r="512" spans="1:34" ht="17.25" customHeight="1" x14ac:dyDescent="0.25">
      <c r="A512" s="8">
        <v>6</v>
      </c>
      <c r="B512" s="9" t="s">
        <v>43</v>
      </c>
      <c r="C512" s="9" t="s">
        <v>584</v>
      </c>
      <c r="D512" s="16">
        <v>4</v>
      </c>
      <c r="E512" s="8">
        <v>13</v>
      </c>
      <c r="F512" s="9" t="s">
        <v>8760</v>
      </c>
      <c r="G512" s="9" t="str">
        <f t="shared" si="7"/>
        <v>6_13</v>
      </c>
      <c r="H512" s="9" t="s">
        <v>584</v>
      </c>
      <c r="I512" s="27">
        <v>2880</v>
      </c>
      <c r="J512" s="9" t="s">
        <v>8761</v>
      </c>
      <c r="K512" s="30">
        <v>3</v>
      </c>
      <c r="L512" s="33">
        <v>810971000</v>
      </c>
      <c r="M512" s="11">
        <v>238.76</v>
      </c>
      <c r="N512" s="9">
        <v>40240</v>
      </c>
      <c r="O512" s="9" t="s">
        <v>2221</v>
      </c>
      <c r="P512" s="9" t="s">
        <v>84</v>
      </c>
      <c r="Q512" s="9" t="s">
        <v>3931</v>
      </c>
      <c r="R512" s="9" t="s">
        <v>5651</v>
      </c>
      <c r="S512" s="9" t="s">
        <v>7046</v>
      </c>
      <c r="T512" s="12" t="s">
        <v>8384</v>
      </c>
      <c r="U512" s="8" t="s">
        <v>73</v>
      </c>
      <c r="V512" s="8" t="s">
        <v>73</v>
      </c>
      <c r="W512" s="10"/>
      <c r="X512" s="9" t="s">
        <v>7847</v>
      </c>
      <c r="Y512" s="9" t="s">
        <v>8734</v>
      </c>
      <c r="Z512" s="9" t="s">
        <v>8732</v>
      </c>
      <c r="AA512" s="9" t="s">
        <v>8750</v>
      </c>
      <c r="AB512" s="9" t="s">
        <v>71</v>
      </c>
      <c r="AC512" s="8">
        <v>84</v>
      </c>
      <c r="AD512" s="10"/>
      <c r="AE512" s="10"/>
      <c r="AF512" s="9" t="s">
        <v>7982</v>
      </c>
      <c r="AG512" s="9" t="s">
        <v>8385</v>
      </c>
      <c r="AH512" s="37" t="s">
        <v>8897</v>
      </c>
    </row>
    <row r="513" spans="1:34" ht="17.25" customHeight="1" x14ac:dyDescent="0.25">
      <c r="A513" s="8">
        <v>6</v>
      </c>
      <c r="B513" s="9" t="s">
        <v>43</v>
      </c>
      <c r="C513" s="9" t="s">
        <v>340</v>
      </c>
      <c r="D513" s="8" t="s">
        <v>7983</v>
      </c>
      <c r="E513" s="8">
        <v>15</v>
      </c>
      <c r="F513" s="9" t="s">
        <v>8762</v>
      </c>
      <c r="G513" s="9" t="str">
        <f t="shared" si="7"/>
        <v>6_15</v>
      </c>
      <c r="H513" s="9" t="s">
        <v>340</v>
      </c>
      <c r="I513" s="27">
        <v>2824</v>
      </c>
      <c r="J513" s="9" t="s">
        <v>8748</v>
      </c>
      <c r="K513" s="30">
        <v>1750</v>
      </c>
      <c r="L513" s="33">
        <v>1149745000</v>
      </c>
      <c r="M513" s="9">
        <v>998.46</v>
      </c>
      <c r="N513" s="9">
        <v>43612</v>
      </c>
      <c r="O513" s="9" t="s">
        <v>1532</v>
      </c>
      <c r="P513" s="9" t="s">
        <v>82</v>
      </c>
      <c r="Q513" s="9" t="s">
        <v>3240</v>
      </c>
      <c r="R513" s="9" t="s">
        <v>4967</v>
      </c>
      <c r="S513" s="9" t="s">
        <v>5862</v>
      </c>
      <c r="T513" s="12" t="s">
        <v>8384</v>
      </c>
      <c r="U513" s="8" t="s">
        <v>73</v>
      </c>
      <c r="V513" s="8" t="s">
        <v>73</v>
      </c>
      <c r="W513" s="10"/>
      <c r="X513" s="9" t="s">
        <v>7252</v>
      </c>
      <c r="Y513" s="9" t="s">
        <v>8734</v>
      </c>
      <c r="Z513" s="9" t="s">
        <v>8763</v>
      </c>
      <c r="AA513" s="9" t="s">
        <v>8764</v>
      </c>
      <c r="AB513" s="9" t="s">
        <v>69</v>
      </c>
      <c r="AC513" s="8" t="s">
        <v>86</v>
      </c>
      <c r="AD513" s="10"/>
      <c r="AE513" s="10"/>
      <c r="AF513" s="9" t="s">
        <v>7252</v>
      </c>
      <c r="AG513" s="15" t="s">
        <v>8723</v>
      </c>
      <c r="AH513" s="37" t="s">
        <v>8897</v>
      </c>
    </row>
    <row r="514" spans="1:34" ht="17.25" customHeight="1" x14ac:dyDescent="0.25">
      <c r="A514" s="8">
        <v>6</v>
      </c>
      <c r="B514" s="9" t="s">
        <v>43</v>
      </c>
      <c r="C514" s="9" t="s">
        <v>583</v>
      </c>
      <c r="D514" s="16">
        <v>250</v>
      </c>
      <c r="E514" s="14">
        <v>23</v>
      </c>
      <c r="F514" s="9" t="s">
        <v>8767</v>
      </c>
      <c r="G514" s="9" t="str">
        <f t="shared" si="7"/>
        <v>6_23</v>
      </c>
      <c r="H514" s="9" t="s">
        <v>8932</v>
      </c>
      <c r="I514" s="27">
        <v>2820</v>
      </c>
      <c r="J514" s="9" t="s">
        <v>8770</v>
      </c>
      <c r="K514" s="30">
        <v>250</v>
      </c>
      <c r="L514" s="33">
        <v>841277000</v>
      </c>
      <c r="M514" s="11">
        <v>730.58</v>
      </c>
      <c r="N514" s="9">
        <v>40220</v>
      </c>
      <c r="O514" s="9" t="s">
        <v>2220</v>
      </c>
      <c r="P514" s="9" t="s">
        <v>2429</v>
      </c>
      <c r="Q514" s="9" t="s">
        <v>3930</v>
      </c>
      <c r="R514" s="9" t="s">
        <v>5650</v>
      </c>
      <c r="S514" s="9" t="s">
        <v>7045</v>
      </c>
      <c r="T514" s="12" t="s">
        <v>8384</v>
      </c>
      <c r="U514" s="8" t="b">
        <v>1</v>
      </c>
      <c r="V514" s="8" t="b">
        <v>1</v>
      </c>
      <c r="W514" s="10"/>
      <c r="X514" s="9" t="s">
        <v>7846</v>
      </c>
      <c r="Y514" s="9" t="s">
        <v>8734</v>
      </c>
      <c r="Z514" s="9" t="s">
        <v>8766</v>
      </c>
      <c r="AA514" s="9" t="s">
        <v>8768</v>
      </c>
      <c r="AB514" s="9" t="s">
        <v>7978</v>
      </c>
      <c r="AC514" s="8">
        <v>199</v>
      </c>
      <c r="AD514" s="10"/>
      <c r="AE514" s="10"/>
      <c r="AF514" s="9" t="s">
        <v>7982</v>
      </c>
      <c r="AG514" s="9" t="s">
        <v>8385</v>
      </c>
      <c r="AH514" s="37" t="s">
        <v>8897</v>
      </c>
    </row>
    <row r="515" spans="1:34" ht="17.25" customHeight="1" x14ac:dyDescent="0.25">
      <c r="A515" s="8">
        <v>6</v>
      </c>
      <c r="B515" s="9" t="s">
        <v>43</v>
      </c>
      <c r="C515" s="9" t="s">
        <v>281</v>
      </c>
      <c r="D515" s="16">
        <v>500</v>
      </c>
      <c r="E515" s="8">
        <v>26</v>
      </c>
      <c r="F515" s="9" t="s">
        <v>8776</v>
      </c>
      <c r="G515" s="9" t="str">
        <f t="shared" si="7"/>
        <v>6_26</v>
      </c>
      <c r="H515" s="9" t="s">
        <v>281</v>
      </c>
      <c r="I515" s="27">
        <v>2819</v>
      </c>
      <c r="J515" s="9" t="s">
        <v>8779</v>
      </c>
      <c r="K515" s="30">
        <v>500</v>
      </c>
      <c r="L515" s="33">
        <v>707149000</v>
      </c>
      <c r="M515" s="11">
        <v>657.52</v>
      </c>
      <c r="N515" s="9">
        <v>44493</v>
      </c>
      <c r="O515" s="9" t="s">
        <v>1576</v>
      </c>
      <c r="P515" s="9" t="s">
        <v>76</v>
      </c>
      <c r="Q515" s="9" t="s">
        <v>3284</v>
      </c>
      <c r="R515" s="9" t="s">
        <v>5011</v>
      </c>
      <c r="S515" s="9" t="s">
        <v>6409</v>
      </c>
      <c r="T515" s="12" t="s">
        <v>8384</v>
      </c>
      <c r="U515" s="8" t="b">
        <v>1</v>
      </c>
      <c r="V515" s="8" t="b">
        <v>1</v>
      </c>
      <c r="W515" s="10"/>
      <c r="X515" s="9" t="s">
        <v>7257</v>
      </c>
      <c r="Y515" s="9" t="s">
        <v>8734</v>
      </c>
      <c r="Z515" s="9" t="s">
        <v>8773</v>
      </c>
      <c r="AA515" s="9" t="s">
        <v>8777</v>
      </c>
      <c r="AB515" s="9" t="s">
        <v>59</v>
      </c>
      <c r="AC515" s="8" t="s">
        <v>86</v>
      </c>
      <c r="AD515" s="10"/>
      <c r="AE515" s="10"/>
      <c r="AF515" s="9" t="s">
        <v>7980</v>
      </c>
      <c r="AG515" s="15" t="s">
        <v>8724</v>
      </c>
      <c r="AH515" s="37" t="s">
        <v>8897</v>
      </c>
    </row>
    <row r="516" spans="1:34" ht="17.25" customHeight="1" x14ac:dyDescent="0.25">
      <c r="A516" s="8">
        <v>6</v>
      </c>
      <c r="B516" s="9" t="s">
        <v>43</v>
      </c>
      <c r="C516" s="9" t="s">
        <v>356</v>
      </c>
      <c r="D516" s="16">
        <v>500</v>
      </c>
      <c r="E516" s="8">
        <v>27</v>
      </c>
      <c r="F516" s="9" t="s">
        <v>8780</v>
      </c>
      <c r="G516" s="9" t="str">
        <f t="shared" ref="G516:G579" si="8">CONCATENATE(A516,"_",E516)</f>
        <v>6_27</v>
      </c>
      <c r="H516" s="9" t="s">
        <v>356</v>
      </c>
      <c r="I516" s="27">
        <v>2819</v>
      </c>
      <c r="J516" s="9" t="s">
        <v>8735</v>
      </c>
      <c r="K516" s="30">
        <v>500</v>
      </c>
      <c r="L516" s="33">
        <v>752017000</v>
      </c>
      <c r="M516" s="11">
        <v>696.49</v>
      </c>
      <c r="N516" s="9">
        <v>44486</v>
      </c>
      <c r="O516" s="9" t="s">
        <v>1574</v>
      </c>
      <c r="P516" s="9" t="s">
        <v>76</v>
      </c>
      <c r="Q516" s="9" t="s">
        <v>3282</v>
      </c>
      <c r="R516" s="9" t="s">
        <v>5009</v>
      </c>
      <c r="S516" s="9" t="s">
        <v>6407</v>
      </c>
      <c r="T516" s="12" t="s">
        <v>8602</v>
      </c>
      <c r="U516" s="8" t="b">
        <v>1</v>
      </c>
      <c r="V516" s="8" t="b">
        <v>1</v>
      </c>
      <c r="W516" s="10"/>
      <c r="X516" s="9" t="s">
        <v>7257</v>
      </c>
      <c r="Y516" s="9" t="s">
        <v>8734</v>
      </c>
      <c r="Z516" s="9" t="s">
        <v>8773</v>
      </c>
      <c r="AA516" s="9" t="s">
        <v>8781</v>
      </c>
      <c r="AB516" s="9" t="s">
        <v>59</v>
      </c>
      <c r="AC516" s="8" t="s">
        <v>86</v>
      </c>
      <c r="AD516" s="10"/>
      <c r="AE516" s="10"/>
      <c r="AF516" s="9" t="s">
        <v>7980</v>
      </c>
      <c r="AG516" s="15" t="s">
        <v>8724</v>
      </c>
      <c r="AH516" s="37" t="s">
        <v>8897</v>
      </c>
    </row>
    <row r="517" spans="1:34" ht="17.25" customHeight="1" x14ac:dyDescent="0.25">
      <c r="A517" s="8">
        <v>6</v>
      </c>
      <c r="B517" s="9" t="s">
        <v>43</v>
      </c>
      <c r="C517" s="9" t="s">
        <v>366</v>
      </c>
      <c r="D517" s="16">
        <v>1</v>
      </c>
      <c r="E517" s="8">
        <v>30</v>
      </c>
      <c r="F517" s="9" t="s">
        <v>8783</v>
      </c>
      <c r="G517" s="9" t="str">
        <f t="shared" si="8"/>
        <v>6_30</v>
      </c>
      <c r="H517" s="9" t="s">
        <v>366</v>
      </c>
      <c r="I517" s="27">
        <v>2811</v>
      </c>
      <c r="J517" s="9" t="s">
        <v>8740</v>
      </c>
      <c r="K517" s="30">
        <v>1</v>
      </c>
      <c r="L517" s="33">
        <v>191866000</v>
      </c>
      <c r="M517" s="11">
        <v>159.13</v>
      </c>
      <c r="N517" s="9">
        <v>40265</v>
      </c>
      <c r="O517" s="9" t="s">
        <v>1592</v>
      </c>
      <c r="P517" s="9" t="s">
        <v>83</v>
      </c>
      <c r="Q517" s="9" t="s">
        <v>3300</v>
      </c>
      <c r="R517" s="9" t="s">
        <v>5026</v>
      </c>
      <c r="S517" s="9" t="s">
        <v>6424</v>
      </c>
      <c r="T517" s="12" t="s">
        <v>8384</v>
      </c>
      <c r="U517" s="8" t="b">
        <v>1</v>
      </c>
      <c r="V517" s="8" t="b">
        <v>1</v>
      </c>
      <c r="W517" s="10"/>
      <c r="X517" s="9" t="s">
        <v>7457</v>
      </c>
      <c r="Y517" s="9" t="s">
        <v>8734</v>
      </c>
      <c r="Z517" s="9" t="s">
        <v>8773</v>
      </c>
      <c r="AA517" s="9" t="s">
        <v>8784</v>
      </c>
      <c r="AB517" s="9" t="s">
        <v>70</v>
      </c>
      <c r="AC517" s="8" t="s">
        <v>86</v>
      </c>
      <c r="AD517" s="10"/>
      <c r="AE517" s="10"/>
      <c r="AF517" s="9" t="s">
        <v>7982</v>
      </c>
      <c r="AG517" s="9" t="s">
        <v>8385</v>
      </c>
      <c r="AH517" s="37" t="s">
        <v>8897</v>
      </c>
    </row>
    <row r="518" spans="1:34" ht="17.25" customHeight="1" x14ac:dyDescent="0.25">
      <c r="A518" s="8">
        <v>6</v>
      </c>
      <c r="B518" s="9" t="s">
        <v>43</v>
      </c>
      <c r="C518" s="9" t="s">
        <v>366</v>
      </c>
      <c r="D518" s="16">
        <v>1</v>
      </c>
      <c r="E518" s="8">
        <v>30</v>
      </c>
      <c r="F518" s="9" t="s">
        <v>8783</v>
      </c>
      <c r="G518" s="9" t="str">
        <f t="shared" si="8"/>
        <v>6_30</v>
      </c>
      <c r="H518" s="9" t="s">
        <v>366</v>
      </c>
      <c r="I518" s="27">
        <v>2811</v>
      </c>
      <c r="J518" s="9" t="s">
        <v>8740</v>
      </c>
      <c r="K518" s="30">
        <v>1</v>
      </c>
      <c r="L518" s="33">
        <v>191866000</v>
      </c>
      <c r="M518" s="11">
        <v>159.13</v>
      </c>
      <c r="N518" s="9">
        <v>44397</v>
      </c>
      <c r="O518" s="9" t="s">
        <v>2163</v>
      </c>
      <c r="P518" s="9" t="s">
        <v>83</v>
      </c>
      <c r="Q518" s="9" t="s">
        <v>3873</v>
      </c>
      <c r="R518" s="9" t="s">
        <v>5593</v>
      </c>
      <c r="S518" s="9" t="s">
        <v>6988</v>
      </c>
      <c r="T518" s="12" t="s">
        <v>8697</v>
      </c>
      <c r="U518" s="8" t="b">
        <v>1</v>
      </c>
      <c r="V518" s="8" t="b">
        <v>1</v>
      </c>
      <c r="W518" s="10"/>
      <c r="X518" s="9" t="s">
        <v>7257</v>
      </c>
      <c r="Y518" s="9" t="s">
        <v>8734</v>
      </c>
      <c r="Z518" s="9" t="s">
        <v>8773</v>
      </c>
      <c r="AA518" s="9" t="s">
        <v>8784</v>
      </c>
      <c r="AB518" s="9" t="s">
        <v>70</v>
      </c>
      <c r="AC518" s="8">
        <v>118</v>
      </c>
      <c r="AD518" s="10"/>
      <c r="AE518" s="10"/>
      <c r="AF518" s="9" t="s">
        <v>7981</v>
      </c>
      <c r="AG518" s="15" t="s">
        <v>8724</v>
      </c>
      <c r="AH518" s="37" t="s">
        <v>8897</v>
      </c>
    </row>
    <row r="519" spans="1:34" ht="17.25" customHeight="1" x14ac:dyDescent="0.25">
      <c r="A519" s="8">
        <v>6</v>
      </c>
      <c r="B519" s="9" t="s">
        <v>43</v>
      </c>
      <c r="C519" s="9" t="s">
        <v>148</v>
      </c>
      <c r="D519" s="16">
        <v>1</v>
      </c>
      <c r="E519" s="8">
        <v>31</v>
      </c>
      <c r="F519" s="9" t="s">
        <v>8785</v>
      </c>
      <c r="G519" s="9" t="str">
        <f t="shared" si="8"/>
        <v>6_31</v>
      </c>
      <c r="H519" s="9" t="s">
        <v>148</v>
      </c>
      <c r="I519" s="27">
        <v>2811</v>
      </c>
      <c r="J519" s="9" t="s">
        <v>8786</v>
      </c>
      <c r="K519" s="30">
        <v>1</v>
      </c>
      <c r="L519" s="33">
        <v>279248000</v>
      </c>
      <c r="M519" s="11">
        <v>250</v>
      </c>
      <c r="N519" s="9">
        <v>44521</v>
      </c>
      <c r="O519" s="9" t="s">
        <v>2173</v>
      </c>
      <c r="P519" s="9" t="s">
        <v>83</v>
      </c>
      <c r="Q519" s="9" t="s">
        <v>3883</v>
      </c>
      <c r="R519" s="9" t="s">
        <v>5603</v>
      </c>
      <c r="S519" s="9" t="s">
        <v>6998</v>
      </c>
      <c r="T519" s="12" t="s">
        <v>8600</v>
      </c>
      <c r="U519" s="8" t="b">
        <v>1</v>
      </c>
      <c r="V519" s="8" t="b">
        <v>1</v>
      </c>
      <c r="W519" s="10"/>
      <c r="X519" s="9" t="s">
        <v>7257</v>
      </c>
      <c r="Y519" s="9" t="s">
        <v>8734</v>
      </c>
      <c r="Z519" s="9" t="s">
        <v>8773</v>
      </c>
      <c r="AA519" s="9" t="s">
        <v>8784</v>
      </c>
      <c r="AB519" s="9" t="s">
        <v>70</v>
      </c>
      <c r="AC519" s="8">
        <v>264</v>
      </c>
      <c r="AD519" s="10"/>
      <c r="AE519" s="10"/>
      <c r="AF519" s="9" t="s">
        <v>7981</v>
      </c>
      <c r="AG519" s="15" t="s">
        <v>8724</v>
      </c>
      <c r="AH519" s="37" t="s">
        <v>8897</v>
      </c>
    </row>
    <row r="520" spans="1:34" ht="17.25" customHeight="1" x14ac:dyDescent="0.25">
      <c r="A520" s="8">
        <v>6</v>
      </c>
      <c r="B520" s="9" t="s">
        <v>43</v>
      </c>
      <c r="C520" s="9" t="s">
        <v>368</v>
      </c>
      <c r="D520" s="16">
        <v>10</v>
      </c>
      <c r="E520" s="8">
        <v>34</v>
      </c>
      <c r="F520" s="9" t="s">
        <v>8799</v>
      </c>
      <c r="G520" s="9" t="str">
        <f t="shared" si="8"/>
        <v>6_34</v>
      </c>
      <c r="H520" s="9" t="s">
        <v>368</v>
      </c>
      <c r="I520" s="27">
        <v>2916</v>
      </c>
      <c r="J520" s="9" t="s">
        <v>8801</v>
      </c>
      <c r="K520" s="30">
        <v>10</v>
      </c>
      <c r="L520" s="33">
        <v>268078000</v>
      </c>
      <c r="M520" s="11">
        <v>240</v>
      </c>
      <c r="N520" s="9">
        <v>40983</v>
      </c>
      <c r="O520" s="9" t="s">
        <v>1596</v>
      </c>
      <c r="P520" s="9" t="s">
        <v>80</v>
      </c>
      <c r="Q520" s="9" t="s">
        <v>3304</v>
      </c>
      <c r="R520" s="9" t="s">
        <v>5030</v>
      </c>
      <c r="S520" s="9" t="s">
        <v>6428</v>
      </c>
      <c r="T520" s="12" t="s">
        <v>8384</v>
      </c>
      <c r="U520" s="8" t="s">
        <v>73</v>
      </c>
      <c r="V520" s="8" t="s">
        <v>73</v>
      </c>
      <c r="W520" s="10"/>
      <c r="X520" s="9" t="s">
        <v>74</v>
      </c>
      <c r="Y520" s="9" t="s">
        <v>8734</v>
      </c>
      <c r="Z520" s="9" t="s">
        <v>8788</v>
      </c>
      <c r="AA520" s="9" t="s">
        <v>8800</v>
      </c>
      <c r="AB520" s="9" t="s">
        <v>63</v>
      </c>
      <c r="AC520" s="8" t="s">
        <v>86</v>
      </c>
      <c r="AD520" s="10"/>
      <c r="AE520" s="10"/>
      <c r="AF520" s="9" t="s">
        <v>7982</v>
      </c>
      <c r="AG520" s="9" t="s">
        <v>8385</v>
      </c>
      <c r="AH520" s="37" t="s">
        <v>8897</v>
      </c>
    </row>
    <row r="521" spans="1:34" ht="17.25" customHeight="1" x14ac:dyDescent="0.25">
      <c r="A521" s="8">
        <v>6</v>
      </c>
      <c r="B521" s="9" t="s">
        <v>43</v>
      </c>
      <c r="C521" s="9" t="s">
        <v>353</v>
      </c>
      <c r="D521" s="16">
        <v>500</v>
      </c>
      <c r="E521" s="8">
        <v>35</v>
      </c>
      <c r="F521" s="9" t="s">
        <v>8802</v>
      </c>
      <c r="G521" s="9" t="str">
        <f t="shared" si="8"/>
        <v>6_35</v>
      </c>
      <c r="H521" s="9" t="s">
        <v>353</v>
      </c>
      <c r="I521" s="27">
        <v>2916</v>
      </c>
      <c r="J521" s="9" t="s">
        <v>8804</v>
      </c>
      <c r="K521" s="30">
        <v>500</v>
      </c>
      <c r="L521" s="33">
        <v>742801000</v>
      </c>
      <c r="M521" s="11">
        <v>650</v>
      </c>
      <c r="N521" s="9">
        <v>44401</v>
      </c>
      <c r="O521" s="9" t="s">
        <v>1565</v>
      </c>
      <c r="P521" s="9" t="s">
        <v>80</v>
      </c>
      <c r="Q521" s="9" t="s">
        <v>3273</v>
      </c>
      <c r="R521" s="9" t="s">
        <v>5000</v>
      </c>
      <c r="S521" s="9" t="s">
        <v>6398</v>
      </c>
      <c r="T521" s="12" t="s">
        <v>8384</v>
      </c>
      <c r="U521" s="8" t="b">
        <v>1</v>
      </c>
      <c r="V521" s="8" t="b">
        <v>1</v>
      </c>
      <c r="W521" s="10"/>
      <c r="X521" s="9" t="s">
        <v>7257</v>
      </c>
      <c r="Y521" s="9" t="s">
        <v>8734</v>
      </c>
      <c r="Z521" s="9" t="s">
        <v>8788</v>
      </c>
      <c r="AA521" s="9" t="s">
        <v>8800</v>
      </c>
      <c r="AB521" s="9" t="s">
        <v>63</v>
      </c>
      <c r="AC521" s="8" t="s">
        <v>86</v>
      </c>
      <c r="AD521" s="10"/>
      <c r="AE521" s="10"/>
      <c r="AF521" s="9" t="s">
        <v>7981</v>
      </c>
      <c r="AG521" s="15" t="s">
        <v>8724</v>
      </c>
      <c r="AH521" s="37" t="s">
        <v>8897</v>
      </c>
    </row>
    <row r="522" spans="1:34" ht="17.25" customHeight="1" x14ac:dyDescent="0.25">
      <c r="A522" s="8">
        <v>6</v>
      </c>
      <c r="B522" s="9" t="s">
        <v>43</v>
      </c>
      <c r="C522" s="9" t="s">
        <v>353</v>
      </c>
      <c r="D522" s="16">
        <v>500</v>
      </c>
      <c r="E522" s="8">
        <v>35</v>
      </c>
      <c r="F522" s="9" t="s">
        <v>8802</v>
      </c>
      <c r="G522" s="9" t="str">
        <f t="shared" si="8"/>
        <v>6_35</v>
      </c>
      <c r="H522" s="9" t="s">
        <v>353</v>
      </c>
      <c r="I522" s="27">
        <v>2916</v>
      </c>
      <c r="J522" s="9" t="s">
        <v>8804</v>
      </c>
      <c r="K522" s="30">
        <v>500</v>
      </c>
      <c r="L522" s="33">
        <v>742801000</v>
      </c>
      <c r="M522" s="11">
        <v>650</v>
      </c>
      <c r="N522" s="9">
        <v>44413</v>
      </c>
      <c r="O522" s="9" t="s">
        <v>1570</v>
      </c>
      <c r="P522" s="9" t="s">
        <v>80</v>
      </c>
      <c r="Q522" s="9" t="s">
        <v>3278</v>
      </c>
      <c r="R522" s="9" t="s">
        <v>5005</v>
      </c>
      <c r="S522" s="9" t="s">
        <v>6403</v>
      </c>
      <c r="T522" s="12" t="s">
        <v>8600</v>
      </c>
      <c r="U522" s="8" t="s">
        <v>73</v>
      </c>
      <c r="V522" s="8" t="s">
        <v>73</v>
      </c>
      <c r="W522" s="10"/>
      <c r="X522" s="9" t="s">
        <v>7257</v>
      </c>
      <c r="Y522" s="9" t="s">
        <v>8734</v>
      </c>
      <c r="Z522" s="9" t="s">
        <v>8788</v>
      </c>
      <c r="AA522" s="9" t="s">
        <v>8800</v>
      </c>
      <c r="AB522" s="9" t="s">
        <v>63</v>
      </c>
      <c r="AC522" s="8" t="s">
        <v>86</v>
      </c>
      <c r="AD522" s="10"/>
      <c r="AE522" s="10"/>
      <c r="AF522" s="9" t="s">
        <v>7980</v>
      </c>
      <c r="AG522" s="15" t="s">
        <v>8724</v>
      </c>
      <c r="AH522" s="37" t="s">
        <v>8897</v>
      </c>
    </row>
    <row r="523" spans="1:34" ht="17.25" customHeight="1" x14ac:dyDescent="0.25">
      <c r="A523" s="8">
        <v>6</v>
      </c>
      <c r="B523" s="9" t="s">
        <v>43</v>
      </c>
      <c r="C523" s="9" t="s">
        <v>353</v>
      </c>
      <c r="D523" s="16">
        <v>500</v>
      </c>
      <c r="E523" s="8">
        <v>35</v>
      </c>
      <c r="F523" s="9" t="s">
        <v>8802</v>
      </c>
      <c r="G523" s="9" t="str">
        <f t="shared" si="8"/>
        <v>6_35</v>
      </c>
      <c r="H523" s="9" t="s">
        <v>353</v>
      </c>
      <c r="I523" s="27">
        <v>2916</v>
      </c>
      <c r="J523" s="9" t="s">
        <v>8804</v>
      </c>
      <c r="K523" s="30">
        <v>500</v>
      </c>
      <c r="L523" s="33">
        <v>742801000</v>
      </c>
      <c r="M523" s="11">
        <v>650</v>
      </c>
      <c r="N523" s="9">
        <v>44525</v>
      </c>
      <c r="O523" s="9" t="s">
        <v>1577</v>
      </c>
      <c r="P523" s="9" t="s">
        <v>80</v>
      </c>
      <c r="Q523" s="9" t="s">
        <v>3285</v>
      </c>
      <c r="R523" s="9" t="s">
        <v>5012</v>
      </c>
      <c r="S523" s="9" t="s">
        <v>6410</v>
      </c>
      <c r="T523" s="12" t="s">
        <v>8604</v>
      </c>
      <c r="U523" s="8" t="b">
        <v>1</v>
      </c>
      <c r="V523" s="8" t="s">
        <v>73</v>
      </c>
      <c r="W523" s="10"/>
      <c r="X523" s="9" t="s">
        <v>7257</v>
      </c>
      <c r="Y523" s="9" t="s">
        <v>8734</v>
      </c>
      <c r="Z523" s="9" t="s">
        <v>8788</v>
      </c>
      <c r="AA523" s="9" t="s">
        <v>8800</v>
      </c>
      <c r="AB523" s="9" t="s">
        <v>63</v>
      </c>
      <c r="AC523" s="8" t="s">
        <v>86</v>
      </c>
      <c r="AD523" s="10"/>
      <c r="AE523" s="10"/>
      <c r="AF523" s="9" t="s">
        <v>7980</v>
      </c>
      <c r="AG523" s="15" t="s">
        <v>8724</v>
      </c>
      <c r="AH523" s="37" t="s">
        <v>8897</v>
      </c>
    </row>
    <row r="524" spans="1:34" ht="17.25" customHeight="1" x14ac:dyDescent="0.25">
      <c r="A524" s="8">
        <v>6</v>
      </c>
      <c r="B524" s="9" t="s">
        <v>43</v>
      </c>
      <c r="C524" s="9" t="s">
        <v>353</v>
      </c>
      <c r="D524" s="16">
        <v>500</v>
      </c>
      <c r="E524" s="8">
        <v>35</v>
      </c>
      <c r="F524" s="9" t="s">
        <v>8802</v>
      </c>
      <c r="G524" s="9" t="str">
        <f t="shared" si="8"/>
        <v>6_35</v>
      </c>
      <c r="H524" s="9" t="s">
        <v>353</v>
      </c>
      <c r="I524" s="27">
        <v>2916</v>
      </c>
      <c r="J524" s="9" t="s">
        <v>8804</v>
      </c>
      <c r="K524" s="30">
        <v>500</v>
      </c>
      <c r="L524" s="33">
        <v>742801000</v>
      </c>
      <c r="M524" s="11">
        <v>650</v>
      </c>
      <c r="N524" s="9">
        <v>40070</v>
      </c>
      <c r="O524" s="9" t="s">
        <v>2216</v>
      </c>
      <c r="P524" s="9" t="s">
        <v>80</v>
      </c>
      <c r="Q524" s="9" t="s">
        <v>3926</v>
      </c>
      <c r="R524" s="9" t="s">
        <v>5646</v>
      </c>
      <c r="S524" s="9" t="s">
        <v>7041</v>
      </c>
      <c r="T524" s="12" t="s">
        <v>8384</v>
      </c>
      <c r="U524" s="8" t="s">
        <v>73</v>
      </c>
      <c r="V524" s="8" t="b">
        <v>1</v>
      </c>
      <c r="W524" s="10"/>
      <c r="X524" s="9" t="s">
        <v>7842</v>
      </c>
      <c r="Y524" s="9" t="s">
        <v>8734</v>
      </c>
      <c r="Z524" s="9" t="s">
        <v>8788</v>
      </c>
      <c r="AA524" s="9" t="s">
        <v>8800</v>
      </c>
      <c r="AB524" s="9" t="s">
        <v>63</v>
      </c>
      <c r="AC524" s="8">
        <v>518</v>
      </c>
      <c r="AD524" s="10"/>
      <c r="AE524" s="10"/>
      <c r="AF524" s="9" t="s">
        <v>7982</v>
      </c>
      <c r="AG524" s="9" t="s">
        <v>8385</v>
      </c>
      <c r="AH524" s="37" t="s">
        <v>8897</v>
      </c>
    </row>
    <row r="525" spans="1:34" ht="17.25" customHeight="1" x14ac:dyDescent="0.25">
      <c r="A525" s="8">
        <v>6</v>
      </c>
      <c r="B525" s="9" t="s">
        <v>43</v>
      </c>
      <c r="C525" s="9" t="s">
        <v>581</v>
      </c>
      <c r="D525" s="16">
        <v>500</v>
      </c>
      <c r="E525" s="8">
        <v>36</v>
      </c>
      <c r="F525" s="9" t="s">
        <v>8805</v>
      </c>
      <c r="G525" s="9" t="str">
        <f t="shared" si="8"/>
        <v>6_36</v>
      </c>
      <c r="H525" s="9" t="s">
        <v>581</v>
      </c>
      <c r="I525" s="27">
        <v>2916</v>
      </c>
      <c r="J525" s="9" t="s">
        <v>8795</v>
      </c>
      <c r="K525" s="30">
        <v>500</v>
      </c>
      <c r="L525" s="33">
        <v>686952000</v>
      </c>
      <c r="M525" s="11">
        <v>600</v>
      </c>
      <c r="N525" s="9">
        <v>40075</v>
      </c>
      <c r="O525" s="9" t="s">
        <v>2217</v>
      </c>
      <c r="P525" s="9" t="s">
        <v>80</v>
      </c>
      <c r="Q525" s="9" t="s">
        <v>3927</v>
      </c>
      <c r="R525" s="9" t="s">
        <v>5647</v>
      </c>
      <c r="S525" s="9" t="s">
        <v>7042</v>
      </c>
      <c r="T525" s="12" t="s">
        <v>8384</v>
      </c>
      <c r="U525" s="8" t="s">
        <v>73</v>
      </c>
      <c r="V525" s="8" t="b">
        <v>1</v>
      </c>
      <c r="W525" s="10"/>
      <c r="X525" s="9" t="s">
        <v>7843</v>
      </c>
      <c r="Y525" s="9" t="s">
        <v>8734</v>
      </c>
      <c r="Z525" s="9" t="s">
        <v>8788</v>
      </c>
      <c r="AA525" s="9" t="s">
        <v>8800</v>
      </c>
      <c r="AB525" s="9" t="s">
        <v>63</v>
      </c>
      <c r="AC525" s="8">
        <v>377</v>
      </c>
      <c r="AD525" s="10"/>
      <c r="AE525" s="10"/>
      <c r="AF525" s="9" t="s">
        <v>7982</v>
      </c>
      <c r="AG525" s="9" t="s">
        <v>8385</v>
      </c>
      <c r="AH525" s="37" t="s">
        <v>8897</v>
      </c>
    </row>
    <row r="526" spans="1:34" ht="17.25" customHeight="1" x14ac:dyDescent="0.25">
      <c r="A526" s="8">
        <v>6</v>
      </c>
      <c r="B526" s="9" t="s">
        <v>43</v>
      </c>
      <c r="C526" s="9" t="s">
        <v>294</v>
      </c>
      <c r="D526" s="16">
        <v>10</v>
      </c>
      <c r="E526" s="8">
        <v>38</v>
      </c>
      <c r="F526" s="9" t="s">
        <v>8789</v>
      </c>
      <c r="G526" s="9" t="str">
        <f t="shared" si="8"/>
        <v>6_38</v>
      </c>
      <c r="H526" s="9" t="s">
        <v>294</v>
      </c>
      <c r="I526" s="27">
        <v>2929</v>
      </c>
      <c r="J526" s="9" t="s">
        <v>8792</v>
      </c>
      <c r="K526" s="30">
        <v>10</v>
      </c>
      <c r="L526" s="33">
        <v>804236000</v>
      </c>
      <c r="M526" s="11">
        <v>720</v>
      </c>
      <c r="N526" s="9">
        <v>44400</v>
      </c>
      <c r="O526" s="9" t="s">
        <v>1564</v>
      </c>
      <c r="P526" s="9" t="s">
        <v>80</v>
      </c>
      <c r="Q526" s="9" t="s">
        <v>3272</v>
      </c>
      <c r="R526" s="9" t="s">
        <v>4999</v>
      </c>
      <c r="S526" s="9" t="s">
        <v>6397</v>
      </c>
      <c r="T526" s="12" t="s">
        <v>8598</v>
      </c>
      <c r="U526" s="8" t="b">
        <v>1</v>
      </c>
      <c r="V526" s="8" t="b">
        <v>1</v>
      </c>
      <c r="W526" s="10"/>
      <c r="X526" s="9" t="s">
        <v>7257</v>
      </c>
      <c r="Y526" s="9" t="s">
        <v>8734</v>
      </c>
      <c r="Z526" s="9" t="s">
        <v>8788</v>
      </c>
      <c r="AA526" s="9" t="s">
        <v>8790</v>
      </c>
      <c r="AB526" s="9" t="s">
        <v>68</v>
      </c>
      <c r="AC526" s="8" t="s">
        <v>86</v>
      </c>
      <c r="AD526" s="10"/>
      <c r="AE526" s="10"/>
      <c r="AF526" s="9" t="s">
        <v>7980</v>
      </c>
      <c r="AG526" s="15" t="s">
        <v>8724</v>
      </c>
      <c r="AH526" s="37" t="s">
        <v>8897</v>
      </c>
    </row>
    <row r="527" spans="1:34" ht="17.25" customHeight="1" x14ac:dyDescent="0.25">
      <c r="A527" s="8">
        <v>6</v>
      </c>
      <c r="B527" s="9" t="s">
        <v>43</v>
      </c>
      <c r="C527" s="9" t="s">
        <v>294</v>
      </c>
      <c r="D527" s="16">
        <v>10</v>
      </c>
      <c r="E527" s="8">
        <v>38</v>
      </c>
      <c r="F527" s="9" t="s">
        <v>8789</v>
      </c>
      <c r="G527" s="9" t="str">
        <f t="shared" si="8"/>
        <v>6_38</v>
      </c>
      <c r="H527" s="9" t="s">
        <v>294</v>
      </c>
      <c r="I527" s="27">
        <v>2929</v>
      </c>
      <c r="J527" s="9" t="s">
        <v>8792</v>
      </c>
      <c r="K527" s="30">
        <v>10</v>
      </c>
      <c r="L527" s="33">
        <v>804236000</v>
      </c>
      <c r="M527" s="11">
        <v>720</v>
      </c>
      <c r="N527" s="9">
        <v>39565</v>
      </c>
      <c r="O527" s="9" t="s">
        <v>2206</v>
      </c>
      <c r="P527" s="9" t="s">
        <v>80</v>
      </c>
      <c r="Q527" s="9" t="s">
        <v>3916</v>
      </c>
      <c r="R527" s="9" t="s">
        <v>5636</v>
      </c>
      <c r="S527" s="9" t="s">
        <v>7031</v>
      </c>
      <c r="T527" s="12" t="s">
        <v>8384</v>
      </c>
      <c r="U527" s="8" t="s">
        <v>73</v>
      </c>
      <c r="V527" s="8" t="b">
        <v>1</v>
      </c>
      <c r="W527" s="10"/>
      <c r="X527" s="9" t="s">
        <v>7832</v>
      </c>
      <c r="Y527" s="9" t="s">
        <v>8734</v>
      </c>
      <c r="Z527" s="9" t="s">
        <v>8788</v>
      </c>
      <c r="AA527" s="9" t="s">
        <v>8790</v>
      </c>
      <c r="AB527" s="9" t="s">
        <v>68</v>
      </c>
      <c r="AC527" s="8">
        <v>198</v>
      </c>
      <c r="AD527" s="10"/>
      <c r="AE527" s="10"/>
      <c r="AF527" s="9" t="s">
        <v>7982</v>
      </c>
      <c r="AG527" s="9" t="s">
        <v>8385</v>
      </c>
      <c r="AH527" s="37" t="s">
        <v>8897</v>
      </c>
    </row>
    <row r="528" spans="1:34" ht="17.25" customHeight="1" x14ac:dyDescent="0.25">
      <c r="A528" s="8">
        <v>6</v>
      </c>
      <c r="B528" s="9" t="s">
        <v>43</v>
      </c>
      <c r="C528" s="9" t="s">
        <v>294</v>
      </c>
      <c r="D528" s="16">
        <v>10</v>
      </c>
      <c r="E528" s="8">
        <v>38</v>
      </c>
      <c r="F528" s="9" t="s">
        <v>8789</v>
      </c>
      <c r="G528" s="9" t="str">
        <f t="shared" si="8"/>
        <v>6_38</v>
      </c>
      <c r="H528" s="9" t="s">
        <v>294</v>
      </c>
      <c r="I528" s="27">
        <v>2929</v>
      </c>
      <c r="J528" s="9" t="s">
        <v>8792</v>
      </c>
      <c r="K528" s="30">
        <v>10</v>
      </c>
      <c r="L528" s="33">
        <v>804236000</v>
      </c>
      <c r="M528" s="11">
        <v>720</v>
      </c>
      <c r="N528" s="9">
        <v>39964</v>
      </c>
      <c r="O528" s="9" t="s">
        <v>2213</v>
      </c>
      <c r="P528" s="9" t="s">
        <v>80</v>
      </c>
      <c r="Q528" s="9" t="s">
        <v>3923</v>
      </c>
      <c r="R528" s="9" t="s">
        <v>5643</v>
      </c>
      <c r="S528" s="9" t="s">
        <v>7038</v>
      </c>
      <c r="T528" s="12" t="s">
        <v>8384</v>
      </c>
      <c r="U528" s="8" t="b">
        <v>1</v>
      </c>
      <c r="V528" s="8" t="b">
        <v>1</v>
      </c>
      <c r="W528" s="10"/>
      <c r="X528" s="9" t="s">
        <v>7839</v>
      </c>
      <c r="Y528" s="9" t="s">
        <v>8734</v>
      </c>
      <c r="Z528" s="9" t="s">
        <v>8788</v>
      </c>
      <c r="AA528" s="9" t="s">
        <v>8790</v>
      </c>
      <c r="AB528" s="9" t="s">
        <v>68</v>
      </c>
      <c r="AC528" s="8">
        <v>250</v>
      </c>
      <c r="AD528" s="10"/>
      <c r="AE528" s="10"/>
      <c r="AF528" s="9" t="s">
        <v>7982</v>
      </c>
      <c r="AG528" s="9" t="s">
        <v>8385</v>
      </c>
      <c r="AH528" s="37" t="s">
        <v>8897</v>
      </c>
    </row>
    <row r="529" spans="1:34" ht="17.25" customHeight="1" x14ac:dyDescent="0.25">
      <c r="A529" s="8">
        <v>6</v>
      </c>
      <c r="B529" s="9" t="s">
        <v>43</v>
      </c>
      <c r="C529" s="9" t="s">
        <v>294</v>
      </c>
      <c r="D529" s="16">
        <v>10</v>
      </c>
      <c r="E529" s="8">
        <v>38</v>
      </c>
      <c r="F529" s="9" t="s">
        <v>8789</v>
      </c>
      <c r="G529" s="9" t="str">
        <f t="shared" si="8"/>
        <v>6_38</v>
      </c>
      <c r="H529" s="9" t="s">
        <v>294</v>
      </c>
      <c r="I529" s="27">
        <v>2929</v>
      </c>
      <c r="J529" s="9" t="s">
        <v>8792</v>
      </c>
      <c r="K529" s="30">
        <v>10</v>
      </c>
      <c r="L529" s="33">
        <v>804236000</v>
      </c>
      <c r="M529" s="11">
        <v>720</v>
      </c>
      <c r="N529" s="9">
        <v>40128</v>
      </c>
      <c r="O529" s="9" t="s">
        <v>2218</v>
      </c>
      <c r="P529" s="9" t="s">
        <v>80</v>
      </c>
      <c r="Q529" s="9" t="s">
        <v>3928</v>
      </c>
      <c r="R529" s="9" t="s">
        <v>5648</v>
      </c>
      <c r="S529" s="9" t="s">
        <v>7043</v>
      </c>
      <c r="T529" s="12" t="s">
        <v>8384</v>
      </c>
      <c r="U529" s="8" t="b">
        <v>1</v>
      </c>
      <c r="V529" s="8" t="s">
        <v>73</v>
      </c>
      <c r="W529" s="10"/>
      <c r="X529" s="9" t="s">
        <v>7844</v>
      </c>
      <c r="Y529" s="9" t="s">
        <v>8734</v>
      </c>
      <c r="Z529" s="9" t="s">
        <v>8788</v>
      </c>
      <c r="AA529" s="9" t="s">
        <v>8790</v>
      </c>
      <c r="AB529" s="9" t="s">
        <v>68</v>
      </c>
      <c r="AC529" s="8">
        <v>199</v>
      </c>
      <c r="AD529" s="10"/>
      <c r="AE529" s="10"/>
      <c r="AF529" s="9" t="s">
        <v>7982</v>
      </c>
      <c r="AG529" s="9" t="s">
        <v>8385</v>
      </c>
      <c r="AH529" s="37" t="s">
        <v>8897</v>
      </c>
    </row>
    <row r="530" spans="1:34" ht="17.25" customHeight="1" x14ac:dyDescent="0.25">
      <c r="A530" s="8">
        <v>6</v>
      </c>
      <c r="B530" s="9" t="s">
        <v>43</v>
      </c>
      <c r="C530" s="9" t="s">
        <v>294</v>
      </c>
      <c r="D530" s="16">
        <v>10</v>
      </c>
      <c r="E530" s="8">
        <v>38</v>
      </c>
      <c r="F530" s="9" t="s">
        <v>8789</v>
      </c>
      <c r="G530" s="9" t="str">
        <f t="shared" si="8"/>
        <v>6_38</v>
      </c>
      <c r="H530" s="9" t="s">
        <v>294</v>
      </c>
      <c r="I530" s="27">
        <v>2929</v>
      </c>
      <c r="J530" s="9" t="s">
        <v>8792</v>
      </c>
      <c r="K530" s="30">
        <v>10</v>
      </c>
      <c r="L530" s="33">
        <v>804236000</v>
      </c>
      <c r="M530" s="11">
        <v>720</v>
      </c>
      <c r="N530" s="9">
        <v>42309</v>
      </c>
      <c r="O530" s="9" t="s">
        <v>2241</v>
      </c>
      <c r="P530" s="9" t="s">
        <v>80</v>
      </c>
      <c r="Q530" s="9" t="s">
        <v>3950</v>
      </c>
      <c r="R530" s="9" t="s">
        <v>5671</v>
      </c>
      <c r="S530" s="9" t="s">
        <v>7066</v>
      </c>
      <c r="T530" s="12" t="s">
        <v>8384</v>
      </c>
      <c r="U530" s="8" t="b">
        <v>1</v>
      </c>
      <c r="V530" s="8" t="b">
        <v>1</v>
      </c>
      <c r="W530" s="10"/>
      <c r="X530" s="9" t="s">
        <v>7865</v>
      </c>
      <c r="Y530" s="9" t="s">
        <v>8734</v>
      </c>
      <c r="Z530" s="9" t="s">
        <v>8788</v>
      </c>
      <c r="AA530" s="9" t="s">
        <v>8790</v>
      </c>
      <c r="AB530" s="9" t="s">
        <v>68</v>
      </c>
      <c r="AC530" s="8">
        <v>413</v>
      </c>
      <c r="AD530" s="10"/>
      <c r="AE530" s="10"/>
      <c r="AF530" s="9" t="s">
        <v>7982</v>
      </c>
      <c r="AG530" s="9" t="s">
        <v>8385</v>
      </c>
      <c r="AH530" s="37" t="s">
        <v>8897</v>
      </c>
    </row>
    <row r="531" spans="1:34" ht="17.25" customHeight="1" x14ac:dyDescent="0.25">
      <c r="A531" s="8">
        <v>6</v>
      </c>
      <c r="B531" s="9" t="s">
        <v>43</v>
      </c>
      <c r="C531" s="9" t="s">
        <v>44</v>
      </c>
      <c r="D531" s="16">
        <v>200</v>
      </c>
      <c r="E531" s="8">
        <v>39</v>
      </c>
      <c r="F531" s="9" t="s">
        <v>8793</v>
      </c>
      <c r="G531" s="9" t="str">
        <f t="shared" si="8"/>
        <v>6_39</v>
      </c>
      <c r="H531" s="9" t="s">
        <v>44</v>
      </c>
      <c r="I531" s="27">
        <v>2929</v>
      </c>
      <c r="J531" s="9" t="s">
        <v>8795</v>
      </c>
      <c r="K531" s="30">
        <v>200</v>
      </c>
      <c r="L531" s="33">
        <v>269153000</v>
      </c>
      <c r="M531" s="11">
        <v>261.26</v>
      </c>
      <c r="N531" s="9">
        <v>44402</v>
      </c>
      <c r="O531" s="9" t="s">
        <v>1566</v>
      </c>
      <c r="P531" s="9" t="s">
        <v>80</v>
      </c>
      <c r="Q531" s="9" t="s">
        <v>3274</v>
      </c>
      <c r="R531" s="9" t="s">
        <v>5001</v>
      </c>
      <c r="S531" s="9" t="s">
        <v>6399</v>
      </c>
      <c r="T531" s="12" t="s">
        <v>8384</v>
      </c>
      <c r="U531" s="8" t="b">
        <v>1</v>
      </c>
      <c r="V531" s="8" t="b">
        <v>1</v>
      </c>
      <c r="W531" s="10"/>
      <c r="X531" s="9" t="s">
        <v>7257</v>
      </c>
      <c r="Y531" s="9" t="s">
        <v>8734</v>
      </c>
      <c r="Z531" s="9" t="s">
        <v>8788</v>
      </c>
      <c r="AA531" s="9" t="s">
        <v>8790</v>
      </c>
      <c r="AB531" s="9" t="s">
        <v>68</v>
      </c>
      <c r="AC531" s="8" t="s">
        <v>86</v>
      </c>
      <c r="AD531" s="10"/>
      <c r="AE531" s="10"/>
      <c r="AF531" s="9" t="s">
        <v>7981</v>
      </c>
      <c r="AG531" s="15" t="s">
        <v>8724</v>
      </c>
      <c r="AH531" s="37" t="s">
        <v>8897</v>
      </c>
    </row>
    <row r="532" spans="1:34" ht="17.25" customHeight="1" x14ac:dyDescent="0.25">
      <c r="A532" s="8">
        <v>6</v>
      </c>
      <c r="B532" s="9" t="s">
        <v>43</v>
      </c>
      <c r="C532" s="9" t="s">
        <v>44</v>
      </c>
      <c r="D532" s="16">
        <v>200</v>
      </c>
      <c r="E532" s="8">
        <v>39</v>
      </c>
      <c r="F532" s="9" t="s">
        <v>8793</v>
      </c>
      <c r="G532" s="9" t="str">
        <f t="shared" si="8"/>
        <v>6_39</v>
      </c>
      <c r="H532" s="9" t="s">
        <v>44</v>
      </c>
      <c r="I532" s="27">
        <v>2929</v>
      </c>
      <c r="J532" s="9" t="s">
        <v>8795</v>
      </c>
      <c r="K532" s="30">
        <v>200</v>
      </c>
      <c r="L532" s="33">
        <v>269153000</v>
      </c>
      <c r="M532" s="11">
        <v>261.26</v>
      </c>
      <c r="N532" s="9">
        <v>44410</v>
      </c>
      <c r="O532" s="9" t="s">
        <v>1569</v>
      </c>
      <c r="P532" s="9" t="s">
        <v>80</v>
      </c>
      <c r="Q532" s="9" t="s">
        <v>3277</v>
      </c>
      <c r="R532" s="9" t="s">
        <v>5004</v>
      </c>
      <c r="S532" s="9" t="s">
        <v>6402</v>
      </c>
      <c r="T532" s="12" t="s">
        <v>8599</v>
      </c>
      <c r="U532" s="8" t="b">
        <v>1</v>
      </c>
      <c r="V532" s="8" t="b">
        <v>1</v>
      </c>
      <c r="W532" s="10"/>
      <c r="X532" s="9" t="s">
        <v>7257</v>
      </c>
      <c r="Y532" s="9" t="s">
        <v>8734</v>
      </c>
      <c r="Z532" s="9" t="s">
        <v>8788</v>
      </c>
      <c r="AA532" s="9" t="s">
        <v>8790</v>
      </c>
      <c r="AB532" s="9" t="s">
        <v>68</v>
      </c>
      <c r="AC532" s="8" t="s">
        <v>86</v>
      </c>
      <c r="AD532" s="10"/>
      <c r="AE532" s="10"/>
      <c r="AF532" s="9" t="s">
        <v>7980</v>
      </c>
      <c r="AG532" s="15" t="s">
        <v>8724</v>
      </c>
      <c r="AH532" s="37" t="s">
        <v>8897</v>
      </c>
    </row>
    <row r="533" spans="1:34" ht="17.25" customHeight="1" x14ac:dyDescent="0.25">
      <c r="A533" s="8">
        <v>6</v>
      </c>
      <c r="B533" s="9" t="s">
        <v>43</v>
      </c>
      <c r="C533" s="9" t="s">
        <v>44</v>
      </c>
      <c r="D533" s="16">
        <v>200</v>
      </c>
      <c r="E533" s="8">
        <v>39</v>
      </c>
      <c r="F533" s="9" t="s">
        <v>8793</v>
      </c>
      <c r="G533" s="9" t="str">
        <f t="shared" si="8"/>
        <v>6_39</v>
      </c>
      <c r="H533" s="9" t="s">
        <v>44</v>
      </c>
      <c r="I533" s="27">
        <v>2929</v>
      </c>
      <c r="J533" s="9" t="s">
        <v>8795</v>
      </c>
      <c r="K533" s="30">
        <v>200</v>
      </c>
      <c r="L533" s="33">
        <v>269153000</v>
      </c>
      <c r="M533" s="11">
        <v>261.26</v>
      </c>
      <c r="N533" s="9">
        <v>44418</v>
      </c>
      <c r="O533" s="9" t="s">
        <v>1572</v>
      </c>
      <c r="P533" s="9" t="s">
        <v>80</v>
      </c>
      <c r="Q533" s="9" t="s">
        <v>3280</v>
      </c>
      <c r="R533" s="9" t="s">
        <v>5007</v>
      </c>
      <c r="S533" s="9" t="s">
        <v>6405</v>
      </c>
      <c r="T533" s="12" t="s">
        <v>8601</v>
      </c>
      <c r="U533" s="8" t="b">
        <v>1</v>
      </c>
      <c r="V533" s="8" t="b">
        <v>1</v>
      </c>
      <c r="W533" s="10"/>
      <c r="X533" s="9" t="s">
        <v>7257</v>
      </c>
      <c r="Y533" s="9" t="s">
        <v>8734</v>
      </c>
      <c r="Z533" s="9" t="s">
        <v>8788</v>
      </c>
      <c r="AA533" s="9" t="s">
        <v>8790</v>
      </c>
      <c r="AB533" s="9" t="s">
        <v>68</v>
      </c>
      <c r="AC533" s="8" t="s">
        <v>86</v>
      </c>
      <c r="AD533" s="10"/>
      <c r="AE533" s="10"/>
      <c r="AF533" s="9" t="s">
        <v>7980</v>
      </c>
      <c r="AG533" s="15" t="s">
        <v>8724</v>
      </c>
      <c r="AH533" s="37" t="s">
        <v>8897</v>
      </c>
    </row>
    <row r="534" spans="1:34" ht="17.25" customHeight="1" x14ac:dyDescent="0.25">
      <c r="A534" s="8">
        <v>6</v>
      </c>
      <c r="B534" s="9" t="s">
        <v>43</v>
      </c>
      <c r="C534" s="9" t="s">
        <v>44</v>
      </c>
      <c r="D534" s="16">
        <v>200</v>
      </c>
      <c r="E534" s="8">
        <v>39</v>
      </c>
      <c r="F534" s="9" t="s">
        <v>8793</v>
      </c>
      <c r="G534" s="9" t="str">
        <f t="shared" si="8"/>
        <v>6_39</v>
      </c>
      <c r="H534" s="9" t="s">
        <v>44</v>
      </c>
      <c r="I534" s="27">
        <v>2929</v>
      </c>
      <c r="J534" s="9" t="s">
        <v>8795</v>
      </c>
      <c r="K534" s="30">
        <v>200</v>
      </c>
      <c r="L534" s="33">
        <v>269153000</v>
      </c>
      <c r="M534" s="11">
        <v>261.26</v>
      </c>
      <c r="N534" s="9">
        <v>40892</v>
      </c>
      <c r="O534" s="9" t="s">
        <v>2230</v>
      </c>
      <c r="P534" s="9" t="s">
        <v>80</v>
      </c>
      <c r="Q534" s="9" t="s">
        <v>3939</v>
      </c>
      <c r="R534" s="9" t="s">
        <v>5660</v>
      </c>
      <c r="S534" s="9" t="s">
        <v>7055</v>
      </c>
      <c r="T534" s="12" t="s">
        <v>8384</v>
      </c>
      <c r="U534" s="8" t="b">
        <v>1</v>
      </c>
      <c r="V534" s="8" t="b">
        <v>1</v>
      </c>
      <c r="W534" s="10"/>
      <c r="X534" s="9" t="s">
        <v>7855</v>
      </c>
      <c r="Y534" s="9" t="s">
        <v>8734</v>
      </c>
      <c r="Z534" s="9" t="s">
        <v>8788</v>
      </c>
      <c r="AA534" s="9" t="s">
        <v>8790</v>
      </c>
      <c r="AB534" s="9" t="s">
        <v>68</v>
      </c>
      <c r="AC534" s="8">
        <v>349</v>
      </c>
      <c r="AD534" s="10"/>
      <c r="AE534" s="10"/>
      <c r="AF534" s="9" t="s">
        <v>7982</v>
      </c>
      <c r="AG534" s="9" t="s">
        <v>8385</v>
      </c>
      <c r="AH534" s="37" t="s">
        <v>8897</v>
      </c>
    </row>
    <row r="535" spans="1:34" ht="17.25" customHeight="1" x14ac:dyDescent="0.25">
      <c r="A535" s="8">
        <v>6</v>
      </c>
      <c r="B535" s="9" t="s">
        <v>43</v>
      </c>
      <c r="C535" s="9" t="s">
        <v>198</v>
      </c>
      <c r="D535" s="16">
        <v>5</v>
      </c>
      <c r="E535" s="8">
        <v>40</v>
      </c>
      <c r="F535" s="9" t="s">
        <v>8796</v>
      </c>
      <c r="G535" s="9" t="str">
        <f t="shared" si="8"/>
        <v>6_40</v>
      </c>
      <c r="H535" s="9" t="s">
        <v>198</v>
      </c>
      <c r="I535" s="27">
        <v>2929</v>
      </c>
      <c r="J535" s="9" t="s">
        <v>8798</v>
      </c>
      <c r="K535" s="30">
        <v>5</v>
      </c>
      <c r="L535" s="33">
        <v>111790000</v>
      </c>
      <c r="M535" s="11">
        <v>100</v>
      </c>
      <c r="N535" s="9">
        <v>40050</v>
      </c>
      <c r="O535" s="9" t="s">
        <v>2215</v>
      </c>
      <c r="P535" s="9" t="s">
        <v>80</v>
      </c>
      <c r="Q535" s="9" t="s">
        <v>3925</v>
      </c>
      <c r="R535" s="9" t="s">
        <v>5645</v>
      </c>
      <c r="S535" s="9" t="s">
        <v>7040</v>
      </c>
      <c r="T535" s="12" t="s">
        <v>8384</v>
      </c>
      <c r="U535" s="8" t="b">
        <v>1</v>
      </c>
      <c r="V535" s="8" t="b">
        <v>1</v>
      </c>
      <c r="W535" s="10"/>
      <c r="X535" s="9" t="s">
        <v>7841</v>
      </c>
      <c r="Y535" s="9" t="s">
        <v>8734</v>
      </c>
      <c r="Z535" s="9" t="s">
        <v>8788</v>
      </c>
      <c r="AA535" s="9" t="s">
        <v>8790</v>
      </c>
      <c r="AB535" s="9" t="s">
        <v>68</v>
      </c>
      <c r="AC535" s="8">
        <v>167</v>
      </c>
      <c r="AD535" s="10"/>
      <c r="AE535" s="10"/>
      <c r="AF535" s="9" t="s">
        <v>7982</v>
      </c>
      <c r="AG535" s="9" t="s">
        <v>8385</v>
      </c>
      <c r="AH535" s="37" t="s">
        <v>8897</v>
      </c>
    </row>
    <row r="536" spans="1:34" ht="17.25" customHeight="1" x14ac:dyDescent="0.25">
      <c r="A536" s="8">
        <v>6</v>
      </c>
      <c r="B536" s="9" t="s">
        <v>43</v>
      </c>
      <c r="C536" s="9" t="s">
        <v>517</v>
      </c>
      <c r="D536" s="16">
        <v>500</v>
      </c>
      <c r="E536" s="8">
        <v>43</v>
      </c>
      <c r="F536" s="9" t="s">
        <v>8809</v>
      </c>
      <c r="G536" s="9" t="str">
        <f t="shared" si="8"/>
        <v>6_43</v>
      </c>
      <c r="H536" s="9" t="s">
        <v>517</v>
      </c>
      <c r="I536" s="27">
        <v>2867</v>
      </c>
      <c r="J536" s="9" t="s">
        <v>8759</v>
      </c>
      <c r="K536" s="30">
        <v>500</v>
      </c>
      <c r="L536" s="33">
        <v>171079000</v>
      </c>
      <c r="M536" s="11">
        <v>130.58000000000001</v>
      </c>
      <c r="N536" s="9">
        <v>44460</v>
      </c>
      <c r="O536" s="9" t="s">
        <v>2169</v>
      </c>
      <c r="P536" s="9" t="s">
        <v>77</v>
      </c>
      <c r="Q536" s="9" t="s">
        <v>3879</v>
      </c>
      <c r="R536" s="9" t="s">
        <v>5599</v>
      </c>
      <c r="S536" s="9" t="s">
        <v>6994</v>
      </c>
      <c r="T536" s="12" t="s">
        <v>8701</v>
      </c>
      <c r="U536" s="8" t="b">
        <v>1</v>
      </c>
      <c r="V536" s="8" t="b">
        <v>1</v>
      </c>
      <c r="W536" s="10"/>
      <c r="X536" s="9" t="s">
        <v>7257</v>
      </c>
      <c r="Y536" s="9" t="s">
        <v>8734</v>
      </c>
      <c r="Z536" s="9" t="s">
        <v>8773</v>
      </c>
      <c r="AA536" s="9" t="s">
        <v>8810</v>
      </c>
      <c r="AB536" s="9" t="s">
        <v>60</v>
      </c>
      <c r="AC536" s="8">
        <v>57</v>
      </c>
      <c r="AD536" s="10"/>
      <c r="AE536" s="10"/>
      <c r="AF536" s="9" t="s">
        <v>7981</v>
      </c>
      <c r="AG536" s="15" t="s">
        <v>8724</v>
      </c>
      <c r="AH536" s="37" t="s">
        <v>8897</v>
      </c>
    </row>
    <row r="537" spans="1:34" ht="17.25" customHeight="1" x14ac:dyDescent="0.25">
      <c r="A537" s="8">
        <v>6</v>
      </c>
      <c r="B537" s="9" t="s">
        <v>43</v>
      </c>
      <c r="C537" s="9" t="s">
        <v>570</v>
      </c>
      <c r="D537" s="16">
        <v>1000</v>
      </c>
      <c r="E537" s="8">
        <v>44</v>
      </c>
      <c r="F537" s="9" t="s">
        <v>8812</v>
      </c>
      <c r="G537" s="9" t="str">
        <f t="shared" si="8"/>
        <v>6_44</v>
      </c>
      <c r="H537" s="9" t="s">
        <v>570</v>
      </c>
      <c r="I537" s="27">
        <v>2867</v>
      </c>
      <c r="J537" s="9" t="s">
        <v>8814</v>
      </c>
      <c r="K537" s="30">
        <v>1000</v>
      </c>
      <c r="L537" s="33">
        <v>335098000</v>
      </c>
      <c r="M537" s="11">
        <v>300</v>
      </c>
      <c r="N537" s="9">
        <v>44441</v>
      </c>
      <c r="O537" s="9" t="s">
        <v>2167</v>
      </c>
      <c r="P537" s="9" t="s">
        <v>77</v>
      </c>
      <c r="Q537" s="9" t="s">
        <v>3877</v>
      </c>
      <c r="R537" s="9" t="s">
        <v>5597</v>
      </c>
      <c r="S537" s="9" t="s">
        <v>6992</v>
      </c>
      <c r="T537" s="12" t="s">
        <v>8383</v>
      </c>
      <c r="U537" s="8" t="s">
        <v>73</v>
      </c>
      <c r="V537" s="8" t="s">
        <v>73</v>
      </c>
      <c r="W537" s="10"/>
      <c r="X537" s="9" t="s">
        <v>7257</v>
      </c>
      <c r="Y537" s="9" t="s">
        <v>8734</v>
      </c>
      <c r="Z537" s="9" t="s">
        <v>8773</v>
      </c>
      <c r="AA537" s="9" t="s">
        <v>8810</v>
      </c>
      <c r="AB537" s="9" t="s">
        <v>60</v>
      </c>
      <c r="AC537" s="8">
        <v>143</v>
      </c>
      <c r="AD537" s="10"/>
      <c r="AE537" s="10"/>
      <c r="AF537" s="9" t="s">
        <v>7981</v>
      </c>
      <c r="AG537" s="15" t="s">
        <v>8724</v>
      </c>
      <c r="AH537" s="37" t="s">
        <v>8897</v>
      </c>
    </row>
    <row r="538" spans="1:34" ht="17.25" customHeight="1" x14ac:dyDescent="0.25">
      <c r="A538" s="8">
        <v>6</v>
      </c>
      <c r="B538" s="9" t="s">
        <v>43</v>
      </c>
      <c r="C538" s="9" t="s">
        <v>227</v>
      </c>
      <c r="D538" s="16">
        <v>1000</v>
      </c>
      <c r="E538" s="8">
        <v>45</v>
      </c>
      <c r="F538" s="9" t="s">
        <v>8815</v>
      </c>
      <c r="G538" s="9" t="str">
        <f t="shared" si="8"/>
        <v>6_45</v>
      </c>
      <c r="H538" s="9" t="s">
        <v>227</v>
      </c>
      <c r="I538" s="27">
        <v>2867</v>
      </c>
      <c r="J538" s="9" t="s">
        <v>8817</v>
      </c>
      <c r="K538" s="30">
        <v>1000</v>
      </c>
      <c r="L538" s="33">
        <v>335098000</v>
      </c>
      <c r="M538" s="11">
        <v>300</v>
      </c>
      <c r="N538" s="9">
        <v>44454</v>
      </c>
      <c r="O538" s="9" t="s">
        <v>2168</v>
      </c>
      <c r="P538" s="9" t="s">
        <v>77</v>
      </c>
      <c r="Q538" s="9" t="s">
        <v>3878</v>
      </c>
      <c r="R538" s="9" t="s">
        <v>5598</v>
      </c>
      <c r="S538" s="9" t="s">
        <v>6993</v>
      </c>
      <c r="T538" s="12" t="s">
        <v>8382</v>
      </c>
      <c r="U538" s="8" t="s">
        <v>73</v>
      </c>
      <c r="V538" s="8" t="s">
        <v>73</v>
      </c>
      <c r="W538" s="10"/>
      <c r="X538" s="9" t="s">
        <v>7257</v>
      </c>
      <c r="Y538" s="9" t="s">
        <v>8734</v>
      </c>
      <c r="Z538" s="9" t="s">
        <v>8773</v>
      </c>
      <c r="AA538" s="9" t="s">
        <v>8810</v>
      </c>
      <c r="AB538" s="9" t="s">
        <v>60</v>
      </c>
      <c r="AC538" s="8">
        <v>39</v>
      </c>
      <c r="AD538" s="10"/>
      <c r="AE538" s="10"/>
      <c r="AF538" s="9" t="s">
        <v>7981</v>
      </c>
      <c r="AG538" s="15" t="s">
        <v>8724</v>
      </c>
      <c r="AH538" s="37" t="s">
        <v>8897</v>
      </c>
    </row>
    <row r="539" spans="1:34" ht="17.25" customHeight="1" x14ac:dyDescent="0.25">
      <c r="A539" s="8">
        <v>6</v>
      </c>
      <c r="B539" s="9" t="s">
        <v>43</v>
      </c>
      <c r="C539" s="9" t="s">
        <v>239</v>
      </c>
      <c r="D539" s="16">
        <v>2</v>
      </c>
      <c r="E539" s="8">
        <v>54</v>
      </c>
      <c r="F539" s="9" t="s">
        <v>8819</v>
      </c>
      <c r="G539" s="9" t="str">
        <f t="shared" si="8"/>
        <v>6_54</v>
      </c>
      <c r="H539" s="9" t="s">
        <v>239</v>
      </c>
      <c r="I539" s="27">
        <v>2898</v>
      </c>
      <c r="J539" s="9" t="s">
        <v>8735</v>
      </c>
      <c r="K539" s="30">
        <v>2</v>
      </c>
      <c r="L539" s="33">
        <v>841277000</v>
      </c>
      <c r="M539" s="11">
        <v>730.58</v>
      </c>
      <c r="N539" s="9">
        <v>41604</v>
      </c>
      <c r="O539" s="9" t="s">
        <v>2238</v>
      </c>
      <c r="P539" s="9" t="s">
        <v>75</v>
      </c>
      <c r="Q539" s="9" t="s">
        <v>3947</v>
      </c>
      <c r="R539" s="9" t="s">
        <v>5668</v>
      </c>
      <c r="S539" s="9" t="s">
        <v>7063</v>
      </c>
      <c r="T539" s="12" t="s">
        <v>8384</v>
      </c>
      <c r="U539" s="8" t="b">
        <v>1</v>
      </c>
      <c r="V539" s="8" t="b">
        <v>1</v>
      </c>
      <c r="W539" s="10"/>
      <c r="X539" s="9" t="s">
        <v>7862</v>
      </c>
      <c r="Y539" s="9" t="s">
        <v>8734</v>
      </c>
      <c r="Z539" s="9" t="s">
        <v>8820</v>
      </c>
      <c r="AA539" s="9" t="s">
        <v>8821</v>
      </c>
      <c r="AB539" s="9" t="s">
        <v>58</v>
      </c>
      <c r="AC539" s="8">
        <v>85</v>
      </c>
      <c r="AD539" s="10"/>
      <c r="AE539" s="10"/>
      <c r="AF539" s="9" t="s">
        <v>7982</v>
      </c>
      <c r="AG539" s="9" t="s">
        <v>8385</v>
      </c>
      <c r="AH539" s="37" t="s">
        <v>8897</v>
      </c>
    </row>
    <row r="540" spans="1:34" ht="17.25" customHeight="1" x14ac:dyDescent="0.25">
      <c r="A540" s="8">
        <v>6</v>
      </c>
      <c r="B540" s="9" t="s">
        <v>43</v>
      </c>
      <c r="C540" s="9" t="s">
        <v>354</v>
      </c>
      <c r="D540" s="16">
        <v>10</v>
      </c>
      <c r="E540" s="8">
        <v>55</v>
      </c>
      <c r="F540" s="9" t="s">
        <v>8822</v>
      </c>
      <c r="G540" s="9" t="str">
        <f t="shared" si="8"/>
        <v>6_55</v>
      </c>
      <c r="H540" s="9" t="s">
        <v>354</v>
      </c>
      <c r="I540" s="27">
        <v>2898</v>
      </c>
      <c r="J540" s="9" t="s">
        <v>8825</v>
      </c>
      <c r="K540" s="30">
        <v>10</v>
      </c>
      <c r="L540" s="33">
        <v>616701000</v>
      </c>
      <c r="M540" s="11">
        <v>537.05999999999995</v>
      </c>
      <c r="N540" s="9">
        <v>44408</v>
      </c>
      <c r="O540" s="9" t="s">
        <v>1568</v>
      </c>
      <c r="P540" s="9" t="s">
        <v>75</v>
      </c>
      <c r="Q540" s="9" t="s">
        <v>3276</v>
      </c>
      <c r="R540" s="9" t="s">
        <v>5003</v>
      </c>
      <c r="S540" s="9" t="s">
        <v>6401</v>
      </c>
      <c r="T540" s="12" t="s">
        <v>8384</v>
      </c>
      <c r="U540" s="8" t="b">
        <v>1</v>
      </c>
      <c r="V540" s="8" t="b">
        <v>1</v>
      </c>
      <c r="W540" s="10"/>
      <c r="X540" s="9" t="s">
        <v>7257</v>
      </c>
      <c r="Y540" s="9" t="s">
        <v>8734</v>
      </c>
      <c r="Z540" s="9" t="s">
        <v>8823</v>
      </c>
      <c r="AA540" s="9" t="s">
        <v>8824</v>
      </c>
      <c r="AB540" s="9" t="s">
        <v>58</v>
      </c>
      <c r="AC540" s="8" t="s">
        <v>86</v>
      </c>
      <c r="AD540" s="10"/>
      <c r="AE540" s="10"/>
      <c r="AF540" s="9" t="s">
        <v>7981</v>
      </c>
      <c r="AG540" s="15" t="s">
        <v>8724</v>
      </c>
      <c r="AH540" s="37" t="s">
        <v>8897</v>
      </c>
    </row>
    <row r="541" spans="1:34" ht="17.25" customHeight="1" x14ac:dyDescent="0.25">
      <c r="A541" s="8">
        <v>6</v>
      </c>
      <c r="B541" s="9" t="s">
        <v>43</v>
      </c>
      <c r="C541" s="9" t="s">
        <v>586</v>
      </c>
      <c r="D541" s="16">
        <v>11</v>
      </c>
      <c r="E541" s="8">
        <v>56</v>
      </c>
      <c r="F541" s="9" t="s">
        <v>8826</v>
      </c>
      <c r="G541" s="9" t="str">
        <f t="shared" si="8"/>
        <v>6_56</v>
      </c>
      <c r="H541" s="9" t="s">
        <v>586</v>
      </c>
      <c r="I541" s="27">
        <v>2924</v>
      </c>
      <c r="J541" s="9" t="s">
        <v>8829</v>
      </c>
      <c r="K541" s="30">
        <v>11</v>
      </c>
      <c r="L541" s="33">
        <v>560851000</v>
      </c>
      <c r="M541" s="11">
        <v>487.06</v>
      </c>
      <c r="N541" s="9">
        <v>40348</v>
      </c>
      <c r="O541" s="9" t="s">
        <v>2225</v>
      </c>
      <c r="P541" s="9" t="s">
        <v>80</v>
      </c>
      <c r="Q541" s="9" t="s">
        <v>3935</v>
      </c>
      <c r="R541" s="9" t="s">
        <v>5655</v>
      </c>
      <c r="S541" s="9" t="s">
        <v>7050</v>
      </c>
      <c r="T541" s="12" t="s">
        <v>8384</v>
      </c>
      <c r="U541" s="8" t="b">
        <v>1</v>
      </c>
      <c r="V541" s="8" t="b">
        <v>1</v>
      </c>
      <c r="W541" s="10"/>
      <c r="X541" s="9" t="s">
        <v>7850</v>
      </c>
      <c r="Y541" s="9" t="s">
        <v>8734</v>
      </c>
      <c r="Z541" s="9" t="s">
        <v>8788</v>
      </c>
      <c r="AA541" s="9" t="s">
        <v>8827</v>
      </c>
      <c r="AB541" s="9" t="s">
        <v>68</v>
      </c>
      <c r="AC541" s="8">
        <v>46</v>
      </c>
      <c r="AD541" s="10"/>
      <c r="AE541" s="10"/>
      <c r="AF541" s="9" t="s">
        <v>7982</v>
      </c>
      <c r="AG541" s="9" t="s">
        <v>8385</v>
      </c>
      <c r="AH541" s="37" t="s">
        <v>8897</v>
      </c>
    </row>
    <row r="542" spans="1:34" ht="17.25" customHeight="1" x14ac:dyDescent="0.25">
      <c r="A542" s="8">
        <v>6</v>
      </c>
      <c r="B542" s="9" t="s">
        <v>43</v>
      </c>
      <c r="C542" s="9" t="s">
        <v>568</v>
      </c>
      <c r="D542" s="16">
        <v>75</v>
      </c>
      <c r="E542" s="8">
        <v>58</v>
      </c>
      <c r="F542" s="9" t="s">
        <v>8833</v>
      </c>
      <c r="G542" s="9" t="str">
        <f t="shared" si="8"/>
        <v>6_58</v>
      </c>
      <c r="H542" s="9" t="s">
        <v>568</v>
      </c>
      <c r="I542" s="27">
        <v>2879</v>
      </c>
      <c r="J542" s="9" t="s">
        <v>8835</v>
      </c>
      <c r="K542" s="30">
        <v>75</v>
      </c>
      <c r="L542" s="33">
        <v>560851000</v>
      </c>
      <c r="M542" s="11">
        <v>487.06</v>
      </c>
      <c r="N542" s="9">
        <v>44405</v>
      </c>
      <c r="O542" s="9" t="s">
        <v>2164</v>
      </c>
      <c r="P542" s="9" t="s">
        <v>75</v>
      </c>
      <c r="Q542" s="9" t="s">
        <v>3874</v>
      </c>
      <c r="R542" s="9" t="s">
        <v>5594</v>
      </c>
      <c r="S542" s="9" t="s">
        <v>6989</v>
      </c>
      <c r="T542" s="12" t="s">
        <v>8698</v>
      </c>
      <c r="U542" s="8" t="b">
        <v>1</v>
      </c>
      <c r="V542" s="8" t="s">
        <v>73</v>
      </c>
      <c r="W542" s="10"/>
      <c r="X542" s="9" t="s">
        <v>7257</v>
      </c>
      <c r="Y542" s="9" t="s">
        <v>8734</v>
      </c>
      <c r="Z542" s="9" t="s">
        <v>8823</v>
      </c>
      <c r="AA542" s="9" t="s">
        <v>8834</v>
      </c>
      <c r="AB542" s="9" t="s">
        <v>58</v>
      </c>
      <c r="AC542" s="8">
        <v>83</v>
      </c>
      <c r="AD542" s="10"/>
      <c r="AE542" s="10"/>
      <c r="AF542" s="9" t="s">
        <v>7981</v>
      </c>
      <c r="AG542" s="15" t="s">
        <v>8724</v>
      </c>
      <c r="AH542" s="37" t="s">
        <v>8897</v>
      </c>
    </row>
    <row r="543" spans="1:34" ht="17.25" customHeight="1" x14ac:dyDescent="0.25">
      <c r="A543" s="8">
        <v>6</v>
      </c>
      <c r="B543" s="9" t="s">
        <v>43</v>
      </c>
      <c r="C543" s="9" t="s">
        <v>120</v>
      </c>
      <c r="D543" s="8" t="s">
        <v>7983</v>
      </c>
      <c r="E543" s="8">
        <v>60</v>
      </c>
      <c r="F543" s="9" t="s">
        <v>8899</v>
      </c>
      <c r="G543" s="9" t="str">
        <f t="shared" si="8"/>
        <v>6_60</v>
      </c>
      <c r="H543" s="9" t="s">
        <v>120</v>
      </c>
      <c r="I543" s="27">
        <v>2905</v>
      </c>
      <c r="J543" s="9" t="s">
        <v>8900</v>
      </c>
      <c r="K543" s="30">
        <v>1125</v>
      </c>
      <c r="L543" s="33">
        <v>1250989000</v>
      </c>
      <c r="M543" s="9">
        <v>1024.17</v>
      </c>
      <c r="N543" s="9">
        <v>43593</v>
      </c>
      <c r="O543" s="9" t="s">
        <v>924</v>
      </c>
      <c r="P543" s="9" t="s">
        <v>80</v>
      </c>
      <c r="Q543" s="9" t="s">
        <v>2662</v>
      </c>
      <c r="R543" s="9" t="s">
        <v>4365</v>
      </c>
      <c r="S543" s="9" t="s">
        <v>5878</v>
      </c>
      <c r="T543" s="12" t="s">
        <v>8384</v>
      </c>
      <c r="U543" s="8" t="s">
        <v>73</v>
      </c>
      <c r="V543" s="8" t="s">
        <v>73</v>
      </c>
      <c r="W543" s="10"/>
      <c r="X543" s="9" t="s">
        <v>7252</v>
      </c>
      <c r="Y543" s="9" t="s">
        <v>8734</v>
      </c>
      <c r="Z543" s="9" t="s">
        <v>8837</v>
      </c>
      <c r="AA543" s="9" t="s">
        <v>8838</v>
      </c>
      <c r="AB543" s="9" t="s">
        <v>63</v>
      </c>
      <c r="AC543" s="8">
        <v>10</v>
      </c>
      <c r="AD543" s="10"/>
      <c r="AE543" s="10"/>
      <c r="AF543" s="9" t="s">
        <v>7252</v>
      </c>
      <c r="AG543" s="15" t="s">
        <v>8723</v>
      </c>
      <c r="AH543" s="37" t="s">
        <v>8897</v>
      </c>
    </row>
    <row r="544" spans="1:34" ht="17.25" customHeight="1" x14ac:dyDescent="0.25">
      <c r="A544" s="8">
        <v>6</v>
      </c>
      <c r="B544" s="9" t="s">
        <v>43</v>
      </c>
      <c r="C544" s="9" t="s">
        <v>120</v>
      </c>
      <c r="D544" s="8" t="s">
        <v>7983</v>
      </c>
      <c r="E544" s="8">
        <v>60</v>
      </c>
      <c r="F544" s="9" t="s">
        <v>8899</v>
      </c>
      <c r="G544" s="9" t="str">
        <f t="shared" si="8"/>
        <v>6_60</v>
      </c>
      <c r="H544" s="9" t="s">
        <v>120</v>
      </c>
      <c r="I544" s="27">
        <v>2905</v>
      </c>
      <c r="J544" s="9" t="s">
        <v>8900</v>
      </c>
      <c r="K544" s="30">
        <v>1125</v>
      </c>
      <c r="L544" s="33">
        <v>1250989000</v>
      </c>
      <c r="M544" s="9">
        <v>1024.17</v>
      </c>
      <c r="N544" s="9">
        <v>43598</v>
      </c>
      <c r="O544" s="9" t="s">
        <v>925</v>
      </c>
      <c r="P544" s="9" t="s">
        <v>80</v>
      </c>
      <c r="Q544" s="9" t="s">
        <v>2663</v>
      </c>
      <c r="R544" s="9" t="s">
        <v>4366</v>
      </c>
      <c r="S544" s="9" t="s">
        <v>5878</v>
      </c>
      <c r="T544" s="12" t="s">
        <v>8384</v>
      </c>
      <c r="U544" s="8" t="s">
        <v>73</v>
      </c>
      <c r="V544" s="8" t="s">
        <v>73</v>
      </c>
      <c r="W544" s="10"/>
      <c r="X544" s="9" t="s">
        <v>7252</v>
      </c>
      <c r="Y544" s="9" t="s">
        <v>8734</v>
      </c>
      <c r="Z544" s="9" t="s">
        <v>8837</v>
      </c>
      <c r="AA544" s="9" t="s">
        <v>8838</v>
      </c>
      <c r="AB544" s="9" t="s">
        <v>63</v>
      </c>
      <c r="AC544" s="8">
        <v>11</v>
      </c>
      <c r="AD544" s="10"/>
      <c r="AE544" s="10"/>
      <c r="AF544" s="9" t="s">
        <v>7252</v>
      </c>
      <c r="AG544" s="15" t="s">
        <v>8723</v>
      </c>
      <c r="AH544" s="37" t="s">
        <v>8897</v>
      </c>
    </row>
    <row r="545" spans="1:34" ht="17.25" customHeight="1" x14ac:dyDescent="0.25">
      <c r="A545" s="8">
        <v>6</v>
      </c>
      <c r="B545" s="9" t="s">
        <v>43</v>
      </c>
      <c r="C545" s="9" t="s">
        <v>121</v>
      </c>
      <c r="D545" s="8" t="s">
        <v>7983</v>
      </c>
      <c r="E545" s="8">
        <v>61</v>
      </c>
      <c r="F545" s="9" t="s">
        <v>8836</v>
      </c>
      <c r="G545" s="9" t="str">
        <f t="shared" si="8"/>
        <v>6_61</v>
      </c>
      <c r="H545" s="9" t="s">
        <v>121</v>
      </c>
      <c r="I545" s="27">
        <v>2905</v>
      </c>
      <c r="J545" s="9" t="s">
        <v>8748</v>
      </c>
      <c r="K545" s="30">
        <v>1</v>
      </c>
      <c r="L545" s="33">
        <v>500000000</v>
      </c>
      <c r="M545" s="9">
        <v>500</v>
      </c>
      <c r="N545" s="9">
        <v>43600</v>
      </c>
      <c r="O545" s="9" t="s">
        <v>926</v>
      </c>
      <c r="P545" s="9" t="s">
        <v>80</v>
      </c>
      <c r="Q545" s="9" t="s">
        <v>2664</v>
      </c>
      <c r="R545" s="9" t="s">
        <v>4367</v>
      </c>
      <c r="S545" s="9" t="s">
        <v>5865</v>
      </c>
      <c r="T545" s="12" t="s">
        <v>8384</v>
      </c>
      <c r="U545" s="8" t="s">
        <v>73</v>
      </c>
      <c r="V545" s="8" t="s">
        <v>73</v>
      </c>
      <c r="W545" s="10"/>
      <c r="X545" s="9" t="s">
        <v>7252</v>
      </c>
      <c r="Y545" s="9" t="s">
        <v>8734</v>
      </c>
      <c r="Z545" s="9" t="s">
        <v>8837</v>
      </c>
      <c r="AA545" s="9" t="s">
        <v>8838</v>
      </c>
      <c r="AB545" s="9" t="s">
        <v>63</v>
      </c>
      <c r="AC545" s="8">
        <v>13</v>
      </c>
      <c r="AD545" s="10"/>
      <c r="AE545" s="10"/>
      <c r="AF545" s="9" t="s">
        <v>7252</v>
      </c>
      <c r="AG545" s="15" t="s">
        <v>8723</v>
      </c>
      <c r="AH545" s="37" t="s">
        <v>8897</v>
      </c>
    </row>
    <row r="546" spans="1:34" ht="17.25" customHeight="1" x14ac:dyDescent="0.25">
      <c r="A546" s="8">
        <v>6</v>
      </c>
      <c r="B546" s="9" t="s">
        <v>43</v>
      </c>
      <c r="C546" s="9" t="s">
        <v>121</v>
      </c>
      <c r="D546" s="8" t="s">
        <v>7983</v>
      </c>
      <c r="E546" s="8">
        <v>61</v>
      </c>
      <c r="F546" s="9" t="s">
        <v>8836</v>
      </c>
      <c r="G546" s="9" t="str">
        <f t="shared" si="8"/>
        <v>6_61</v>
      </c>
      <c r="H546" s="9" t="s">
        <v>121</v>
      </c>
      <c r="I546" s="27">
        <v>2905</v>
      </c>
      <c r="J546" s="9" t="s">
        <v>8748</v>
      </c>
      <c r="K546" s="30">
        <v>1</v>
      </c>
      <c r="L546" s="33">
        <v>500000000</v>
      </c>
      <c r="M546" s="9">
        <v>500</v>
      </c>
      <c r="N546" s="9">
        <v>43603</v>
      </c>
      <c r="O546" s="9" t="s">
        <v>927</v>
      </c>
      <c r="P546" s="9" t="s">
        <v>80</v>
      </c>
      <c r="Q546" s="9" t="s">
        <v>2665</v>
      </c>
      <c r="R546" s="9" t="s">
        <v>4367</v>
      </c>
      <c r="S546" s="9" t="s">
        <v>5865</v>
      </c>
      <c r="T546" s="12" t="s">
        <v>8384</v>
      </c>
      <c r="U546" s="8" t="s">
        <v>73</v>
      </c>
      <c r="V546" s="8" t="s">
        <v>73</v>
      </c>
      <c r="W546" s="10"/>
      <c r="X546" s="9" t="s">
        <v>7252</v>
      </c>
      <c r="Y546" s="9" t="s">
        <v>8734</v>
      </c>
      <c r="Z546" s="9" t="s">
        <v>8837</v>
      </c>
      <c r="AA546" s="9" t="s">
        <v>8838</v>
      </c>
      <c r="AB546" s="9" t="s">
        <v>63</v>
      </c>
      <c r="AC546" s="8">
        <v>3</v>
      </c>
      <c r="AD546" s="10"/>
      <c r="AE546" s="10"/>
      <c r="AF546" s="9" t="s">
        <v>7252</v>
      </c>
      <c r="AG546" s="15" t="s">
        <v>8723</v>
      </c>
      <c r="AH546" s="37" t="s">
        <v>8897</v>
      </c>
    </row>
    <row r="547" spans="1:34" ht="17.25" customHeight="1" x14ac:dyDescent="0.25">
      <c r="A547" s="8">
        <v>6</v>
      </c>
      <c r="B547" s="9" t="s">
        <v>43</v>
      </c>
      <c r="C547" s="9" t="s">
        <v>121</v>
      </c>
      <c r="D547" s="8" t="s">
        <v>7983</v>
      </c>
      <c r="E547" s="8">
        <v>61</v>
      </c>
      <c r="F547" s="9" t="s">
        <v>8836</v>
      </c>
      <c r="G547" s="9" t="str">
        <f t="shared" si="8"/>
        <v>6_61</v>
      </c>
      <c r="H547" s="9" t="s">
        <v>121</v>
      </c>
      <c r="I547" s="27">
        <v>2905</v>
      </c>
      <c r="J547" s="9" t="s">
        <v>8748</v>
      </c>
      <c r="K547" s="30">
        <v>1</v>
      </c>
      <c r="L547" s="33">
        <v>500000000</v>
      </c>
      <c r="M547" s="9">
        <v>500</v>
      </c>
      <c r="N547" s="9">
        <v>43604</v>
      </c>
      <c r="O547" s="9" t="s">
        <v>928</v>
      </c>
      <c r="P547" s="9" t="s">
        <v>80</v>
      </c>
      <c r="Q547" s="9" t="s">
        <v>2666</v>
      </c>
      <c r="R547" s="9" t="s">
        <v>4367</v>
      </c>
      <c r="S547" s="9" t="s">
        <v>5865</v>
      </c>
      <c r="T547" s="12" t="s">
        <v>8384</v>
      </c>
      <c r="U547" s="8" t="s">
        <v>73</v>
      </c>
      <c r="V547" s="8" t="s">
        <v>73</v>
      </c>
      <c r="W547" s="10"/>
      <c r="X547" s="9" t="s">
        <v>7252</v>
      </c>
      <c r="Y547" s="9" t="s">
        <v>8734</v>
      </c>
      <c r="Z547" s="9" t="s">
        <v>8837</v>
      </c>
      <c r="AA547" s="9" t="s">
        <v>8838</v>
      </c>
      <c r="AB547" s="9" t="s">
        <v>63</v>
      </c>
      <c r="AC547" s="8">
        <v>3</v>
      </c>
      <c r="AD547" s="10"/>
      <c r="AE547" s="10"/>
      <c r="AF547" s="9" t="s">
        <v>7252</v>
      </c>
      <c r="AG547" s="15" t="s">
        <v>8723</v>
      </c>
      <c r="AH547" s="37" t="s">
        <v>8897</v>
      </c>
    </row>
    <row r="548" spans="1:34" ht="17.25" customHeight="1" x14ac:dyDescent="0.25">
      <c r="A548" s="8">
        <v>6</v>
      </c>
      <c r="B548" s="9" t="s">
        <v>43</v>
      </c>
      <c r="C548" s="9" t="s">
        <v>195</v>
      </c>
      <c r="D548" s="16">
        <v>750</v>
      </c>
      <c r="E548" s="8">
        <v>76</v>
      </c>
      <c r="F548" s="9" t="s">
        <v>8854</v>
      </c>
      <c r="G548" s="9" t="str">
        <f t="shared" si="8"/>
        <v>6_76</v>
      </c>
      <c r="H548" s="9" t="s">
        <v>195</v>
      </c>
      <c r="I548" s="27">
        <v>2875</v>
      </c>
      <c r="J548" s="9" t="s">
        <v>8857</v>
      </c>
      <c r="K548" s="30">
        <v>750</v>
      </c>
      <c r="L548" s="33">
        <v>745532000</v>
      </c>
      <c r="M548" s="11">
        <v>664.98</v>
      </c>
      <c r="N548" s="9">
        <v>42228</v>
      </c>
      <c r="O548" s="9" t="s">
        <v>2240</v>
      </c>
      <c r="P548" s="9" t="s">
        <v>79</v>
      </c>
      <c r="Q548" s="9" t="s">
        <v>3949</v>
      </c>
      <c r="R548" s="9" t="s">
        <v>5670</v>
      </c>
      <c r="S548" s="9" t="s">
        <v>7065</v>
      </c>
      <c r="T548" s="12" t="s">
        <v>8384</v>
      </c>
      <c r="U548" s="8" t="b">
        <v>1</v>
      </c>
      <c r="V548" s="8" t="b">
        <v>1</v>
      </c>
      <c r="W548" s="10"/>
      <c r="X548" s="9" t="s">
        <v>7864</v>
      </c>
      <c r="Y548" s="9" t="s">
        <v>8734</v>
      </c>
      <c r="Z548" s="9" t="s">
        <v>8840</v>
      </c>
      <c r="AA548" s="9" t="s">
        <v>8855</v>
      </c>
      <c r="AB548" s="9" t="s">
        <v>65</v>
      </c>
      <c r="AC548" s="8">
        <v>318</v>
      </c>
      <c r="AD548" s="10"/>
      <c r="AE548" s="10"/>
      <c r="AF548" s="9" t="s">
        <v>7982</v>
      </c>
      <c r="AG548" s="9" t="s">
        <v>8385</v>
      </c>
      <c r="AH548" s="37" t="s">
        <v>8897</v>
      </c>
    </row>
    <row r="549" spans="1:34" ht="17.25" customHeight="1" x14ac:dyDescent="0.25">
      <c r="A549" s="8">
        <v>6</v>
      </c>
      <c r="B549" s="9" t="s">
        <v>43</v>
      </c>
      <c r="C549" s="9" t="s">
        <v>122</v>
      </c>
      <c r="D549" s="8" t="s">
        <v>7983</v>
      </c>
      <c r="E549" s="14">
        <v>77</v>
      </c>
      <c r="F549" s="9" t="s">
        <v>8862</v>
      </c>
      <c r="G549" s="9" t="str">
        <f t="shared" si="8"/>
        <v>6_77</v>
      </c>
      <c r="H549" s="9" t="s">
        <v>8933</v>
      </c>
      <c r="I549" s="27">
        <v>2914</v>
      </c>
      <c r="J549" s="9" t="s">
        <v>8864</v>
      </c>
      <c r="K549" s="30">
        <v>1.5</v>
      </c>
      <c r="L549" s="33">
        <v>8011310000</v>
      </c>
      <c r="M549" s="9">
        <v>7442.2</v>
      </c>
      <c r="N549" s="9">
        <v>43607</v>
      </c>
      <c r="O549" s="9" t="s">
        <v>929</v>
      </c>
      <c r="P549" s="9" t="s">
        <v>82</v>
      </c>
      <c r="Q549" s="9" t="s">
        <v>2667</v>
      </c>
      <c r="R549" s="9" t="s">
        <v>4368</v>
      </c>
      <c r="S549" s="9" t="s">
        <v>5860</v>
      </c>
      <c r="T549" s="12" t="s">
        <v>8384</v>
      </c>
      <c r="U549" s="8" t="s">
        <v>73</v>
      </c>
      <c r="V549" s="8" t="s">
        <v>73</v>
      </c>
      <c r="W549" s="10"/>
      <c r="X549" s="9" t="s">
        <v>7252</v>
      </c>
      <c r="Y549" s="9" t="s">
        <v>8734</v>
      </c>
      <c r="Z549" s="9" t="s">
        <v>8763</v>
      </c>
      <c r="AA549" s="9" t="s">
        <v>5864</v>
      </c>
      <c r="AB549" s="9" t="s">
        <v>69</v>
      </c>
      <c r="AC549" s="8">
        <v>8</v>
      </c>
      <c r="AD549" s="10"/>
      <c r="AE549" s="10"/>
      <c r="AF549" s="9" t="s">
        <v>7252</v>
      </c>
      <c r="AG549" s="15" t="s">
        <v>8723</v>
      </c>
      <c r="AH549" s="37" t="s">
        <v>8897</v>
      </c>
    </row>
    <row r="550" spans="1:34" ht="17.25" customHeight="1" x14ac:dyDescent="0.25">
      <c r="A550" s="8">
        <v>6</v>
      </c>
      <c r="B550" s="9" t="s">
        <v>43</v>
      </c>
      <c r="C550" s="9" t="s">
        <v>122</v>
      </c>
      <c r="D550" s="8" t="s">
        <v>7983</v>
      </c>
      <c r="E550" s="14">
        <v>77</v>
      </c>
      <c r="F550" s="9" t="s">
        <v>8862</v>
      </c>
      <c r="G550" s="9" t="str">
        <f t="shared" si="8"/>
        <v>6_77</v>
      </c>
      <c r="H550" s="9" t="s">
        <v>8933</v>
      </c>
      <c r="I550" s="27">
        <v>2914</v>
      </c>
      <c r="J550" s="9" t="s">
        <v>8864</v>
      </c>
      <c r="K550" s="30">
        <v>1.5</v>
      </c>
      <c r="L550" s="33">
        <v>8011310000</v>
      </c>
      <c r="M550" s="9">
        <v>7442.2</v>
      </c>
      <c r="N550" s="9">
        <v>43611</v>
      </c>
      <c r="O550" s="9" t="s">
        <v>930</v>
      </c>
      <c r="P550" s="9" t="s">
        <v>82</v>
      </c>
      <c r="Q550" s="9" t="s">
        <v>2668</v>
      </c>
      <c r="R550" s="9" t="s">
        <v>4369</v>
      </c>
      <c r="S550" s="9" t="s">
        <v>5860</v>
      </c>
      <c r="T550" s="12" t="s">
        <v>8384</v>
      </c>
      <c r="U550" s="8" t="s">
        <v>73</v>
      </c>
      <c r="V550" s="8" t="s">
        <v>73</v>
      </c>
      <c r="W550" s="10"/>
      <c r="X550" s="9" t="s">
        <v>7252</v>
      </c>
      <c r="Y550" s="9" t="s">
        <v>8734</v>
      </c>
      <c r="Z550" s="9" t="s">
        <v>8763</v>
      </c>
      <c r="AA550" s="9" t="s">
        <v>5864</v>
      </c>
      <c r="AB550" s="9" t="s">
        <v>69</v>
      </c>
      <c r="AC550" s="8">
        <v>5</v>
      </c>
      <c r="AD550" s="10"/>
      <c r="AE550" s="10"/>
      <c r="AF550" s="9" t="s">
        <v>7252</v>
      </c>
      <c r="AG550" s="15" t="s">
        <v>8723</v>
      </c>
      <c r="AH550" s="37" t="s">
        <v>8897</v>
      </c>
    </row>
    <row r="551" spans="1:34" ht="17.25" customHeight="1" x14ac:dyDescent="0.25">
      <c r="A551" s="8">
        <v>6</v>
      </c>
      <c r="B551" s="9" t="s">
        <v>43</v>
      </c>
      <c r="C551" s="9" t="s">
        <v>429</v>
      </c>
      <c r="D551" s="16">
        <v>2</v>
      </c>
      <c r="E551" s="8">
        <v>82</v>
      </c>
      <c r="F551" s="9" t="s">
        <v>8867</v>
      </c>
      <c r="G551" s="9" t="str">
        <f t="shared" si="8"/>
        <v>6_82</v>
      </c>
      <c r="H551" s="9" t="s">
        <v>429</v>
      </c>
      <c r="I551" s="27">
        <v>2910</v>
      </c>
      <c r="J551" s="9" t="s">
        <v>8747</v>
      </c>
      <c r="K551" s="30">
        <v>3</v>
      </c>
      <c r="L551" s="33">
        <v>464347000</v>
      </c>
      <c r="M551" s="11">
        <v>200</v>
      </c>
      <c r="N551" s="9">
        <v>44422</v>
      </c>
      <c r="O551" s="9" t="s">
        <v>2165</v>
      </c>
      <c r="P551" s="9" t="s">
        <v>81</v>
      </c>
      <c r="Q551" s="9" t="s">
        <v>3875</v>
      </c>
      <c r="R551" s="9" t="s">
        <v>5595</v>
      </c>
      <c r="S551" s="9" t="s">
        <v>6990</v>
      </c>
      <c r="T551" s="12" t="s">
        <v>8699</v>
      </c>
      <c r="U551" s="8" t="b">
        <v>1</v>
      </c>
      <c r="V551" s="8" t="s">
        <v>73</v>
      </c>
      <c r="W551" s="10"/>
      <c r="X551" s="9" t="s">
        <v>7257</v>
      </c>
      <c r="Y551" s="9" t="s">
        <v>8734</v>
      </c>
      <c r="Z551" s="9" t="s">
        <v>8837</v>
      </c>
      <c r="AA551" s="9" t="s">
        <v>8868</v>
      </c>
      <c r="AB551" s="9" t="s">
        <v>67</v>
      </c>
      <c r="AC551" s="8">
        <v>120</v>
      </c>
      <c r="AD551" s="10"/>
      <c r="AE551" s="10"/>
      <c r="AF551" s="9" t="s">
        <v>7981</v>
      </c>
      <c r="AG551" s="15" t="s">
        <v>8724</v>
      </c>
      <c r="AH551" s="37" t="s">
        <v>8897</v>
      </c>
    </row>
    <row r="552" spans="1:34" ht="17.25" customHeight="1" x14ac:dyDescent="0.25">
      <c r="A552" s="8">
        <v>6</v>
      </c>
      <c r="B552" s="9" t="s">
        <v>43</v>
      </c>
      <c r="C552" s="9" t="s">
        <v>355</v>
      </c>
      <c r="D552" s="16" t="s">
        <v>8000</v>
      </c>
      <c r="E552" s="14">
        <v>95</v>
      </c>
      <c r="F552" s="9" t="s">
        <v>8875</v>
      </c>
      <c r="G552" s="9" t="str">
        <f t="shared" si="8"/>
        <v>6_95</v>
      </c>
      <c r="H552" s="9" t="s">
        <v>223</v>
      </c>
      <c r="I552" s="27">
        <v>2851</v>
      </c>
      <c r="J552" s="9" t="s">
        <v>8878</v>
      </c>
      <c r="K552" s="30">
        <v>0.5</v>
      </c>
      <c r="L552" s="33">
        <v>386987000</v>
      </c>
      <c r="M552" s="11">
        <v>336.07</v>
      </c>
      <c r="N552" s="9">
        <v>44482</v>
      </c>
      <c r="O552" s="9" t="s">
        <v>1573</v>
      </c>
      <c r="P552" s="9" t="s">
        <v>83</v>
      </c>
      <c r="Q552" s="9" t="s">
        <v>3281</v>
      </c>
      <c r="R552" s="9" t="s">
        <v>5008</v>
      </c>
      <c r="S552" s="9" t="s">
        <v>6406</v>
      </c>
      <c r="T552" s="12" t="s">
        <v>8384</v>
      </c>
      <c r="U552" s="8" t="b">
        <v>1</v>
      </c>
      <c r="V552" s="8" t="s">
        <v>73</v>
      </c>
      <c r="W552" s="10"/>
      <c r="X552" s="9" t="s">
        <v>7257</v>
      </c>
      <c r="Y552" s="9" t="s">
        <v>8734</v>
      </c>
      <c r="Z552" s="9" t="s">
        <v>8876</v>
      </c>
      <c r="AA552" s="9" t="s">
        <v>8877</v>
      </c>
      <c r="AB552" s="9" t="s">
        <v>7979</v>
      </c>
      <c r="AC552" s="8" t="s">
        <v>86</v>
      </c>
      <c r="AD552" s="10"/>
      <c r="AE552" s="10"/>
      <c r="AF552" s="9" t="s">
        <v>7981</v>
      </c>
      <c r="AG552" s="15" t="s">
        <v>8724</v>
      </c>
      <c r="AH552" s="37" t="s">
        <v>8897</v>
      </c>
    </row>
    <row r="553" spans="1:34" ht="17.25" customHeight="1" x14ac:dyDescent="0.25">
      <c r="A553" s="8">
        <v>6</v>
      </c>
      <c r="B553" s="9" t="s">
        <v>43</v>
      </c>
      <c r="C553" s="9" t="s">
        <v>188</v>
      </c>
      <c r="D553" s="16" t="s">
        <v>8000</v>
      </c>
      <c r="E553" s="8">
        <v>96</v>
      </c>
      <c r="F553" s="9" t="s">
        <v>8879</v>
      </c>
      <c r="G553" s="9" t="str">
        <f t="shared" si="8"/>
        <v>6_96</v>
      </c>
      <c r="H553" s="9" t="s">
        <v>8916</v>
      </c>
      <c r="I553" s="27">
        <v>2851</v>
      </c>
      <c r="J553" s="9" t="s">
        <v>8735</v>
      </c>
      <c r="K553" s="30">
        <v>0.5</v>
      </c>
      <c r="L553" s="33">
        <v>384633000</v>
      </c>
      <c r="M553" s="11">
        <v>336.07</v>
      </c>
      <c r="N553" s="9">
        <v>44476</v>
      </c>
      <c r="O553" s="9" t="s">
        <v>2170</v>
      </c>
      <c r="P553" s="9" t="s">
        <v>83</v>
      </c>
      <c r="Q553" s="9" t="s">
        <v>3880</v>
      </c>
      <c r="R553" s="9" t="s">
        <v>5600</v>
      </c>
      <c r="S553" s="9" t="s">
        <v>6995</v>
      </c>
      <c r="T553" s="12" t="s">
        <v>8384</v>
      </c>
      <c r="U553" s="8" t="b">
        <v>1</v>
      </c>
      <c r="V553" s="8" t="b">
        <v>1</v>
      </c>
      <c r="W553" s="10"/>
      <c r="X553" s="9" t="s">
        <v>7257</v>
      </c>
      <c r="Y553" s="9" t="s">
        <v>8734</v>
      </c>
      <c r="Z553" s="9" t="s">
        <v>8876</v>
      </c>
      <c r="AA553" s="9" t="s">
        <v>8877</v>
      </c>
      <c r="AB553" s="9" t="s">
        <v>7979</v>
      </c>
      <c r="AC553" s="8">
        <v>22</v>
      </c>
      <c r="AD553" s="10"/>
      <c r="AE553" s="10"/>
      <c r="AF553" s="9" t="s">
        <v>7981</v>
      </c>
      <c r="AG553" s="15" t="s">
        <v>8724</v>
      </c>
      <c r="AH553" s="37" t="s">
        <v>8897</v>
      </c>
    </row>
    <row r="554" spans="1:34" ht="17.25" customHeight="1" x14ac:dyDescent="0.25">
      <c r="A554" s="8">
        <v>6</v>
      </c>
      <c r="B554" s="9" t="s">
        <v>43</v>
      </c>
      <c r="C554" s="9" t="s">
        <v>495</v>
      </c>
      <c r="D554" s="16">
        <v>50</v>
      </c>
      <c r="E554" s="8">
        <v>97</v>
      </c>
      <c r="F554" s="9" t="s">
        <v>8880</v>
      </c>
      <c r="G554" s="9" t="str">
        <f t="shared" si="8"/>
        <v>6_97</v>
      </c>
      <c r="H554" s="9" t="s">
        <v>495</v>
      </c>
      <c r="I554" s="27">
        <v>2928</v>
      </c>
      <c r="J554" s="9" t="s">
        <v>8884</v>
      </c>
      <c r="K554" s="30">
        <v>50</v>
      </c>
      <c r="L554" s="33">
        <v>662064000</v>
      </c>
      <c r="M554" s="11">
        <v>608.82000000000005</v>
      </c>
      <c r="N554" s="9">
        <v>40248</v>
      </c>
      <c r="O554" s="9" t="s">
        <v>2222</v>
      </c>
      <c r="P554" s="9" t="s">
        <v>78</v>
      </c>
      <c r="Q554" s="9" t="s">
        <v>3932</v>
      </c>
      <c r="R554" s="9" t="s">
        <v>5652</v>
      </c>
      <c r="S554" s="9" t="s">
        <v>7047</v>
      </c>
      <c r="T554" s="12" t="s">
        <v>8384</v>
      </c>
      <c r="U554" s="8" t="b">
        <v>1</v>
      </c>
      <c r="V554" s="8" t="b">
        <v>1</v>
      </c>
      <c r="W554" s="10"/>
      <c r="X554" s="9" t="s">
        <v>7846</v>
      </c>
      <c r="Y554" s="9" t="s">
        <v>8734</v>
      </c>
      <c r="Z554" s="9" t="s">
        <v>8881</v>
      </c>
      <c r="AA554" s="9" t="s">
        <v>8882</v>
      </c>
      <c r="AB554" s="9" t="s">
        <v>61</v>
      </c>
      <c r="AC554" s="8">
        <v>207</v>
      </c>
      <c r="AD554" s="10"/>
      <c r="AE554" s="10"/>
      <c r="AF554" s="9" t="s">
        <v>7982</v>
      </c>
      <c r="AG554" s="9" t="s">
        <v>8385</v>
      </c>
      <c r="AH554" s="37" t="s">
        <v>8897</v>
      </c>
    </row>
    <row r="555" spans="1:34" ht="17.25" customHeight="1" x14ac:dyDescent="0.25">
      <c r="A555" s="8">
        <v>6</v>
      </c>
      <c r="B555" s="9" t="s">
        <v>43</v>
      </c>
      <c r="C555" s="9" t="s">
        <v>171</v>
      </c>
      <c r="D555" s="16">
        <v>500</v>
      </c>
      <c r="E555" s="8">
        <v>98</v>
      </c>
      <c r="F555" s="9" t="s">
        <v>8885</v>
      </c>
      <c r="G555" s="9" t="str">
        <f t="shared" si="8"/>
        <v>6_98</v>
      </c>
      <c r="H555" s="9" t="s">
        <v>576</v>
      </c>
      <c r="I555" s="27">
        <v>2928</v>
      </c>
      <c r="J555" s="9" t="s">
        <v>8795</v>
      </c>
      <c r="K555" s="30">
        <v>500</v>
      </c>
      <c r="L555" s="33">
        <v>662064000</v>
      </c>
      <c r="M555" s="11">
        <v>608.82000000000005</v>
      </c>
      <c r="N555" s="9">
        <v>44403</v>
      </c>
      <c r="O555" s="9" t="s">
        <v>1567</v>
      </c>
      <c r="P555" s="9" t="s">
        <v>78</v>
      </c>
      <c r="Q555" s="9" t="s">
        <v>3275</v>
      </c>
      <c r="R555" s="9" t="s">
        <v>5002</v>
      </c>
      <c r="S555" s="9" t="s">
        <v>6400</v>
      </c>
      <c r="T555" s="12" t="s">
        <v>8384</v>
      </c>
      <c r="U555" s="8" t="b">
        <v>1</v>
      </c>
      <c r="V555" s="8" t="s">
        <v>73</v>
      </c>
      <c r="W555" s="10"/>
      <c r="X555" s="9" t="s">
        <v>7257</v>
      </c>
      <c r="Y555" s="9" t="s">
        <v>8734</v>
      </c>
      <c r="Z555" s="9" t="s">
        <v>8881</v>
      </c>
      <c r="AA555" s="9" t="s">
        <v>8886</v>
      </c>
      <c r="AB555" s="9" t="s">
        <v>61</v>
      </c>
      <c r="AC555" s="8" t="s">
        <v>86</v>
      </c>
      <c r="AD555" s="10"/>
      <c r="AE555" s="10"/>
      <c r="AF555" s="9" t="s">
        <v>7981</v>
      </c>
      <c r="AG555" s="15" t="s">
        <v>8724</v>
      </c>
      <c r="AH555" s="37" t="s">
        <v>8897</v>
      </c>
    </row>
    <row r="556" spans="1:34" ht="17.25" customHeight="1" x14ac:dyDescent="0.25">
      <c r="A556" s="8">
        <v>6</v>
      </c>
      <c r="B556" s="9" t="s">
        <v>43</v>
      </c>
      <c r="C556" s="9" t="s">
        <v>171</v>
      </c>
      <c r="D556" s="16">
        <v>500</v>
      </c>
      <c r="E556" s="8">
        <v>98</v>
      </c>
      <c r="F556" s="9" t="s">
        <v>8885</v>
      </c>
      <c r="G556" s="9" t="str">
        <f t="shared" si="8"/>
        <v>6_98</v>
      </c>
      <c r="H556" s="9" t="s">
        <v>576</v>
      </c>
      <c r="I556" s="27">
        <v>2928</v>
      </c>
      <c r="J556" s="9" t="s">
        <v>8795</v>
      </c>
      <c r="K556" s="30">
        <v>500</v>
      </c>
      <c r="L556" s="33">
        <v>662064000</v>
      </c>
      <c r="M556" s="11">
        <v>608.82000000000005</v>
      </c>
      <c r="N556" s="9">
        <v>44416</v>
      </c>
      <c r="O556" s="9" t="s">
        <v>1571</v>
      </c>
      <c r="P556" s="9" t="s">
        <v>78</v>
      </c>
      <c r="Q556" s="9" t="s">
        <v>3279</v>
      </c>
      <c r="R556" s="9" t="s">
        <v>5006</v>
      </c>
      <c r="S556" s="9" t="s">
        <v>6404</v>
      </c>
      <c r="T556" s="12" t="s">
        <v>8601</v>
      </c>
      <c r="U556" s="8" t="b">
        <v>1</v>
      </c>
      <c r="V556" s="8" t="b">
        <v>1</v>
      </c>
      <c r="W556" s="10"/>
      <c r="X556" s="9" t="s">
        <v>7257</v>
      </c>
      <c r="Y556" s="9" t="s">
        <v>8734</v>
      </c>
      <c r="Z556" s="9" t="s">
        <v>8881</v>
      </c>
      <c r="AA556" s="9" t="s">
        <v>8886</v>
      </c>
      <c r="AB556" s="9" t="s">
        <v>61</v>
      </c>
      <c r="AC556" s="8" t="s">
        <v>86</v>
      </c>
      <c r="AD556" s="10"/>
      <c r="AE556" s="10"/>
      <c r="AF556" s="9" t="s">
        <v>7980</v>
      </c>
      <c r="AG556" s="15" t="s">
        <v>8724</v>
      </c>
      <c r="AH556" s="37" t="s">
        <v>8897</v>
      </c>
    </row>
    <row r="557" spans="1:34" ht="17.25" customHeight="1" x14ac:dyDescent="0.25">
      <c r="A557" s="8">
        <v>6</v>
      </c>
      <c r="B557" s="9" t="s">
        <v>43</v>
      </c>
      <c r="C557" s="9" t="s">
        <v>171</v>
      </c>
      <c r="D557" s="16">
        <v>500</v>
      </c>
      <c r="E557" s="8">
        <v>98</v>
      </c>
      <c r="F557" s="9" t="s">
        <v>8885</v>
      </c>
      <c r="G557" s="9" t="str">
        <f t="shared" si="8"/>
        <v>6_98</v>
      </c>
      <c r="H557" s="9" t="s">
        <v>576</v>
      </c>
      <c r="I557" s="27">
        <v>2928</v>
      </c>
      <c r="J557" s="9" t="s">
        <v>8795</v>
      </c>
      <c r="K557" s="30">
        <v>500</v>
      </c>
      <c r="L557" s="33">
        <v>662064000</v>
      </c>
      <c r="M557" s="11">
        <v>608.82000000000005</v>
      </c>
      <c r="N557" s="9">
        <v>40525</v>
      </c>
      <c r="O557" s="9" t="s">
        <v>2227</v>
      </c>
      <c r="P557" s="9" t="s">
        <v>78</v>
      </c>
      <c r="Q557" s="9" t="s">
        <v>3937</v>
      </c>
      <c r="R557" s="9" t="s">
        <v>5657</v>
      </c>
      <c r="S557" s="9" t="s">
        <v>7052</v>
      </c>
      <c r="T557" s="12" t="s">
        <v>8384</v>
      </c>
      <c r="U557" s="8" t="b">
        <v>1</v>
      </c>
      <c r="V557" s="8" t="b">
        <v>1</v>
      </c>
      <c r="W557" s="10"/>
      <c r="X557" s="9" t="s">
        <v>7852</v>
      </c>
      <c r="Y557" s="9" t="s">
        <v>8734</v>
      </c>
      <c r="Z557" s="9" t="s">
        <v>8881</v>
      </c>
      <c r="AA557" s="9" t="s">
        <v>8886</v>
      </c>
      <c r="AB557" s="9" t="s">
        <v>61</v>
      </c>
      <c r="AC557" s="8">
        <v>104</v>
      </c>
      <c r="AD557" s="10"/>
      <c r="AE557" s="10"/>
      <c r="AF557" s="9" t="s">
        <v>7982</v>
      </c>
      <c r="AG557" s="9" t="s">
        <v>8385</v>
      </c>
      <c r="AH557" s="37" t="s">
        <v>8897</v>
      </c>
    </row>
    <row r="558" spans="1:34" ht="17.25" customHeight="1" x14ac:dyDescent="0.25">
      <c r="A558" s="8">
        <v>7</v>
      </c>
      <c r="B558" s="9" t="s">
        <v>21</v>
      </c>
      <c r="C558" s="9" t="s">
        <v>379</v>
      </c>
      <c r="D558" s="16" t="s">
        <v>8017</v>
      </c>
      <c r="E558" s="8">
        <v>1</v>
      </c>
      <c r="F558" s="9" t="s">
        <v>8731</v>
      </c>
      <c r="G558" s="9" t="str">
        <f t="shared" si="8"/>
        <v>7_1</v>
      </c>
      <c r="H558" s="9" t="s">
        <v>379</v>
      </c>
      <c r="I558" s="27">
        <v>2865</v>
      </c>
      <c r="J558" s="9" t="s">
        <v>8735</v>
      </c>
      <c r="K558" s="30">
        <v>50</v>
      </c>
      <c r="L558" s="33">
        <v>1304461000</v>
      </c>
      <c r="M558" s="11">
        <v>1093.9100000000001</v>
      </c>
      <c r="N558" s="9">
        <v>43056</v>
      </c>
      <c r="O558" s="9" t="s">
        <v>1611</v>
      </c>
      <c r="P558" s="9" t="s">
        <v>84</v>
      </c>
      <c r="Q558" s="9" t="s">
        <v>3319</v>
      </c>
      <c r="R558" s="9" t="s">
        <v>5045</v>
      </c>
      <c r="S558" s="9" t="s">
        <v>6443</v>
      </c>
      <c r="T558" s="12" t="s">
        <v>8384</v>
      </c>
      <c r="U558" s="8" t="s">
        <v>73</v>
      </c>
      <c r="V558" s="8" t="s">
        <v>73</v>
      </c>
      <c r="W558" s="10"/>
      <c r="X558" s="9" t="s">
        <v>86</v>
      </c>
      <c r="Y558" s="9" t="s">
        <v>8734</v>
      </c>
      <c r="Z558" s="9" t="s">
        <v>8732</v>
      </c>
      <c r="AA558" s="9" t="s">
        <v>8733</v>
      </c>
      <c r="AB558" s="9" t="s">
        <v>71</v>
      </c>
      <c r="AC558" s="8" t="s">
        <v>86</v>
      </c>
      <c r="AD558" s="10"/>
      <c r="AE558" s="10"/>
      <c r="AF558" s="9" t="s">
        <v>7982</v>
      </c>
      <c r="AG558" s="9" t="s">
        <v>8385</v>
      </c>
      <c r="AH558" s="37" t="s">
        <v>8897</v>
      </c>
    </row>
    <row r="559" spans="1:34" ht="17.25" customHeight="1" x14ac:dyDescent="0.25">
      <c r="A559" s="8">
        <v>7</v>
      </c>
      <c r="B559" s="9" t="s">
        <v>21</v>
      </c>
      <c r="C559" s="9" t="s">
        <v>384</v>
      </c>
      <c r="D559" s="16" t="s">
        <v>8003</v>
      </c>
      <c r="E559" s="8">
        <v>3</v>
      </c>
      <c r="F559" s="9" t="s">
        <v>8739</v>
      </c>
      <c r="G559" s="9" t="str">
        <f t="shared" si="8"/>
        <v>7_3</v>
      </c>
      <c r="H559" s="9" t="s">
        <v>384</v>
      </c>
      <c r="I559" s="27">
        <v>2865</v>
      </c>
      <c r="J559" s="9" t="s">
        <v>8740</v>
      </c>
      <c r="K559" s="30">
        <v>2</v>
      </c>
      <c r="L559" s="33">
        <v>380444000</v>
      </c>
      <c r="M559" s="11">
        <v>356.43</v>
      </c>
      <c r="N559" s="9">
        <v>43361</v>
      </c>
      <c r="O559" s="9" t="s">
        <v>1616</v>
      </c>
      <c r="P559" s="9" t="s">
        <v>84</v>
      </c>
      <c r="Q559" s="9" t="s">
        <v>3324</v>
      </c>
      <c r="R559" s="9" t="s">
        <v>5050</v>
      </c>
      <c r="S559" s="9" t="s">
        <v>6448</v>
      </c>
      <c r="T559" s="12" t="s">
        <v>8384</v>
      </c>
      <c r="U559" s="8" t="b">
        <v>1</v>
      </c>
      <c r="V559" s="8" t="s">
        <v>73</v>
      </c>
      <c r="W559" s="10"/>
      <c r="X559" s="9" t="s">
        <v>7352</v>
      </c>
      <c r="Y559" s="9" t="s">
        <v>8734</v>
      </c>
      <c r="Z559" s="9" t="s">
        <v>8732</v>
      </c>
      <c r="AA559" s="9" t="s">
        <v>8733</v>
      </c>
      <c r="AB559" s="9" t="s">
        <v>71</v>
      </c>
      <c r="AC559" s="8" t="s">
        <v>86</v>
      </c>
      <c r="AD559" s="10"/>
      <c r="AE559" s="10"/>
      <c r="AF559" s="9" t="s">
        <v>7982</v>
      </c>
      <c r="AG559" s="9" t="s">
        <v>8385</v>
      </c>
      <c r="AH559" s="37" t="s">
        <v>8897</v>
      </c>
    </row>
    <row r="560" spans="1:34" ht="17.25" customHeight="1" x14ac:dyDescent="0.25">
      <c r="A560" s="8">
        <v>7</v>
      </c>
      <c r="B560" s="9" t="s">
        <v>21</v>
      </c>
      <c r="C560" s="9" t="s">
        <v>376</v>
      </c>
      <c r="D560" s="16" t="s">
        <v>8028</v>
      </c>
      <c r="E560" s="8">
        <v>4</v>
      </c>
      <c r="F560" s="9" t="s">
        <v>8741</v>
      </c>
      <c r="G560" s="9" t="str">
        <f t="shared" si="8"/>
        <v>7_4</v>
      </c>
      <c r="H560" s="9" t="s">
        <v>376</v>
      </c>
      <c r="I560" s="27">
        <v>2831</v>
      </c>
      <c r="J560" s="9" t="s">
        <v>8745</v>
      </c>
      <c r="K560" s="30">
        <v>2500</v>
      </c>
      <c r="L560" s="33">
        <v>1845478000</v>
      </c>
      <c r="M560" s="11">
        <v>1614.44</v>
      </c>
      <c r="N560" s="9">
        <v>42999</v>
      </c>
      <c r="O560" s="9" t="s">
        <v>1605</v>
      </c>
      <c r="P560" s="9" t="s">
        <v>76</v>
      </c>
      <c r="Q560" s="9" t="s">
        <v>3313</v>
      </c>
      <c r="R560" s="9" t="s">
        <v>5039</v>
      </c>
      <c r="S560" s="9" t="s">
        <v>6437</v>
      </c>
      <c r="T560" s="12" t="s">
        <v>8607</v>
      </c>
      <c r="U560" s="8" t="b">
        <v>1</v>
      </c>
      <c r="V560" s="8" t="b">
        <v>1</v>
      </c>
      <c r="W560" s="10"/>
      <c r="X560" s="9" t="s">
        <v>7267</v>
      </c>
      <c r="Y560" s="9" t="s">
        <v>8734</v>
      </c>
      <c r="Z560" s="9" t="s">
        <v>8742</v>
      </c>
      <c r="AA560" s="9" t="s">
        <v>8743</v>
      </c>
      <c r="AB560" s="9" t="s">
        <v>59</v>
      </c>
      <c r="AC560" s="8" t="s">
        <v>86</v>
      </c>
      <c r="AD560" s="10"/>
      <c r="AE560" s="10"/>
      <c r="AF560" s="9" t="s">
        <v>7980</v>
      </c>
      <c r="AG560" s="15" t="s">
        <v>8724</v>
      </c>
      <c r="AH560" s="37" t="s">
        <v>8897</v>
      </c>
    </row>
    <row r="561" spans="1:34" ht="17.25" customHeight="1" x14ac:dyDescent="0.25">
      <c r="A561" s="8">
        <v>7</v>
      </c>
      <c r="B561" s="9" t="s">
        <v>21</v>
      </c>
      <c r="C561" s="9" t="s">
        <v>381</v>
      </c>
      <c r="D561" s="16" t="s">
        <v>8024</v>
      </c>
      <c r="E561" s="8">
        <v>8</v>
      </c>
      <c r="F561" s="9" t="s">
        <v>8752</v>
      </c>
      <c r="G561" s="9" t="str">
        <f t="shared" si="8"/>
        <v>7_8</v>
      </c>
      <c r="H561" s="9" t="s">
        <v>381</v>
      </c>
      <c r="I561" s="27">
        <v>2878</v>
      </c>
      <c r="J561" s="9" t="s">
        <v>8735</v>
      </c>
      <c r="K561" s="30">
        <v>3750</v>
      </c>
      <c r="L561" s="33">
        <v>354164000</v>
      </c>
      <c r="M561" s="11">
        <v>336.07</v>
      </c>
      <c r="N561" s="9">
        <v>43324</v>
      </c>
      <c r="O561" s="9" t="s">
        <v>1613</v>
      </c>
      <c r="P561" s="9" t="s">
        <v>84</v>
      </c>
      <c r="Q561" s="9" t="s">
        <v>3321</v>
      </c>
      <c r="R561" s="9" t="s">
        <v>5047</v>
      </c>
      <c r="S561" s="9" t="s">
        <v>6445</v>
      </c>
      <c r="T561" s="12" t="s">
        <v>8384</v>
      </c>
      <c r="U561" s="8" t="b">
        <v>1</v>
      </c>
      <c r="V561" s="8" t="b">
        <v>1</v>
      </c>
      <c r="W561" s="10"/>
      <c r="X561" s="9" t="s">
        <v>86</v>
      </c>
      <c r="Y561" s="9" t="s">
        <v>8734</v>
      </c>
      <c r="Z561" s="9" t="s">
        <v>8732</v>
      </c>
      <c r="AA561" s="9" t="s">
        <v>8750</v>
      </c>
      <c r="AB561" s="9" t="s">
        <v>71</v>
      </c>
      <c r="AC561" s="8" t="s">
        <v>86</v>
      </c>
      <c r="AD561" s="10"/>
      <c r="AE561" s="10"/>
      <c r="AF561" s="9" t="s">
        <v>7982</v>
      </c>
      <c r="AG561" s="9" t="s">
        <v>8385</v>
      </c>
      <c r="AH561" s="37" t="s">
        <v>8897</v>
      </c>
    </row>
    <row r="562" spans="1:34" ht="17.25" customHeight="1" x14ac:dyDescent="0.25">
      <c r="A562" s="8">
        <v>7</v>
      </c>
      <c r="B562" s="9" t="s">
        <v>21</v>
      </c>
      <c r="C562" s="9" t="s">
        <v>591</v>
      </c>
      <c r="D562" s="16" t="s">
        <v>8011</v>
      </c>
      <c r="E562" s="8">
        <v>10</v>
      </c>
      <c r="F562" s="9" t="s">
        <v>8753</v>
      </c>
      <c r="G562" s="9" t="str">
        <f t="shared" si="8"/>
        <v>7_10</v>
      </c>
      <c r="H562" s="9" t="s">
        <v>591</v>
      </c>
      <c r="I562" s="27">
        <v>2878</v>
      </c>
      <c r="J562" s="9" t="s">
        <v>8755</v>
      </c>
      <c r="K562" s="30">
        <v>5000</v>
      </c>
      <c r="L562" s="33">
        <v>407185000</v>
      </c>
      <c r="M562" s="11">
        <v>378.08</v>
      </c>
      <c r="N562" s="9">
        <v>43156</v>
      </c>
      <c r="O562" s="9" t="s">
        <v>2253</v>
      </c>
      <c r="P562" s="9" t="s">
        <v>84</v>
      </c>
      <c r="Q562" s="9" t="s">
        <v>3962</v>
      </c>
      <c r="R562" s="9" t="s">
        <v>5683</v>
      </c>
      <c r="S562" s="9" t="s">
        <v>7077</v>
      </c>
      <c r="T562" s="12" t="s">
        <v>8384</v>
      </c>
      <c r="U562" s="8" t="b">
        <v>1</v>
      </c>
      <c r="V562" s="8" t="s">
        <v>73</v>
      </c>
      <c r="W562" s="10"/>
      <c r="X562" s="9" t="s">
        <v>86</v>
      </c>
      <c r="Y562" s="9" t="s">
        <v>8734</v>
      </c>
      <c r="Z562" s="9" t="s">
        <v>8732</v>
      </c>
      <c r="AA562" s="9" t="s">
        <v>8750</v>
      </c>
      <c r="AB562" s="9" t="s">
        <v>71</v>
      </c>
      <c r="AC562" s="8">
        <v>338</v>
      </c>
      <c r="AD562" s="10"/>
      <c r="AE562" s="10"/>
      <c r="AF562" s="9" t="s">
        <v>7982</v>
      </c>
      <c r="AG562" s="9" t="s">
        <v>8385</v>
      </c>
      <c r="AH562" s="37" t="s">
        <v>8897</v>
      </c>
    </row>
    <row r="563" spans="1:34" ht="17.25" customHeight="1" x14ac:dyDescent="0.25">
      <c r="A563" s="8">
        <v>7</v>
      </c>
      <c r="B563" s="9" t="s">
        <v>21</v>
      </c>
      <c r="C563" s="9" t="s">
        <v>590</v>
      </c>
      <c r="D563" s="16" t="s">
        <v>8000</v>
      </c>
      <c r="E563" s="8">
        <v>11</v>
      </c>
      <c r="F563" s="9" t="s">
        <v>8756</v>
      </c>
      <c r="G563" s="9" t="str">
        <f t="shared" si="8"/>
        <v>7_11</v>
      </c>
      <c r="H563" s="9" t="s">
        <v>590</v>
      </c>
      <c r="I563" s="27">
        <v>2878</v>
      </c>
      <c r="J563" s="9" t="s">
        <v>8757</v>
      </c>
      <c r="K563" s="30">
        <v>1</v>
      </c>
      <c r="L563" s="33">
        <v>128055000</v>
      </c>
      <c r="M563" s="11">
        <v>112.02</v>
      </c>
      <c r="N563" s="9">
        <v>43119</v>
      </c>
      <c r="O563" s="9" t="s">
        <v>2251</v>
      </c>
      <c r="P563" s="9" t="s">
        <v>84</v>
      </c>
      <c r="Q563" s="9" t="s">
        <v>3960</v>
      </c>
      <c r="R563" s="9" t="s">
        <v>5681</v>
      </c>
      <c r="S563" s="9" t="s">
        <v>7076</v>
      </c>
      <c r="T563" s="12" t="s">
        <v>8384</v>
      </c>
      <c r="U563" s="8" t="b">
        <v>1</v>
      </c>
      <c r="V563" s="8" t="s">
        <v>73</v>
      </c>
      <c r="W563" s="10"/>
      <c r="X563" s="9" t="s">
        <v>86</v>
      </c>
      <c r="Y563" s="9" t="s">
        <v>8734</v>
      </c>
      <c r="Z563" s="9" t="s">
        <v>8732</v>
      </c>
      <c r="AA563" s="9" t="s">
        <v>8750</v>
      </c>
      <c r="AB563" s="9" t="s">
        <v>71</v>
      </c>
      <c r="AC563" s="8">
        <v>183</v>
      </c>
      <c r="AD563" s="10"/>
      <c r="AE563" s="10"/>
      <c r="AF563" s="9" t="s">
        <v>7982</v>
      </c>
      <c r="AG563" s="9" t="s">
        <v>8385</v>
      </c>
      <c r="AH563" s="37" t="s">
        <v>8897</v>
      </c>
    </row>
    <row r="564" spans="1:34" ht="17.25" customHeight="1" x14ac:dyDescent="0.25">
      <c r="A564" s="8">
        <v>7</v>
      </c>
      <c r="B564" s="9" t="s">
        <v>21</v>
      </c>
      <c r="C564" s="9" t="s">
        <v>385</v>
      </c>
      <c r="D564" s="16" t="s">
        <v>8003</v>
      </c>
      <c r="E564" s="8">
        <v>12</v>
      </c>
      <c r="F564" s="9" t="s">
        <v>8758</v>
      </c>
      <c r="G564" s="9" t="str">
        <f t="shared" si="8"/>
        <v>7_12</v>
      </c>
      <c r="H564" s="9" t="s">
        <v>385</v>
      </c>
      <c r="I564" s="27">
        <v>2878</v>
      </c>
      <c r="J564" s="9" t="s">
        <v>8759</v>
      </c>
      <c r="K564" s="30">
        <v>2</v>
      </c>
      <c r="L564" s="33">
        <v>178055000</v>
      </c>
      <c r="M564" s="11">
        <v>112.02</v>
      </c>
      <c r="N564" s="9">
        <v>43493</v>
      </c>
      <c r="O564" s="9" t="s">
        <v>1617</v>
      </c>
      <c r="P564" s="9" t="s">
        <v>84</v>
      </c>
      <c r="Q564" s="9" t="s">
        <v>3325</v>
      </c>
      <c r="R564" s="9" t="s">
        <v>5051</v>
      </c>
      <c r="S564" s="9" t="s">
        <v>6449</v>
      </c>
      <c r="T564" s="12" t="s">
        <v>8384</v>
      </c>
      <c r="U564" s="8" t="b">
        <v>1</v>
      </c>
      <c r="V564" s="8" t="b">
        <v>1</v>
      </c>
      <c r="W564" s="10"/>
      <c r="X564" s="9" t="s">
        <v>7468</v>
      </c>
      <c r="Y564" s="9" t="s">
        <v>8734</v>
      </c>
      <c r="Z564" s="9" t="s">
        <v>8732</v>
      </c>
      <c r="AA564" s="9" t="s">
        <v>8750</v>
      </c>
      <c r="AB564" s="9" t="s">
        <v>71</v>
      </c>
      <c r="AC564" s="8" t="s">
        <v>86</v>
      </c>
      <c r="AD564" s="10"/>
      <c r="AE564" s="10"/>
      <c r="AF564" s="9" t="s">
        <v>7982</v>
      </c>
      <c r="AG564" s="9" t="s">
        <v>8385</v>
      </c>
      <c r="AH564" s="37" t="s">
        <v>8897</v>
      </c>
    </row>
    <row r="565" spans="1:34" ht="17.25" customHeight="1" x14ac:dyDescent="0.25">
      <c r="A565" s="8">
        <v>7</v>
      </c>
      <c r="B565" s="9" t="s">
        <v>21</v>
      </c>
      <c r="C565" s="9" t="s">
        <v>380</v>
      </c>
      <c r="D565" s="16" t="s">
        <v>8003</v>
      </c>
      <c r="E565" s="8">
        <v>14</v>
      </c>
      <c r="F565" s="9" t="s">
        <v>8906</v>
      </c>
      <c r="G565" s="9" t="str">
        <f t="shared" si="8"/>
        <v>7_14</v>
      </c>
      <c r="H565" s="9" t="s">
        <v>380</v>
      </c>
      <c r="I565" s="27">
        <v>2864</v>
      </c>
      <c r="J565" s="9" t="s">
        <v>8908</v>
      </c>
      <c r="K565" s="30">
        <v>3</v>
      </c>
      <c r="L565" s="33">
        <v>1968841000</v>
      </c>
      <c r="M565" s="11">
        <v>1722.36</v>
      </c>
      <c r="N565" s="9">
        <v>43183</v>
      </c>
      <c r="O565" s="9" t="s">
        <v>1612</v>
      </c>
      <c r="P565" s="9" t="s">
        <v>78</v>
      </c>
      <c r="Q565" s="9" t="s">
        <v>3320</v>
      </c>
      <c r="R565" s="9" t="s">
        <v>5046</v>
      </c>
      <c r="S565" s="9" t="s">
        <v>6444</v>
      </c>
      <c r="T565" s="12" t="s">
        <v>8384</v>
      </c>
      <c r="U565" s="8" t="b">
        <v>1</v>
      </c>
      <c r="V565" s="8" t="s">
        <v>73</v>
      </c>
      <c r="W565" s="10"/>
      <c r="X565" s="9" t="s">
        <v>86</v>
      </c>
      <c r="Y565" s="9" t="s">
        <v>8734</v>
      </c>
      <c r="Z565" s="9" t="s">
        <v>8732</v>
      </c>
      <c r="AA565" s="9" t="s">
        <v>8907</v>
      </c>
      <c r="AB565" s="9" t="s">
        <v>72</v>
      </c>
      <c r="AC565" s="8" t="s">
        <v>86</v>
      </c>
      <c r="AD565" s="10"/>
      <c r="AE565" s="10"/>
      <c r="AF565" s="9" t="s">
        <v>7982</v>
      </c>
      <c r="AG565" s="9" t="s">
        <v>8385</v>
      </c>
      <c r="AH565" s="37" t="s">
        <v>8897</v>
      </c>
    </row>
    <row r="566" spans="1:34" ht="17.25" customHeight="1" x14ac:dyDescent="0.25">
      <c r="A566" s="8">
        <v>7</v>
      </c>
      <c r="B566" s="9" t="s">
        <v>21</v>
      </c>
      <c r="C566" s="9" t="s">
        <v>609</v>
      </c>
      <c r="D566" s="16" t="s">
        <v>8015</v>
      </c>
      <c r="E566" s="8">
        <v>23</v>
      </c>
      <c r="F566" s="9" t="s">
        <v>8767</v>
      </c>
      <c r="G566" s="9" t="str">
        <f t="shared" si="8"/>
        <v>7_23</v>
      </c>
      <c r="H566" s="9" t="s">
        <v>609</v>
      </c>
      <c r="I566" s="27">
        <v>2839</v>
      </c>
      <c r="J566" s="9" t="s">
        <v>8770</v>
      </c>
      <c r="K566" s="30">
        <v>500</v>
      </c>
      <c r="L566" s="33">
        <v>2000000000</v>
      </c>
      <c r="M566" s="11">
        <v>1994.42</v>
      </c>
      <c r="N566" s="9">
        <v>43805</v>
      </c>
      <c r="O566" s="9" t="s">
        <v>2287</v>
      </c>
      <c r="P566" s="9" t="s">
        <v>2429</v>
      </c>
      <c r="Q566" s="9" t="s">
        <v>3996</v>
      </c>
      <c r="R566" s="9" t="s">
        <v>5717</v>
      </c>
      <c r="S566" s="9" t="s">
        <v>7111</v>
      </c>
      <c r="T566" s="12" t="s">
        <v>8706</v>
      </c>
      <c r="U566" s="8" t="b">
        <v>1</v>
      </c>
      <c r="V566" s="8" t="b">
        <v>1</v>
      </c>
      <c r="W566" s="10"/>
      <c r="X566" s="9" t="s">
        <v>2287</v>
      </c>
      <c r="Y566" s="9" t="s">
        <v>8734</v>
      </c>
      <c r="Z566" s="9" t="s">
        <v>8766</v>
      </c>
      <c r="AA566" s="9" t="s">
        <v>8768</v>
      </c>
      <c r="AB566" s="9" t="s">
        <v>7978</v>
      </c>
      <c r="AC566" s="8">
        <v>1322</v>
      </c>
      <c r="AD566" s="10"/>
      <c r="AE566" s="10"/>
      <c r="AF566" s="9" t="s">
        <v>7981</v>
      </c>
      <c r="AG566" s="15" t="s">
        <v>8724</v>
      </c>
      <c r="AH566" s="37" t="s">
        <v>8897</v>
      </c>
    </row>
    <row r="567" spans="1:34" ht="17.25" customHeight="1" x14ac:dyDescent="0.25">
      <c r="A567" s="8">
        <v>7</v>
      </c>
      <c r="B567" s="9" t="s">
        <v>21</v>
      </c>
      <c r="C567" s="9" t="s">
        <v>394</v>
      </c>
      <c r="D567" s="16" t="s">
        <v>8027</v>
      </c>
      <c r="E567" s="8">
        <v>25</v>
      </c>
      <c r="F567" s="9" t="s">
        <v>8772</v>
      </c>
      <c r="G567" s="9" t="str">
        <f t="shared" si="8"/>
        <v>7_25</v>
      </c>
      <c r="H567" s="9" t="s">
        <v>394</v>
      </c>
      <c r="I567" s="27">
        <v>2830</v>
      </c>
      <c r="J567" s="9" t="s">
        <v>8745</v>
      </c>
      <c r="K567" s="30">
        <v>10000</v>
      </c>
      <c r="L567" s="33">
        <v>1652663000</v>
      </c>
      <c r="M567" s="11">
        <v>1358.28</v>
      </c>
      <c r="N567" s="9">
        <v>43015</v>
      </c>
      <c r="O567" s="9" t="s">
        <v>1637</v>
      </c>
      <c r="P567" s="9" t="s">
        <v>81</v>
      </c>
      <c r="Q567" s="9" t="s">
        <v>3346</v>
      </c>
      <c r="R567" s="9" t="s">
        <v>5072</v>
      </c>
      <c r="S567" s="9" t="s">
        <v>6469</v>
      </c>
      <c r="T567" s="12" t="s">
        <v>8619</v>
      </c>
      <c r="U567" s="8" t="b">
        <v>1</v>
      </c>
      <c r="V567" s="8" t="b">
        <v>1</v>
      </c>
      <c r="W567" s="10"/>
      <c r="X567" s="9" t="s">
        <v>7474</v>
      </c>
      <c r="Y567" s="9" t="s">
        <v>8734</v>
      </c>
      <c r="Z567" s="9" t="s">
        <v>8773</v>
      </c>
      <c r="AA567" s="9" t="s">
        <v>8774</v>
      </c>
      <c r="AB567" s="9" t="s">
        <v>67</v>
      </c>
      <c r="AC567" s="8" t="s">
        <v>86</v>
      </c>
      <c r="AD567" s="10"/>
      <c r="AE567" s="10"/>
      <c r="AF567" s="9" t="s">
        <v>7980</v>
      </c>
      <c r="AG567" s="15" t="s">
        <v>8724</v>
      </c>
      <c r="AH567" s="37" t="s">
        <v>8897</v>
      </c>
    </row>
    <row r="568" spans="1:34" ht="17.25" customHeight="1" x14ac:dyDescent="0.25">
      <c r="A568" s="8">
        <v>7</v>
      </c>
      <c r="B568" s="9" t="s">
        <v>21</v>
      </c>
      <c r="C568" s="9" t="s">
        <v>394</v>
      </c>
      <c r="D568" s="16" t="s">
        <v>8027</v>
      </c>
      <c r="E568" s="8">
        <v>25</v>
      </c>
      <c r="F568" s="9" t="s">
        <v>8772</v>
      </c>
      <c r="G568" s="9" t="str">
        <f t="shared" si="8"/>
        <v>7_25</v>
      </c>
      <c r="H568" s="9" t="s">
        <v>394</v>
      </c>
      <c r="I568" s="27">
        <v>2830</v>
      </c>
      <c r="J568" s="9" t="s">
        <v>8745</v>
      </c>
      <c r="K568" s="30">
        <v>10000</v>
      </c>
      <c r="L568" s="33">
        <v>1652663000</v>
      </c>
      <c r="M568" s="11">
        <v>1358.28</v>
      </c>
      <c r="N568" s="9">
        <v>43022</v>
      </c>
      <c r="O568" s="9" t="s">
        <v>1638</v>
      </c>
      <c r="P568" s="9" t="s">
        <v>81</v>
      </c>
      <c r="Q568" s="9" t="s">
        <v>3347</v>
      </c>
      <c r="R568" s="9" t="s">
        <v>5073</v>
      </c>
      <c r="S568" s="9" t="s">
        <v>6470</v>
      </c>
      <c r="T568" s="12" t="s">
        <v>8384</v>
      </c>
      <c r="U568" s="8" t="b">
        <v>1</v>
      </c>
      <c r="V568" s="8" t="s">
        <v>73</v>
      </c>
      <c r="W568" s="10"/>
      <c r="X568" s="9" t="s">
        <v>7265</v>
      </c>
      <c r="Y568" s="9" t="s">
        <v>8734</v>
      </c>
      <c r="Z568" s="9" t="s">
        <v>8773</v>
      </c>
      <c r="AA568" s="9" t="s">
        <v>8774</v>
      </c>
      <c r="AB568" s="9" t="s">
        <v>67</v>
      </c>
      <c r="AC568" s="8" t="s">
        <v>86</v>
      </c>
      <c r="AD568" s="10"/>
      <c r="AE568" s="10"/>
      <c r="AF568" s="9" t="s">
        <v>7980</v>
      </c>
      <c r="AG568" s="15" t="s">
        <v>8724</v>
      </c>
      <c r="AH568" s="37" t="s">
        <v>8897</v>
      </c>
    </row>
    <row r="569" spans="1:34" ht="17.25" customHeight="1" x14ac:dyDescent="0.25">
      <c r="A569" s="8">
        <v>7</v>
      </c>
      <c r="B569" s="9" t="s">
        <v>21</v>
      </c>
      <c r="C569" s="9" t="s">
        <v>377</v>
      </c>
      <c r="D569" s="16" t="s">
        <v>8036</v>
      </c>
      <c r="E569" s="14">
        <v>26</v>
      </c>
      <c r="F569" s="9" t="s">
        <v>8776</v>
      </c>
      <c r="G569" s="9" t="str">
        <f t="shared" si="8"/>
        <v>7_26</v>
      </c>
      <c r="H569" s="9" t="s">
        <v>8929</v>
      </c>
      <c r="I569" s="27">
        <v>2830</v>
      </c>
      <c r="J569" s="9" t="s">
        <v>8779</v>
      </c>
      <c r="K569" s="30">
        <v>1500</v>
      </c>
      <c r="L569" s="33">
        <v>2096896000</v>
      </c>
      <c r="M569" s="11">
        <v>1834.38</v>
      </c>
      <c r="N569" s="9">
        <v>43002</v>
      </c>
      <c r="O569" s="9" t="s">
        <v>1606</v>
      </c>
      <c r="P569" s="9" t="s">
        <v>76</v>
      </c>
      <c r="Q569" s="9" t="s">
        <v>3314</v>
      </c>
      <c r="R569" s="9" t="s">
        <v>5040</v>
      </c>
      <c r="S569" s="9" t="s">
        <v>6438</v>
      </c>
      <c r="T569" s="12" t="s">
        <v>8608</v>
      </c>
      <c r="U569" s="8" t="b">
        <v>1</v>
      </c>
      <c r="V569" s="8" t="b">
        <v>1</v>
      </c>
      <c r="W569" s="10"/>
      <c r="X569" s="9" t="s">
        <v>7262</v>
      </c>
      <c r="Y569" s="9" t="s">
        <v>8734</v>
      </c>
      <c r="Z569" s="9" t="s">
        <v>8773</v>
      </c>
      <c r="AA569" s="9" t="s">
        <v>8777</v>
      </c>
      <c r="AB569" s="9" t="s">
        <v>59</v>
      </c>
      <c r="AC569" s="8" t="s">
        <v>86</v>
      </c>
      <c r="AD569" s="10"/>
      <c r="AE569" s="10"/>
      <c r="AF569" s="9" t="s">
        <v>7980</v>
      </c>
      <c r="AG569" s="15" t="s">
        <v>8724</v>
      </c>
      <c r="AH569" s="37" t="s">
        <v>8897</v>
      </c>
    </row>
    <row r="570" spans="1:34" ht="17.25" customHeight="1" x14ac:dyDescent="0.25">
      <c r="A570" s="8">
        <v>7</v>
      </c>
      <c r="B570" s="9" t="s">
        <v>21</v>
      </c>
      <c r="C570" s="9" t="s">
        <v>378</v>
      </c>
      <c r="D570" s="16" t="s">
        <v>8035</v>
      </c>
      <c r="E570" s="8">
        <v>27</v>
      </c>
      <c r="F570" s="9" t="s">
        <v>8780</v>
      </c>
      <c r="G570" s="9" t="str">
        <f t="shared" si="8"/>
        <v>7_27</v>
      </c>
      <c r="H570" s="9" t="s">
        <v>378</v>
      </c>
      <c r="I570" s="27">
        <v>2830</v>
      </c>
      <c r="J570" s="9" t="s">
        <v>8735</v>
      </c>
      <c r="K570" s="30">
        <v>1500</v>
      </c>
      <c r="L570" s="33">
        <v>2140957000</v>
      </c>
      <c r="M570" s="11">
        <v>1960.4</v>
      </c>
      <c r="N570" s="9">
        <v>43003</v>
      </c>
      <c r="O570" s="9" t="s">
        <v>1607</v>
      </c>
      <c r="P570" s="9" t="s">
        <v>76</v>
      </c>
      <c r="Q570" s="9" t="s">
        <v>3315</v>
      </c>
      <c r="R570" s="9" t="s">
        <v>5041</v>
      </c>
      <c r="S570" s="9" t="s">
        <v>6439</v>
      </c>
      <c r="T570" s="12" t="s">
        <v>8609</v>
      </c>
      <c r="U570" s="8" t="b">
        <v>1</v>
      </c>
      <c r="V570" s="8" t="b">
        <v>1</v>
      </c>
      <c r="W570" s="10"/>
      <c r="X570" s="9" t="s">
        <v>7267</v>
      </c>
      <c r="Y570" s="9" t="s">
        <v>8734</v>
      </c>
      <c r="Z570" s="9" t="s">
        <v>8773</v>
      </c>
      <c r="AA570" s="9" t="s">
        <v>8781</v>
      </c>
      <c r="AB570" s="9" t="s">
        <v>59</v>
      </c>
      <c r="AC570" s="8" t="s">
        <v>86</v>
      </c>
      <c r="AD570" s="10"/>
      <c r="AE570" s="10"/>
      <c r="AF570" s="9" t="s">
        <v>7980</v>
      </c>
      <c r="AG570" s="15" t="s">
        <v>8724</v>
      </c>
      <c r="AH570" s="37" t="s">
        <v>8897</v>
      </c>
    </row>
    <row r="571" spans="1:34" ht="17.25" customHeight="1" x14ac:dyDescent="0.25">
      <c r="A571" s="8">
        <v>7</v>
      </c>
      <c r="B571" s="9" t="s">
        <v>21</v>
      </c>
      <c r="C571" s="9" t="s">
        <v>594</v>
      </c>
      <c r="D571" s="16" t="s">
        <v>8019</v>
      </c>
      <c r="E571" s="8">
        <v>30</v>
      </c>
      <c r="F571" s="9" t="s">
        <v>8783</v>
      </c>
      <c r="G571" s="9" t="str">
        <f t="shared" si="8"/>
        <v>7_30</v>
      </c>
      <c r="H571" s="9" t="s">
        <v>594</v>
      </c>
      <c r="I571" s="27">
        <v>2828</v>
      </c>
      <c r="J571" s="9" t="s">
        <v>8740</v>
      </c>
      <c r="K571" s="30">
        <v>5</v>
      </c>
      <c r="L571" s="33">
        <v>250000000</v>
      </c>
      <c r="M571" s="11">
        <v>245.69</v>
      </c>
      <c r="N571" s="9">
        <v>43425</v>
      </c>
      <c r="O571" s="9" t="s">
        <v>2262</v>
      </c>
      <c r="P571" s="9" t="s">
        <v>83</v>
      </c>
      <c r="Q571" s="9" t="s">
        <v>3971</v>
      </c>
      <c r="R571" s="9" t="s">
        <v>5692</v>
      </c>
      <c r="S571" s="9" t="s">
        <v>7086</v>
      </c>
      <c r="T571" s="12" t="s">
        <v>8384</v>
      </c>
      <c r="U571" s="8" t="b">
        <v>1</v>
      </c>
      <c r="V571" s="8" t="b">
        <v>1</v>
      </c>
      <c r="W571" s="10"/>
      <c r="X571" s="9" t="s">
        <v>7468</v>
      </c>
      <c r="Y571" s="9" t="s">
        <v>8734</v>
      </c>
      <c r="Z571" s="9" t="s">
        <v>8773</v>
      </c>
      <c r="AA571" s="9" t="s">
        <v>8784</v>
      </c>
      <c r="AB571" s="9" t="s">
        <v>70</v>
      </c>
      <c r="AC571" s="8">
        <v>406</v>
      </c>
      <c r="AD571" s="10"/>
      <c r="AE571" s="10"/>
      <c r="AF571" s="9" t="s">
        <v>7982</v>
      </c>
      <c r="AG571" s="9" t="s">
        <v>8385</v>
      </c>
      <c r="AH571" s="37" t="s">
        <v>8897</v>
      </c>
    </row>
    <row r="572" spans="1:34" ht="17.25" customHeight="1" x14ac:dyDescent="0.25">
      <c r="A572" s="8">
        <v>7</v>
      </c>
      <c r="B572" s="9" t="s">
        <v>21</v>
      </c>
      <c r="C572" s="9" t="s">
        <v>602</v>
      </c>
      <c r="D572" s="16" t="s">
        <v>8019</v>
      </c>
      <c r="E572" s="8">
        <v>31</v>
      </c>
      <c r="F572" s="9" t="s">
        <v>8785</v>
      </c>
      <c r="G572" s="9" t="str">
        <f t="shared" si="8"/>
        <v>7_31</v>
      </c>
      <c r="H572" s="9" t="s">
        <v>602</v>
      </c>
      <c r="I572" s="27">
        <v>2828</v>
      </c>
      <c r="J572" s="9" t="s">
        <v>8786</v>
      </c>
      <c r="K572" s="30">
        <v>5</v>
      </c>
      <c r="L572" s="33">
        <v>951344000</v>
      </c>
      <c r="M572" s="11">
        <v>782.38</v>
      </c>
      <c r="N572" s="9">
        <v>43537</v>
      </c>
      <c r="O572" s="9" t="s">
        <v>2274</v>
      </c>
      <c r="P572" s="9" t="s">
        <v>83</v>
      </c>
      <c r="Q572" s="9" t="s">
        <v>3983</v>
      </c>
      <c r="R572" s="9" t="s">
        <v>5704</v>
      </c>
      <c r="S572" s="9" t="s">
        <v>7098</v>
      </c>
      <c r="T572" s="12" t="s">
        <v>8384</v>
      </c>
      <c r="U572" s="8" t="b">
        <v>1</v>
      </c>
      <c r="V572" s="8" t="b">
        <v>1</v>
      </c>
      <c r="W572" s="10"/>
      <c r="X572" s="9" t="s">
        <v>7871</v>
      </c>
      <c r="Y572" s="9" t="s">
        <v>8734</v>
      </c>
      <c r="Z572" s="9" t="s">
        <v>8773</v>
      </c>
      <c r="AA572" s="9" t="s">
        <v>8784</v>
      </c>
      <c r="AB572" s="9" t="s">
        <v>70</v>
      </c>
      <c r="AC572" s="8">
        <v>256</v>
      </c>
      <c r="AD572" s="10"/>
      <c r="AE572" s="10"/>
      <c r="AF572" s="9" t="s">
        <v>7982</v>
      </c>
      <c r="AG572" s="9" t="s">
        <v>8385</v>
      </c>
      <c r="AH572" s="37" t="s">
        <v>8897</v>
      </c>
    </row>
    <row r="573" spans="1:34" ht="17.25" customHeight="1" x14ac:dyDescent="0.25">
      <c r="A573" s="8">
        <v>7</v>
      </c>
      <c r="B573" s="9" t="s">
        <v>21</v>
      </c>
      <c r="C573" s="9" t="s">
        <v>369</v>
      </c>
      <c r="D573" s="16" t="s">
        <v>8033</v>
      </c>
      <c r="E573" s="8">
        <v>32</v>
      </c>
      <c r="F573" s="9" t="s">
        <v>8787</v>
      </c>
      <c r="G573" s="9" t="str">
        <f t="shared" si="8"/>
        <v>7_32</v>
      </c>
      <c r="H573" s="9" t="s">
        <v>369</v>
      </c>
      <c r="I573" s="27">
        <v>2828</v>
      </c>
      <c r="J573" s="9" t="s">
        <v>8735</v>
      </c>
      <c r="K573" s="30">
        <v>4</v>
      </c>
      <c r="L573" s="33">
        <v>191251000</v>
      </c>
      <c r="M573" s="11">
        <v>190.18</v>
      </c>
      <c r="N573" s="9">
        <v>42344</v>
      </c>
      <c r="O573" s="9" t="s">
        <v>1598</v>
      </c>
      <c r="P573" s="9" t="s">
        <v>83</v>
      </c>
      <c r="Q573" s="9" t="s">
        <v>3306</v>
      </c>
      <c r="R573" s="9" t="s">
        <v>5032</v>
      </c>
      <c r="S573" s="9" t="s">
        <v>6430</v>
      </c>
      <c r="T573" s="12" t="s">
        <v>8384</v>
      </c>
      <c r="U573" s="8" t="b">
        <v>1</v>
      </c>
      <c r="V573" s="8" t="b">
        <v>1</v>
      </c>
      <c r="W573" s="10"/>
      <c r="X573" s="9" t="s">
        <v>7462</v>
      </c>
      <c r="Y573" s="9" t="s">
        <v>8734</v>
      </c>
      <c r="Z573" s="9" t="s">
        <v>8773</v>
      </c>
      <c r="AA573" s="9" t="s">
        <v>8784</v>
      </c>
      <c r="AB573" s="9" t="s">
        <v>70</v>
      </c>
      <c r="AC573" s="8" t="s">
        <v>86</v>
      </c>
      <c r="AD573" s="10"/>
      <c r="AE573" s="10"/>
      <c r="AF573" s="9" t="s">
        <v>7982</v>
      </c>
      <c r="AG573" s="9" t="s">
        <v>8385</v>
      </c>
      <c r="AH573" s="37" t="s">
        <v>8897</v>
      </c>
    </row>
    <row r="574" spans="1:34" ht="17.25" customHeight="1" x14ac:dyDescent="0.25">
      <c r="A574" s="8">
        <v>7</v>
      </c>
      <c r="B574" s="9" t="s">
        <v>21</v>
      </c>
      <c r="C574" s="9" t="s">
        <v>608</v>
      </c>
      <c r="D574" s="16" t="s">
        <v>8025</v>
      </c>
      <c r="E574" s="8">
        <v>34</v>
      </c>
      <c r="F574" s="9" t="s">
        <v>8799</v>
      </c>
      <c r="G574" s="9" t="str">
        <f t="shared" si="8"/>
        <v>7_34</v>
      </c>
      <c r="H574" s="9" t="s">
        <v>608</v>
      </c>
      <c r="I574" s="27">
        <v>2847</v>
      </c>
      <c r="J574" s="9" t="s">
        <v>8801</v>
      </c>
      <c r="K574" s="30">
        <v>60</v>
      </c>
      <c r="L574" s="33">
        <v>2400679000</v>
      </c>
      <c r="M574" s="11">
        <v>1940.04</v>
      </c>
      <c r="N574" s="9">
        <v>43558</v>
      </c>
      <c r="O574" s="9" t="s">
        <v>2286</v>
      </c>
      <c r="P574" s="9" t="s">
        <v>80</v>
      </c>
      <c r="Q574" s="9" t="s">
        <v>3995</v>
      </c>
      <c r="R574" s="9" t="s">
        <v>5716</v>
      </c>
      <c r="S574" s="9" t="s">
        <v>7110</v>
      </c>
      <c r="T574" s="12" t="s">
        <v>8705</v>
      </c>
      <c r="U574" s="8" t="b">
        <v>1</v>
      </c>
      <c r="V574" s="8" t="b">
        <v>1</v>
      </c>
      <c r="W574" s="10"/>
      <c r="X574" s="9" t="s">
        <v>7257</v>
      </c>
      <c r="Y574" s="9" t="s">
        <v>8734</v>
      </c>
      <c r="Z574" s="9" t="s">
        <v>8788</v>
      </c>
      <c r="AA574" s="9" t="s">
        <v>8800</v>
      </c>
      <c r="AB574" s="9" t="s">
        <v>63</v>
      </c>
      <c r="AC574" s="8">
        <v>502</v>
      </c>
      <c r="AD574" s="10"/>
      <c r="AE574" s="10"/>
      <c r="AF574" s="9" t="s">
        <v>7981</v>
      </c>
      <c r="AG574" s="15" t="s">
        <v>8724</v>
      </c>
      <c r="AH574" s="37" t="s">
        <v>8897</v>
      </c>
    </row>
    <row r="575" spans="1:34" ht="17.25" customHeight="1" x14ac:dyDescent="0.25">
      <c r="A575" s="8">
        <v>7</v>
      </c>
      <c r="B575" s="9" t="s">
        <v>21</v>
      </c>
      <c r="C575" s="9" t="s">
        <v>373</v>
      </c>
      <c r="D575" s="16" t="s">
        <v>8027</v>
      </c>
      <c r="E575" s="8">
        <v>35</v>
      </c>
      <c r="F575" s="9" t="s">
        <v>8802</v>
      </c>
      <c r="G575" s="9" t="str">
        <f t="shared" si="8"/>
        <v>7_35</v>
      </c>
      <c r="H575" s="9" t="s">
        <v>373</v>
      </c>
      <c r="I575" s="27">
        <v>2847</v>
      </c>
      <c r="J575" s="9" t="s">
        <v>8804</v>
      </c>
      <c r="K575" s="30">
        <v>15000</v>
      </c>
      <c r="L575" s="33">
        <v>1880805000</v>
      </c>
      <c r="M575" s="11">
        <v>1732.82</v>
      </c>
      <c r="N575" s="9">
        <v>42990</v>
      </c>
      <c r="O575" s="9" t="s">
        <v>1602</v>
      </c>
      <c r="P575" s="9" t="s">
        <v>80</v>
      </c>
      <c r="Q575" s="9" t="s">
        <v>3310</v>
      </c>
      <c r="R575" s="9" t="s">
        <v>5036</v>
      </c>
      <c r="S575" s="9" t="s">
        <v>6434</v>
      </c>
      <c r="T575" s="12" t="s">
        <v>8384</v>
      </c>
      <c r="U575" s="8" t="b">
        <v>1</v>
      </c>
      <c r="V575" s="8" t="b">
        <v>1</v>
      </c>
      <c r="W575" s="10"/>
      <c r="X575" s="9" t="s">
        <v>7268</v>
      </c>
      <c r="Y575" s="9" t="s">
        <v>8734</v>
      </c>
      <c r="Z575" s="9" t="s">
        <v>8788</v>
      </c>
      <c r="AA575" s="9" t="s">
        <v>8800</v>
      </c>
      <c r="AB575" s="9" t="s">
        <v>63</v>
      </c>
      <c r="AC575" s="8" t="s">
        <v>86</v>
      </c>
      <c r="AD575" s="10"/>
      <c r="AE575" s="10"/>
      <c r="AF575" s="9" t="s">
        <v>7980</v>
      </c>
      <c r="AG575" s="15" t="s">
        <v>8724</v>
      </c>
      <c r="AH575" s="37" t="s">
        <v>8897</v>
      </c>
    </row>
    <row r="576" spans="1:34" ht="17.25" customHeight="1" x14ac:dyDescent="0.25">
      <c r="A576" s="8">
        <v>7</v>
      </c>
      <c r="B576" s="9" t="s">
        <v>21</v>
      </c>
      <c r="C576" s="9" t="s">
        <v>373</v>
      </c>
      <c r="D576" s="16" t="s">
        <v>8027</v>
      </c>
      <c r="E576" s="8">
        <v>35</v>
      </c>
      <c r="F576" s="9" t="s">
        <v>8802</v>
      </c>
      <c r="G576" s="9" t="str">
        <f t="shared" si="8"/>
        <v>7_35</v>
      </c>
      <c r="H576" s="9" t="s">
        <v>373</v>
      </c>
      <c r="I576" s="27">
        <v>2847</v>
      </c>
      <c r="J576" s="9" t="s">
        <v>8804</v>
      </c>
      <c r="K576" s="30">
        <v>15000</v>
      </c>
      <c r="L576" s="33">
        <v>1880805000</v>
      </c>
      <c r="M576" s="11">
        <v>1732.82</v>
      </c>
      <c r="N576" s="9">
        <v>37515</v>
      </c>
      <c r="O576" s="9" t="s">
        <v>2175</v>
      </c>
      <c r="P576" s="9" t="s">
        <v>80</v>
      </c>
      <c r="Q576" s="9" t="s">
        <v>3885</v>
      </c>
      <c r="R576" s="9" t="s">
        <v>5605</v>
      </c>
      <c r="S576" s="9" t="s">
        <v>7000</v>
      </c>
      <c r="T576" s="12" t="s">
        <v>8384</v>
      </c>
      <c r="U576" s="8" t="s">
        <v>73</v>
      </c>
      <c r="V576" s="8" t="b">
        <v>1</v>
      </c>
      <c r="W576" s="10"/>
      <c r="X576" s="9" t="s">
        <v>7804</v>
      </c>
      <c r="Y576" s="9" t="s">
        <v>8734</v>
      </c>
      <c r="Z576" s="9" t="s">
        <v>8788</v>
      </c>
      <c r="AA576" s="9" t="s">
        <v>8800</v>
      </c>
      <c r="AB576" s="9" t="s">
        <v>63</v>
      </c>
      <c r="AC576" s="8">
        <v>405</v>
      </c>
      <c r="AD576" s="10"/>
      <c r="AE576" s="10"/>
      <c r="AF576" s="9" t="s">
        <v>7982</v>
      </c>
      <c r="AG576" s="9" t="s">
        <v>8385</v>
      </c>
      <c r="AH576" s="37" t="s">
        <v>8897</v>
      </c>
    </row>
    <row r="577" spans="1:34" ht="17.25" customHeight="1" x14ac:dyDescent="0.25">
      <c r="A577" s="8">
        <v>7</v>
      </c>
      <c r="B577" s="9" t="s">
        <v>21</v>
      </c>
      <c r="C577" s="9" t="s">
        <v>373</v>
      </c>
      <c r="D577" s="16" t="s">
        <v>8027</v>
      </c>
      <c r="E577" s="8">
        <v>35</v>
      </c>
      <c r="F577" s="9" t="s">
        <v>8802</v>
      </c>
      <c r="G577" s="9" t="str">
        <f t="shared" si="8"/>
        <v>7_35</v>
      </c>
      <c r="H577" s="9" t="s">
        <v>373</v>
      </c>
      <c r="I577" s="27">
        <v>2847</v>
      </c>
      <c r="J577" s="9" t="s">
        <v>8804</v>
      </c>
      <c r="K577" s="30">
        <v>15000</v>
      </c>
      <c r="L577" s="33">
        <v>1880805000</v>
      </c>
      <c r="M577" s="11">
        <v>1732.82</v>
      </c>
      <c r="N577" s="9">
        <v>38150</v>
      </c>
      <c r="O577" s="9" t="s">
        <v>2188</v>
      </c>
      <c r="P577" s="9" t="s">
        <v>80</v>
      </c>
      <c r="Q577" s="9" t="s">
        <v>3898</v>
      </c>
      <c r="R577" s="9" t="s">
        <v>5618</v>
      </c>
      <c r="S577" s="9" t="s">
        <v>7013</v>
      </c>
      <c r="T577" s="12" t="s">
        <v>8384</v>
      </c>
      <c r="U577" s="8" t="b">
        <v>1</v>
      </c>
      <c r="V577" s="8" t="b">
        <v>1</v>
      </c>
      <c r="W577" s="10"/>
      <c r="X577" s="9" t="s">
        <v>7816</v>
      </c>
      <c r="Y577" s="9" t="s">
        <v>8734</v>
      </c>
      <c r="Z577" s="9" t="s">
        <v>8788</v>
      </c>
      <c r="AA577" s="9" t="s">
        <v>8800</v>
      </c>
      <c r="AB577" s="9" t="s">
        <v>63</v>
      </c>
      <c r="AC577" s="8">
        <v>527</v>
      </c>
      <c r="AD577" s="10"/>
      <c r="AE577" s="10"/>
      <c r="AF577" s="9" t="s">
        <v>7982</v>
      </c>
      <c r="AG577" s="9" t="s">
        <v>8385</v>
      </c>
      <c r="AH577" s="37" t="s">
        <v>8897</v>
      </c>
    </row>
    <row r="578" spans="1:34" ht="17.25" customHeight="1" x14ac:dyDescent="0.25">
      <c r="A578" s="8">
        <v>7</v>
      </c>
      <c r="B578" s="9" t="s">
        <v>21</v>
      </c>
      <c r="C578" s="9" t="s">
        <v>373</v>
      </c>
      <c r="D578" s="16" t="s">
        <v>8027</v>
      </c>
      <c r="E578" s="8">
        <v>35</v>
      </c>
      <c r="F578" s="9" t="s">
        <v>8802</v>
      </c>
      <c r="G578" s="9" t="str">
        <f t="shared" si="8"/>
        <v>7_35</v>
      </c>
      <c r="H578" s="9" t="s">
        <v>373</v>
      </c>
      <c r="I578" s="27">
        <v>2847</v>
      </c>
      <c r="J578" s="9" t="s">
        <v>8804</v>
      </c>
      <c r="K578" s="30">
        <v>15000</v>
      </c>
      <c r="L578" s="33">
        <v>1880805000</v>
      </c>
      <c r="M578" s="11">
        <v>1732.82</v>
      </c>
      <c r="N578" s="9">
        <v>38245</v>
      </c>
      <c r="O578" s="9" t="s">
        <v>2194</v>
      </c>
      <c r="P578" s="9" t="s">
        <v>80</v>
      </c>
      <c r="Q578" s="9" t="s">
        <v>3904</v>
      </c>
      <c r="R578" s="9" t="s">
        <v>5624</v>
      </c>
      <c r="S578" s="9" t="s">
        <v>7019</v>
      </c>
      <c r="T578" s="12" t="s">
        <v>8384</v>
      </c>
      <c r="U578" s="8" t="b">
        <v>1</v>
      </c>
      <c r="V578" s="8" t="b">
        <v>1</v>
      </c>
      <c r="W578" s="10"/>
      <c r="X578" s="9" t="s">
        <v>7822</v>
      </c>
      <c r="Y578" s="9" t="s">
        <v>8734</v>
      </c>
      <c r="Z578" s="9" t="s">
        <v>8788</v>
      </c>
      <c r="AA578" s="9" t="s">
        <v>8800</v>
      </c>
      <c r="AB578" s="9" t="s">
        <v>63</v>
      </c>
      <c r="AC578" s="8">
        <v>988</v>
      </c>
      <c r="AD578" s="10"/>
      <c r="AE578" s="10"/>
      <c r="AF578" s="9" t="s">
        <v>7982</v>
      </c>
      <c r="AG578" s="9" t="s">
        <v>8385</v>
      </c>
      <c r="AH578" s="37" t="s">
        <v>8897</v>
      </c>
    </row>
    <row r="579" spans="1:34" ht="17.25" customHeight="1" x14ac:dyDescent="0.25">
      <c r="A579" s="8">
        <v>7</v>
      </c>
      <c r="B579" s="9" t="s">
        <v>21</v>
      </c>
      <c r="C579" s="9" t="s">
        <v>373</v>
      </c>
      <c r="D579" s="16" t="s">
        <v>8027</v>
      </c>
      <c r="E579" s="8">
        <v>35</v>
      </c>
      <c r="F579" s="9" t="s">
        <v>8802</v>
      </c>
      <c r="G579" s="9" t="str">
        <f t="shared" si="8"/>
        <v>7_35</v>
      </c>
      <c r="H579" s="9" t="s">
        <v>373</v>
      </c>
      <c r="I579" s="27">
        <v>2847</v>
      </c>
      <c r="J579" s="9" t="s">
        <v>8804</v>
      </c>
      <c r="K579" s="30">
        <v>15000</v>
      </c>
      <c r="L579" s="33">
        <v>1880805000</v>
      </c>
      <c r="M579" s="11">
        <v>1732.82</v>
      </c>
      <c r="N579" s="9">
        <v>38839</v>
      </c>
      <c r="O579" s="9" t="s">
        <v>2201</v>
      </c>
      <c r="P579" s="9" t="s">
        <v>80</v>
      </c>
      <c r="Q579" s="9" t="s">
        <v>3911</v>
      </c>
      <c r="R579" s="9" t="s">
        <v>5631</v>
      </c>
      <c r="S579" s="9" t="s">
        <v>7026</v>
      </c>
      <c r="T579" s="12" t="s">
        <v>8384</v>
      </c>
      <c r="U579" s="8" t="b">
        <v>1</v>
      </c>
      <c r="V579" s="8" t="b">
        <v>1</v>
      </c>
      <c r="W579" s="10"/>
      <c r="X579" s="9" t="s">
        <v>7827</v>
      </c>
      <c r="Y579" s="9" t="s">
        <v>8734</v>
      </c>
      <c r="Z579" s="9" t="s">
        <v>8788</v>
      </c>
      <c r="AA579" s="9" t="s">
        <v>8800</v>
      </c>
      <c r="AB579" s="9" t="s">
        <v>63</v>
      </c>
      <c r="AC579" s="8">
        <v>273</v>
      </c>
      <c r="AD579" s="10"/>
      <c r="AE579" s="10"/>
      <c r="AF579" s="9" t="s">
        <v>7982</v>
      </c>
      <c r="AG579" s="9" t="s">
        <v>8385</v>
      </c>
      <c r="AH579" s="37" t="s">
        <v>8897</v>
      </c>
    </row>
    <row r="580" spans="1:34" ht="17.25" customHeight="1" x14ac:dyDescent="0.25">
      <c r="A580" s="8">
        <v>7</v>
      </c>
      <c r="B580" s="9" t="s">
        <v>21</v>
      </c>
      <c r="C580" s="9" t="s">
        <v>373</v>
      </c>
      <c r="D580" s="16" t="s">
        <v>8027</v>
      </c>
      <c r="E580" s="8">
        <v>35</v>
      </c>
      <c r="F580" s="9" t="s">
        <v>8802</v>
      </c>
      <c r="G580" s="9" t="str">
        <f t="shared" ref="G580:G643" si="9">CONCATENATE(A580,"_",E580)</f>
        <v>7_35</v>
      </c>
      <c r="H580" s="9" t="s">
        <v>373</v>
      </c>
      <c r="I580" s="27">
        <v>2847</v>
      </c>
      <c r="J580" s="9" t="s">
        <v>8804</v>
      </c>
      <c r="K580" s="30">
        <v>15000</v>
      </c>
      <c r="L580" s="33">
        <v>1880805000</v>
      </c>
      <c r="M580" s="11">
        <v>1732.82</v>
      </c>
      <c r="N580" s="9">
        <v>39954</v>
      </c>
      <c r="O580" s="9" t="s">
        <v>2212</v>
      </c>
      <c r="P580" s="9" t="s">
        <v>80</v>
      </c>
      <c r="Q580" s="9" t="s">
        <v>3922</v>
      </c>
      <c r="R580" s="9" t="s">
        <v>5642</v>
      </c>
      <c r="S580" s="9" t="s">
        <v>7037</v>
      </c>
      <c r="T580" s="12" t="s">
        <v>8384</v>
      </c>
      <c r="U580" s="8" t="s">
        <v>73</v>
      </c>
      <c r="V580" s="8" t="b">
        <v>1</v>
      </c>
      <c r="W580" s="10"/>
      <c r="X580" s="9" t="s">
        <v>7838</v>
      </c>
      <c r="Y580" s="9" t="s">
        <v>8734</v>
      </c>
      <c r="Z580" s="9" t="s">
        <v>8788</v>
      </c>
      <c r="AA580" s="9" t="s">
        <v>8800</v>
      </c>
      <c r="AB580" s="9" t="s">
        <v>63</v>
      </c>
      <c r="AC580" s="8">
        <v>1252</v>
      </c>
      <c r="AD580" s="10"/>
      <c r="AE580" s="10"/>
      <c r="AF580" s="9" t="s">
        <v>7982</v>
      </c>
      <c r="AG580" s="9" t="s">
        <v>8385</v>
      </c>
      <c r="AH580" s="37" t="s">
        <v>8897</v>
      </c>
    </row>
    <row r="581" spans="1:34" ht="17.25" customHeight="1" x14ac:dyDescent="0.25">
      <c r="A581" s="8">
        <v>7</v>
      </c>
      <c r="B581" s="9" t="s">
        <v>21</v>
      </c>
      <c r="C581" s="9" t="s">
        <v>373</v>
      </c>
      <c r="D581" s="16" t="s">
        <v>8027</v>
      </c>
      <c r="E581" s="8">
        <v>35</v>
      </c>
      <c r="F581" s="9" t="s">
        <v>8802</v>
      </c>
      <c r="G581" s="9" t="str">
        <f t="shared" si="9"/>
        <v>7_35</v>
      </c>
      <c r="H581" s="9" t="s">
        <v>373</v>
      </c>
      <c r="I581" s="27">
        <v>2847</v>
      </c>
      <c r="J581" s="9" t="s">
        <v>8804</v>
      </c>
      <c r="K581" s="30">
        <v>15000</v>
      </c>
      <c r="L581" s="33">
        <v>1880805000</v>
      </c>
      <c r="M581" s="11">
        <v>1732.82</v>
      </c>
      <c r="N581" s="9">
        <v>41903</v>
      </c>
      <c r="O581" s="9" t="s">
        <v>2239</v>
      </c>
      <c r="P581" s="9" t="s">
        <v>80</v>
      </c>
      <c r="Q581" s="9" t="s">
        <v>3948</v>
      </c>
      <c r="R581" s="9" t="s">
        <v>5669</v>
      </c>
      <c r="S581" s="9" t="s">
        <v>7064</v>
      </c>
      <c r="T581" s="12" t="s">
        <v>8384</v>
      </c>
      <c r="U581" s="8" t="b">
        <v>1</v>
      </c>
      <c r="V581" s="8" t="s">
        <v>73</v>
      </c>
      <c r="W581" s="10"/>
      <c r="X581" s="9" t="s">
        <v>7863</v>
      </c>
      <c r="Y581" s="9" t="s">
        <v>8734</v>
      </c>
      <c r="Z581" s="9" t="s">
        <v>8788</v>
      </c>
      <c r="AA581" s="9" t="s">
        <v>8800</v>
      </c>
      <c r="AB581" s="9" t="s">
        <v>63</v>
      </c>
      <c r="AC581" s="8">
        <v>705</v>
      </c>
      <c r="AD581" s="10"/>
      <c r="AE581" s="10"/>
      <c r="AF581" s="9" t="s">
        <v>7982</v>
      </c>
      <c r="AG581" s="9" t="s">
        <v>8385</v>
      </c>
      <c r="AH581" s="37" t="s">
        <v>8897</v>
      </c>
    </row>
    <row r="582" spans="1:34" ht="17.25" customHeight="1" x14ac:dyDescent="0.25">
      <c r="A582" s="8">
        <v>7</v>
      </c>
      <c r="B582" s="9" t="s">
        <v>21</v>
      </c>
      <c r="C582" s="9" t="s">
        <v>373</v>
      </c>
      <c r="D582" s="16" t="s">
        <v>8027</v>
      </c>
      <c r="E582" s="8">
        <v>35</v>
      </c>
      <c r="F582" s="9" t="s">
        <v>8802</v>
      </c>
      <c r="G582" s="9" t="str">
        <f t="shared" si="9"/>
        <v>7_35</v>
      </c>
      <c r="H582" s="9" t="s">
        <v>373</v>
      </c>
      <c r="I582" s="27">
        <v>2847</v>
      </c>
      <c r="J582" s="9" t="s">
        <v>8804</v>
      </c>
      <c r="K582" s="30">
        <v>15000</v>
      </c>
      <c r="L582" s="33">
        <v>1880805000</v>
      </c>
      <c r="M582" s="11">
        <v>1732.82</v>
      </c>
      <c r="N582" s="9">
        <v>43171</v>
      </c>
      <c r="O582" s="9" t="s">
        <v>2254</v>
      </c>
      <c r="P582" s="9" t="s">
        <v>80</v>
      </c>
      <c r="Q582" s="9" t="s">
        <v>3963</v>
      </c>
      <c r="R582" s="9" t="s">
        <v>5684</v>
      </c>
      <c r="S582" s="9" t="s">
        <v>7078</v>
      </c>
      <c r="T582" s="12" t="s">
        <v>8384</v>
      </c>
      <c r="U582" s="8" t="b">
        <v>1</v>
      </c>
      <c r="V582" s="8" t="s">
        <v>73</v>
      </c>
      <c r="W582" s="10"/>
      <c r="X582" s="9" t="s">
        <v>86</v>
      </c>
      <c r="Y582" s="9" t="s">
        <v>8734</v>
      </c>
      <c r="Z582" s="9" t="s">
        <v>8788</v>
      </c>
      <c r="AA582" s="9" t="s">
        <v>8800</v>
      </c>
      <c r="AB582" s="9" t="s">
        <v>63</v>
      </c>
      <c r="AC582" s="8">
        <v>349</v>
      </c>
      <c r="AD582" s="10"/>
      <c r="AE582" s="10"/>
      <c r="AF582" s="9" t="s">
        <v>7982</v>
      </c>
      <c r="AG582" s="9" t="s">
        <v>8385</v>
      </c>
      <c r="AH582" s="37" t="s">
        <v>8897</v>
      </c>
    </row>
    <row r="583" spans="1:34" ht="17.25" customHeight="1" x14ac:dyDescent="0.25">
      <c r="A583" s="8">
        <v>7</v>
      </c>
      <c r="B583" s="9" t="s">
        <v>21</v>
      </c>
      <c r="C583" s="9" t="s">
        <v>373</v>
      </c>
      <c r="D583" s="16" t="s">
        <v>8027</v>
      </c>
      <c r="E583" s="8">
        <v>35</v>
      </c>
      <c r="F583" s="9" t="s">
        <v>8802</v>
      </c>
      <c r="G583" s="9" t="str">
        <f t="shared" si="9"/>
        <v>7_35</v>
      </c>
      <c r="H583" s="9" t="s">
        <v>373</v>
      </c>
      <c r="I583" s="27">
        <v>2847</v>
      </c>
      <c r="J583" s="9" t="s">
        <v>8804</v>
      </c>
      <c r="K583" s="30">
        <v>15000</v>
      </c>
      <c r="L583" s="33">
        <v>1880805000</v>
      </c>
      <c r="M583" s="11">
        <v>1732.82</v>
      </c>
      <c r="N583" s="9">
        <v>43477</v>
      </c>
      <c r="O583" s="9" t="s">
        <v>2267</v>
      </c>
      <c r="P583" s="9" t="s">
        <v>80</v>
      </c>
      <c r="Q583" s="9" t="s">
        <v>3976</v>
      </c>
      <c r="R583" s="9" t="s">
        <v>5697</v>
      </c>
      <c r="S583" s="9" t="s">
        <v>7091</v>
      </c>
      <c r="T583" s="12" t="s">
        <v>8384</v>
      </c>
      <c r="U583" s="8" t="b">
        <v>1</v>
      </c>
      <c r="V583" s="8" t="b">
        <v>1</v>
      </c>
      <c r="W583" s="10"/>
      <c r="X583" s="9" t="s">
        <v>7872</v>
      </c>
      <c r="Y583" s="9" t="s">
        <v>8734</v>
      </c>
      <c r="Z583" s="9" t="s">
        <v>8788</v>
      </c>
      <c r="AA583" s="9" t="s">
        <v>8800</v>
      </c>
      <c r="AB583" s="9" t="s">
        <v>63</v>
      </c>
      <c r="AC583" s="8">
        <v>272</v>
      </c>
      <c r="AD583" s="10"/>
      <c r="AE583" s="10"/>
      <c r="AF583" s="9" t="s">
        <v>7982</v>
      </c>
      <c r="AG583" s="9" t="s">
        <v>8385</v>
      </c>
      <c r="AH583" s="37" t="s">
        <v>8897</v>
      </c>
    </row>
    <row r="584" spans="1:34" ht="17.25" customHeight="1" x14ac:dyDescent="0.25">
      <c r="A584" s="8">
        <v>7</v>
      </c>
      <c r="B584" s="9" t="s">
        <v>21</v>
      </c>
      <c r="C584" s="9" t="s">
        <v>374</v>
      </c>
      <c r="D584" s="16" t="s">
        <v>8028</v>
      </c>
      <c r="E584" s="8">
        <v>36</v>
      </c>
      <c r="F584" s="9" t="s">
        <v>8805</v>
      </c>
      <c r="G584" s="9" t="str">
        <f t="shared" si="9"/>
        <v>7_36</v>
      </c>
      <c r="H584" s="9" t="s">
        <v>374</v>
      </c>
      <c r="I584" s="27">
        <v>2847</v>
      </c>
      <c r="J584" s="9" t="s">
        <v>8795</v>
      </c>
      <c r="K584" s="30">
        <v>2000</v>
      </c>
      <c r="L584" s="33">
        <v>1128717000</v>
      </c>
      <c r="M584" s="11">
        <v>1060.02</v>
      </c>
      <c r="N584" s="9">
        <v>42992</v>
      </c>
      <c r="O584" s="9" t="s">
        <v>1603</v>
      </c>
      <c r="P584" s="9" t="s">
        <v>80</v>
      </c>
      <c r="Q584" s="9" t="s">
        <v>3311</v>
      </c>
      <c r="R584" s="9" t="s">
        <v>5037</v>
      </c>
      <c r="S584" s="9" t="s">
        <v>6435</v>
      </c>
      <c r="T584" s="12" t="s">
        <v>8384</v>
      </c>
      <c r="U584" s="8" t="b">
        <v>1</v>
      </c>
      <c r="V584" s="8" t="b">
        <v>1</v>
      </c>
      <c r="W584" s="10"/>
      <c r="X584" s="9" t="s">
        <v>7268</v>
      </c>
      <c r="Y584" s="9" t="s">
        <v>8734</v>
      </c>
      <c r="Z584" s="9" t="s">
        <v>8788</v>
      </c>
      <c r="AA584" s="9" t="s">
        <v>8800</v>
      </c>
      <c r="AB584" s="9" t="s">
        <v>63</v>
      </c>
      <c r="AC584" s="8" t="s">
        <v>86</v>
      </c>
      <c r="AD584" s="10"/>
      <c r="AE584" s="10"/>
      <c r="AF584" s="9" t="s">
        <v>7980</v>
      </c>
      <c r="AG584" s="15" t="s">
        <v>8724</v>
      </c>
      <c r="AH584" s="37" t="s">
        <v>8897</v>
      </c>
    </row>
    <row r="585" spans="1:34" ht="17.25" customHeight="1" x14ac:dyDescent="0.25">
      <c r="A585" s="8">
        <v>7</v>
      </c>
      <c r="B585" s="9" t="s">
        <v>21</v>
      </c>
      <c r="C585" s="9" t="s">
        <v>374</v>
      </c>
      <c r="D585" s="16" t="s">
        <v>8028</v>
      </c>
      <c r="E585" s="8">
        <v>36</v>
      </c>
      <c r="F585" s="9" t="s">
        <v>8805</v>
      </c>
      <c r="G585" s="9" t="str">
        <f t="shared" si="9"/>
        <v>7_36</v>
      </c>
      <c r="H585" s="9" t="s">
        <v>374</v>
      </c>
      <c r="I585" s="27">
        <v>2847</v>
      </c>
      <c r="J585" s="9" t="s">
        <v>8795</v>
      </c>
      <c r="K585" s="30">
        <v>2000</v>
      </c>
      <c r="L585" s="33">
        <v>1128717000</v>
      </c>
      <c r="M585" s="11">
        <v>1060.02</v>
      </c>
      <c r="N585" s="9">
        <v>38045</v>
      </c>
      <c r="O585" s="9" t="s">
        <v>2186</v>
      </c>
      <c r="P585" s="9" t="s">
        <v>80</v>
      </c>
      <c r="Q585" s="9" t="s">
        <v>3896</v>
      </c>
      <c r="R585" s="9" t="s">
        <v>5616</v>
      </c>
      <c r="S585" s="9" t="s">
        <v>7011</v>
      </c>
      <c r="T585" s="12" t="s">
        <v>8384</v>
      </c>
      <c r="U585" s="8" t="b">
        <v>1</v>
      </c>
      <c r="V585" s="8" t="b">
        <v>1</v>
      </c>
      <c r="W585" s="10"/>
      <c r="X585" s="9" t="s">
        <v>7814</v>
      </c>
      <c r="Y585" s="9" t="s">
        <v>8734</v>
      </c>
      <c r="Z585" s="9" t="s">
        <v>8788</v>
      </c>
      <c r="AA585" s="9" t="s">
        <v>8800</v>
      </c>
      <c r="AB585" s="9" t="s">
        <v>63</v>
      </c>
      <c r="AC585" s="8">
        <v>531</v>
      </c>
      <c r="AD585" s="10"/>
      <c r="AE585" s="10"/>
      <c r="AF585" s="9" t="s">
        <v>7982</v>
      </c>
      <c r="AG585" s="9" t="s">
        <v>8385</v>
      </c>
      <c r="AH585" s="37" t="s">
        <v>8897</v>
      </c>
    </row>
    <row r="586" spans="1:34" ht="17.25" customHeight="1" x14ac:dyDescent="0.25">
      <c r="A586" s="8">
        <v>7</v>
      </c>
      <c r="B586" s="9" t="s">
        <v>21</v>
      </c>
      <c r="C586" s="9" t="s">
        <v>374</v>
      </c>
      <c r="D586" s="16" t="s">
        <v>8028</v>
      </c>
      <c r="E586" s="8">
        <v>36</v>
      </c>
      <c r="F586" s="9" t="s">
        <v>8805</v>
      </c>
      <c r="G586" s="9" t="str">
        <f t="shared" si="9"/>
        <v>7_36</v>
      </c>
      <c r="H586" s="9" t="s">
        <v>374</v>
      </c>
      <c r="I586" s="27">
        <v>2847</v>
      </c>
      <c r="J586" s="9" t="s">
        <v>8795</v>
      </c>
      <c r="K586" s="30">
        <v>2000</v>
      </c>
      <c r="L586" s="33">
        <v>1128717000</v>
      </c>
      <c r="M586" s="11">
        <v>1060.02</v>
      </c>
      <c r="N586" s="9">
        <v>38240</v>
      </c>
      <c r="O586" s="9" t="s">
        <v>2192</v>
      </c>
      <c r="P586" s="9" t="s">
        <v>80</v>
      </c>
      <c r="Q586" s="9" t="s">
        <v>3902</v>
      </c>
      <c r="R586" s="9" t="s">
        <v>5622</v>
      </c>
      <c r="S586" s="9" t="s">
        <v>7017</v>
      </c>
      <c r="T586" s="12" t="s">
        <v>8384</v>
      </c>
      <c r="U586" s="8" t="b">
        <v>1</v>
      </c>
      <c r="V586" s="8" t="b">
        <v>1</v>
      </c>
      <c r="W586" s="10"/>
      <c r="X586" s="9" t="s">
        <v>7820</v>
      </c>
      <c r="Y586" s="9" t="s">
        <v>8734</v>
      </c>
      <c r="Z586" s="9" t="s">
        <v>8788</v>
      </c>
      <c r="AA586" s="9" t="s">
        <v>8800</v>
      </c>
      <c r="AB586" s="9" t="s">
        <v>63</v>
      </c>
      <c r="AC586" s="8">
        <v>253</v>
      </c>
      <c r="AD586" s="10"/>
      <c r="AE586" s="10"/>
      <c r="AF586" s="9" t="s">
        <v>7982</v>
      </c>
      <c r="AG586" s="9" t="s">
        <v>8385</v>
      </c>
      <c r="AH586" s="37" t="s">
        <v>8897</v>
      </c>
    </row>
    <row r="587" spans="1:34" ht="17.25" customHeight="1" x14ac:dyDescent="0.25">
      <c r="A587" s="8">
        <v>7</v>
      </c>
      <c r="B587" s="9" t="s">
        <v>21</v>
      </c>
      <c r="C587" s="9" t="s">
        <v>374</v>
      </c>
      <c r="D587" s="16" t="s">
        <v>8028</v>
      </c>
      <c r="E587" s="8">
        <v>36</v>
      </c>
      <c r="F587" s="9" t="s">
        <v>8805</v>
      </c>
      <c r="G587" s="9" t="str">
        <f t="shared" si="9"/>
        <v>7_36</v>
      </c>
      <c r="H587" s="9" t="s">
        <v>374</v>
      </c>
      <c r="I587" s="27">
        <v>2847</v>
      </c>
      <c r="J587" s="9" t="s">
        <v>8795</v>
      </c>
      <c r="K587" s="30">
        <v>2000</v>
      </c>
      <c r="L587" s="33">
        <v>1128717000</v>
      </c>
      <c r="M587" s="11">
        <v>1060.02</v>
      </c>
      <c r="N587" s="9">
        <v>38242</v>
      </c>
      <c r="O587" s="9" t="s">
        <v>2193</v>
      </c>
      <c r="P587" s="9" t="s">
        <v>80</v>
      </c>
      <c r="Q587" s="9" t="s">
        <v>3903</v>
      </c>
      <c r="R587" s="9" t="s">
        <v>5623</v>
      </c>
      <c r="S587" s="9" t="s">
        <v>7018</v>
      </c>
      <c r="T587" s="12" t="s">
        <v>8384</v>
      </c>
      <c r="U587" s="8" t="b">
        <v>1</v>
      </c>
      <c r="V587" s="8" t="b">
        <v>1</v>
      </c>
      <c r="W587" s="10"/>
      <c r="X587" s="9" t="s">
        <v>7821</v>
      </c>
      <c r="Y587" s="9" t="s">
        <v>8734</v>
      </c>
      <c r="Z587" s="9" t="s">
        <v>8788</v>
      </c>
      <c r="AA587" s="9" t="s">
        <v>8800</v>
      </c>
      <c r="AB587" s="9" t="s">
        <v>63</v>
      </c>
      <c r="AC587" s="8">
        <v>736</v>
      </c>
      <c r="AD587" s="10"/>
      <c r="AE587" s="10"/>
      <c r="AF587" s="9" t="s">
        <v>7982</v>
      </c>
      <c r="AG587" s="9" t="s">
        <v>8385</v>
      </c>
      <c r="AH587" s="37" t="s">
        <v>8897</v>
      </c>
    </row>
    <row r="588" spans="1:34" ht="17.25" customHeight="1" x14ac:dyDescent="0.25">
      <c r="A588" s="8">
        <v>7</v>
      </c>
      <c r="B588" s="9" t="s">
        <v>21</v>
      </c>
      <c r="C588" s="9" t="s">
        <v>374</v>
      </c>
      <c r="D588" s="16" t="s">
        <v>8028</v>
      </c>
      <c r="E588" s="8">
        <v>36</v>
      </c>
      <c r="F588" s="9" t="s">
        <v>8805</v>
      </c>
      <c r="G588" s="9" t="str">
        <f t="shared" si="9"/>
        <v>7_36</v>
      </c>
      <c r="H588" s="9" t="s">
        <v>374</v>
      </c>
      <c r="I588" s="27">
        <v>2847</v>
      </c>
      <c r="J588" s="9" t="s">
        <v>8795</v>
      </c>
      <c r="K588" s="30">
        <v>2000</v>
      </c>
      <c r="L588" s="33">
        <v>1128717000</v>
      </c>
      <c r="M588" s="11">
        <v>1060.02</v>
      </c>
      <c r="N588" s="9">
        <v>38483</v>
      </c>
      <c r="O588" s="9" t="s">
        <v>2196</v>
      </c>
      <c r="P588" s="9" t="s">
        <v>80</v>
      </c>
      <c r="Q588" s="9" t="s">
        <v>3906</v>
      </c>
      <c r="R588" s="9" t="s">
        <v>5626</v>
      </c>
      <c r="S588" s="9" t="s">
        <v>7021</v>
      </c>
      <c r="T588" s="12" t="s">
        <v>8384</v>
      </c>
      <c r="U588" s="8" t="b">
        <v>1</v>
      </c>
      <c r="V588" s="8" t="b">
        <v>1</v>
      </c>
      <c r="W588" s="10"/>
      <c r="X588" s="9" t="s">
        <v>7824</v>
      </c>
      <c r="Y588" s="9" t="s">
        <v>8734</v>
      </c>
      <c r="Z588" s="9" t="s">
        <v>8788</v>
      </c>
      <c r="AA588" s="9" t="s">
        <v>8800</v>
      </c>
      <c r="AB588" s="9" t="s">
        <v>63</v>
      </c>
      <c r="AC588" s="8">
        <v>348</v>
      </c>
      <c r="AD588" s="10"/>
      <c r="AE588" s="10"/>
      <c r="AF588" s="9" t="s">
        <v>7982</v>
      </c>
      <c r="AG588" s="9" t="s">
        <v>8385</v>
      </c>
      <c r="AH588" s="37" t="s">
        <v>8897</v>
      </c>
    </row>
    <row r="589" spans="1:34" ht="17.25" customHeight="1" x14ac:dyDescent="0.25">
      <c r="A589" s="8">
        <v>7</v>
      </c>
      <c r="B589" s="9" t="s">
        <v>21</v>
      </c>
      <c r="C589" s="9" t="s">
        <v>374</v>
      </c>
      <c r="D589" s="16" t="s">
        <v>8028</v>
      </c>
      <c r="E589" s="8">
        <v>36</v>
      </c>
      <c r="F589" s="9" t="s">
        <v>8805</v>
      </c>
      <c r="G589" s="9" t="str">
        <f t="shared" si="9"/>
        <v>7_36</v>
      </c>
      <c r="H589" s="9" t="s">
        <v>374</v>
      </c>
      <c r="I589" s="27">
        <v>2847</v>
      </c>
      <c r="J589" s="9" t="s">
        <v>8795</v>
      </c>
      <c r="K589" s="30">
        <v>2000</v>
      </c>
      <c r="L589" s="33">
        <v>1128717000</v>
      </c>
      <c r="M589" s="11">
        <v>1060.02</v>
      </c>
      <c r="N589" s="9">
        <v>39628</v>
      </c>
      <c r="O589" s="9" t="s">
        <v>2209</v>
      </c>
      <c r="P589" s="9" t="s">
        <v>80</v>
      </c>
      <c r="Q589" s="9" t="s">
        <v>3919</v>
      </c>
      <c r="R589" s="9" t="s">
        <v>5639</v>
      </c>
      <c r="S589" s="9" t="s">
        <v>7034</v>
      </c>
      <c r="T589" s="12" t="s">
        <v>8384</v>
      </c>
      <c r="U589" s="8" t="b">
        <v>1</v>
      </c>
      <c r="V589" s="8" t="b">
        <v>1</v>
      </c>
      <c r="W589" s="10"/>
      <c r="X589" s="9" t="s">
        <v>7835</v>
      </c>
      <c r="Y589" s="9" t="s">
        <v>8734</v>
      </c>
      <c r="Z589" s="9" t="s">
        <v>8788</v>
      </c>
      <c r="AA589" s="9" t="s">
        <v>8800</v>
      </c>
      <c r="AB589" s="9" t="s">
        <v>63</v>
      </c>
      <c r="AC589" s="8">
        <v>1029</v>
      </c>
      <c r="AD589" s="10"/>
      <c r="AE589" s="10"/>
      <c r="AF589" s="9" t="s">
        <v>7982</v>
      </c>
      <c r="AG589" s="9" t="s">
        <v>8385</v>
      </c>
      <c r="AH589" s="37" t="s">
        <v>8897</v>
      </c>
    </row>
    <row r="590" spans="1:34" ht="17.25" customHeight="1" x14ac:dyDescent="0.25">
      <c r="A590" s="8">
        <v>7</v>
      </c>
      <c r="B590" s="9" t="s">
        <v>21</v>
      </c>
      <c r="C590" s="9" t="s">
        <v>374</v>
      </c>
      <c r="D590" s="16" t="s">
        <v>8028</v>
      </c>
      <c r="E590" s="8">
        <v>36</v>
      </c>
      <c r="F590" s="9" t="s">
        <v>8805</v>
      </c>
      <c r="G590" s="9" t="str">
        <f t="shared" si="9"/>
        <v>7_36</v>
      </c>
      <c r="H590" s="9" t="s">
        <v>374</v>
      </c>
      <c r="I590" s="27">
        <v>2847</v>
      </c>
      <c r="J590" s="9" t="s">
        <v>8795</v>
      </c>
      <c r="K590" s="30">
        <v>2000</v>
      </c>
      <c r="L590" s="33">
        <v>1128717000</v>
      </c>
      <c r="M590" s="11">
        <v>1060.02</v>
      </c>
      <c r="N590" s="9">
        <v>43284</v>
      </c>
      <c r="O590" s="9" t="s">
        <v>2258</v>
      </c>
      <c r="P590" s="9" t="s">
        <v>80</v>
      </c>
      <c r="Q590" s="9" t="s">
        <v>3967</v>
      </c>
      <c r="R590" s="9" t="s">
        <v>5688</v>
      </c>
      <c r="S590" s="9" t="s">
        <v>7082</v>
      </c>
      <c r="T590" s="12" t="s">
        <v>8384</v>
      </c>
      <c r="U590" s="8" t="b">
        <v>1</v>
      </c>
      <c r="V590" s="8" t="b">
        <v>1</v>
      </c>
      <c r="W590" s="10"/>
      <c r="X590" s="9" t="s">
        <v>7466</v>
      </c>
      <c r="Y590" s="9" t="s">
        <v>8734</v>
      </c>
      <c r="Z590" s="9" t="s">
        <v>8788</v>
      </c>
      <c r="AA590" s="9" t="s">
        <v>8800</v>
      </c>
      <c r="AB590" s="9" t="s">
        <v>63</v>
      </c>
      <c r="AC590" s="8">
        <v>465</v>
      </c>
      <c r="AD590" s="10"/>
      <c r="AE590" s="10"/>
      <c r="AF590" s="9" t="s">
        <v>7982</v>
      </c>
      <c r="AG590" s="9" t="s">
        <v>8385</v>
      </c>
      <c r="AH590" s="37" t="s">
        <v>8897</v>
      </c>
    </row>
    <row r="591" spans="1:34" ht="17.25" customHeight="1" x14ac:dyDescent="0.25">
      <c r="A591" s="8">
        <v>7</v>
      </c>
      <c r="B591" s="9" t="s">
        <v>21</v>
      </c>
      <c r="C591" s="9" t="s">
        <v>601</v>
      </c>
      <c r="D591" s="16" t="s">
        <v>8026</v>
      </c>
      <c r="E591" s="8">
        <v>37</v>
      </c>
      <c r="F591" s="9" t="s">
        <v>8807</v>
      </c>
      <c r="G591" s="9" t="str">
        <f t="shared" si="9"/>
        <v>7_37</v>
      </c>
      <c r="H591" s="9" t="s">
        <v>601</v>
      </c>
      <c r="I591" s="27">
        <v>2847</v>
      </c>
      <c r="J591" s="9" t="s">
        <v>8747</v>
      </c>
      <c r="K591" s="30">
        <v>1250</v>
      </c>
      <c r="L591" s="33">
        <v>216092000</v>
      </c>
      <c r="M591" s="11">
        <v>189.04</v>
      </c>
      <c r="N591" s="9">
        <v>43535</v>
      </c>
      <c r="O591" s="9" t="s">
        <v>2273</v>
      </c>
      <c r="P591" s="9" t="s">
        <v>80</v>
      </c>
      <c r="Q591" s="9" t="s">
        <v>3982</v>
      </c>
      <c r="R591" s="9" t="s">
        <v>5703</v>
      </c>
      <c r="S591" s="9" t="s">
        <v>7097</v>
      </c>
      <c r="T591" s="12" t="s">
        <v>8384</v>
      </c>
      <c r="U591" s="8" t="b">
        <v>1</v>
      </c>
      <c r="V591" s="8" t="s">
        <v>73</v>
      </c>
      <c r="W591" s="10"/>
      <c r="X591" s="9" t="s">
        <v>7871</v>
      </c>
      <c r="Y591" s="9" t="s">
        <v>8734</v>
      </c>
      <c r="Z591" s="9" t="s">
        <v>8788</v>
      </c>
      <c r="AA591" s="9" t="s">
        <v>8800</v>
      </c>
      <c r="AB591" s="9" t="s">
        <v>63</v>
      </c>
      <c r="AC591" s="8">
        <v>136</v>
      </c>
      <c r="AD591" s="10"/>
      <c r="AE591" s="10"/>
      <c r="AF591" s="9" t="s">
        <v>7982</v>
      </c>
      <c r="AG591" s="9" t="s">
        <v>8385</v>
      </c>
      <c r="AH591" s="37" t="s">
        <v>8897</v>
      </c>
    </row>
    <row r="592" spans="1:34" ht="17.25" customHeight="1" x14ac:dyDescent="0.25">
      <c r="A592" s="8">
        <v>7</v>
      </c>
      <c r="B592" s="9" t="s">
        <v>21</v>
      </c>
      <c r="C592" s="9" t="s">
        <v>370</v>
      </c>
      <c r="D592" s="16" t="s">
        <v>8032</v>
      </c>
      <c r="E592" s="8">
        <v>38</v>
      </c>
      <c r="F592" s="9" t="s">
        <v>8789</v>
      </c>
      <c r="G592" s="9" t="str">
        <f t="shared" si="9"/>
        <v>7_38</v>
      </c>
      <c r="H592" s="9" t="s">
        <v>370</v>
      </c>
      <c r="I592" s="27">
        <v>2825</v>
      </c>
      <c r="J592" s="9" t="s">
        <v>8792</v>
      </c>
      <c r="K592" s="30">
        <v>38</v>
      </c>
      <c r="L592" s="33">
        <v>3382929000</v>
      </c>
      <c r="M592" s="11">
        <v>2871.93</v>
      </c>
      <c r="N592" s="9">
        <v>42980</v>
      </c>
      <c r="O592" s="9" t="s">
        <v>1599</v>
      </c>
      <c r="P592" s="9" t="s">
        <v>80</v>
      </c>
      <c r="Q592" s="9" t="s">
        <v>3307</v>
      </c>
      <c r="R592" s="9" t="s">
        <v>5033</v>
      </c>
      <c r="S592" s="9" t="s">
        <v>6431</v>
      </c>
      <c r="T592" s="12" t="s">
        <v>8384</v>
      </c>
      <c r="U592" s="8" t="b">
        <v>1</v>
      </c>
      <c r="V592" s="8" t="s">
        <v>73</v>
      </c>
      <c r="W592" s="10"/>
      <c r="X592" s="9" t="s">
        <v>7268</v>
      </c>
      <c r="Y592" s="9" t="s">
        <v>8734</v>
      </c>
      <c r="Z592" s="9" t="s">
        <v>8788</v>
      </c>
      <c r="AA592" s="9" t="s">
        <v>8790</v>
      </c>
      <c r="AB592" s="9" t="s">
        <v>68</v>
      </c>
      <c r="AC592" s="8" t="s">
        <v>86</v>
      </c>
      <c r="AD592" s="10"/>
      <c r="AE592" s="10"/>
      <c r="AF592" s="9" t="s">
        <v>7980</v>
      </c>
      <c r="AG592" s="15" t="s">
        <v>8724</v>
      </c>
      <c r="AH592" s="37" t="s">
        <v>8897</v>
      </c>
    </row>
    <row r="593" spans="1:34" ht="17.25" customHeight="1" x14ac:dyDescent="0.25">
      <c r="A593" s="8">
        <v>7</v>
      </c>
      <c r="B593" s="9" t="s">
        <v>21</v>
      </c>
      <c r="C593" s="9" t="s">
        <v>370</v>
      </c>
      <c r="D593" s="16" t="s">
        <v>8032</v>
      </c>
      <c r="E593" s="8">
        <v>38</v>
      </c>
      <c r="F593" s="9" t="s">
        <v>8789</v>
      </c>
      <c r="G593" s="9" t="str">
        <f t="shared" si="9"/>
        <v>7_38</v>
      </c>
      <c r="H593" s="9" t="s">
        <v>370</v>
      </c>
      <c r="I593" s="27">
        <v>2825</v>
      </c>
      <c r="J593" s="9" t="s">
        <v>8792</v>
      </c>
      <c r="K593" s="30">
        <v>38</v>
      </c>
      <c r="L593" s="33">
        <v>3382929000</v>
      </c>
      <c r="M593" s="11">
        <v>2871.93</v>
      </c>
      <c r="N593" s="9">
        <v>43010</v>
      </c>
      <c r="O593" s="9" t="s">
        <v>1608</v>
      </c>
      <c r="P593" s="9" t="s">
        <v>80</v>
      </c>
      <c r="Q593" s="9" t="s">
        <v>3316</v>
      </c>
      <c r="R593" s="9" t="s">
        <v>5042</v>
      </c>
      <c r="S593" s="9" t="s">
        <v>6440</v>
      </c>
      <c r="T593" s="12" t="s">
        <v>8610</v>
      </c>
      <c r="U593" s="8" t="b">
        <v>1</v>
      </c>
      <c r="V593" s="8" t="b">
        <v>1</v>
      </c>
      <c r="W593" s="10"/>
      <c r="X593" s="9" t="s">
        <v>7463</v>
      </c>
      <c r="Y593" s="9" t="s">
        <v>8734</v>
      </c>
      <c r="Z593" s="9" t="s">
        <v>8788</v>
      </c>
      <c r="AA593" s="9" t="s">
        <v>8790</v>
      </c>
      <c r="AB593" s="9" t="s">
        <v>68</v>
      </c>
      <c r="AC593" s="8" t="s">
        <v>86</v>
      </c>
      <c r="AD593" s="10"/>
      <c r="AE593" s="10"/>
      <c r="AF593" s="9" t="s">
        <v>7980</v>
      </c>
      <c r="AG593" s="15" t="s">
        <v>8724</v>
      </c>
      <c r="AH593" s="37" t="s">
        <v>8897</v>
      </c>
    </row>
    <row r="594" spans="1:34" ht="17.25" customHeight="1" x14ac:dyDescent="0.25">
      <c r="A594" s="8">
        <v>7</v>
      </c>
      <c r="B594" s="9" t="s">
        <v>21</v>
      </c>
      <c r="C594" s="9" t="s">
        <v>370</v>
      </c>
      <c r="D594" s="16" t="s">
        <v>8032</v>
      </c>
      <c r="E594" s="8">
        <v>38</v>
      </c>
      <c r="F594" s="9" t="s">
        <v>8789</v>
      </c>
      <c r="G594" s="9" t="str">
        <f t="shared" si="9"/>
        <v>7_38</v>
      </c>
      <c r="H594" s="9" t="s">
        <v>370</v>
      </c>
      <c r="I594" s="27">
        <v>2825</v>
      </c>
      <c r="J594" s="9" t="s">
        <v>8792</v>
      </c>
      <c r="K594" s="30">
        <v>38</v>
      </c>
      <c r="L594" s="33">
        <v>3382929000</v>
      </c>
      <c r="M594" s="11">
        <v>2871.93</v>
      </c>
      <c r="N594" s="9">
        <v>43017</v>
      </c>
      <c r="O594" s="9" t="s">
        <v>1609</v>
      </c>
      <c r="P594" s="9" t="s">
        <v>80</v>
      </c>
      <c r="Q594" s="9" t="s">
        <v>3317</v>
      </c>
      <c r="R594" s="9" t="s">
        <v>5043</v>
      </c>
      <c r="S594" s="9" t="s">
        <v>6441</v>
      </c>
      <c r="T594" s="12" t="s">
        <v>8384</v>
      </c>
      <c r="U594" s="8" t="b">
        <v>1</v>
      </c>
      <c r="V594" s="8" t="b">
        <v>1</v>
      </c>
      <c r="W594" s="10"/>
      <c r="X594" s="9" t="s">
        <v>7464</v>
      </c>
      <c r="Y594" s="9" t="s">
        <v>8734</v>
      </c>
      <c r="Z594" s="9" t="s">
        <v>8788</v>
      </c>
      <c r="AA594" s="9" t="s">
        <v>8790</v>
      </c>
      <c r="AB594" s="9" t="s">
        <v>68</v>
      </c>
      <c r="AC594" s="8" t="s">
        <v>86</v>
      </c>
      <c r="AD594" s="10"/>
      <c r="AE594" s="10"/>
      <c r="AF594" s="9" t="s">
        <v>7980</v>
      </c>
      <c r="AG594" s="15" t="s">
        <v>8724</v>
      </c>
      <c r="AH594" s="37" t="s">
        <v>8897</v>
      </c>
    </row>
    <row r="595" spans="1:34" ht="17.25" customHeight="1" x14ac:dyDescent="0.25">
      <c r="A595" s="8">
        <v>7</v>
      </c>
      <c r="B595" s="9" t="s">
        <v>21</v>
      </c>
      <c r="C595" s="9" t="s">
        <v>370</v>
      </c>
      <c r="D595" s="16" t="s">
        <v>8032</v>
      </c>
      <c r="E595" s="8">
        <v>38</v>
      </c>
      <c r="F595" s="9" t="s">
        <v>8789</v>
      </c>
      <c r="G595" s="9" t="str">
        <f t="shared" si="9"/>
        <v>7_38</v>
      </c>
      <c r="H595" s="9" t="s">
        <v>370</v>
      </c>
      <c r="I595" s="27">
        <v>2825</v>
      </c>
      <c r="J595" s="9" t="s">
        <v>8792</v>
      </c>
      <c r="K595" s="30">
        <v>38</v>
      </c>
      <c r="L595" s="33">
        <v>3382929000</v>
      </c>
      <c r="M595" s="11">
        <v>2871.93</v>
      </c>
      <c r="N595" s="9">
        <v>37601</v>
      </c>
      <c r="O595" s="9" t="s">
        <v>2176</v>
      </c>
      <c r="P595" s="9" t="s">
        <v>80</v>
      </c>
      <c r="Q595" s="9" t="s">
        <v>3886</v>
      </c>
      <c r="R595" s="9" t="s">
        <v>5606</v>
      </c>
      <c r="S595" s="9" t="s">
        <v>7001</v>
      </c>
      <c r="T595" s="12" t="s">
        <v>8384</v>
      </c>
      <c r="U595" s="8" t="s">
        <v>73</v>
      </c>
      <c r="V595" s="8" t="s">
        <v>73</v>
      </c>
      <c r="W595" s="10"/>
      <c r="X595" s="9" t="s">
        <v>7805</v>
      </c>
      <c r="Y595" s="9" t="s">
        <v>8734</v>
      </c>
      <c r="Z595" s="9" t="s">
        <v>8788</v>
      </c>
      <c r="AA595" s="9" t="s">
        <v>8790</v>
      </c>
      <c r="AB595" s="9" t="s">
        <v>68</v>
      </c>
      <c r="AC595" s="8">
        <v>561</v>
      </c>
      <c r="AD595" s="10"/>
      <c r="AE595" s="10"/>
      <c r="AF595" s="9" t="s">
        <v>7982</v>
      </c>
      <c r="AG595" s="9" t="s">
        <v>8385</v>
      </c>
      <c r="AH595" s="37" t="s">
        <v>8897</v>
      </c>
    </row>
    <row r="596" spans="1:34" ht="17.25" customHeight="1" x14ac:dyDescent="0.25">
      <c r="A596" s="8">
        <v>7</v>
      </c>
      <c r="B596" s="9" t="s">
        <v>21</v>
      </c>
      <c r="C596" s="9" t="s">
        <v>370</v>
      </c>
      <c r="D596" s="16" t="s">
        <v>8032</v>
      </c>
      <c r="E596" s="8">
        <v>38</v>
      </c>
      <c r="F596" s="9" t="s">
        <v>8789</v>
      </c>
      <c r="G596" s="9" t="str">
        <f t="shared" si="9"/>
        <v>7_38</v>
      </c>
      <c r="H596" s="9" t="s">
        <v>370</v>
      </c>
      <c r="I596" s="27">
        <v>2825</v>
      </c>
      <c r="J596" s="9" t="s">
        <v>8792</v>
      </c>
      <c r="K596" s="30">
        <v>38</v>
      </c>
      <c r="L596" s="33">
        <v>3382929000</v>
      </c>
      <c r="M596" s="11">
        <v>2871.93</v>
      </c>
      <c r="N596" s="9">
        <v>37651</v>
      </c>
      <c r="O596" s="9" t="s">
        <v>2177</v>
      </c>
      <c r="P596" s="9" t="s">
        <v>80</v>
      </c>
      <c r="Q596" s="9" t="s">
        <v>3887</v>
      </c>
      <c r="R596" s="9" t="s">
        <v>5607</v>
      </c>
      <c r="S596" s="9" t="s">
        <v>7002</v>
      </c>
      <c r="T596" s="12" t="s">
        <v>8384</v>
      </c>
      <c r="U596" s="8" t="s">
        <v>73</v>
      </c>
      <c r="V596" s="8" t="s">
        <v>73</v>
      </c>
      <c r="W596" s="10"/>
      <c r="X596" s="9" t="s">
        <v>7806</v>
      </c>
      <c r="Y596" s="9" t="s">
        <v>8734</v>
      </c>
      <c r="Z596" s="9" t="s">
        <v>8788</v>
      </c>
      <c r="AA596" s="9" t="s">
        <v>8790</v>
      </c>
      <c r="AB596" s="9" t="s">
        <v>68</v>
      </c>
      <c r="AC596" s="8">
        <v>1342</v>
      </c>
      <c r="AD596" s="10"/>
      <c r="AE596" s="10"/>
      <c r="AF596" s="9" t="s">
        <v>7982</v>
      </c>
      <c r="AG596" s="9" t="s">
        <v>8385</v>
      </c>
      <c r="AH596" s="37" t="s">
        <v>8897</v>
      </c>
    </row>
    <row r="597" spans="1:34" ht="17.25" customHeight="1" x14ac:dyDescent="0.25">
      <c r="A597" s="8">
        <v>7</v>
      </c>
      <c r="B597" s="9" t="s">
        <v>21</v>
      </c>
      <c r="C597" s="9" t="s">
        <v>370</v>
      </c>
      <c r="D597" s="16" t="s">
        <v>8032</v>
      </c>
      <c r="E597" s="8">
        <v>38</v>
      </c>
      <c r="F597" s="9" t="s">
        <v>8789</v>
      </c>
      <c r="G597" s="9" t="str">
        <f t="shared" si="9"/>
        <v>7_38</v>
      </c>
      <c r="H597" s="9" t="s">
        <v>370</v>
      </c>
      <c r="I597" s="27">
        <v>2825</v>
      </c>
      <c r="J597" s="9" t="s">
        <v>8792</v>
      </c>
      <c r="K597" s="30">
        <v>38</v>
      </c>
      <c r="L597" s="33">
        <v>3382929000</v>
      </c>
      <c r="M597" s="11">
        <v>2871.93</v>
      </c>
      <c r="N597" s="9">
        <v>39097</v>
      </c>
      <c r="O597" s="9" t="s">
        <v>2203</v>
      </c>
      <c r="P597" s="9" t="s">
        <v>80</v>
      </c>
      <c r="Q597" s="9" t="s">
        <v>3913</v>
      </c>
      <c r="R597" s="9" t="s">
        <v>5633</v>
      </c>
      <c r="S597" s="9" t="s">
        <v>7028</v>
      </c>
      <c r="T597" s="12" t="s">
        <v>8384</v>
      </c>
      <c r="U597" s="8" t="s">
        <v>73</v>
      </c>
      <c r="V597" s="8" t="s">
        <v>73</v>
      </c>
      <c r="W597" s="10"/>
      <c r="X597" s="9" t="s">
        <v>7829</v>
      </c>
      <c r="Y597" s="9" t="s">
        <v>8734</v>
      </c>
      <c r="Z597" s="9" t="s">
        <v>8788</v>
      </c>
      <c r="AA597" s="9" t="s">
        <v>8790</v>
      </c>
      <c r="AB597" s="9" t="s">
        <v>68</v>
      </c>
      <c r="AC597" s="8">
        <v>1304</v>
      </c>
      <c r="AD597" s="10"/>
      <c r="AE597" s="10"/>
      <c r="AF597" s="9" t="s">
        <v>7982</v>
      </c>
      <c r="AG597" s="9" t="s">
        <v>8385</v>
      </c>
      <c r="AH597" s="37" t="s">
        <v>8897</v>
      </c>
    </row>
    <row r="598" spans="1:34" ht="17.25" customHeight="1" x14ac:dyDescent="0.25">
      <c r="A598" s="8">
        <v>7</v>
      </c>
      <c r="B598" s="9" t="s">
        <v>21</v>
      </c>
      <c r="C598" s="9" t="s">
        <v>370</v>
      </c>
      <c r="D598" s="16" t="s">
        <v>8032</v>
      </c>
      <c r="E598" s="8">
        <v>38</v>
      </c>
      <c r="F598" s="9" t="s">
        <v>8789</v>
      </c>
      <c r="G598" s="9" t="str">
        <f t="shared" si="9"/>
        <v>7_38</v>
      </c>
      <c r="H598" s="9" t="s">
        <v>370</v>
      </c>
      <c r="I598" s="27">
        <v>2825</v>
      </c>
      <c r="J598" s="9" t="s">
        <v>8792</v>
      </c>
      <c r="K598" s="30">
        <v>38</v>
      </c>
      <c r="L598" s="33">
        <v>3382929000</v>
      </c>
      <c r="M598" s="11">
        <v>2871.93</v>
      </c>
      <c r="N598" s="9">
        <v>41139</v>
      </c>
      <c r="O598" s="9" t="s">
        <v>2231</v>
      </c>
      <c r="P598" s="9" t="s">
        <v>80</v>
      </c>
      <c r="Q598" s="9" t="s">
        <v>3940</v>
      </c>
      <c r="R598" s="9" t="s">
        <v>5661</v>
      </c>
      <c r="S598" s="9" t="s">
        <v>7056</v>
      </c>
      <c r="T598" s="12" t="s">
        <v>8384</v>
      </c>
      <c r="U598" s="8" t="b">
        <v>1</v>
      </c>
      <c r="V598" s="8" t="b">
        <v>1</v>
      </c>
      <c r="W598" s="10"/>
      <c r="X598" s="9" t="s">
        <v>7856</v>
      </c>
      <c r="Y598" s="9" t="s">
        <v>8734</v>
      </c>
      <c r="Z598" s="9" t="s">
        <v>8788</v>
      </c>
      <c r="AA598" s="9" t="s">
        <v>8790</v>
      </c>
      <c r="AB598" s="9" t="s">
        <v>68</v>
      </c>
      <c r="AC598" s="8">
        <v>593</v>
      </c>
      <c r="AD598" s="10"/>
      <c r="AE598" s="10"/>
      <c r="AF598" s="9" t="s">
        <v>7982</v>
      </c>
      <c r="AG598" s="9" t="s">
        <v>8385</v>
      </c>
      <c r="AH598" s="37" t="s">
        <v>8897</v>
      </c>
    </row>
    <row r="599" spans="1:34" ht="17.25" customHeight="1" x14ac:dyDescent="0.25">
      <c r="A599" s="8">
        <v>7</v>
      </c>
      <c r="B599" s="9" t="s">
        <v>21</v>
      </c>
      <c r="C599" s="9" t="s">
        <v>370</v>
      </c>
      <c r="D599" s="16" t="s">
        <v>8032</v>
      </c>
      <c r="E599" s="8">
        <v>38</v>
      </c>
      <c r="F599" s="9" t="s">
        <v>8789</v>
      </c>
      <c r="G599" s="9" t="str">
        <f t="shared" si="9"/>
        <v>7_38</v>
      </c>
      <c r="H599" s="9" t="s">
        <v>370</v>
      </c>
      <c r="I599" s="27">
        <v>2825</v>
      </c>
      <c r="J599" s="9" t="s">
        <v>8792</v>
      </c>
      <c r="K599" s="30">
        <v>38</v>
      </c>
      <c r="L599" s="33">
        <v>3382929000</v>
      </c>
      <c r="M599" s="11">
        <v>2871.93</v>
      </c>
      <c r="N599" s="9">
        <v>42674</v>
      </c>
      <c r="O599" s="9" t="s">
        <v>2245</v>
      </c>
      <c r="P599" s="9" t="s">
        <v>80</v>
      </c>
      <c r="Q599" s="9" t="s">
        <v>3954</v>
      </c>
      <c r="R599" s="9" t="s">
        <v>5675</v>
      </c>
      <c r="S599" s="9" t="s">
        <v>7070</v>
      </c>
      <c r="T599" s="12" t="s">
        <v>8384</v>
      </c>
      <c r="U599" s="8" t="s">
        <v>73</v>
      </c>
      <c r="V599" s="8" t="s">
        <v>73</v>
      </c>
      <c r="W599" s="10"/>
      <c r="X599" s="9" t="s">
        <v>7869</v>
      </c>
      <c r="Y599" s="9" t="s">
        <v>8734</v>
      </c>
      <c r="Z599" s="9" t="s">
        <v>8788</v>
      </c>
      <c r="AA599" s="9" t="s">
        <v>8790</v>
      </c>
      <c r="AB599" s="9" t="s">
        <v>68</v>
      </c>
      <c r="AC599" s="8">
        <v>781</v>
      </c>
      <c r="AD599" s="10"/>
      <c r="AE599" s="10"/>
      <c r="AF599" s="9" t="s">
        <v>7982</v>
      </c>
      <c r="AG599" s="9" t="s">
        <v>8385</v>
      </c>
      <c r="AH599" s="37" t="s">
        <v>8897</v>
      </c>
    </row>
    <row r="600" spans="1:34" ht="17.25" customHeight="1" x14ac:dyDescent="0.25">
      <c r="A600" s="8">
        <v>7</v>
      </c>
      <c r="B600" s="9" t="s">
        <v>21</v>
      </c>
      <c r="C600" s="9" t="s">
        <v>370</v>
      </c>
      <c r="D600" s="16" t="s">
        <v>8032</v>
      </c>
      <c r="E600" s="8">
        <v>38</v>
      </c>
      <c r="F600" s="9" t="s">
        <v>8789</v>
      </c>
      <c r="G600" s="9" t="str">
        <f t="shared" si="9"/>
        <v>7_38</v>
      </c>
      <c r="H600" s="9" t="s">
        <v>370</v>
      </c>
      <c r="I600" s="27">
        <v>2825</v>
      </c>
      <c r="J600" s="9" t="s">
        <v>8792</v>
      </c>
      <c r="K600" s="30">
        <v>38</v>
      </c>
      <c r="L600" s="33">
        <v>3382929000</v>
      </c>
      <c r="M600" s="11">
        <v>2871.93</v>
      </c>
      <c r="N600" s="9">
        <v>42716</v>
      </c>
      <c r="O600" s="9" t="s">
        <v>2247</v>
      </c>
      <c r="P600" s="9" t="s">
        <v>80</v>
      </c>
      <c r="Q600" s="9" t="s">
        <v>3956</v>
      </c>
      <c r="R600" s="9" t="s">
        <v>5677</v>
      </c>
      <c r="S600" s="9" t="s">
        <v>7072</v>
      </c>
      <c r="T600" s="12" t="s">
        <v>8384</v>
      </c>
      <c r="U600" s="8" t="s">
        <v>73</v>
      </c>
      <c r="V600" s="8" t="s">
        <v>73</v>
      </c>
      <c r="W600" s="10"/>
      <c r="X600" s="9" t="s">
        <v>7869</v>
      </c>
      <c r="Y600" s="9" t="s">
        <v>8734</v>
      </c>
      <c r="Z600" s="9" t="s">
        <v>8788</v>
      </c>
      <c r="AA600" s="9" t="s">
        <v>8790</v>
      </c>
      <c r="AB600" s="9" t="s">
        <v>68</v>
      </c>
      <c r="AC600" s="8">
        <v>868</v>
      </c>
      <c r="AD600" s="10"/>
      <c r="AE600" s="10"/>
      <c r="AF600" s="9" t="s">
        <v>7982</v>
      </c>
      <c r="AG600" s="9" t="s">
        <v>8385</v>
      </c>
      <c r="AH600" s="37" t="s">
        <v>8897</v>
      </c>
    </row>
    <row r="601" spans="1:34" ht="17.25" customHeight="1" x14ac:dyDescent="0.25">
      <c r="A601" s="8">
        <v>7</v>
      </c>
      <c r="B601" s="9" t="s">
        <v>21</v>
      </c>
      <c r="C601" s="9" t="s">
        <v>370</v>
      </c>
      <c r="D601" s="16" t="s">
        <v>8032</v>
      </c>
      <c r="E601" s="8">
        <v>38</v>
      </c>
      <c r="F601" s="9" t="s">
        <v>8789</v>
      </c>
      <c r="G601" s="9" t="str">
        <f t="shared" si="9"/>
        <v>7_38</v>
      </c>
      <c r="H601" s="9" t="s">
        <v>370</v>
      </c>
      <c r="I601" s="27">
        <v>2825</v>
      </c>
      <c r="J601" s="9" t="s">
        <v>8792</v>
      </c>
      <c r="K601" s="30">
        <v>38</v>
      </c>
      <c r="L601" s="33">
        <v>3382929000</v>
      </c>
      <c r="M601" s="11">
        <v>2871.93</v>
      </c>
      <c r="N601" s="9">
        <v>43004</v>
      </c>
      <c r="O601" s="9" t="s">
        <v>2248</v>
      </c>
      <c r="P601" s="9" t="s">
        <v>80</v>
      </c>
      <c r="Q601" s="9" t="s">
        <v>3957</v>
      </c>
      <c r="R601" s="9" t="s">
        <v>5678</v>
      </c>
      <c r="S601" s="9" t="s">
        <v>7073</v>
      </c>
      <c r="T601" s="12" t="s">
        <v>8384</v>
      </c>
      <c r="U601" s="8" t="b">
        <v>1</v>
      </c>
      <c r="V601" s="8" t="s">
        <v>73</v>
      </c>
      <c r="W601" s="10"/>
      <c r="X601" s="9" t="s">
        <v>7466</v>
      </c>
      <c r="Y601" s="9" t="s">
        <v>8734</v>
      </c>
      <c r="Z601" s="9" t="s">
        <v>8788</v>
      </c>
      <c r="AA601" s="9" t="s">
        <v>8790</v>
      </c>
      <c r="AB601" s="9" t="s">
        <v>68</v>
      </c>
      <c r="AC601" s="8">
        <v>625</v>
      </c>
      <c r="AD601" s="10"/>
      <c r="AE601" s="10"/>
      <c r="AF601" s="9" t="s">
        <v>7982</v>
      </c>
      <c r="AG601" s="9" t="s">
        <v>8385</v>
      </c>
      <c r="AH601" s="37" t="s">
        <v>8897</v>
      </c>
    </row>
    <row r="602" spans="1:34" ht="17.25" customHeight="1" x14ac:dyDescent="0.25">
      <c r="A602" s="8">
        <v>7</v>
      </c>
      <c r="B602" s="9" t="s">
        <v>21</v>
      </c>
      <c r="C602" s="9" t="s">
        <v>370</v>
      </c>
      <c r="D602" s="16" t="s">
        <v>8032</v>
      </c>
      <c r="E602" s="8">
        <v>38</v>
      </c>
      <c r="F602" s="9" t="s">
        <v>8789</v>
      </c>
      <c r="G602" s="9" t="str">
        <f t="shared" si="9"/>
        <v>7_38</v>
      </c>
      <c r="H602" s="9" t="s">
        <v>370</v>
      </c>
      <c r="I602" s="27">
        <v>2825</v>
      </c>
      <c r="J602" s="9" t="s">
        <v>8792</v>
      </c>
      <c r="K602" s="30">
        <v>38</v>
      </c>
      <c r="L602" s="33">
        <v>3382929000</v>
      </c>
      <c r="M602" s="11">
        <v>2871.93</v>
      </c>
      <c r="N602" s="9">
        <v>43362</v>
      </c>
      <c r="O602" s="9" t="s">
        <v>2261</v>
      </c>
      <c r="P602" s="9" t="s">
        <v>80</v>
      </c>
      <c r="Q602" s="9" t="s">
        <v>3970</v>
      </c>
      <c r="R602" s="9" t="s">
        <v>5691</v>
      </c>
      <c r="S602" s="9" t="s">
        <v>7085</v>
      </c>
      <c r="T602" s="12" t="s">
        <v>8384</v>
      </c>
      <c r="U602" s="8" t="b">
        <v>1</v>
      </c>
      <c r="V602" s="8" t="s">
        <v>73</v>
      </c>
      <c r="W602" s="10"/>
      <c r="X602" s="9" t="s">
        <v>7472</v>
      </c>
      <c r="Y602" s="9" t="s">
        <v>8734</v>
      </c>
      <c r="Z602" s="9" t="s">
        <v>8788</v>
      </c>
      <c r="AA602" s="9" t="s">
        <v>8790</v>
      </c>
      <c r="AB602" s="9" t="s">
        <v>68</v>
      </c>
      <c r="AC602" s="8">
        <v>1046</v>
      </c>
      <c r="AD602" s="10"/>
      <c r="AE602" s="10"/>
      <c r="AF602" s="9" t="s">
        <v>7982</v>
      </c>
      <c r="AG602" s="9" t="s">
        <v>8385</v>
      </c>
      <c r="AH602" s="37" t="s">
        <v>8897</v>
      </c>
    </row>
    <row r="603" spans="1:34" ht="17.25" customHeight="1" x14ac:dyDescent="0.25">
      <c r="A603" s="8">
        <v>7</v>
      </c>
      <c r="B603" s="9" t="s">
        <v>21</v>
      </c>
      <c r="C603" s="9" t="s">
        <v>370</v>
      </c>
      <c r="D603" s="16" t="s">
        <v>8032</v>
      </c>
      <c r="E603" s="8">
        <v>38</v>
      </c>
      <c r="F603" s="9" t="s">
        <v>8789</v>
      </c>
      <c r="G603" s="9" t="str">
        <f t="shared" si="9"/>
        <v>7_38</v>
      </c>
      <c r="H603" s="9" t="s">
        <v>370</v>
      </c>
      <c r="I603" s="27">
        <v>2825</v>
      </c>
      <c r="J603" s="9" t="s">
        <v>8792</v>
      </c>
      <c r="K603" s="30">
        <v>38</v>
      </c>
      <c r="L603" s="33">
        <v>3382929000</v>
      </c>
      <c r="M603" s="11">
        <v>2871.93</v>
      </c>
      <c r="N603" s="9">
        <v>43430</v>
      </c>
      <c r="O603" s="9" t="s">
        <v>2263</v>
      </c>
      <c r="P603" s="9" t="s">
        <v>80</v>
      </c>
      <c r="Q603" s="9" t="s">
        <v>3972</v>
      </c>
      <c r="R603" s="9" t="s">
        <v>5693</v>
      </c>
      <c r="S603" s="9" t="s">
        <v>7087</v>
      </c>
      <c r="T603" s="12" t="s">
        <v>8384</v>
      </c>
      <c r="U603" s="8" t="b">
        <v>1</v>
      </c>
      <c r="V603" s="8" t="s">
        <v>73</v>
      </c>
      <c r="W603" s="10"/>
      <c r="X603" s="9" t="s">
        <v>7468</v>
      </c>
      <c r="Y603" s="9" t="s">
        <v>8734</v>
      </c>
      <c r="Z603" s="9" t="s">
        <v>8788</v>
      </c>
      <c r="AA603" s="9" t="s">
        <v>8790</v>
      </c>
      <c r="AB603" s="9" t="s">
        <v>68</v>
      </c>
      <c r="AC603" s="8">
        <v>573</v>
      </c>
      <c r="AD603" s="10"/>
      <c r="AE603" s="10"/>
      <c r="AF603" s="9" t="s">
        <v>7982</v>
      </c>
      <c r="AG603" s="9" t="s">
        <v>8385</v>
      </c>
      <c r="AH603" s="37" t="s">
        <v>8897</v>
      </c>
    </row>
    <row r="604" spans="1:34" ht="17.25" customHeight="1" x14ac:dyDescent="0.25">
      <c r="A604" s="8">
        <v>7</v>
      </c>
      <c r="B604" s="9" t="s">
        <v>21</v>
      </c>
      <c r="C604" s="9" t="s">
        <v>370</v>
      </c>
      <c r="D604" s="16" t="s">
        <v>8032</v>
      </c>
      <c r="E604" s="8">
        <v>38</v>
      </c>
      <c r="F604" s="9" t="s">
        <v>8789</v>
      </c>
      <c r="G604" s="9" t="str">
        <f t="shared" si="9"/>
        <v>7_38</v>
      </c>
      <c r="H604" s="9" t="s">
        <v>370</v>
      </c>
      <c r="I604" s="27">
        <v>2825</v>
      </c>
      <c r="J604" s="9" t="s">
        <v>8792</v>
      </c>
      <c r="K604" s="30">
        <v>38</v>
      </c>
      <c r="L604" s="33">
        <v>3382929000</v>
      </c>
      <c r="M604" s="11">
        <v>2871.93</v>
      </c>
      <c r="N604" s="9">
        <v>43459</v>
      </c>
      <c r="O604" s="9" t="s">
        <v>2264</v>
      </c>
      <c r="P604" s="9" t="s">
        <v>80</v>
      </c>
      <c r="Q604" s="9" t="s">
        <v>3973</v>
      </c>
      <c r="R604" s="9" t="s">
        <v>5694</v>
      </c>
      <c r="S604" s="9" t="s">
        <v>7088</v>
      </c>
      <c r="T604" s="12" t="s">
        <v>8384</v>
      </c>
      <c r="U604" s="8" t="b">
        <v>1</v>
      </c>
      <c r="V604" s="8" t="s">
        <v>73</v>
      </c>
      <c r="W604" s="10"/>
      <c r="X604" s="9" t="s">
        <v>7359</v>
      </c>
      <c r="Y604" s="9" t="s">
        <v>8734</v>
      </c>
      <c r="Z604" s="9" t="s">
        <v>8788</v>
      </c>
      <c r="AA604" s="9" t="s">
        <v>8790</v>
      </c>
      <c r="AB604" s="9" t="s">
        <v>68</v>
      </c>
      <c r="AC604" s="8">
        <v>812</v>
      </c>
      <c r="AD604" s="10"/>
      <c r="AE604" s="10"/>
      <c r="AF604" s="9" t="s">
        <v>7982</v>
      </c>
      <c r="AG604" s="9" t="s">
        <v>8385</v>
      </c>
      <c r="AH604" s="37" t="s">
        <v>8897</v>
      </c>
    </row>
    <row r="605" spans="1:34" ht="17.25" customHeight="1" x14ac:dyDescent="0.25">
      <c r="A605" s="8">
        <v>7</v>
      </c>
      <c r="B605" s="9" t="s">
        <v>21</v>
      </c>
      <c r="C605" s="9" t="s">
        <v>571</v>
      </c>
      <c r="D605" s="16" t="s">
        <v>8022</v>
      </c>
      <c r="E605" s="8">
        <v>39</v>
      </c>
      <c r="F605" s="9" t="s">
        <v>8793</v>
      </c>
      <c r="G605" s="9" t="str">
        <f t="shared" si="9"/>
        <v>7_39</v>
      </c>
      <c r="H605" s="9" t="s">
        <v>571</v>
      </c>
      <c r="I605" s="27">
        <v>2825</v>
      </c>
      <c r="J605" s="9" t="s">
        <v>8795</v>
      </c>
      <c r="K605" s="30">
        <v>625</v>
      </c>
      <c r="L605" s="33">
        <v>1350000000</v>
      </c>
      <c r="M605" s="11">
        <v>1311.36</v>
      </c>
      <c r="N605" s="9">
        <v>37514</v>
      </c>
      <c r="O605" s="9" t="s">
        <v>2174</v>
      </c>
      <c r="P605" s="9" t="s">
        <v>80</v>
      </c>
      <c r="Q605" s="9" t="s">
        <v>3884</v>
      </c>
      <c r="R605" s="9" t="s">
        <v>5604</v>
      </c>
      <c r="S605" s="9" t="s">
        <v>6999</v>
      </c>
      <c r="T605" s="12" t="s">
        <v>8384</v>
      </c>
      <c r="U605" s="8" t="s">
        <v>73</v>
      </c>
      <c r="V605" s="8" t="b">
        <v>1</v>
      </c>
      <c r="W605" s="10"/>
      <c r="X605" s="9" t="s">
        <v>7803</v>
      </c>
      <c r="Y605" s="9" t="s">
        <v>8734</v>
      </c>
      <c r="Z605" s="9" t="s">
        <v>8788</v>
      </c>
      <c r="AA605" s="9" t="s">
        <v>8790</v>
      </c>
      <c r="AB605" s="9" t="s">
        <v>68</v>
      </c>
      <c r="AC605" s="8">
        <v>908</v>
      </c>
      <c r="AD605" s="10"/>
      <c r="AE605" s="10"/>
      <c r="AF605" s="9" t="s">
        <v>7982</v>
      </c>
      <c r="AG605" s="9" t="s">
        <v>8385</v>
      </c>
      <c r="AH605" s="37" t="s">
        <v>8897</v>
      </c>
    </row>
    <row r="606" spans="1:34" ht="17.25" customHeight="1" x14ac:dyDescent="0.25">
      <c r="A606" s="8">
        <v>7</v>
      </c>
      <c r="B606" s="9" t="s">
        <v>21</v>
      </c>
      <c r="C606" s="9" t="s">
        <v>571</v>
      </c>
      <c r="D606" s="16" t="s">
        <v>8022</v>
      </c>
      <c r="E606" s="8">
        <v>39</v>
      </c>
      <c r="F606" s="9" t="s">
        <v>8793</v>
      </c>
      <c r="G606" s="9" t="str">
        <f t="shared" si="9"/>
        <v>7_39</v>
      </c>
      <c r="H606" s="9" t="s">
        <v>571</v>
      </c>
      <c r="I606" s="27">
        <v>2825</v>
      </c>
      <c r="J606" s="9" t="s">
        <v>8795</v>
      </c>
      <c r="K606" s="30">
        <v>625</v>
      </c>
      <c r="L606" s="33">
        <v>1350000000</v>
      </c>
      <c r="M606" s="11">
        <v>1311.36</v>
      </c>
      <c r="N606" s="9">
        <v>38230</v>
      </c>
      <c r="O606" s="9" t="s">
        <v>2191</v>
      </c>
      <c r="P606" s="9" t="s">
        <v>80</v>
      </c>
      <c r="Q606" s="9" t="s">
        <v>3901</v>
      </c>
      <c r="R606" s="9" t="s">
        <v>5621</v>
      </c>
      <c r="S606" s="9" t="s">
        <v>7016</v>
      </c>
      <c r="T606" s="12" t="s">
        <v>8384</v>
      </c>
      <c r="U606" s="8" t="b">
        <v>1</v>
      </c>
      <c r="V606" s="8" t="b">
        <v>1</v>
      </c>
      <c r="W606" s="10"/>
      <c r="X606" s="9" t="s">
        <v>7819</v>
      </c>
      <c r="Y606" s="9" t="s">
        <v>8734</v>
      </c>
      <c r="Z606" s="9" t="s">
        <v>8788</v>
      </c>
      <c r="AA606" s="9" t="s">
        <v>8790</v>
      </c>
      <c r="AB606" s="9" t="s">
        <v>68</v>
      </c>
      <c r="AC606" s="8">
        <v>477</v>
      </c>
      <c r="AD606" s="10"/>
      <c r="AE606" s="10"/>
      <c r="AF606" s="9" t="s">
        <v>7982</v>
      </c>
      <c r="AG606" s="9" t="s">
        <v>8385</v>
      </c>
      <c r="AH606" s="37" t="s">
        <v>8897</v>
      </c>
    </row>
    <row r="607" spans="1:34" ht="17.25" customHeight="1" x14ac:dyDescent="0.25">
      <c r="A607" s="8">
        <v>7</v>
      </c>
      <c r="B607" s="9" t="s">
        <v>21</v>
      </c>
      <c r="C607" s="9" t="s">
        <v>392</v>
      </c>
      <c r="D607" s="16" t="s">
        <v>8017</v>
      </c>
      <c r="E607" s="8">
        <v>40</v>
      </c>
      <c r="F607" s="9" t="s">
        <v>8796</v>
      </c>
      <c r="G607" s="9" t="str">
        <f t="shared" si="9"/>
        <v>7_40</v>
      </c>
      <c r="H607" s="9" t="s">
        <v>392</v>
      </c>
      <c r="I607" s="27">
        <v>2825</v>
      </c>
      <c r="J607" s="9" t="s">
        <v>8798</v>
      </c>
      <c r="K607" s="30">
        <v>50</v>
      </c>
      <c r="L607" s="33">
        <v>869764000</v>
      </c>
      <c r="M607" s="11">
        <v>717.98</v>
      </c>
      <c r="N607" s="9">
        <v>42982</v>
      </c>
      <c r="O607" s="9" t="s">
        <v>1634</v>
      </c>
      <c r="P607" s="9" t="s">
        <v>80</v>
      </c>
      <c r="Q607" s="9" t="s">
        <v>3343</v>
      </c>
      <c r="R607" s="9" t="s">
        <v>5069</v>
      </c>
      <c r="S607" s="9" t="s">
        <v>6466</v>
      </c>
      <c r="T607" s="12" t="s">
        <v>8384</v>
      </c>
      <c r="U607" s="8" t="b">
        <v>1</v>
      </c>
      <c r="V607" s="8" t="b">
        <v>1</v>
      </c>
      <c r="W607" s="10"/>
      <c r="X607" s="9" t="s">
        <v>7268</v>
      </c>
      <c r="Y607" s="9" t="s">
        <v>8734</v>
      </c>
      <c r="Z607" s="9" t="s">
        <v>8788</v>
      </c>
      <c r="AA607" s="9" t="s">
        <v>8790</v>
      </c>
      <c r="AB607" s="9" t="s">
        <v>68</v>
      </c>
      <c r="AC607" s="8" t="s">
        <v>86</v>
      </c>
      <c r="AD607" s="10"/>
      <c r="AE607" s="10"/>
      <c r="AF607" s="9" t="s">
        <v>7980</v>
      </c>
      <c r="AG607" s="15" t="s">
        <v>8724</v>
      </c>
      <c r="AH607" s="37" t="s">
        <v>8897</v>
      </c>
    </row>
    <row r="608" spans="1:34" ht="17.25" customHeight="1" x14ac:dyDescent="0.25">
      <c r="A608" s="8">
        <v>7</v>
      </c>
      <c r="B608" s="9" t="s">
        <v>21</v>
      </c>
      <c r="C608" s="9" t="s">
        <v>392</v>
      </c>
      <c r="D608" s="16" t="s">
        <v>8017</v>
      </c>
      <c r="E608" s="8">
        <v>40</v>
      </c>
      <c r="F608" s="9" t="s">
        <v>8796</v>
      </c>
      <c r="G608" s="9" t="str">
        <f t="shared" si="9"/>
        <v>7_40</v>
      </c>
      <c r="H608" s="9" t="s">
        <v>392</v>
      </c>
      <c r="I608" s="27">
        <v>2825</v>
      </c>
      <c r="J608" s="9" t="s">
        <v>8798</v>
      </c>
      <c r="K608" s="30">
        <v>50</v>
      </c>
      <c r="L608" s="33">
        <v>869764000</v>
      </c>
      <c r="M608" s="11">
        <v>717.98</v>
      </c>
      <c r="N608" s="9">
        <v>43591</v>
      </c>
      <c r="O608" s="9" t="s">
        <v>2276</v>
      </c>
      <c r="P608" s="9" t="s">
        <v>80</v>
      </c>
      <c r="Q608" s="9" t="s">
        <v>3985</v>
      </c>
      <c r="R608" s="9" t="s">
        <v>5706</v>
      </c>
      <c r="S608" s="9" t="s">
        <v>7100</v>
      </c>
      <c r="T608" s="12" t="s">
        <v>8384</v>
      </c>
      <c r="U608" s="8" t="b">
        <v>1</v>
      </c>
      <c r="V608" s="8" t="s">
        <v>73</v>
      </c>
      <c r="W608" s="10"/>
      <c r="X608" s="9" t="s">
        <v>7874</v>
      </c>
      <c r="Y608" s="9" t="s">
        <v>8734</v>
      </c>
      <c r="Z608" s="9" t="s">
        <v>8788</v>
      </c>
      <c r="AA608" s="9" t="s">
        <v>8790</v>
      </c>
      <c r="AB608" s="9" t="s">
        <v>68</v>
      </c>
      <c r="AC608" s="8">
        <v>145</v>
      </c>
      <c r="AD608" s="10"/>
      <c r="AE608" s="10"/>
      <c r="AF608" s="9" t="s">
        <v>7981</v>
      </c>
      <c r="AG608" s="15" t="s">
        <v>8724</v>
      </c>
      <c r="AH608" s="37" t="s">
        <v>8897</v>
      </c>
    </row>
    <row r="609" spans="1:34" ht="17.25" customHeight="1" x14ac:dyDescent="0.25">
      <c r="A609" s="8">
        <v>7</v>
      </c>
      <c r="B609" s="9" t="s">
        <v>21</v>
      </c>
      <c r="C609" s="9" t="s">
        <v>595</v>
      </c>
      <c r="D609" s="16" t="s">
        <v>8016</v>
      </c>
      <c r="E609" s="8">
        <v>43</v>
      </c>
      <c r="F609" s="9" t="s">
        <v>8809</v>
      </c>
      <c r="G609" s="9" t="str">
        <f t="shared" si="9"/>
        <v>7_43</v>
      </c>
      <c r="H609" s="9" t="s">
        <v>595</v>
      </c>
      <c r="I609" s="27">
        <v>2852</v>
      </c>
      <c r="J609" s="9" t="s">
        <v>8759</v>
      </c>
      <c r="K609" s="30">
        <v>1000</v>
      </c>
      <c r="L609" s="33">
        <v>486485000</v>
      </c>
      <c r="M609" s="11">
        <v>276.22000000000003</v>
      </c>
      <c r="N609" s="9">
        <v>43471</v>
      </c>
      <c r="O609" s="9" t="s">
        <v>2265</v>
      </c>
      <c r="P609" s="9" t="s">
        <v>77</v>
      </c>
      <c r="Q609" s="9" t="s">
        <v>3974</v>
      </c>
      <c r="R609" s="9" t="s">
        <v>5695</v>
      </c>
      <c r="S609" s="9" t="s">
        <v>7089</v>
      </c>
      <c r="T609" s="12" t="s">
        <v>8384</v>
      </c>
      <c r="U609" s="8" t="b">
        <v>1</v>
      </c>
      <c r="V609" s="8" t="b">
        <v>1</v>
      </c>
      <c r="W609" s="10"/>
      <c r="X609" s="9" t="s">
        <v>7871</v>
      </c>
      <c r="Y609" s="9" t="s">
        <v>8734</v>
      </c>
      <c r="Z609" s="9" t="s">
        <v>8773</v>
      </c>
      <c r="AA609" s="9" t="s">
        <v>8810</v>
      </c>
      <c r="AB609" s="9" t="s">
        <v>60</v>
      </c>
      <c r="AC609" s="8">
        <v>461</v>
      </c>
      <c r="AD609" s="10"/>
      <c r="AE609" s="10"/>
      <c r="AF609" s="9" t="s">
        <v>7982</v>
      </c>
      <c r="AG609" s="9" t="s">
        <v>8385</v>
      </c>
      <c r="AH609" s="37" t="s">
        <v>8897</v>
      </c>
    </row>
    <row r="610" spans="1:34" ht="17.25" customHeight="1" x14ac:dyDescent="0.25">
      <c r="A610" s="8">
        <v>7</v>
      </c>
      <c r="B610" s="9" t="s">
        <v>21</v>
      </c>
      <c r="C610" s="9" t="s">
        <v>607</v>
      </c>
      <c r="D610" s="16" t="s">
        <v>8024</v>
      </c>
      <c r="E610" s="8">
        <v>44</v>
      </c>
      <c r="F610" s="9" t="s">
        <v>8812</v>
      </c>
      <c r="G610" s="9" t="str">
        <f t="shared" si="9"/>
        <v>7_44</v>
      </c>
      <c r="H610" s="9" t="s">
        <v>607</v>
      </c>
      <c r="I610" s="27">
        <v>2852</v>
      </c>
      <c r="J610" s="9" t="s">
        <v>8814</v>
      </c>
      <c r="K610" s="30">
        <v>3750</v>
      </c>
      <c r="L610" s="33">
        <v>800000000</v>
      </c>
      <c r="M610" s="11">
        <v>717.98</v>
      </c>
      <c r="N610" s="9">
        <v>43545</v>
      </c>
      <c r="O610" s="9" t="s">
        <v>2285</v>
      </c>
      <c r="P610" s="9" t="s">
        <v>77</v>
      </c>
      <c r="Q610" s="9" t="s">
        <v>3994</v>
      </c>
      <c r="R610" s="9" t="s">
        <v>5715</v>
      </c>
      <c r="S610" s="9" t="s">
        <v>7109</v>
      </c>
      <c r="T610" s="12" t="s">
        <v>8704</v>
      </c>
      <c r="U610" s="8" t="b">
        <v>1</v>
      </c>
      <c r="V610" s="8" t="s">
        <v>73</v>
      </c>
      <c r="W610" s="10"/>
      <c r="X610" s="9" t="s">
        <v>7257</v>
      </c>
      <c r="Y610" s="9" t="s">
        <v>8734</v>
      </c>
      <c r="Z610" s="9" t="s">
        <v>8773</v>
      </c>
      <c r="AA610" s="9" t="s">
        <v>8810</v>
      </c>
      <c r="AB610" s="9" t="s">
        <v>60</v>
      </c>
      <c r="AC610" s="8">
        <v>739</v>
      </c>
      <c r="AD610" s="10"/>
      <c r="AE610" s="10"/>
      <c r="AF610" s="9" t="s">
        <v>7981</v>
      </c>
      <c r="AG610" s="15" t="s">
        <v>8724</v>
      </c>
      <c r="AH610" s="37" t="s">
        <v>8897</v>
      </c>
    </row>
    <row r="611" spans="1:34" ht="17.25" customHeight="1" x14ac:dyDescent="0.25">
      <c r="A611" s="8">
        <v>7</v>
      </c>
      <c r="B611" s="9" t="s">
        <v>21</v>
      </c>
      <c r="C611" s="9" t="s">
        <v>593</v>
      </c>
      <c r="D611" s="16" t="s">
        <v>8029</v>
      </c>
      <c r="E611" s="8">
        <v>45</v>
      </c>
      <c r="F611" s="9" t="s">
        <v>8815</v>
      </c>
      <c r="G611" s="9" t="str">
        <f t="shared" si="9"/>
        <v>7_45</v>
      </c>
      <c r="H611" s="9" t="s">
        <v>593</v>
      </c>
      <c r="I611" s="27">
        <v>2852</v>
      </c>
      <c r="J611" s="9" t="s">
        <v>8817</v>
      </c>
      <c r="K611" s="30">
        <v>6250</v>
      </c>
      <c r="L611" s="33">
        <v>1050513000</v>
      </c>
      <c r="M611" s="11">
        <v>1050.22</v>
      </c>
      <c r="N611" s="9">
        <v>43280</v>
      </c>
      <c r="O611" s="9" t="s">
        <v>2257</v>
      </c>
      <c r="P611" s="9" t="s">
        <v>77</v>
      </c>
      <c r="Q611" s="9" t="s">
        <v>3966</v>
      </c>
      <c r="R611" s="9" t="s">
        <v>5687</v>
      </c>
      <c r="S611" s="9" t="s">
        <v>7081</v>
      </c>
      <c r="T611" s="12" t="s">
        <v>8384</v>
      </c>
      <c r="U611" s="8" t="b">
        <v>1</v>
      </c>
      <c r="V611" s="8" t="s">
        <v>73</v>
      </c>
      <c r="W611" s="10"/>
      <c r="X611" s="9" t="s">
        <v>86</v>
      </c>
      <c r="Y611" s="9" t="s">
        <v>8734</v>
      </c>
      <c r="Z611" s="9" t="s">
        <v>8773</v>
      </c>
      <c r="AA611" s="9" t="s">
        <v>8810</v>
      </c>
      <c r="AB611" s="9" t="s">
        <v>60</v>
      </c>
      <c r="AC611" s="8">
        <v>524</v>
      </c>
      <c r="AD611" s="10"/>
      <c r="AE611" s="10"/>
      <c r="AF611" s="9" t="s">
        <v>7982</v>
      </c>
      <c r="AG611" s="9" t="s">
        <v>8385</v>
      </c>
      <c r="AH611" s="37" t="s">
        <v>8897</v>
      </c>
    </row>
    <row r="612" spans="1:34" ht="17.25" customHeight="1" x14ac:dyDescent="0.25">
      <c r="A612" s="8">
        <v>7</v>
      </c>
      <c r="B612" s="9" t="s">
        <v>21</v>
      </c>
      <c r="C612" s="9" t="s">
        <v>372</v>
      </c>
      <c r="D612" s="16" t="s">
        <v>8034</v>
      </c>
      <c r="E612" s="8">
        <v>54</v>
      </c>
      <c r="F612" s="9" t="s">
        <v>8819</v>
      </c>
      <c r="G612" s="9" t="str">
        <f t="shared" si="9"/>
        <v>7_54</v>
      </c>
      <c r="H612" s="9" t="s">
        <v>372</v>
      </c>
      <c r="I612" s="27">
        <v>2832</v>
      </c>
      <c r="J612" s="9" t="s">
        <v>8735</v>
      </c>
      <c r="K612" s="30">
        <v>222</v>
      </c>
      <c r="L612" s="33">
        <v>1744066000</v>
      </c>
      <c r="M612" s="11">
        <v>1744.42</v>
      </c>
      <c r="N612" s="9">
        <v>42988</v>
      </c>
      <c r="O612" s="9" t="s">
        <v>1601</v>
      </c>
      <c r="P612" s="9" t="s">
        <v>75</v>
      </c>
      <c r="Q612" s="9" t="s">
        <v>3309</v>
      </c>
      <c r="R612" s="9" t="s">
        <v>5035</v>
      </c>
      <c r="S612" s="9" t="s">
        <v>6433</v>
      </c>
      <c r="T612" s="12" t="s">
        <v>8384</v>
      </c>
      <c r="U612" s="8" t="b">
        <v>1</v>
      </c>
      <c r="V612" s="8" t="b">
        <v>1</v>
      </c>
      <c r="W612" s="10"/>
      <c r="X612" s="9" t="s">
        <v>7268</v>
      </c>
      <c r="Y612" s="9" t="s">
        <v>8734</v>
      </c>
      <c r="Z612" s="9" t="s">
        <v>8820</v>
      </c>
      <c r="AA612" s="9" t="s">
        <v>8821</v>
      </c>
      <c r="AB612" s="9" t="s">
        <v>58</v>
      </c>
      <c r="AC612" s="8" t="s">
        <v>86</v>
      </c>
      <c r="AD612" s="10"/>
      <c r="AE612" s="10"/>
      <c r="AF612" s="9" t="s">
        <v>7980</v>
      </c>
      <c r="AG612" s="15" t="s">
        <v>8724</v>
      </c>
      <c r="AH612" s="37" t="s">
        <v>8897</v>
      </c>
    </row>
    <row r="613" spans="1:34" ht="17.25" customHeight="1" x14ac:dyDescent="0.25">
      <c r="A613" s="8">
        <v>7</v>
      </c>
      <c r="B613" s="9" t="s">
        <v>21</v>
      </c>
      <c r="C613" s="9" t="s">
        <v>372</v>
      </c>
      <c r="D613" s="16" t="s">
        <v>8034</v>
      </c>
      <c r="E613" s="8">
        <v>54</v>
      </c>
      <c r="F613" s="9" t="s">
        <v>8819</v>
      </c>
      <c r="G613" s="9" t="str">
        <f t="shared" si="9"/>
        <v>7_54</v>
      </c>
      <c r="H613" s="9" t="s">
        <v>372</v>
      </c>
      <c r="I613" s="27">
        <v>2832</v>
      </c>
      <c r="J613" s="9" t="s">
        <v>8735</v>
      </c>
      <c r="K613" s="30">
        <v>222</v>
      </c>
      <c r="L613" s="33">
        <v>1744066000</v>
      </c>
      <c r="M613" s="11">
        <v>1744.42</v>
      </c>
      <c r="N613" s="9">
        <v>43025</v>
      </c>
      <c r="O613" s="9" t="s">
        <v>1610</v>
      </c>
      <c r="P613" s="9" t="s">
        <v>75</v>
      </c>
      <c r="Q613" s="9" t="s">
        <v>3318</v>
      </c>
      <c r="R613" s="9" t="s">
        <v>5044</v>
      </c>
      <c r="S613" s="9" t="s">
        <v>6442</v>
      </c>
      <c r="T613" s="12" t="s">
        <v>8384</v>
      </c>
      <c r="U613" s="8" t="b">
        <v>1</v>
      </c>
      <c r="V613" s="8" t="s">
        <v>73</v>
      </c>
      <c r="W613" s="10"/>
      <c r="X613" s="9" t="s">
        <v>7465</v>
      </c>
      <c r="Y613" s="9" t="s">
        <v>8734</v>
      </c>
      <c r="Z613" s="9" t="s">
        <v>8820</v>
      </c>
      <c r="AA613" s="9" t="s">
        <v>8821</v>
      </c>
      <c r="AB613" s="9" t="s">
        <v>58</v>
      </c>
      <c r="AC613" s="8" t="s">
        <v>86</v>
      </c>
      <c r="AD613" s="10"/>
      <c r="AE613" s="10"/>
      <c r="AF613" s="9" t="s">
        <v>7980</v>
      </c>
      <c r="AG613" s="15" t="s">
        <v>8724</v>
      </c>
      <c r="AH613" s="37" t="s">
        <v>8897</v>
      </c>
    </row>
    <row r="614" spans="1:34" ht="17.25" customHeight="1" x14ac:dyDescent="0.25">
      <c r="A614" s="8">
        <v>7</v>
      </c>
      <c r="B614" s="9" t="s">
        <v>21</v>
      </c>
      <c r="C614" s="9" t="s">
        <v>372</v>
      </c>
      <c r="D614" s="16" t="s">
        <v>8034</v>
      </c>
      <c r="E614" s="8">
        <v>54</v>
      </c>
      <c r="F614" s="9" t="s">
        <v>8819</v>
      </c>
      <c r="G614" s="9" t="str">
        <f t="shared" si="9"/>
        <v>7_54</v>
      </c>
      <c r="H614" s="9" t="s">
        <v>372</v>
      </c>
      <c r="I614" s="27">
        <v>2832</v>
      </c>
      <c r="J614" s="9" t="s">
        <v>8735</v>
      </c>
      <c r="K614" s="30">
        <v>222</v>
      </c>
      <c r="L614" s="33">
        <v>1744066000</v>
      </c>
      <c r="M614" s="11">
        <v>1744.42</v>
      </c>
      <c r="N614" s="9">
        <v>43152</v>
      </c>
      <c r="O614" s="9" t="s">
        <v>2252</v>
      </c>
      <c r="P614" s="9" t="s">
        <v>75</v>
      </c>
      <c r="Q614" s="9" t="s">
        <v>3961</v>
      </c>
      <c r="R614" s="9" t="s">
        <v>5682</v>
      </c>
      <c r="S614" s="9" t="s">
        <v>7077</v>
      </c>
      <c r="T614" s="12" t="s">
        <v>8384</v>
      </c>
      <c r="U614" s="8" t="s">
        <v>73</v>
      </c>
      <c r="V614" s="8" t="b">
        <v>1</v>
      </c>
      <c r="W614" s="10"/>
      <c r="X614" s="9" t="s">
        <v>7473</v>
      </c>
      <c r="Y614" s="9" t="s">
        <v>8734</v>
      </c>
      <c r="Z614" s="9" t="s">
        <v>8820</v>
      </c>
      <c r="AA614" s="9" t="s">
        <v>8821</v>
      </c>
      <c r="AB614" s="9" t="s">
        <v>58</v>
      </c>
      <c r="AC614" s="8">
        <v>248</v>
      </c>
      <c r="AD614" s="10"/>
      <c r="AE614" s="10"/>
      <c r="AF614" s="9" t="s">
        <v>7982</v>
      </c>
      <c r="AG614" s="9" t="s">
        <v>8385</v>
      </c>
      <c r="AH614" s="37" t="s">
        <v>8897</v>
      </c>
    </row>
    <row r="615" spans="1:34" ht="17.25" customHeight="1" x14ac:dyDescent="0.25">
      <c r="A615" s="8">
        <v>7</v>
      </c>
      <c r="B615" s="18" t="s">
        <v>21</v>
      </c>
      <c r="C615" s="9" t="s">
        <v>358</v>
      </c>
      <c r="D615" s="16" t="s">
        <v>8017</v>
      </c>
      <c r="E615" s="8">
        <v>55</v>
      </c>
      <c r="F615" s="9" t="s">
        <v>8822</v>
      </c>
      <c r="G615" s="9" t="str">
        <f t="shared" si="9"/>
        <v>7_55</v>
      </c>
      <c r="H615" s="9" t="s">
        <v>358</v>
      </c>
      <c r="I615" s="27">
        <v>2832</v>
      </c>
      <c r="J615" s="9" t="s">
        <v>8825</v>
      </c>
      <c r="K615" s="30">
        <v>50</v>
      </c>
      <c r="L615" s="33">
        <v>1674609000</v>
      </c>
      <c r="M615" s="11">
        <v>1246.26</v>
      </c>
      <c r="N615" s="9">
        <v>37926</v>
      </c>
      <c r="O615" s="9" t="s">
        <v>1581</v>
      </c>
      <c r="P615" s="9" t="s">
        <v>75</v>
      </c>
      <c r="Q615" s="9" t="s">
        <v>3289</v>
      </c>
      <c r="R615" s="9" t="s">
        <v>5016</v>
      </c>
      <c r="S615" s="9" t="s">
        <v>6414</v>
      </c>
      <c r="T615" s="12" t="s">
        <v>8384</v>
      </c>
      <c r="U615" s="8" t="b">
        <v>1</v>
      </c>
      <c r="V615" s="8" t="b">
        <v>1</v>
      </c>
      <c r="W615" s="10"/>
      <c r="X615" s="9" t="s">
        <v>7447</v>
      </c>
      <c r="Y615" s="9" t="s">
        <v>8734</v>
      </c>
      <c r="Z615" s="9" t="s">
        <v>8823</v>
      </c>
      <c r="AA615" s="9" t="s">
        <v>8824</v>
      </c>
      <c r="AB615" s="9" t="s">
        <v>58</v>
      </c>
      <c r="AC615" s="8" t="s">
        <v>86</v>
      </c>
      <c r="AD615" s="10"/>
      <c r="AE615" s="10"/>
      <c r="AF615" s="9" t="s">
        <v>7982</v>
      </c>
      <c r="AG615" s="9" t="s">
        <v>8385</v>
      </c>
      <c r="AH615" s="37" t="s">
        <v>8897</v>
      </c>
    </row>
    <row r="616" spans="1:34" ht="17.25" customHeight="1" x14ac:dyDescent="0.25">
      <c r="A616" s="8">
        <v>7</v>
      </c>
      <c r="B616" s="9" t="s">
        <v>21</v>
      </c>
      <c r="C616" s="9" t="s">
        <v>358</v>
      </c>
      <c r="D616" s="16" t="s">
        <v>8017</v>
      </c>
      <c r="E616" s="8">
        <v>55</v>
      </c>
      <c r="F616" s="9" t="s">
        <v>8822</v>
      </c>
      <c r="G616" s="9" t="str">
        <f t="shared" si="9"/>
        <v>7_55</v>
      </c>
      <c r="H616" s="9" t="s">
        <v>358</v>
      </c>
      <c r="I616" s="27">
        <v>2832</v>
      </c>
      <c r="J616" s="9" t="s">
        <v>8825</v>
      </c>
      <c r="K616" s="30">
        <v>50</v>
      </c>
      <c r="L616" s="33">
        <v>1674609000</v>
      </c>
      <c r="M616" s="11">
        <v>1246.26</v>
      </c>
      <c r="N616" s="9">
        <v>43027</v>
      </c>
      <c r="O616" s="9" t="s">
        <v>1639</v>
      </c>
      <c r="P616" s="9" t="s">
        <v>75</v>
      </c>
      <c r="Q616" s="9" t="s">
        <v>3348</v>
      </c>
      <c r="R616" s="9" t="s">
        <v>5074</v>
      </c>
      <c r="S616" s="9" t="s">
        <v>6471</v>
      </c>
      <c r="T616" s="12" t="s">
        <v>8384</v>
      </c>
      <c r="U616" s="8" t="b">
        <v>1</v>
      </c>
      <c r="V616" s="8" t="b">
        <v>1</v>
      </c>
      <c r="W616" s="10"/>
      <c r="X616" s="9" t="s">
        <v>7265</v>
      </c>
      <c r="Y616" s="9" t="s">
        <v>8734</v>
      </c>
      <c r="Z616" s="9" t="s">
        <v>8823</v>
      </c>
      <c r="AA616" s="9" t="s">
        <v>8824</v>
      </c>
      <c r="AB616" s="9" t="s">
        <v>58</v>
      </c>
      <c r="AC616" s="8" t="s">
        <v>86</v>
      </c>
      <c r="AD616" s="10"/>
      <c r="AE616" s="10"/>
      <c r="AF616" s="9" t="s">
        <v>7980</v>
      </c>
      <c r="AG616" s="15" t="s">
        <v>8724</v>
      </c>
      <c r="AH616" s="37" t="s">
        <v>8897</v>
      </c>
    </row>
    <row r="617" spans="1:34" ht="17.25" customHeight="1" x14ac:dyDescent="0.25">
      <c r="A617" s="8">
        <v>7</v>
      </c>
      <c r="B617" s="9" t="s">
        <v>21</v>
      </c>
      <c r="C617" s="9" t="s">
        <v>371</v>
      </c>
      <c r="D617" s="16" t="s">
        <v>8030</v>
      </c>
      <c r="E617" s="8">
        <v>56</v>
      </c>
      <c r="F617" s="9" t="s">
        <v>8826</v>
      </c>
      <c r="G617" s="9" t="str">
        <f t="shared" si="9"/>
        <v>7_56</v>
      </c>
      <c r="H617" s="9" t="s">
        <v>371</v>
      </c>
      <c r="I617" s="27">
        <v>2840</v>
      </c>
      <c r="J617" s="9" t="s">
        <v>8829</v>
      </c>
      <c r="K617" s="30">
        <v>29</v>
      </c>
      <c r="L617" s="33">
        <v>1552663000</v>
      </c>
      <c r="M617" s="11">
        <v>1358.28</v>
      </c>
      <c r="N617" s="9">
        <v>42986</v>
      </c>
      <c r="O617" s="9" t="s">
        <v>1600</v>
      </c>
      <c r="P617" s="9" t="s">
        <v>80</v>
      </c>
      <c r="Q617" s="9" t="s">
        <v>3308</v>
      </c>
      <c r="R617" s="9" t="s">
        <v>5034</v>
      </c>
      <c r="S617" s="9" t="s">
        <v>6432</v>
      </c>
      <c r="T617" s="12" t="s">
        <v>8384</v>
      </c>
      <c r="U617" s="8" t="b">
        <v>1</v>
      </c>
      <c r="V617" s="8" t="b">
        <v>1</v>
      </c>
      <c r="W617" s="10"/>
      <c r="X617" s="9" t="s">
        <v>7268</v>
      </c>
      <c r="Y617" s="9" t="s">
        <v>8734</v>
      </c>
      <c r="Z617" s="9" t="s">
        <v>8788</v>
      </c>
      <c r="AA617" s="9" t="s">
        <v>8827</v>
      </c>
      <c r="AB617" s="9" t="s">
        <v>68</v>
      </c>
      <c r="AC617" s="8" t="s">
        <v>86</v>
      </c>
      <c r="AD617" s="10"/>
      <c r="AE617" s="10"/>
      <c r="AF617" s="9" t="s">
        <v>7980</v>
      </c>
      <c r="AG617" s="15" t="s">
        <v>8724</v>
      </c>
      <c r="AH617" s="37" t="s">
        <v>8897</v>
      </c>
    </row>
    <row r="618" spans="1:34" ht="17.25" customHeight="1" x14ac:dyDescent="0.25">
      <c r="A618" s="8">
        <v>7</v>
      </c>
      <c r="B618" s="9" t="s">
        <v>21</v>
      </c>
      <c r="C618" s="9" t="s">
        <v>371</v>
      </c>
      <c r="D618" s="16" t="s">
        <v>8030</v>
      </c>
      <c r="E618" s="8">
        <v>56</v>
      </c>
      <c r="F618" s="9" t="s">
        <v>8826</v>
      </c>
      <c r="G618" s="9" t="str">
        <f t="shared" si="9"/>
        <v>7_56</v>
      </c>
      <c r="H618" s="9" t="s">
        <v>371</v>
      </c>
      <c r="I618" s="27">
        <v>2840</v>
      </c>
      <c r="J618" s="9" t="s">
        <v>8829</v>
      </c>
      <c r="K618" s="30">
        <v>29</v>
      </c>
      <c r="L618" s="33">
        <v>1552663000</v>
      </c>
      <c r="M618" s="11">
        <v>1358.28</v>
      </c>
      <c r="N618" s="9">
        <v>43780</v>
      </c>
      <c r="O618" s="9" t="s">
        <v>2277</v>
      </c>
      <c r="P618" s="9" t="s">
        <v>80</v>
      </c>
      <c r="Q618" s="9" t="s">
        <v>3986</v>
      </c>
      <c r="R618" s="9" t="s">
        <v>5707</v>
      </c>
      <c r="S618" s="9" t="s">
        <v>7101</v>
      </c>
      <c r="T618" s="12" t="s">
        <v>8702</v>
      </c>
      <c r="U618" s="8" t="b">
        <v>1</v>
      </c>
      <c r="V618" s="8" t="s">
        <v>73</v>
      </c>
      <c r="W618" s="10"/>
      <c r="X618" s="9" t="s">
        <v>2277</v>
      </c>
      <c r="Y618" s="9" t="s">
        <v>8734</v>
      </c>
      <c r="Z618" s="9" t="s">
        <v>8788</v>
      </c>
      <c r="AA618" s="9" t="s">
        <v>8827</v>
      </c>
      <c r="AB618" s="9" t="s">
        <v>68</v>
      </c>
      <c r="AC618" s="8">
        <v>569</v>
      </c>
      <c r="AD618" s="10"/>
      <c r="AE618" s="10"/>
      <c r="AF618" s="9" t="s">
        <v>7981</v>
      </c>
      <c r="AG618" s="15" t="s">
        <v>8724</v>
      </c>
      <c r="AH618" s="37" t="s">
        <v>8897</v>
      </c>
    </row>
    <row r="619" spans="1:34" ht="17.25" customHeight="1" x14ac:dyDescent="0.25">
      <c r="A619" s="8">
        <v>7</v>
      </c>
      <c r="B619" s="9" t="s">
        <v>21</v>
      </c>
      <c r="C619" s="9" t="s">
        <v>588</v>
      </c>
      <c r="D619" s="16" t="s">
        <v>8023</v>
      </c>
      <c r="E619" s="8">
        <v>58</v>
      </c>
      <c r="F619" s="9" t="s">
        <v>8833</v>
      </c>
      <c r="G619" s="9" t="str">
        <f t="shared" si="9"/>
        <v>7_58</v>
      </c>
      <c r="H619" s="9" t="s">
        <v>588</v>
      </c>
      <c r="I619" s="27">
        <v>2826</v>
      </c>
      <c r="J619" s="9" t="s">
        <v>8835</v>
      </c>
      <c r="K619" s="30">
        <v>213</v>
      </c>
      <c r="L619" s="33">
        <v>1552663000</v>
      </c>
      <c r="M619" s="11">
        <v>1358.28</v>
      </c>
      <c r="N619" s="9">
        <v>41179</v>
      </c>
      <c r="O619" s="9" t="s">
        <v>2232</v>
      </c>
      <c r="P619" s="9" t="s">
        <v>75</v>
      </c>
      <c r="Q619" s="9" t="s">
        <v>3941</v>
      </c>
      <c r="R619" s="9" t="s">
        <v>5662</v>
      </c>
      <c r="S619" s="9" t="s">
        <v>7057</v>
      </c>
      <c r="T619" s="12" t="s">
        <v>8384</v>
      </c>
      <c r="U619" s="8" t="s">
        <v>73</v>
      </c>
      <c r="V619" s="8" t="s">
        <v>73</v>
      </c>
      <c r="W619" s="10"/>
      <c r="X619" s="9" t="s">
        <v>74</v>
      </c>
      <c r="Y619" s="9" t="s">
        <v>8734</v>
      </c>
      <c r="Z619" s="9" t="s">
        <v>8823</v>
      </c>
      <c r="AA619" s="9" t="s">
        <v>8834</v>
      </c>
      <c r="AB619" s="9" t="s">
        <v>58</v>
      </c>
      <c r="AC619" s="8">
        <v>1063</v>
      </c>
      <c r="AD619" s="10"/>
      <c r="AE619" s="10"/>
      <c r="AF619" s="9" t="s">
        <v>7982</v>
      </c>
      <c r="AG619" s="9" t="s">
        <v>8385</v>
      </c>
      <c r="AH619" s="37" t="s">
        <v>8897</v>
      </c>
    </row>
    <row r="620" spans="1:34" ht="17.25" customHeight="1" x14ac:dyDescent="0.25">
      <c r="A620" s="8">
        <v>7</v>
      </c>
      <c r="B620" s="9" t="s">
        <v>21</v>
      </c>
      <c r="C620" s="9" t="s">
        <v>588</v>
      </c>
      <c r="D620" s="16" t="s">
        <v>8023</v>
      </c>
      <c r="E620" s="8">
        <v>58</v>
      </c>
      <c r="F620" s="9" t="s">
        <v>8833</v>
      </c>
      <c r="G620" s="9" t="str">
        <f t="shared" si="9"/>
        <v>7_58</v>
      </c>
      <c r="H620" s="9" t="s">
        <v>588</v>
      </c>
      <c r="I620" s="27">
        <v>2826</v>
      </c>
      <c r="J620" s="9" t="s">
        <v>8835</v>
      </c>
      <c r="K620" s="30">
        <v>213</v>
      </c>
      <c r="L620" s="33">
        <v>1552663000</v>
      </c>
      <c r="M620" s="11">
        <v>1358.28</v>
      </c>
      <c r="N620" s="9">
        <v>43046</v>
      </c>
      <c r="O620" s="9" t="s">
        <v>2249</v>
      </c>
      <c r="P620" s="9" t="s">
        <v>75</v>
      </c>
      <c r="Q620" s="9" t="s">
        <v>3958</v>
      </c>
      <c r="R620" s="9" t="s">
        <v>5679</v>
      </c>
      <c r="S620" s="9" t="s">
        <v>7074</v>
      </c>
      <c r="T620" s="12" t="s">
        <v>8384</v>
      </c>
      <c r="U620" s="8" t="s">
        <v>73</v>
      </c>
      <c r="V620" s="8" t="s">
        <v>73</v>
      </c>
      <c r="W620" s="10"/>
      <c r="X620" s="9" t="s">
        <v>86</v>
      </c>
      <c r="Y620" s="9" t="s">
        <v>8734</v>
      </c>
      <c r="Z620" s="9" t="s">
        <v>8823</v>
      </c>
      <c r="AA620" s="9" t="s">
        <v>8834</v>
      </c>
      <c r="AB620" s="9" t="s">
        <v>58</v>
      </c>
      <c r="AC620" s="8">
        <v>41</v>
      </c>
      <c r="AD620" s="10"/>
      <c r="AE620" s="10"/>
      <c r="AF620" s="9" t="s">
        <v>7982</v>
      </c>
      <c r="AG620" s="9" t="s">
        <v>8385</v>
      </c>
      <c r="AH620" s="37" t="s">
        <v>8897</v>
      </c>
    </row>
    <row r="621" spans="1:34" ht="17.25" customHeight="1" x14ac:dyDescent="0.25">
      <c r="A621" s="8">
        <v>7</v>
      </c>
      <c r="B621" s="9" t="s">
        <v>21</v>
      </c>
      <c r="C621" s="9" t="s">
        <v>588</v>
      </c>
      <c r="D621" s="16" t="s">
        <v>8023</v>
      </c>
      <c r="E621" s="8">
        <v>58</v>
      </c>
      <c r="F621" s="9" t="s">
        <v>8833</v>
      </c>
      <c r="G621" s="9" t="str">
        <f t="shared" si="9"/>
        <v>7_58</v>
      </c>
      <c r="H621" s="9" t="s">
        <v>588</v>
      </c>
      <c r="I621" s="27">
        <v>2826</v>
      </c>
      <c r="J621" s="9" t="s">
        <v>8835</v>
      </c>
      <c r="K621" s="30">
        <v>213</v>
      </c>
      <c r="L621" s="33">
        <v>1552663000</v>
      </c>
      <c r="M621" s="11">
        <v>1358.28</v>
      </c>
      <c r="N621" s="9">
        <v>43096</v>
      </c>
      <c r="O621" s="9" t="s">
        <v>2250</v>
      </c>
      <c r="P621" s="9" t="s">
        <v>75</v>
      </c>
      <c r="Q621" s="9" t="s">
        <v>3959</v>
      </c>
      <c r="R621" s="9" t="s">
        <v>5680</v>
      </c>
      <c r="S621" s="9" t="s">
        <v>7075</v>
      </c>
      <c r="T621" s="12" t="s">
        <v>8384</v>
      </c>
      <c r="U621" s="8" t="b">
        <v>1</v>
      </c>
      <c r="V621" s="8" t="s">
        <v>73</v>
      </c>
      <c r="W621" s="10"/>
      <c r="X621" s="9" t="s">
        <v>86</v>
      </c>
      <c r="Y621" s="9" t="s">
        <v>8734</v>
      </c>
      <c r="Z621" s="9" t="s">
        <v>8823</v>
      </c>
      <c r="AA621" s="9" t="s">
        <v>8834</v>
      </c>
      <c r="AB621" s="9" t="s">
        <v>58</v>
      </c>
      <c r="AC621" s="8">
        <v>180</v>
      </c>
      <c r="AD621" s="10"/>
      <c r="AE621" s="10"/>
      <c r="AF621" s="9" t="s">
        <v>7982</v>
      </c>
      <c r="AG621" s="9" t="s">
        <v>8385</v>
      </c>
      <c r="AH621" s="37" t="s">
        <v>8897</v>
      </c>
    </row>
    <row r="622" spans="1:34" ht="17.25" customHeight="1" x14ac:dyDescent="0.25">
      <c r="A622" s="8">
        <v>7</v>
      </c>
      <c r="B622" s="9" t="s">
        <v>21</v>
      </c>
      <c r="C622" s="9" t="s">
        <v>588</v>
      </c>
      <c r="D622" s="16" t="s">
        <v>8023</v>
      </c>
      <c r="E622" s="8">
        <v>58</v>
      </c>
      <c r="F622" s="9" t="s">
        <v>8833</v>
      </c>
      <c r="G622" s="9" t="str">
        <f t="shared" si="9"/>
        <v>7_58</v>
      </c>
      <c r="H622" s="9" t="s">
        <v>588</v>
      </c>
      <c r="I622" s="27">
        <v>2826</v>
      </c>
      <c r="J622" s="9" t="s">
        <v>8835</v>
      </c>
      <c r="K622" s="30">
        <v>213</v>
      </c>
      <c r="L622" s="33">
        <v>1552663000</v>
      </c>
      <c r="M622" s="11">
        <v>1358.28</v>
      </c>
      <c r="N622" s="9">
        <v>43286</v>
      </c>
      <c r="O622" s="9" t="s">
        <v>2259</v>
      </c>
      <c r="P622" s="9" t="s">
        <v>75</v>
      </c>
      <c r="Q622" s="9" t="s">
        <v>3968</v>
      </c>
      <c r="R622" s="9" t="s">
        <v>5689</v>
      </c>
      <c r="S622" s="9" t="s">
        <v>7083</v>
      </c>
      <c r="T622" s="12" t="s">
        <v>8384</v>
      </c>
      <c r="U622" s="8" t="b">
        <v>1</v>
      </c>
      <c r="V622" s="8" t="s">
        <v>73</v>
      </c>
      <c r="W622" s="10"/>
      <c r="X622" s="9" t="s">
        <v>86</v>
      </c>
      <c r="Y622" s="9" t="s">
        <v>8734</v>
      </c>
      <c r="Z622" s="9" t="s">
        <v>8823</v>
      </c>
      <c r="AA622" s="9" t="s">
        <v>8834</v>
      </c>
      <c r="AB622" s="9" t="s">
        <v>58</v>
      </c>
      <c r="AC622" s="8">
        <v>239</v>
      </c>
      <c r="AD622" s="10"/>
      <c r="AE622" s="10"/>
      <c r="AF622" s="9" t="s">
        <v>7982</v>
      </c>
      <c r="AG622" s="9" t="s">
        <v>8385</v>
      </c>
      <c r="AH622" s="37" t="s">
        <v>8897</v>
      </c>
    </row>
    <row r="623" spans="1:34" ht="17.25" customHeight="1" x14ac:dyDescent="0.25">
      <c r="A623" s="8">
        <v>7</v>
      </c>
      <c r="B623" s="9" t="s">
        <v>21</v>
      </c>
      <c r="C623" s="9" t="s">
        <v>588</v>
      </c>
      <c r="D623" s="16" t="s">
        <v>8023</v>
      </c>
      <c r="E623" s="8">
        <v>58</v>
      </c>
      <c r="F623" s="9" t="s">
        <v>8833</v>
      </c>
      <c r="G623" s="9" t="str">
        <f t="shared" si="9"/>
        <v>7_58</v>
      </c>
      <c r="H623" s="9" t="s">
        <v>588</v>
      </c>
      <c r="I623" s="27">
        <v>2826</v>
      </c>
      <c r="J623" s="9" t="s">
        <v>8835</v>
      </c>
      <c r="K623" s="30">
        <v>213</v>
      </c>
      <c r="L623" s="33">
        <v>1552663000</v>
      </c>
      <c r="M623" s="11">
        <v>1358.28</v>
      </c>
      <c r="N623" s="9">
        <v>43327</v>
      </c>
      <c r="O623" s="9" t="s">
        <v>2260</v>
      </c>
      <c r="P623" s="9" t="s">
        <v>75</v>
      </c>
      <c r="Q623" s="9" t="s">
        <v>3969</v>
      </c>
      <c r="R623" s="9" t="s">
        <v>5690</v>
      </c>
      <c r="S623" s="9" t="s">
        <v>7084</v>
      </c>
      <c r="T623" s="12" t="s">
        <v>8384</v>
      </c>
      <c r="U623" s="8" t="b">
        <v>1</v>
      </c>
      <c r="V623" s="8" t="s">
        <v>73</v>
      </c>
      <c r="W623" s="10"/>
      <c r="X623" s="9" t="s">
        <v>86</v>
      </c>
      <c r="Y623" s="9" t="s">
        <v>8734</v>
      </c>
      <c r="Z623" s="9" t="s">
        <v>8823</v>
      </c>
      <c r="AA623" s="9" t="s">
        <v>8834</v>
      </c>
      <c r="AB623" s="9" t="s">
        <v>58</v>
      </c>
      <c r="AC623" s="8">
        <v>36</v>
      </c>
      <c r="AD623" s="10"/>
      <c r="AE623" s="10"/>
      <c r="AF623" s="9" t="s">
        <v>7982</v>
      </c>
      <c r="AG623" s="9" t="s">
        <v>8385</v>
      </c>
      <c r="AH623" s="37" t="s">
        <v>8897</v>
      </c>
    </row>
    <row r="624" spans="1:34" ht="17.25" customHeight="1" x14ac:dyDescent="0.25">
      <c r="A624" s="8">
        <v>7</v>
      </c>
      <c r="B624" s="9" t="s">
        <v>21</v>
      </c>
      <c r="C624" s="9" t="s">
        <v>123</v>
      </c>
      <c r="D624" s="8" t="s">
        <v>7983</v>
      </c>
      <c r="E624" s="8">
        <v>61</v>
      </c>
      <c r="F624" s="9" t="s">
        <v>8836</v>
      </c>
      <c r="G624" s="9" t="str">
        <f t="shared" si="9"/>
        <v>7_61</v>
      </c>
      <c r="H624" s="9" t="s">
        <v>123</v>
      </c>
      <c r="I624" s="27">
        <v>2838</v>
      </c>
      <c r="J624" s="9" t="s">
        <v>8748</v>
      </c>
      <c r="K624" s="30">
        <v>8</v>
      </c>
      <c r="L624" s="33">
        <v>1571513000</v>
      </c>
      <c r="M624" s="9">
        <v>1050.22</v>
      </c>
      <c r="N624" s="9">
        <v>43617</v>
      </c>
      <c r="O624" s="9" t="s">
        <v>931</v>
      </c>
      <c r="P624" s="9" t="s">
        <v>80</v>
      </c>
      <c r="Q624" s="9" t="s">
        <v>2669</v>
      </c>
      <c r="R624" s="9" t="s">
        <v>4370</v>
      </c>
      <c r="S624" s="9" t="s">
        <v>5865</v>
      </c>
      <c r="T624" s="12" t="s">
        <v>8384</v>
      </c>
      <c r="U624" s="8" t="s">
        <v>73</v>
      </c>
      <c r="V624" s="8" t="s">
        <v>73</v>
      </c>
      <c r="W624" s="10"/>
      <c r="X624" s="9" t="s">
        <v>7252</v>
      </c>
      <c r="Y624" s="9" t="s">
        <v>8734</v>
      </c>
      <c r="Z624" s="9" t="s">
        <v>8837</v>
      </c>
      <c r="AA624" s="9" t="s">
        <v>8838</v>
      </c>
      <c r="AB624" s="9" t="s">
        <v>63</v>
      </c>
      <c r="AC624" s="8">
        <v>27</v>
      </c>
      <c r="AD624" s="10"/>
      <c r="AE624" s="10"/>
      <c r="AF624" s="9" t="s">
        <v>7252</v>
      </c>
      <c r="AG624" s="15" t="s">
        <v>8723</v>
      </c>
      <c r="AH624" s="37" t="s">
        <v>8897</v>
      </c>
    </row>
    <row r="625" spans="1:34" ht="17.25" customHeight="1" x14ac:dyDescent="0.25">
      <c r="A625" s="8">
        <v>7</v>
      </c>
      <c r="B625" s="9" t="s">
        <v>21</v>
      </c>
      <c r="C625" s="9" t="s">
        <v>123</v>
      </c>
      <c r="D625" s="8" t="s">
        <v>7983</v>
      </c>
      <c r="E625" s="8">
        <v>61</v>
      </c>
      <c r="F625" s="9" t="s">
        <v>8836</v>
      </c>
      <c r="G625" s="9" t="str">
        <f t="shared" si="9"/>
        <v>7_61</v>
      </c>
      <c r="H625" s="9" t="s">
        <v>123</v>
      </c>
      <c r="I625" s="27">
        <v>2838</v>
      </c>
      <c r="J625" s="9" t="s">
        <v>8748</v>
      </c>
      <c r="K625" s="30">
        <v>8</v>
      </c>
      <c r="L625" s="33">
        <v>1571513000</v>
      </c>
      <c r="M625" s="9">
        <v>1050.22</v>
      </c>
      <c r="N625" s="9">
        <v>43619</v>
      </c>
      <c r="O625" s="9" t="s">
        <v>932</v>
      </c>
      <c r="P625" s="9" t="s">
        <v>80</v>
      </c>
      <c r="Q625" s="9" t="s">
        <v>2670</v>
      </c>
      <c r="R625" s="9" t="s">
        <v>4371</v>
      </c>
      <c r="S625" s="9" t="s">
        <v>5865</v>
      </c>
      <c r="T625" s="12" t="s">
        <v>8384</v>
      </c>
      <c r="U625" s="8" t="s">
        <v>73</v>
      </c>
      <c r="V625" s="8" t="s">
        <v>73</v>
      </c>
      <c r="W625" s="10"/>
      <c r="X625" s="9" t="s">
        <v>7252</v>
      </c>
      <c r="Y625" s="9" t="s">
        <v>8734</v>
      </c>
      <c r="Z625" s="9" t="s">
        <v>8837</v>
      </c>
      <c r="AA625" s="9" t="s">
        <v>8838</v>
      </c>
      <c r="AB625" s="9" t="s">
        <v>63</v>
      </c>
      <c r="AC625" s="8">
        <v>35</v>
      </c>
      <c r="AD625" s="10"/>
      <c r="AE625" s="10"/>
      <c r="AF625" s="9" t="s">
        <v>7252</v>
      </c>
      <c r="AG625" s="15" t="s">
        <v>8723</v>
      </c>
      <c r="AH625" s="37" t="s">
        <v>8897</v>
      </c>
    </row>
    <row r="626" spans="1:34" ht="17.25" customHeight="1" x14ac:dyDescent="0.25">
      <c r="A626" s="8">
        <v>7</v>
      </c>
      <c r="B626" s="9" t="s">
        <v>21</v>
      </c>
      <c r="C626" s="9" t="s">
        <v>123</v>
      </c>
      <c r="D626" s="8" t="s">
        <v>7983</v>
      </c>
      <c r="E626" s="8">
        <v>61</v>
      </c>
      <c r="F626" s="9" t="s">
        <v>8836</v>
      </c>
      <c r="G626" s="9" t="str">
        <f t="shared" si="9"/>
        <v>7_61</v>
      </c>
      <c r="H626" s="9" t="s">
        <v>123</v>
      </c>
      <c r="I626" s="27">
        <v>2838</v>
      </c>
      <c r="J626" s="9" t="s">
        <v>8748</v>
      </c>
      <c r="K626" s="30">
        <v>8</v>
      </c>
      <c r="L626" s="33">
        <v>1571513000</v>
      </c>
      <c r="M626" s="9">
        <v>1050.22</v>
      </c>
      <c r="N626" s="9">
        <v>43622</v>
      </c>
      <c r="O626" s="9" t="s">
        <v>933</v>
      </c>
      <c r="P626" s="9" t="s">
        <v>80</v>
      </c>
      <c r="Q626" s="9" t="s">
        <v>2671</v>
      </c>
      <c r="R626" s="9" t="s">
        <v>4372</v>
      </c>
      <c r="S626" s="9" t="s">
        <v>5865</v>
      </c>
      <c r="T626" s="12" t="s">
        <v>8384</v>
      </c>
      <c r="U626" s="8" t="s">
        <v>73</v>
      </c>
      <c r="V626" s="8" t="s">
        <v>73</v>
      </c>
      <c r="W626" s="10"/>
      <c r="X626" s="9" t="s">
        <v>7252</v>
      </c>
      <c r="Y626" s="9" t="s">
        <v>8734</v>
      </c>
      <c r="Z626" s="9" t="s">
        <v>8837</v>
      </c>
      <c r="AA626" s="9" t="s">
        <v>8838</v>
      </c>
      <c r="AB626" s="9" t="s">
        <v>63</v>
      </c>
      <c r="AC626" s="8">
        <v>70</v>
      </c>
      <c r="AD626" s="10"/>
      <c r="AE626" s="10"/>
      <c r="AF626" s="9" t="s">
        <v>7252</v>
      </c>
      <c r="AG626" s="15" t="s">
        <v>8723</v>
      </c>
      <c r="AH626" s="37" t="s">
        <v>8897</v>
      </c>
    </row>
    <row r="627" spans="1:34" ht="17.25" customHeight="1" x14ac:dyDescent="0.25">
      <c r="A627" s="8">
        <v>7</v>
      </c>
      <c r="B627" s="9" t="s">
        <v>21</v>
      </c>
      <c r="C627" s="9" t="s">
        <v>123</v>
      </c>
      <c r="D627" s="8" t="s">
        <v>7983</v>
      </c>
      <c r="E627" s="8">
        <v>61</v>
      </c>
      <c r="F627" s="9" t="s">
        <v>8836</v>
      </c>
      <c r="G627" s="9" t="str">
        <f t="shared" si="9"/>
        <v>7_61</v>
      </c>
      <c r="H627" s="9" t="s">
        <v>123</v>
      </c>
      <c r="I627" s="27">
        <v>2838</v>
      </c>
      <c r="J627" s="9" t="s">
        <v>8748</v>
      </c>
      <c r="K627" s="30">
        <v>8</v>
      </c>
      <c r="L627" s="33">
        <v>1571513000</v>
      </c>
      <c r="M627" s="9">
        <v>1050.22</v>
      </c>
      <c r="N627" s="9">
        <v>43623</v>
      </c>
      <c r="O627" s="9" t="s">
        <v>934</v>
      </c>
      <c r="P627" s="9" t="s">
        <v>80</v>
      </c>
      <c r="Q627" s="9" t="s">
        <v>2672</v>
      </c>
      <c r="R627" s="9" t="s">
        <v>4373</v>
      </c>
      <c r="S627" s="9" t="s">
        <v>5865</v>
      </c>
      <c r="T627" s="12" t="s">
        <v>8384</v>
      </c>
      <c r="U627" s="8" t="s">
        <v>73</v>
      </c>
      <c r="V627" s="8" t="s">
        <v>73</v>
      </c>
      <c r="W627" s="10"/>
      <c r="X627" s="9" t="s">
        <v>7252</v>
      </c>
      <c r="Y627" s="9" t="s">
        <v>8734</v>
      </c>
      <c r="Z627" s="9" t="s">
        <v>8837</v>
      </c>
      <c r="AA627" s="9" t="s">
        <v>8838</v>
      </c>
      <c r="AB627" s="9" t="s">
        <v>63</v>
      </c>
      <c r="AC627" s="8">
        <v>26</v>
      </c>
      <c r="AD627" s="10"/>
      <c r="AE627" s="10"/>
      <c r="AF627" s="9" t="s">
        <v>7252</v>
      </c>
      <c r="AG627" s="15" t="s">
        <v>8723</v>
      </c>
      <c r="AH627" s="37" t="s">
        <v>8897</v>
      </c>
    </row>
    <row r="628" spans="1:34" ht="17.25" customHeight="1" x14ac:dyDescent="0.25">
      <c r="A628" s="8">
        <v>7</v>
      </c>
      <c r="B628" s="9" t="s">
        <v>21</v>
      </c>
      <c r="C628" s="9" t="s">
        <v>123</v>
      </c>
      <c r="D628" s="8" t="s">
        <v>7983</v>
      </c>
      <c r="E628" s="8">
        <v>61</v>
      </c>
      <c r="F628" s="9" t="s">
        <v>8836</v>
      </c>
      <c r="G628" s="9" t="str">
        <f t="shared" si="9"/>
        <v>7_61</v>
      </c>
      <c r="H628" s="9" t="s">
        <v>123</v>
      </c>
      <c r="I628" s="27">
        <v>2838</v>
      </c>
      <c r="J628" s="9" t="s">
        <v>8748</v>
      </c>
      <c r="K628" s="30">
        <v>8</v>
      </c>
      <c r="L628" s="33">
        <v>1571513000</v>
      </c>
      <c r="M628" s="9">
        <v>1050.22</v>
      </c>
      <c r="N628" s="9">
        <v>43625</v>
      </c>
      <c r="O628" s="9" t="s">
        <v>935</v>
      </c>
      <c r="P628" s="9" t="s">
        <v>80</v>
      </c>
      <c r="Q628" s="9" t="s">
        <v>2673</v>
      </c>
      <c r="R628" s="9" t="s">
        <v>4374</v>
      </c>
      <c r="S628" s="9" t="s">
        <v>5865</v>
      </c>
      <c r="T628" s="12" t="s">
        <v>8384</v>
      </c>
      <c r="U628" s="8" t="s">
        <v>73</v>
      </c>
      <c r="V628" s="8" t="s">
        <v>73</v>
      </c>
      <c r="W628" s="10"/>
      <c r="X628" s="9" t="s">
        <v>7252</v>
      </c>
      <c r="Y628" s="9" t="s">
        <v>8734</v>
      </c>
      <c r="Z628" s="9" t="s">
        <v>8837</v>
      </c>
      <c r="AA628" s="9" t="s">
        <v>8838</v>
      </c>
      <c r="AB628" s="9" t="s">
        <v>63</v>
      </c>
      <c r="AC628" s="8">
        <v>24</v>
      </c>
      <c r="AD628" s="10"/>
      <c r="AE628" s="10"/>
      <c r="AF628" s="9" t="s">
        <v>7252</v>
      </c>
      <c r="AG628" s="15" t="s">
        <v>8723</v>
      </c>
      <c r="AH628" s="37" t="s">
        <v>8897</v>
      </c>
    </row>
    <row r="629" spans="1:34" ht="17.25" customHeight="1" x14ac:dyDescent="0.25">
      <c r="A629" s="8">
        <v>7</v>
      </c>
      <c r="B629" s="9" t="s">
        <v>21</v>
      </c>
      <c r="C629" s="9" t="s">
        <v>393</v>
      </c>
      <c r="D629" s="16" t="s">
        <v>8031</v>
      </c>
      <c r="E629" s="8">
        <v>67</v>
      </c>
      <c r="F629" s="9" t="s">
        <v>8839</v>
      </c>
      <c r="G629" s="9" t="str">
        <f t="shared" si="9"/>
        <v>7_67</v>
      </c>
      <c r="H629" s="9" t="s">
        <v>393</v>
      </c>
      <c r="I629" s="27">
        <v>2877</v>
      </c>
      <c r="J629" s="9" t="s">
        <v>8842</v>
      </c>
      <c r="K629" s="30">
        <v>10</v>
      </c>
      <c r="L629" s="33">
        <v>272116000</v>
      </c>
      <c r="M629" s="11">
        <v>238.05</v>
      </c>
      <c r="N629" s="9">
        <v>42994</v>
      </c>
      <c r="O629" s="9" t="s">
        <v>1635</v>
      </c>
      <c r="P629" s="9" t="s">
        <v>77</v>
      </c>
      <c r="Q629" s="9" t="s">
        <v>3344</v>
      </c>
      <c r="R629" s="9" t="s">
        <v>5070</v>
      </c>
      <c r="S629" s="9" t="s">
        <v>6467</v>
      </c>
      <c r="T629" s="12" t="s">
        <v>8384</v>
      </c>
      <c r="U629" s="8" t="b">
        <v>1</v>
      </c>
      <c r="V629" s="8" t="b">
        <v>1</v>
      </c>
      <c r="W629" s="10"/>
      <c r="X629" s="9" t="s">
        <v>7268</v>
      </c>
      <c r="Y629" s="9" t="s">
        <v>8734</v>
      </c>
      <c r="Z629" s="9" t="s">
        <v>8840</v>
      </c>
      <c r="AA629" s="9" t="s">
        <v>8841</v>
      </c>
      <c r="AB629" s="9" t="s">
        <v>64</v>
      </c>
      <c r="AC629" s="8" t="s">
        <v>86</v>
      </c>
      <c r="AD629" s="10"/>
      <c r="AE629" s="10"/>
      <c r="AF629" s="9" t="s">
        <v>7980</v>
      </c>
      <c r="AG629" s="15" t="s">
        <v>8724</v>
      </c>
      <c r="AH629" s="37" t="s">
        <v>8897</v>
      </c>
    </row>
    <row r="630" spans="1:34" ht="17.25" customHeight="1" x14ac:dyDescent="0.25">
      <c r="A630" s="8">
        <v>7</v>
      </c>
      <c r="B630" s="9" t="s">
        <v>21</v>
      </c>
      <c r="C630" s="9" t="s">
        <v>393</v>
      </c>
      <c r="D630" s="16" t="s">
        <v>8031</v>
      </c>
      <c r="E630" s="8">
        <v>67</v>
      </c>
      <c r="F630" s="9" t="s">
        <v>8839</v>
      </c>
      <c r="G630" s="9" t="str">
        <f t="shared" si="9"/>
        <v>7_67</v>
      </c>
      <c r="H630" s="9" t="s">
        <v>393</v>
      </c>
      <c r="I630" s="27">
        <v>2877</v>
      </c>
      <c r="J630" s="9" t="s">
        <v>8842</v>
      </c>
      <c r="K630" s="30">
        <v>10</v>
      </c>
      <c r="L630" s="33">
        <v>272116000</v>
      </c>
      <c r="M630" s="11">
        <v>238.05</v>
      </c>
      <c r="N630" s="9">
        <v>43494</v>
      </c>
      <c r="O630" s="9" t="s">
        <v>2268</v>
      </c>
      <c r="P630" s="9" t="s">
        <v>77</v>
      </c>
      <c r="Q630" s="9" t="s">
        <v>3977</v>
      </c>
      <c r="R630" s="9" t="s">
        <v>5698</v>
      </c>
      <c r="S630" s="9" t="s">
        <v>7092</v>
      </c>
      <c r="T630" s="12" t="s">
        <v>8384</v>
      </c>
      <c r="U630" s="8" t="b">
        <v>1</v>
      </c>
      <c r="V630" s="8" t="s">
        <v>73</v>
      </c>
      <c r="W630" s="10"/>
      <c r="X630" s="9" t="s">
        <v>7468</v>
      </c>
      <c r="Y630" s="9" t="s">
        <v>8734</v>
      </c>
      <c r="Z630" s="9" t="s">
        <v>8840</v>
      </c>
      <c r="AA630" s="9" t="s">
        <v>8841</v>
      </c>
      <c r="AB630" s="9" t="s">
        <v>64</v>
      </c>
      <c r="AC630" s="8">
        <v>262</v>
      </c>
      <c r="AD630" s="10"/>
      <c r="AE630" s="10"/>
      <c r="AF630" s="9" t="s">
        <v>7982</v>
      </c>
      <c r="AG630" s="9" t="s">
        <v>8385</v>
      </c>
      <c r="AH630" s="37" t="s">
        <v>8897</v>
      </c>
    </row>
    <row r="631" spans="1:34" ht="17.25" customHeight="1" x14ac:dyDescent="0.25">
      <c r="A631" s="8">
        <v>7</v>
      </c>
      <c r="B631" s="9" t="s">
        <v>21</v>
      </c>
      <c r="C631" s="9" t="s">
        <v>592</v>
      </c>
      <c r="D631" s="16">
        <v>125</v>
      </c>
      <c r="E631" s="8">
        <v>68</v>
      </c>
      <c r="F631" s="9" t="s">
        <v>8843</v>
      </c>
      <c r="G631" s="9" t="str">
        <f t="shared" si="9"/>
        <v>7_68</v>
      </c>
      <c r="H631" s="9" t="s">
        <v>592</v>
      </c>
      <c r="I631" s="27">
        <v>2877</v>
      </c>
      <c r="J631" s="9" t="s">
        <v>8845</v>
      </c>
      <c r="K631" s="30">
        <v>125</v>
      </c>
      <c r="L631" s="33">
        <v>1000882000</v>
      </c>
      <c r="M631" s="11">
        <v>931.57</v>
      </c>
      <c r="N631" s="9">
        <v>43180</v>
      </c>
      <c r="O631" s="9" t="s">
        <v>2255</v>
      </c>
      <c r="P631" s="9" t="s">
        <v>77</v>
      </c>
      <c r="Q631" s="9" t="s">
        <v>3964</v>
      </c>
      <c r="R631" s="9" t="s">
        <v>5685</v>
      </c>
      <c r="S631" s="9" t="s">
        <v>7079</v>
      </c>
      <c r="T631" s="12" t="s">
        <v>8384</v>
      </c>
      <c r="U631" s="8" t="b">
        <v>1</v>
      </c>
      <c r="V631" s="8" t="s">
        <v>73</v>
      </c>
      <c r="W631" s="10"/>
      <c r="X631" s="9" t="s">
        <v>86</v>
      </c>
      <c r="Y631" s="9" t="s">
        <v>8734</v>
      </c>
      <c r="Z631" s="9" t="s">
        <v>8840</v>
      </c>
      <c r="AA631" s="9" t="s">
        <v>8841</v>
      </c>
      <c r="AB631" s="9" t="s">
        <v>66</v>
      </c>
      <c r="AC631" s="8">
        <v>236</v>
      </c>
      <c r="AD631" s="10"/>
      <c r="AE631" s="10"/>
      <c r="AF631" s="9" t="s">
        <v>7982</v>
      </c>
      <c r="AG631" s="9" t="s">
        <v>8385</v>
      </c>
      <c r="AH631" s="37" t="s">
        <v>8897</v>
      </c>
    </row>
    <row r="632" spans="1:34" ht="17.25" customHeight="1" x14ac:dyDescent="0.25">
      <c r="A632" s="8">
        <v>7</v>
      </c>
      <c r="B632" s="9" t="s">
        <v>21</v>
      </c>
      <c r="C632" s="9" t="s">
        <v>592</v>
      </c>
      <c r="D632" s="16">
        <v>125</v>
      </c>
      <c r="E632" s="8">
        <v>68</v>
      </c>
      <c r="F632" s="9" t="s">
        <v>8843</v>
      </c>
      <c r="G632" s="9" t="str">
        <f t="shared" si="9"/>
        <v>7_68</v>
      </c>
      <c r="H632" s="9" t="s">
        <v>592</v>
      </c>
      <c r="I632" s="27">
        <v>2877</v>
      </c>
      <c r="J632" s="9" t="s">
        <v>8845</v>
      </c>
      <c r="K632" s="30">
        <v>125</v>
      </c>
      <c r="L632" s="33">
        <v>1000882000</v>
      </c>
      <c r="M632" s="11">
        <v>931.57</v>
      </c>
      <c r="N632" s="9">
        <v>43233</v>
      </c>
      <c r="O632" s="9" t="s">
        <v>2256</v>
      </c>
      <c r="P632" s="9" t="s">
        <v>77</v>
      </c>
      <c r="Q632" s="9" t="s">
        <v>3965</v>
      </c>
      <c r="R632" s="9" t="s">
        <v>5686</v>
      </c>
      <c r="S632" s="9" t="s">
        <v>7080</v>
      </c>
      <c r="T632" s="12" t="s">
        <v>8384</v>
      </c>
      <c r="U632" s="8" t="b">
        <v>1</v>
      </c>
      <c r="V632" s="8" t="b">
        <v>1</v>
      </c>
      <c r="W632" s="10"/>
      <c r="X632" s="9" t="s">
        <v>86</v>
      </c>
      <c r="Y632" s="9" t="s">
        <v>8734</v>
      </c>
      <c r="Z632" s="9" t="s">
        <v>8840</v>
      </c>
      <c r="AA632" s="9" t="s">
        <v>8841</v>
      </c>
      <c r="AB632" s="9" t="s">
        <v>66</v>
      </c>
      <c r="AC632" s="8">
        <v>97</v>
      </c>
      <c r="AD632" s="10"/>
      <c r="AE632" s="10"/>
      <c r="AF632" s="9" t="s">
        <v>7982</v>
      </c>
      <c r="AG632" s="9" t="s">
        <v>8385</v>
      </c>
      <c r="AH632" s="37" t="s">
        <v>8897</v>
      </c>
    </row>
    <row r="633" spans="1:34" ht="17.25" customHeight="1" x14ac:dyDescent="0.25">
      <c r="A633" s="8">
        <v>7</v>
      </c>
      <c r="B633" s="9" t="s">
        <v>21</v>
      </c>
      <c r="C633" s="9" t="s">
        <v>597</v>
      </c>
      <c r="D633" s="16">
        <v>1600</v>
      </c>
      <c r="E633" s="8">
        <v>76</v>
      </c>
      <c r="F633" s="9" t="s">
        <v>8854</v>
      </c>
      <c r="G633" s="9" t="str">
        <f t="shared" si="9"/>
        <v>7_76</v>
      </c>
      <c r="H633" s="9" t="s">
        <v>597</v>
      </c>
      <c r="I633" s="27">
        <v>2877</v>
      </c>
      <c r="J633" s="9" t="s">
        <v>8857</v>
      </c>
      <c r="K633" s="30">
        <v>2500</v>
      </c>
      <c r="L633" s="33">
        <v>1300168000</v>
      </c>
      <c r="M633" s="11">
        <v>1224</v>
      </c>
      <c r="N633" s="9">
        <v>43517</v>
      </c>
      <c r="O633" s="9" t="s">
        <v>2269</v>
      </c>
      <c r="P633" s="9" t="s">
        <v>79</v>
      </c>
      <c r="Q633" s="9" t="s">
        <v>3978</v>
      </c>
      <c r="R633" s="9" t="s">
        <v>5699</v>
      </c>
      <c r="S633" s="9" t="s">
        <v>7093</v>
      </c>
      <c r="T633" s="12" t="s">
        <v>8384</v>
      </c>
      <c r="U633" s="8" t="b">
        <v>1</v>
      </c>
      <c r="V633" s="8" t="b">
        <v>1</v>
      </c>
      <c r="W633" s="10"/>
      <c r="X633" s="9" t="s">
        <v>7468</v>
      </c>
      <c r="Y633" s="9" t="s">
        <v>8734</v>
      </c>
      <c r="Z633" s="9" t="s">
        <v>8840</v>
      </c>
      <c r="AA633" s="9" t="s">
        <v>8855</v>
      </c>
      <c r="AB633" s="9" t="s">
        <v>65</v>
      </c>
      <c r="AC633" s="8">
        <v>466</v>
      </c>
      <c r="AD633" s="10"/>
      <c r="AE633" s="10"/>
      <c r="AF633" s="9" t="s">
        <v>7982</v>
      </c>
      <c r="AG633" s="9" t="s">
        <v>8385</v>
      </c>
      <c r="AH633" s="37" t="s">
        <v>8897</v>
      </c>
    </row>
    <row r="634" spans="1:34" ht="17.25" customHeight="1" x14ac:dyDescent="0.25">
      <c r="A634" s="8">
        <v>7</v>
      </c>
      <c r="B634" s="9" t="s">
        <v>21</v>
      </c>
      <c r="C634" s="9" t="s">
        <v>598</v>
      </c>
      <c r="D634" s="16">
        <v>4</v>
      </c>
      <c r="E634" s="8">
        <v>82</v>
      </c>
      <c r="F634" s="9" t="s">
        <v>8867</v>
      </c>
      <c r="G634" s="9" t="str">
        <f t="shared" si="9"/>
        <v>7_82</v>
      </c>
      <c r="H634" s="9" t="s">
        <v>598</v>
      </c>
      <c r="I634" s="27">
        <v>2868</v>
      </c>
      <c r="J634" s="9" t="s">
        <v>8747</v>
      </c>
      <c r="K634" s="30">
        <v>7</v>
      </c>
      <c r="L634" s="33">
        <v>1011870000</v>
      </c>
      <c r="M634" s="11">
        <v>808.21</v>
      </c>
      <c r="N634" s="9">
        <v>43520</v>
      </c>
      <c r="O634" s="9" t="s">
        <v>2270</v>
      </c>
      <c r="P634" s="9" t="s">
        <v>81</v>
      </c>
      <c r="Q634" s="9" t="s">
        <v>3979</v>
      </c>
      <c r="R634" s="9" t="s">
        <v>5700</v>
      </c>
      <c r="S634" s="9" t="s">
        <v>7094</v>
      </c>
      <c r="T634" s="12" t="s">
        <v>8384</v>
      </c>
      <c r="U634" s="8" t="b">
        <v>1</v>
      </c>
      <c r="V634" s="8" t="b">
        <v>1</v>
      </c>
      <c r="W634" s="10"/>
      <c r="X634" s="9" t="s">
        <v>7468</v>
      </c>
      <c r="Y634" s="9" t="s">
        <v>8734</v>
      </c>
      <c r="Z634" s="9" t="s">
        <v>8837</v>
      </c>
      <c r="AA634" s="9" t="s">
        <v>8868</v>
      </c>
      <c r="AB634" s="9" t="s">
        <v>67</v>
      </c>
      <c r="AC634" s="8">
        <v>207</v>
      </c>
      <c r="AD634" s="10"/>
      <c r="AE634" s="10"/>
      <c r="AF634" s="9" t="s">
        <v>7982</v>
      </c>
      <c r="AG634" s="9" t="s">
        <v>8385</v>
      </c>
      <c r="AH634" s="37" t="s">
        <v>8897</v>
      </c>
    </row>
    <row r="635" spans="1:34" ht="17.25" customHeight="1" x14ac:dyDescent="0.25">
      <c r="A635" s="8">
        <v>7</v>
      </c>
      <c r="B635" s="9" t="s">
        <v>21</v>
      </c>
      <c r="C635" s="9" t="s">
        <v>599</v>
      </c>
      <c r="D635" s="16">
        <v>1</v>
      </c>
      <c r="E635" s="8">
        <v>83</v>
      </c>
      <c r="F635" s="9" t="s">
        <v>8870</v>
      </c>
      <c r="G635" s="9" t="str">
        <f t="shared" si="9"/>
        <v>7_83</v>
      </c>
      <c r="H635" s="9" t="s">
        <v>599</v>
      </c>
      <c r="I635" s="27">
        <v>2868</v>
      </c>
      <c r="J635" s="9" t="s">
        <v>8747</v>
      </c>
      <c r="K635" s="30">
        <v>1</v>
      </c>
      <c r="L635" s="33">
        <v>350144000</v>
      </c>
      <c r="M635" s="11">
        <v>294.06</v>
      </c>
      <c r="N635" s="9">
        <v>43521</v>
      </c>
      <c r="O635" s="9" t="s">
        <v>2271</v>
      </c>
      <c r="P635" s="9" t="s">
        <v>81</v>
      </c>
      <c r="Q635" s="9" t="s">
        <v>3980</v>
      </c>
      <c r="R635" s="9" t="s">
        <v>5701</v>
      </c>
      <c r="S635" s="9" t="s">
        <v>7095</v>
      </c>
      <c r="T635" s="12" t="s">
        <v>8384</v>
      </c>
      <c r="U635" s="8" t="s">
        <v>73</v>
      </c>
      <c r="V635" s="8" t="s">
        <v>73</v>
      </c>
      <c r="W635" s="10"/>
      <c r="X635" s="9" t="s">
        <v>7468</v>
      </c>
      <c r="Y635" s="9" t="s">
        <v>8734</v>
      </c>
      <c r="Z635" s="9" t="s">
        <v>8837</v>
      </c>
      <c r="AA635" s="9" t="s">
        <v>8868</v>
      </c>
      <c r="AB635" s="9" t="s">
        <v>67</v>
      </c>
      <c r="AC635" s="8">
        <v>249</v>
      </c>
      <c r="AD635" s="10"/>
      <c r="AE635" s="10"/>
      <c r="AF635" s="9" t="s">
        <v>7982</v>
      </c>
      <c r="AG635" s="9" t="s">
        <v>8385</v>
      </c>
      <c r="AH635" s="37" t="s">
        <v>8897</v>
      </c>
    </row>
    <row r="636" spans="1:34" ht="17.25" customHeight="1" x14ac:dyDescent="0.25">
      <c r="A636" s="8">
        <v>7</v>
      </c>
      <c r="B636" s="9" t="s">
        <v>21</v>
      </c>
      <c r="C636" s="9" t="s">
        <v>361</v>
      </c>
      <c r="D636" s="16">
        <v>1</v>
      </c>
      <c r="E636" s="8">
        <v>84</v>
      </c>
      <c r="F636" s="9" t="s">
        <v>8871</v>
      </c>
      <c r="G636" s="9" t="str">
        <f t="shared" si="9"/>
        <v>7_84</v>
      </c>
      <c r="H636" s="9" t="s">
        <v>361</v>
      </c>
      <c r="I636" s="27">
        <v>2868</v>
      </c>
      <c r="J636" s="9" t="s">
        <v>8747</v>
      </c>
      <c r="K636" s="30">
        <v>1</v>
      </c>
      <c r="L636" s="33">
        <v>168082000</v>
      </c>
      <c r="M636" s="11">
        <v>168.03</v>
      </c>
      <c r="N636" s="9">
        <v>39445</v>
      </c>
      <c r="O636" s="9" t="s">
        <v>1586</v>
      </c>
      <c r="P636" s="9" t="s">
        <v>81</v>
      </c>
      <c r="Q636" s="9" t="s">
        <v>3294</v>
      </c>
      <c r="R636" s="9" t="s">
        <v>5021</v>
      </c>
      <c r="S636" s="9" t="s">
        <v>6419</v>
      </c>
      <c r="T636" s="12" t="s">
        <v>8384</v>
      </c>
      <c r="U636" s="8" t="b">
        <v>1</v>
      </c>
      <c r="V636" s="8" t="b">
        <v>1</v>
      </c>
      <c r="W636" s="10"/>
      <c r="X636" s="9" t="s">
        <v>7452</v>
      </c>
      <c r="Y636" s="9" t="s">
        <v>8734</v>
      </c>
      <c r="Z636" s="9" t="s">
        <v>8837</v>
      </c>
      <c r="AA636" s="9" t="s">
        <v>8868</v>
      </c>
      <c r="AB636" s="9" t="s">
        <v>67</v>
      </c>
      <c r="AC636" s="8" t="s">
        <v>86</v>
      </c>
      <c r="AD636" s="10"/>
      <c r="AE636" s="10"/>
      <c r="AF636" s="9" t="s">
        <v>7982</v>
      </c>
      <c r="AG636" s="9" t="s">
        <v>8385</v>
      </c>
      <c r="AH636" s="37" t="s">
        <v>8897</v>
      </c>
    </row>
    <row r="637" spans="1:34" ht="17.25" customHeight="1" x14ac:dyDescent="0.25">
      <c r="A637" s="8">
        <v>7</v>
      </c>
      <c r="B637" s="9" t="s">
        <v>21</v>
      </c>
      <c r="C637" s="9" t="s">
        <v>382</v>
      </c>
      <c r="D637" s="16">
        <v>1</v>
      </c>
      <c r="E637" s="8">
        <v>95</v>
      </c>
      <c r="F637" s="9" t="s">
        <v>8875</v>
      </c>
      <c r="G637" s="9" t="str">
        <f t="shared" si="9"/>
        <v>7_95</v>
      </c>
      <c r="H637" s="9" t="s">
        <v>382</v>
      </c>
      <c r="I637" s="27">
        <v>2859</v>
      </c>
      <c r="J637" s="9" t="s">
        <v>8878</v>
      </c>
      <c r="K637" s="30">
        <v>2</v>
      </c>
      <c r="L637" s="33">
        <v>816349000</v>
      </c>
      <c r="M637" s="11">
        <v>714.15</v>
      </c>
      <c r="N637" s="9">
        <v>43352</v>
      </c>
      <c r="O637" s="9" t="s">
        <v>1614</v>
      </c>
      <c r="P637" s="9" t="s">
        <v>83</v>
      </c>
      <c r="Q637" s="9" t="s">
        <v>3322</v>
      </c>
      <c r="R637" s="9" t="s">
        <v>5048</v>
      </c>
      <c r="S637" s="9" t="s">
        <v>6446</v>
      </c>
      <c r="T637" s="12" t="s">
        <v>8384</v>
      </c>
      <c r="U637" s="8" t="b">
        <v>1</v>
      </c>
      <c r="V637" s="8" t="s">
        <v>73</v>
      </c>
      <c r="W637" s="10"/>
      <c r="X637" s="9" t="s">
        <v>7466</v>
      </c>
      <c r="Y637" s="9" t="s">
        <v>8734</v>
      </c>
      <c r="Z637" s="9" t="s">
        <v>8876</v>
      </c>
      <c r="AA637" s="9" t="s">
        <v>8877</v>
      </c>
      <c r="AB637" s="9" t="s">
        <v>7979</v>
      </c>
      <c r="AC637" s="8" t="s">
        <v>86</v>
      </c>
      <c r="AD637" s="10"/>
      <c r="AE637" s="10"/>
      <c r="AF637" s="9" t="s">
        <v>7982</v>
      </c>
      <c r="AG637" s="9" t="s">
        <v>8385</v>
      </c>
      <c r="AH637" s="37" t="s">
        <v>8897</v>
      </c>
    </row>
    <row r="638" spans="1:34" ht="17.25" customHeight="1" x14ac:dyDescent="0.25">
      <c r="A638" s="8">
        <v>7</v>
      </c>
      <c r="B638" s="9" t="s">
        <v>21</v>
      </c>
      <c r="C638" s="9" t="s">
        <v>375</v>
      </c>
      <c r="D638" s="16">
        <v>100</v>
      </c>
      <c r="E638" s="8">
        <v>97</v>
      </c>
      <c r="F638" s="9" t="s">
        <v>8880</v>
      </c>
      <c r="G638" s="9" t="str">
        <f t="shared" si="9"/>
        <v>7_97</v>
      </c>
      <c r="H638" s="9" t="s">
        <v>375</v>
      </c>
      <c r="I638" s="27">
        <v>2853</v>
      </c>
      <c r="J638" s="9" t="s">
        <v>8884</v>
      </c>
      <c r="K638" s="30">
        <v>100</v>
      </c>
      <c r="L638" s="33">
        <v>2000827000</v>
      </c>
      <c r="M638" s="11">
        <v>1694.35</v>
      </c>
      <c r="N638" s="9">
        <v>42996</v>
      </c>
      <c r="O638" s="9" t="s">
        <v>1604</v>
      </c>
      <c r="P638" s="9" t="s">
        <v>78</v>
      </c>
      <c r="Q638" s="9" t="s">
        <v>3312</v>
      </c>
      <c r="R638" s="9" t="s">
        <v>5038</v>
      </c>
      <c r="S638" s="9" t="s">
        <v>6436</v>
      </c>
      <c r="T638" s="12" t="s">
        <v>8384</v>
      </c>
      <c r="U638" s="8" t="b">
        <v>1</v>
      </c>
      <c r="V638" s="8" t="b">
        <v>1</v>
      </c>
      <c r="W638" s="10"/>
      <c r="X638" s="9" t="s">
        <v>7268</v>
      </c>
      <c r="Y638" s="9" t="s">
        <v>8734</v>
      </c>
      <c r="Z638" s="9" t="s">
        <v>8881</v>
      </c>
      <c r="AA638" s="9" t="s">
        <v>8882</v>
      </c>
      <c r="AB638" s="9" t="s">
        <v>61</v>
      </c>
      <c r="AC638" s="8" t="s">
        <v>86</v>
      </c>
      <c r="AD638" s="10"/>
      <c r="AE638" s="10"/>
      <c r="AF638" s="9" t="s">
        <v>7980</v>
      </c>
      <c r="AG638" s="15" t="s">
        <v>8724</v>
      </c>
      <c r="AH638" s="37" t="s">
        <v>8897</v>
      </c>
    </row>
    <row r="639" spans="1:34" ht="17.25" customHeight="1" x14ac:dyDescent="0.25">
      <c r="A639" s="8">
        <v>7</v>
      </c>
      <c r="B639" s="9" t="s">
        <v>21</v>
      </c>
      <c r="C639" s="9" t="s">
        <v>375</v>
      </c>
      <c r="D639" s="16">
        <v>100</v>
      </c>
      <c r="E639" s="8">
        <v>97</v>
      </c>
      <c r="F639" s="9" t="s">
        <v>8880</v>
      </c>
      <c r="G639" s="9" t="str">
        <f t="shared" si="9"/>
        <v>7_97</v>
      </c>
      <c r="H639" s="9" t="s">
        <v>375</v>
      </c>
      <c r="I639" s="27">
        <v>2853</v>
      </c>
      <c r="J639" s="9" t="s">
        <v>8884</v>
      </c>
      <c r="K639" s="30">
        <v>100</v>
      </c>
      <c r="L639" s="33">
        <v>2000827000</v>
      </c>
      <c r="M639" s="11">
        <v>1694.35</v>
      </c>
      <c r="N639" s="9">
        <v>43013</v>
      </c>
      <c r="O639" s="9" t="s">
        <v>1636</v>
      </c>
      <c r="P639" s="9" t="s">
        <v>78</v>
      </c>
      <c r="Q639" s="9" t="s">
        <v>3345</v>
      </c>
      <c r="R639" s="9" t="s">
        <v>5071</v>
      </c>
      <c r="S639" s="9" t="s">
        <v>6468</v>
      </c>
      <c r="T639" s="12" t="s">
        <v>8618</v>
      </c>
      <c r="U639" s="8" t="b">
        <v>1</v>
      </c>
      <c r="V639" s="8" t="b">
        <v>1</v>
      </c>
      <c r="W639" s="10"/>
      <c r="X639" s="9" t="s">
        <v>7463</v>
      </c>
      <c r="Y639" s="9" t="s">
        <v>8734</v>
      </c>
      <c r="Z639" s="9" t="s">
        <v>8881</v>
      </c>
      <c r="AA639" s="9" t="s">
        <v>8882</v>
      </c>
      <c r="AB639" s="9" t="s">
        <v>61</v>
      </c>
      <c r="AC639" s="8" t="s">
        <v>86</v>
      </c>
      <c r="AD639" s="10"/>
      <c r="AE639" s="10"/>
      <c r="AF639" s="9" t="s">
        <v>7980</v>
      </c>
      <c r="AG639" s="15" t="s">
        <v>8724</v>
      </c>
      <c r="AH639" s="37" t="s">
        <v>8897</v>
      </c>
    </row>
    <row r="640" spans="1:34" ht="17.25" customHeight="1" x14ac:dyDescent="0.25">
      <c r="A640" s="8">
        <v>7</v>
      </c>
      <c r="B640" s="9" t="s">
        <v>21</v>
      </c>
      <c r="C640" s="9" t="s">
        <v>375</v>
      </c>
      <c r="D640" s="16">
        <v>100</v>
      </c>
      <c r="E640" s="8">
        <v>97</v>
      </c>
      <c r="F640" s="9" t="s">
        <v>8880</v>
      </c>
      <c r="G640" s="9" t="str">
        <f t="shared" si="9"/>
        <v>7_97</v>
      </c>
      <c r="H640" s="9" t="s">
        <v>375</v>
      </c>
      <c r="I640" s="27">
        <v>2853</v>
      </c>
      <c r="J640" s="9" t="s">
        <v>8884</v>
      </c>
      <c r="K640" s="30">
        <v>100</v>
      </c>
      <c r="L640" s="33">
        <v>2000827000</v>
      </c>
      <c r="M640" s="11">
        <v>1694.35</v>
      </c>
      <c r="N640" s="9">
        <v>43028</v>
      </c>
      <c r="O640" s="9" t="s">
        <v>1640</v>
      </c>
      <c r="P640" s="9" t="s">
        <v>78</v>
      </c>
      <c r="Q640" s="9" t="s">
        <v>3349</v>
      </c>
      <c r="R640" s="9" t="s">
        <v>5075</v>
      </c>
      <c r="S640" s="9" t="s">
        <v>6472</v>
      </c>
      <c r="T640" s="12" t="s">
        <v>8384</v>
      </c>
      <c r="U640" s="8" t="b">
        <v>1</v>
      </c>
      <c r="V640" s="8" t="s">
        <v>73</v>
      </c>
      <c r="W640" s="10"/>
      <c r="X640" s="9" t="s">
        <v>7265</v>
      </c>
      <c r="Y640" s="9" t="s">
        <v>8734</v>
      </c>
      <c r="Z640" s="9" t="s">
        <v>8881</v>
      </c>
      <c r="AA640" s="9" t="s">
        <v>8882</v>
      </c>
      <c r="AB640" s="9" t="s">
        <v>61</v>
      </c>
      <c r="AC640" s="8" t="s">
        <v>86</v>
      </c>
      <c r="AD640" s="10"/>
      <c r="AE640" s="10"/>
      <c r="AF640" s="9" t="s">
        <v>7980</v>
      </c>
      <c r="AG640" s="15" t="s">
        <v>8724</v>
      </c>
      <c r="AH640" s="37" t="s">
        <v>8897</v>
      </c>
    </row>
    <row r="641" spans="1:34" ht="17.25" customHeight="1" x14ac:dyDescent="0.25">
      <c r="A641" s="8">
        <v>7</v>
      </c>
      <c r="B641" s="9" t="s">
        <v>21</v>
      </c>
      <c r="C641" s="9" t="s">
        <v>375</v>
      </c>
      <c r="D641" s="16">
        <v>100</v>
      </c>
      <c r="E641" s="8">
        <v>97</v>
      </c>
      <c r="F641" s="9" t="s">
        <v>8880</v>
      </c>
      <c r="G641" s="9" t="str">
        <f t="shared" si="9"/>
        <v>7_97</v>
      </c>
      <c r="H641" s="9" t="s">
        <v>375</v>
      </c>
      <c r="I641" s="27">
        <v>2853</v>
      </c>
      <c r="J641" s="9" t="s">
        <v>8884</v>
      </c>
      <c r="K641" s="30">
        <v>100</v>
      </c>
      <c r="L641" s="33">
        <v>2000827000</v>
      </c>
      <c r="M641" s="11">
        <v>1694.35</v>
      </c>
      <c r="N641" s="9">
        <v>43550</v>
      </c>
      <c r="O641" s="9" t="s">
        <v>2275</v>
      </c>
      <c r="P641" s="9" t="s">
        <v>78</v>
      </c>
      <c r="Q641" s="9" t="s">
        <v>3984</v>
      </c>
      <c r="R641" s="9" t="s">
        <v>5705</v>
      </c>
      <c r="S641" s="9" t="s">
        <v>7099</v>
      </c>
      <c r="T641" s="12" t="s">
        <v>8384</v>
      </c>
      <c r="U641" s="8" t="b">
        <v>1</v>
      </c>
      <c r="V641" s="8" t="b">
        <v>1</v>
      </c>
      <c r="W641" s="10"/>
      <c r="X641" s="9" t="s">
        <v>7257</v>
      </c>
      <c r="Y641" s="9" t="s">
        <v>8734</v>
      </c>
      <c r="Z641" s="9" t="s">
        <v>8881</v>
      </c>
      <c r="AA641" s="9" t="s">
        <v>8882</v>
      </c>
      <c r="AB641" s="9" t="s">
        <v>61</v>
      </c>
      <c r="AC641" s="8">
        <v>91</v>
      </c>
      <c r="AD641" s="10"/>
      <c r="AE641" s="10"/>
      <c r="AF641" s="9" t="s">
        <v>7981</v>
      </c>
      <c r="AG641" s="15" t="s">
        <v>8724</v>
      </c>
      <c r="AH641" s="37" t="s">
        <v>8897</v>
      </c>
    </row>
    <row r="642" spans="1:34" ht="17.25" customHeight="1" x14ac:dyDescent="0.25">
      <c r="A642" s="8">
        <v>7</v>
      </c>
      <c r="B642" s="9" t="s">
        <v>21</v>
      </c>
      <c r="C642" s="9" t="s">
        <v>596</v>
      </c>
      <c r="D642" s="16">
        <v>500</v>
      </c>
      <c r="E642" s="8">
        <v>98</v>
      </c>
      <c r="F642" s="9" t="s">
        <v>8885</v>
      </c>
      <c r="G642" s="9" t="str">
        <f t="shared" si="9"/>
        <v>7_98</v>
      </c>
      <c r="H642" s="9" t="s">
        <v>596</v>
      </c>
      <c r="I642" s="27">
        <v>2853</v>
      </c>
      <c r="J642" s="9" t="s">
        <v>8795</v>
      </c>
      <c r="K642" s="30">
        <v>595</v>
      </c>
      <c r="L642" s="33">
        <v>950939000</v>
      </c>
      <c r="M642" s="11">
        <v>948.24</v>
      </c>
      <c r="N642" s="9">
        <v>43476</v>
      </c>
      <c r="O642" s="9" t="s">
        <v>2266</v>
      </c>
      <c r="P642" s="9" t="s">
        <v>78</v>
      </c>
      <c r="Q642" s="9" t="s">
        <v>3975</v>
      </c>
      <c r="R642" s="9" t="s">
        <v>5696</v>
      </c>
      <c r="S642" s="9" t="s">
        <v>7090</v>
      </c>
      <c r="T642" s="12" t="s">
        <v>8384</v>
      </c>
      <c r="U642" s="8" t="b">
        <v>1</v>
      </c>
      <c r="V642" s="8" t="b">
        <v>1</v>
      </c>
      <c r="W642" s="10"/>
      <c r="X642" s="9" t="s">
        <v>7872</v>
      </c>
      <c r="Y642" s="9" t="s">
        <v>8734</v>
      </c>
      <c r="Z642" s="9" t="s">
        <v>8881</v>
      </c>
      <c r="AA642" s="9" t="s">
        <v>8886</v>
      </c>
      <c r="AB642" s="9" t="s">
        <v>61</v>
      </c>
      <c r="AC642" s="8">
        <v>982</v>
      </c>
      <c r="AD642" s="10"/>
      <c r="AE642" s="10"/>
      <c r="AF642" s="9" t="s">
        <v>7982</v>
      </c>
      <c r="AG642" s="9" t="s">
        <v>8385</v>
      </c>
      <c r="AH642" s="37" t="s">
        <v>8897</v>
      </c>
    </row>
    <row r="643" spans="1:34" ht="17.25" customHeight="1" x14ac:dyDescent="0.25">
      <c r="A643" s="8">
        <v>7</v>
      </c>
      <c r="B643" s="9" t="s">
        <v>21</v>
      </c>
      <c r="C643" s="9" t="s">
        <v>600</v>
      </c>
      <c r="D643" s="16">
        <v>7</v>
      </c>
      <c r="E643" s="8">
        <v>109</v>
      </c>
      <c r="F643" s="9" t="s">
        <v>8893</v>
      </c>
      <c r="G643" s="9" t="str">
        <f t="shared" si="9"/>
        <v>7_109</v>
      </c>
      <c r="H643" s="9" t="s">
        <v>600</v>
      </c>
      <c r="I643" s="27">
        <v>2853</v>
      </c>
      <c r="J643" s="9" t="s">
        <v>7873</v>
      </c>
      <c r="K643" s="30">
        <v>7</v>
      </c>
      <c r="L643" s="33">
        <v>200039000</v>
      </c>
      <c r="M643" s="11">
        <v>154</v>
      </c>
      <c r="N643" s="9">
        <v>43525</v>
      </c>
      <c r="O643" s="9" t="s">
        <v>2272</v>
      </c>
      <c r="P643" s="9" t="s">
        <v>78</v>
      </c>
      <c r="Q643" s="9" t="s">
        <v>3981</v>
      </c>
      <c r="R643" s="9" t="s">
        <v>5702</v>
      </c>
      <c r="S643" s="9" t="s">
        <v>7096</v>
      </c>
      <c r="T643" s="12" t="s">
        <v>8384</v>
      </c>
      <c r="U643" s="8" t="s">
        <v>73</v>
      </c>
      <c r="V643" s="8" t="b">
        <v>1</v>
      </c>
      <c r="W643" s="10"/>
      <c r="X643" s="9" t="s">
        <v>7873</v>
      </c>
      <c r="Y643" s="9" t="s">
        <v>8734</v>
      </c>
      <c r="Z643" s="9" t="s">
        <v>8771</v>
      </c>
      <c r="AA643" s="9" t="s">
        <v>8894</v>
      </c>
      <c r="AB643" s="9" t="s">
        <v>61</v>
      </c>
      <c r="AC643" s="8">
        <v>114</v>
      </c>
      <c r="AD643" s="10"/>
      <c r="AE643" s="10"/>
      <c r="AF643" s="9" t="s">
        <v>7982</v>
      </c>
      <c r="AG643" s="9" t="s">
        <v>8385</v>
      </c>
      <c r="AH643" s="37" t="s">
        <v>8897</v>
      </c>
    </row>
    <row r="644" spans="1:34" ht="17.25" customHeight="1" x14ac:dyDescent="0.25">
      <c r="A644" s="8">
        <v>8</v>
      </c>
      <c r="B644" s="9" t="s">
        <v>29</v>
      </c>
      <c r="C644" s="9" t="s">
        <v>573</v>
      </c>
      <c r="D644" s="19">
        <v>15</v>
      </c>
      <c r="E644" s="8">
        <v>1</v>
      </c>
      <c r="F644" s="9" t="s">
        <v>8731</v>
      </c>
      <c r="G644" s="9" t="str">
        <f t="shared" ref="G644:G707" si="10">CONCATENATE(A644,"_",E644)</f>
        <v>8_1</v>
      </c>
      <c r="H644" s="9" t="s">
        <v>573</v>
      </c>
      <c r="I644" s="27">
        <v>2688</v>
      </c>
      <c r="J644" s="9" t="s">
        <v>8735</v>
      </c>
      <c r="K644" s="30">
        <v>15</v>
      </c>
      <c r="L644" s="33">
        <v>916600000</v>
      </c>
      <c r="M644" s="11">
        <v>796.99</v>
      </c>
      <c r="N644" s="9">
        <v>37839</v>
      </c>
      <c r="O644" s="9" t="s">
        <v>2179</v>
      </c>
      <c r="P644" s="9" t="s">
        <v>84</v>
      </c>
      <c r="Q644" s="9" t="s">
        <v>3889</v>
      </c>
      <c r="R644" s="9" t="s">
        <v>5609</v>
      </c>
      <c r="S644" s="9" t="s">
        <v>7004</v>
      </c>
      <c r="T644" s="12" t="s">
        <v>8384</v>
      </c>
      <c r="U644" s="8" t="b">
        <v>1</v>
      </c>
      <c r="V644" s="8" t="b">
        <v>1</v>
      </c>
      <c r="W644" s="10"/>
      <c r="X644" s="9" t="s">
        <v>7808</v>
      </c>
      <c r="Y644" s="9" t="s">
        <v>8734</v>
      </c>
      <c r="Z644" s="9" t="s">
        <v>8732</v>
      </c>
      <c r="AA644" s="9" t="s">
        <v>8733</v>
      </c>
      <c r="AB644" s="9" t="s">
        <v>71</v>
      </c>
      <c r="AC644" s="8">
        <v>383</v>
      </c>
      <c r="AD644" s="10"/>
      <c r="AE644" s="10"/>
      <c r="AF644" s="9" t="s">
        <v>7982</v>
      </c>
      <c r="AG644" s="9" t="s">
        <v>8385</v>
      </c>
      <c r="AH644" s="37" t="s">
        <v>8897</v>
      </c>
    </row>
    <row r="645" spans="1:34" ht="17.25" customHeight="1" x14ac:dyDescent="0.25">
      <c r="A645" s="8">
        <v>8</v>
      </c>
      <c r="B645" s="9" t="s">
        <v>29</v>
      </c>
      <c r="C645" s="9" t="s">
        <v>573</v>
      </c>
      <c r="D645" s="19">
        <v>15</v>
      </c>
      <c r="E645" s="8">
        <v>1</v>
      </c>
      <c r="F645" s="9" t="s">
        <v>8731</v>
      </c>
      <c r="G645" s="9" t="str">
        <f t="shared" si="10"/>
        <v>8_1</v>
      </c>
      <c r="H645" s="9" t="s">
        <v>573</v>
      </c>
      <c r="I645" s="27">
        <v>2688</v>
      </c>
      <c r="J645" s="9" t="s">
        <v>8735</v>
      </c>
      <c r="K645" s="30">
        <v>15</v>
      </c>
      <c r="L645" s="33">
        <v>916600000</v>
      </c>
      <c r="M645" s="11">
        <v>796.99</v>
      </c>
      <c r="N645" s="9">
        <v>40714</v>
      </c>
      <c r="O645" s="9" t="s">
        <v>2228</v>
      </c>
      <c r="P645" s="9" t="s">
        <v>84</v>
      </c>
      <c r="Q645" s="9" t="s">
        <v>3889</v>
      </c>
      <c r="R645" s="9" t="s">
        <v>5658</v>
      </c>
      <c r="S645" s="9" t="s">
        <v>7053</v>
      </c>
      <c r="T645" s="12" t="s">
        <v>8384</v>
      </c>
      <c r="U645" s="8" t="b">
        <v>1</v>
      </c>
      <c r="V645" s="8" t="s">
        <v>73</v>
      </c>
      <c r="W645" s="10"/>
      <c r="X645" s="9" t="s">
        <v>7853</v>
      </c>
      <c r="Y645" s="9" t="s">
        <v>8734</v>
      </c>
      <c r="Z645" s="9" t="s">
        <v>8732</v>
      </c>
      <c r="AA645" s="9" t="s">
        <v>8733</v>
      </c>
      <c r="AB645" s="9" t="s">
        <v>71</v>
      </c>
      <c r="AC645" s="8">
        <v>322</v>
      </c>
      <c r="AD645" s="10"/>
      <c r="AE645" s="10"/>
      <c r="AF645" s="9" t="s">
        <v>7982</v>
      </c>
      <c r="AG645" s="9" t="s">
        <v>8385</v>
      </c>
      <c r="AH645" s="37" t="s">
        <v>8897</v>
      </c>
    </row>
    <row r="646" spans="1:34" ht="17.25" customHeight="1" x14ac:dyDescent="0.25">
      <c r="A646" s="8">
        <v>8</v>
      </c>
      <c r="B646" s="9" t="s">
        <v>29</v>
      </c>
      <c r="C646" s="9" t="s">
        <v>362</v>
      </c>
      <c r="D646" s="19">
        <v>1</v>
      </c>
      <c r="E646" s="8">
        <v>2</v>
      </c>
      <c r="F646" s="9" t="s">
        <v>8737</v>
      </c>
      <c r="G646" s="9" t="str">
        <f t="shared" si="10"/>
        <v>8_2</v>
      </c>
      <c r="H646" s="9" t="s">
        <v>362</v>
      </c>
      <c r="I646" s="27">
        <v>2688</v>
      </c>
      <c r="J646" s="9" t="s">
        <v>8738</v>
      </c>
      <c r="K646" s="30">
        <v>1</v>
      </c>
      <c r="L646" s="33">
        <v>687450000</v>
      </c>
      <c r="M646" s="11">
        <v>597.74</v>
      </c>
      <c r="N646" s="9">
        <v>39493</v>
      </c>
      <c r="O646" s="9" t="s">
        <v>1587</v>
      </c>
      <c r="P646" s="9" t="s">
        <v>84</v>
      </c>
      <c r="Q646" s="9" t="s">
        <v>3295</v>
      </c>
      <c r="R646" s="9" t="s">
        <v>5022</v>
      </c>
      <c r="S646" s="9" t="s">
        <v>6420</v>
      </c>
      <c r="T646" s="12" t="s">
        <v>8384</v>
      </c>
      <c r="U646" s="8" t="b">
        <v>1</v>
      </c>
      <c r="V646" s="8" t="b">
        <v>1</v>
      </c>
      <c r="W646" s="10"/>
      <c r="X646" s="9" t="s">
        <v>7453</v>
      </c>
      <c r="Y646" s="9" t="s">
        <v>8734</v>
      </c>
      <c r="Z646" s="9" t="s">
        <v>8732</v>
      </c>
      <c r="AA646" s="9" t="s">
        <v>8733</v>
      </c>
      <c r="AB646" s="9" t="s">
        <v>71</v>
      </c>
      <c r="AC646" s="8" t="s">
        <v>86</v>
      </c>
      <c r="AD646" s="10"/>
      <c r="AE646" s="10"/>
      <c r="AF646" s="9" t="s">
        <v>7982</v>
      </c>
      <c r="AG646" s="9" t="s">
        <v>8385</v>
      </c>
      <c r="AH646" s="37" t="s">
        <v>8897</v>
      </c>
    </row>
    <row r="647" spans="1:34" ht="17.25" customHeight="1" x14ac:dyDescent="0.25">
      <c r="A647" s="8">
        <v>8</v>
      </c>
      <c r="B647" s="9" t="s">
        <v>29</v>
      </c>
      <c r="C647" s="9" t="s">
        <v>579</v>
      </c>
      <c r="D647" s="19">
        <v>10</v>
      </c>
      <c r="E647" s="8">
        <v>3</v>
      </c>
      <c r="F647" s="9" t="s">
        <v>8739</v>
      </c>
      <c r="G647" s="9" t="str">
        <f t="shared" si="10"/>
        <v>8_3</v>
      </c>
      <c r="H647" s="9" t="s">
        <v>579</v>
      </c>
      <c r="I647" s="27">
        <v>2688</v>
      </c>
      <c r="J647" s="9" t="s">
        <v>8740</v>
      </c>
      <c r="K647" s="30">
        <v>10</v>
      </c>
      <c r="L647" s="33">
        <v>687450000</v>
      </c>
      <c r="M647" s="11">
        <v>597.74</v>
      </c>
      <c r="N647" s="9">
        <v>38740</v>
      </c>
      <c r="O647" s="9" t="s">
        <v>2199</v>
      </c>
      <c r="P647" s="9" t="s">
        <v>84</v>
      </c>
      <c r="Q647" s="9" t="s">
        <v>3909</v>
      </c>
      <c r="R647" s="9" t="s">
        <v>5629</v>
      </c>
      <c r="S647" s="9" t="s">
        <v>7024</v>
      </c>
      <c r="T647" s="12" t="s">
        <v>8384</v>
      </c>
      <c r="U647" s="8" t="b">
        <v>1</v>
      </c>
      <c r="V647" s="8" t="s">
        <v>73</v>
      </c>
      <c r="W647" s="10"/>
      <c r="X647" s="9" t="s">
        <v>7825</v>
      </c>
      <c r="Y647" s="9" t="s">
        <v>8734</v>
      </c>
      <c r="Z647" s="9" t="s">
        <v>8732</v>
      </c>
      <c r="AA647" s="9" t="s">
        <v>8733</v>
      </c>
      <c r="AB647" s="9" t="s">
        <v>71</v>
      </c>
      <c r="AC647" s="8">
        <v>250</v>
      </c>
      <c r="AD647" s="10"/>
      <c r="AE647" s="10"/>
      <c r="AF647" s="9" t="s">
        <v>7982</v>
      </c>
      <c r="AG647" s="9" t="s">
        <v>8385</v>
      </c>
      <c r="AH647" s="37" t="s">
        <v>8897</v>
      </c>
    </row>
    <row r="648" spans="1:34" ht="17.25" customHeight="1" x14ac:dyDescent="0.25">
      <c r="A648" s="8">
        <v>8</v>
      </c>
      <c r="B648" s="9" t="s">
        <v>29</v>
      </c>
      <c r="C648" s="9" t="s">
        <v>579</v>
      </c>
      <c r="D648" s="19">
        <v>10</v>
      </c>
      <c r="E648" s="8">
        <v>3</v>
      </c>
      <c r="F648" s="9" t="s">
        <v>8739</v>
      </c>
      <c r="G648" s="9" t="str">
        <f t="shared" si="10"/>
        <v>8_3</v>
      </c>
      <c r="H648" s="9" t="s">
        <v>579</v>
      </c>
      <c r="I648" s="27">
        <v>2688</v>
      </c>
      <c r="J648" s="9" t="s">
        <v>8740</v>
      </c>
      <c r="K648" s="30">
        <v>10</v>
      </c>
      <c r="L648" s="33">
        <v>687450000</v>
      </c>
      <c r="M648" s="11">
        <v>597.74</v>
      </c>
      <c r="N648" s="9">
        <v>42462</v>
      </c>
      <c r="O648" s="9" t="s">
        <v>2244</v>
      </c>
      <c r="P648" s="9" t="s">
        <v>84</v>
      </c>
      <c r="Q648" s="9" t="s">
        <v>3953</v>
      </c>
      <c r="R648" s="9" t="s">
        <v>5674</v>
      </c>
      <c r="S648" s="9" t="s">
        <v>7069</v>
      </c>
      <c r="T648" s="12" t="s">
        <v>8384</v>
      </c>
      <c r="U648" s="8" t="b">
        <v>1</v>
      </c>
      <c r="V648" s="8" t="b">
        <v>1</v>
      </c>
      <c r="W648" s="10"/>
      <c r="X648" s="9" t="s">
        <v>7868</v>
      </c>
      <c r="Y648" s="9" t="s">
        <v>8734</v>
      </c>
      <c r="Z648" s="9" t="s">
        <v>8732</v>
      </c>
      <c r="AA648" s="9" t="s">
        <v>8733</v>
      </c>
      <c r="AB648" s="9" t="s">
        <v>71</v>
      </c>
      <c r="AC648" s="8">
        <v>209</v>
      </c>
      <c r="AD648" s="10"/>
      <c r="AE648" s="10"/>
      <c r="AF648" s="9" t="s">
        <v>7982</v>
      </c>
      <c r="AG648" s="9" t="s">
        <v>8385</v>
      </c>
      <c r="AH648" s="37" t="s">
        <v>8897</v>
      </c>
    </row>
    <row r="649" spans="1:34" ht="17.25" customHeight="1" x14ac:dyDescent="0.25">
      <c r="A649" s="8">
        <v>8</v>
      </c>
      <c r="B649" s="9" t="s">
        <v>29</v>
      </c>
      <c r="C649" s="9" t="s">
        <v>352</v>
      </c>
      <c r="D649" s="19">
        <v>2376</v>
      </c>
      <c r="E649" s="8">
        <v>4</v>
      </c>
      <c r="F649" s="9" t="s">
        <v>8741</v>
      </c>
      <c r="G649" s="9" t="str">
        <f t="shared" si="10"/>
        <v>8_4</v>
      </c>
      <c r="H649" s="9" t="s">
        <v>352</v>
      </c>
      <c r="I649" s="27">
        <v>2491</v>
      </c>
      <c r="J649" s="9" t="s">
        <v>8745</v>
      </c>
      <c r="K649" s="30">
        <v>2376</v>
      </c>
      <c r="L649" s="33">
        <v>2910319000</v>
      </c>
      <c r="M649" s="11">
        <v>2530.5300000000002</v>
      </c>
      <c r="N649" s="9">
        <v>44301</v>
      </c>
      <c r="O649" s="9" t="s">
        <v>1561</v>
      </c>
      <c r="P649" s="9" t="s">
        <v>76</v>
      </c>
      <c r="Q649" s="9" t="s">
        <v>3269</v>
      </c>
      <c r="R649" s="9" t="s">
        <v>4996</v>
      </c>
      <c r="S649" s="9" t="s">
        <v>6394</v>
      </c>
      <c r="T649" s="12" t="s">
        <v>8596</v>
      </c>
      <c r="U649" s="8" t="b">
        <v>1</v>
      </c>
      <c r="V649" s="8" t="b">
        <v>1</v>
      </c>
      <c r="W649" s="10"/>
      <c r="X649" s="9" t="s">
        <v>7267</v>
      </c>
      <c r="Y649" s="9" t="s">
        <v>8734</v>
      </c>
      <c r="Z649" s="9" t="s">
        <v>8742</v>
      </c>
      <c r="AA649" s="9" t="s">
        <v>8743</v>
      </c>
      <c r="AB649" s="9" t="s">
        <v>59</v>
      </c>
      <c r="AC649" s="8" t="s">
        <v>86</v>
      </c>
      <c r="AD649" s="10"/>
      <c r="AE649" s="10"/>
      <c r="AF649" s="9" t="s">
        <v>7980</v>
      </c>
      <c r="AG649" s="15" t="s">
        <v>8724</v>
      </c>
      <c r="AH649" s="37" t="s">
        <v>8897</v>
      </c>
    </row>
    <row r="650" spans="1:34" ht="17.25" customHeight="1" x14ac:dyDescent="0.25">
      <c r="A650" s="8">
        <v>8</v>
      </c>
      <c r="B650" s="9" t="s">
        <v>29</v>
      </c>
      <c r="C650" s="9" t="s">
        <v>352</v>
      </c>
      <c r="D650" s="19">
        <v>2376</v>
      </c>
      <c r="E650" s="8">
        <v>4</v>
      </c>
      <c r="F650" s="9" t="s">
        <v>8741</v>
      </c>
      <c r="G650" s="9" t="str">
        <f t="shared" si="10"/>
        <v>8_4</v>
      </c>
      <c r="H650" s="9" t="s">
        <v>352</v>
      </c>
      <c r="I650" s="27">
        <v>2491</v>
      </c>
      <c r="J650" s="9" t="s">
        <v>8745</v>
      </c>
      <c r="K650" s="30">
        <v>2376</v>
      </c>
      <c r="L650" s="33">
        <v>2910319000</v>
      </c>
      <c r="M650" s="11">
        <v>2530.5300000000002</v>
      </c>
      <c r="N650" s="9">
        <v>44302</v>
      </c>
      <c r="O650" s="9" t="s">
        <v>1562</v>
      </c>
      <c r="P650" s="9" t="s">
        <v>76</v>
      </c>
      <c r="Q650" s="9" t="s">
        <v>3270</v>
      </c>
      <c r="R650" s="9" t="s">
        <v>4997</v>
      </c>
      <c r="S650" s="9" t="s">
        <v>6395</v>
      </c>
      <c r="T650" s="12" t="s">
        <v>8597</v>
      </c>
      <c r="U650" s="8" t="b">
        <v>1</v>
      </c>
      <c r="V650" s="8" t="b">
        <v>1</v>
      </c>
      <c r="W650" s="10"/>
      <c r="X650" s="9" t="s">
        <v>7267</v>
      </c>
      <c r="Y650" s="9" t="s">
        <v>8734</v>
      </c>
      <c r="Z650" s="9" t="s">
        <v>8742</v>
      </c>
      <c r="AA650" s="9" t="s">
        <v>8743</v>
      </c>
      <c r="AB650" s="9" t="s">
        <v>59</v>
      </c>
      <c r="AC650" s="8" t="s">
        <v>86</v>
      </c>
      <c r="AD650" s="10"/>
      <c r="AE650" s="10"/>
      <c r="AF650" s="9" t="s">
        <v>7980</v>
      </c>
      <c r="AG650" s="15" t="s">
        <v>8724</v>
      </c>
      <c r="AH650" s="37" t="s">
        <v>8897</v>
      </c>
    </row>
    <row r="651" spans="1:34" ht="17.25" customHeight="1" x14ac:dyDescent="0.25">
      <c r="A651" s="8">
        <v>8</v>
      </c>
      <c r="B651" s="9" t="s">
        <v>29</v>
      </c>
      <c r="C651" s="9" t="s">
        <v>352</v>
      </c>
      <c r="D651" s="19">
        <v>2376</v>
      </c>
      <c r="E651" s="8">
        <v>4</v>
      </c>
      <c r="F651" s="9" t="s">
        <v>8741</v>
      </c>
      <c r="G651" s="9" t="str">
        <f t="shared" si="10"/>
        <v>8_4</v>
      </c>
      <c r="H651" s="9" t="s">
        <v>352</v>
      </c>
      <c r="I651" s="27">
        <v>2491</v>
      </c>
      <c r="J651" s="9" t="s">
        <v>8745</v>
      </c>
      <c r="K651" s="30">
        <v>2376</v>
      </c>
      <c r="L651" s="33">
        <v>2910319000</v>
      </c>
      <c r="M651" s="11">
        <v>2530.5300000000002</v>
      </c>
      <c r="N651" s="9">
        <v>44303</v>
      </c>
      <c r="O651" s="9" t="s">
        <v>1563</v>
      </c>
      <c r="P651" s="9" t="s">
        <v>76</v>
      </c>
      <c r="Q651" s="9" t="s">
        <v>3271</v>
      </c>
      <c r="R651" s="9" t="s">
        <v>4998</v>
      </c>
      <c r="S651" s="9" t="s">
        <v>6396</v>
      </c>
      <c r="T651" s="12" t="s">
        <v>8587</v>
      </c>
      <c r="U651" s="8" t="b">
        <v>1</v>
      </c>
      <c r="V651" s="8" t="b">
        <v>1</v>
      </c>
      <c r="W651" s="10"/>
      <c r="X651" s="9" t="s">
        <v>7267</v>
      </c>
      <c r="Y651" s="9" t="s">
        <v>8734</v>
      </c>
      <c r="Z651" s="9" t="s">
        <v>8742</v>
      </c>
      <c r="AA651" s="9" t="s">
        <v>8743</v>
      </c>
      <c r="AB651" s="9" t="s">
        <v>59</v>
      </c>
      <c r="AC651" s="8" t="s">
        <v>86</v>
      </c>
      <c r="AD651" s="10"/>
      <c r="AE651" s="10"/>
      <c r="AF651" s="9" t="s">
        <v>7980</v>
      </c>
      <c r="AG651" s="15" t="s">
        <v>8724</v>
      </c>
      <c r="AH651" s="37" t="s">
        <v>8897</v>
      </c>
    </row>
    <row r="652" spans="1:34" ht="17.25" customHeight="1" x14ac:dyDescent="0.25">
      <c r="A652" s="8">
        <v>8</v>
      </c>
      <c r="B652" s="9" t="s">
        <v>29</v>
      </c>
      <c r="C652" s="9" t="s">
        <v>360</v>
      </c>
      <c r="D652" s="20">
        <v>0</v>
      </c>
      <c r="E652" s="8">
        <v>8</v>
      </c>
      <c r="F652" s="9" t="s">
        <v>8752</v>
      </c>
      <c r="G652" s="9" t="str">
        <f t="shared" si="10"/>
        <v>8_8</v>
      </c>
      <c r="H652" s="9" t="s">
        <v>360</v>
      </c>
      <c r="I652" s="27">
        <v>2745</v>
      </c>
      <c r="J652" s="9" t="s">
        <v>8735</v>
      </c>
      <c r="K652" s="30">
        <v>50</v>
      </c>
      <c r="L652" s="33">
        <v>507056000</v>
      </c>
      <c r="M652" s="11">
        <v>440.89</v>
      </c>
      <c r="N652" s="9">
        <v>39309</v>
      </c>
      <c r="O652" s="9" t="s">
        <v>1585</v>
      </c>
      <c r="P652" s="9" t="s">
        <v>84</v>
      </c>
      <c r="Q652" s="9" t="s">
        <v>3293</v>
      </c>
      <c r="R652" s="9" t="s">
        <v>5020</v>
      </c>
      <c r="S652" s="9" t="s">
        <v>6418</v>
      </c>
      <c r="T652" s="12" t="s">
        <v>8384</v>
      </c>
      <c r="U652" s="8" t="b">
        <v>1</v>
      </c>
      <c r="V652" s="8" t="b">
        <v>1</v>
      </c>
      <c r="W652" s="10"/>
      <c r="X652" s="9" t="s">
        <v>7451</v>
      </c>
      <c r="Y652" s="9" t="s">
        <v>8734</v>
      </c>
      <c r="Z652" s="9" t="s">
        <v>8732</v>
      </c>
      <c r="AA652" s="9" t="s">
        <v>8750</v>
      </c>
      <c r="AB652" s="9" t="s">
        <v>71</v>
      </c>
      <c r="AC652" s="8" t="s">
        <v>86</v>
      </c>
      <c r="AD652" s="10"/>
      <c r="AE652" s="10"/>
      <c r="AF652" s="9" t="s">
        <v>7982</v>
      </c>
      <c r="AG652" s="9" t="s">
        <v>8385</v>
      </c>
      <c r="AH652" s="37" t="s">
        <v>8897</v>
      </c>
    </row>
    <row r="653" spans="1:34" ht="17.25" customHeight="1" x14ac:dyDescent="0.25">
      <c r="A653" s="8">
        <v>8</v>
      </c>
      <c r="B653" s="9" t="s">
        <v>29</v>
      </c>
      <c r="C653" s="9" t="s">
        <v>582</v>
      </c>
      <c r="D653" s="8">
        <v>0</v>
      </c>
      <c r="E653" s="8">
        <v>10</v>
      </c>
      <c r="F653" s="9" t="s">
        <v>8753</v>
      </c>
      <c r="G653" s="9" t="str">
        <f t="shared" si="10"/>
        <v>8_10</v>
      </c>
      <c r="H653" s="9" t="s">
        <v>582</v>
      </c>
      <c r="I653" s="27">
        <v>2745</v>
      </c>
      <c r="J653" s="9" t="s">
        <v>8755</v>
      </c>
      <c r="K653" s="30">
        <v>150</v>
      </c>
      <c r="L653" s="33">
        <v>380292000</v>
      </c>
      <c r="M653" s="11">
        <v>330.66</v>
      </c>
      <c r="N653" s="9">
        <v>40206</v>
      </c>
      <c r="O653" s="9" t="s">
        <v>2219</v>
      </c>
      <c r="P653" s="9" t="s">
        <v>84</v>
      </c>
      <c r="Q653" s="9" t="s">
        <v>3929</v>
      </c>
      <c r="R653" s="9" t="s">
        <v>5649</v>
      </c>
      <c r="S653" s="9" t="s">
        <v>7044</v>
      </c>
      <c r="T653" s="12" t="s">
        <v>8384</v>
      </c>
      <c r="U653" s="8" t="b">
        <v>1</v>
      </c>
      <c r="V653" s="8" t="b">
        <v>1</v>
      </c>
      <c r="W653" s="10"/>
      <c r="X653" s="9" t="s">
        <v>7845</v>
      </c>
      <c r="Y653" s="9" t="s">
        <v>8734</v>
      </c>
      <c r="Z653" s="9" t="s">
        <v>8732</v>
      </c>
      <c r="AA653" s="9" t="s">
        <v>8750</v>
      </c>
      <c r="AB653" s="9" t="s">
        <v>71</v>
      </c>
      <c r="AC653" s="8">
        <v>68</v>
      </c>
      <c r="AD653" s="10"/>
      <c r="AE653" s="10"/>
      <c r="AF653" s="9" t="s">
        <v>7982</v>
      </c>
      <c r="AG653" s="9" t="s">
        <v>8385</v>
      </c>
      <c r="AH653" s="37" t="s">
        <v>8897</v>
      </c>
    </row>
    <row r="654" spans="1:34" ht="17.25" customHeight="1" x14ac:dyDescent="0.25">
      <c r="A654" s="8">
        <v>8</v>
      </c>
      <c r="B654" s="9" t="s">
        <v>29</v>
      </c>
      <c r="C654" s="9" t="s">
        <v>230</v>
      </c>
      <c r="D654" s="8">
        <v>0</v>
      </c>
      <c r="E654" s="8">
        <v>12</v>
      </c>
      <c r="F654" s="9" t="s">
        <v>8758</v>
      </c>
      <c r="G654" s="9" t="str">
        <f t="shared" si="10"/>
        <v>8_12</v>
      </c>
      <c r="H654" s="9" t="s">
        <v>230</v>
      </c>
      <c r="I654" s="27">
        <v>2745</v>
      </c>
      <c r="J654" s="9" t="s">
        <v>8759</v>
      </c>
      <c r="K654" s="30">
        <v>1</v>
      </c>
      <c r="L654" s="33">
        <v>253528000</v>
      </c>
      <c r="M654" s="11">
        <v>220.44</v>
      </c>
      <c r="N654" s="9">
        <v>39600</v>
      </c>
      <c r="O654" s="9" t="s">
        <v>2207</v>
      </c>
      <c r="P654" s="9" t="s">
        <v>84</v>
      </c>
      <c r="Q654" s="9" t="s">
        <v>3917</v>
      </c>
      <c r="R654" s="9" t="s">
        <v>5637</v>
      </c>
      <c r="S654" s="9" t="s">
        <v>7032</v>
      </c>
      <c r="T654" s="12" t="s">
        <v>8384</v>
      </c>
      <c r="U654" s="8" t="b">
        <v>1</v>
      </c>
      <c r="V654" s="8" t="b">
        <v>1</v>
      </c>
      <c r="W654" s="10"/>
      <c r="X654" s="9" t="s">
        <v>7833</v>
      </c>
      <c r="Y654" s="9" t="s">
        <v>8734</v>
      </c>
      <c r="Z654" s="9" t="s">
        <v>8732</v>
      </c>
      <c r="AA654" s="9" t="s">
        <v>8750</v>
      </c>
      <c r="AB654" s="9" t="s">
        <v>71</v>
      </c>
      <c r="AC654" s="8">
        <v>2166</v>
      </c>
      <c r="AD654" s="10"/>
      <c r="AE654" s="10"/>
      <c r="AF654" s="9" t="s">
        <v>7982</v>
      </c>
      <c r="AG654" s="9" t="s">
        <v>8385</v>
      </c>
      <c r="AH654" s="37" t="s">
        <v>8897</v>
      </c>
    </row>
    <row r="655" spans="1:34" ht="17.25" customHeight="1" x14ac:dyDescent="0.25">
      <c r="A655" s="8">
        <v>8</v>
      </c>
      <c r="B655" s="9" t="s">
        <v>29</v>
      </c>
      <c r="C655" s="9" t="s">
        <v>284</v>
      </c>
      <c r="D655" s="19">
        <v>3</v>
      </c>
      <c r="E655" s="8">
        <v>14</v>
      </c>
      <c r="F655" s="9" t="s">
        <v>8906</v>
      </c>
      <c r="G655" s="9" t="str">
        <f t="shared" si="10"/>
        <v>8_14</v>
      </c>
      <c r="H655" s="9" t="s">
        <v>284</v>
      </c>
      <c r="I655" s="27">
        <v>2684</v>
      </c>
      <c r="J655" s="9" t="s">
        <v>8908</v>
      </c>
      <c r="K655" s="30">
        <v>3</v>
      </c>
      <c r="L655" s="33">
        <v>2722799000</v>
      </c>
      <c r="M655" s="11">
        <v>2367.48</v>
      </c>
      <c r="N655" s="9">
        <v>40891</v>
      </c>
      <c r="O655" s="9" t="s">
        <v>2229</v>
      </c>
      <c r="P655" s="9" t="s">
        <v>78</v>
      </c>
      <c r="Q655" s="9" t="s">
        <v>3938</v>
      </c>
      <c r="R655" s="9" t="s">
        <v>5659</v>
      </c>
      <c r="S655" s="9" t="s">
        <v>7054</v>
      </c>
      <c r="T655" s="12" t="s">
        <v>8384</v>
      </c>
      <c r="U655" s="8" t="b">
        <v>1</v>
      </c>
      <c r="V655" s="8" t="b">
        <v>1</v>
      </c>
      <c r="W655" s="10"/>
      <c r="X655" s="9" t="s">
        <v>7854</v>
      </c>
      <c r="Y655" s="9" t="s">
        <v>8734</v>
      </c>
      <c r="Z655" s="9" t="s">
        <v>8732</v>
      </c>
      <c r="AA655" s="9" t="s">
        <v>8907</v>
      </c>
      <c r="AB655" s="9" t="s">
        <v>72</v>
      </c>
      <c r="AC655" s="8">
        <v>376</v>
      </c>
      <c r="AD655" s="10"/>
      <c r="AE655" s="10"/>
      <c r="AF655" s="9" t="s">
        <v>7982</v>
      </c>
      <c r="AG655" s="9" t="s">
        <v>8385</v>
      </c>
      <c r="AH655" s="37" t="s">
        <v>8897</v>
      </c>
    </row>
    <row r="656" spans="1:34" ht="17.25" customHeight="1" x14ac:dyDescent="0.25">
      <c r="A656" s="8">
        <v>8</v>
      </c>
      <c r="B656" s="9" t="s">
        <v>29</v>
      </c>
      <c r="C656" s="9" t="s">
        <v>284</v>
      </c>
      <c r="D656" s="19">
        <v>3</v>
      </c>
      <c r="E656" s="8">
        <v>14</v>
      </c>
      <c r="F656" s="9" t="s">
        <v>8906</v>
      </c>
      <c r="G656" s="9" t="str">
        <f t="shared" si="10"/>
        <v>8_14</v>
      </c>
      <c r="H656" s="9" t="s">
        <v>284</v>
      </c>
      <c r="I656" s="27">
        <v>2684</v>
      </c>
      <c r="J656" s="9" t="s">
        <v>8908</v>
      </c>
      <c r="K656" s="30">
        <v>3</v>
      </c>
      <c r="L656" s="33">
        <v>2722799000</v>
      </c>
      <c r="M656" s="11">
        <v>2367.48</v>
      </c>
      <c r="N656" s="9">
        <v>41207</v>
      </c>
      <c r="O656" s="9" t="s">
        <v>2233</v>
      </c>
      <c r="P656" s="9" t="s">
        <v>78</v>
      </c>
      <c r="Q656" s="9" t="s">
        <v>3942</v>
      </c>
      <c r="R656" s="9" t="s">
        <v>5663</v>
      </c>
      <c r="S656" s="9" t="s">
        <v>7058</v>
      </c>
      <c r="T656" s="12" t="s">
        <v>8384</v>
      </c>
      <c r="U656" s="8" t="b">
        <v>1</v>
      </c>
      <c r="V656" s="8" t="b">
        <v>1</v>
      </c>
      <c r="W656" s="10"/>
      <c r="X656" s="9" t="s">
        <v>7857</v>
      </c>
      <c r="Y656" s="9" t="s">
        <v>8734</v>
      </c>
      <c r="Z656" s="9" t="s">
        <v>8732</v>
      </c>
      <c r="AA656" s="9" t="s">
        <v>8907</v>
      </c>
      <c r="AB656" s="9" t="s">
        <v>72</v>
      </c>
      <c r="AC656" s="8">
        <v>2640</v>
      </c>
      <c r="AD656" s="10"/>
      <c r="AE656" s="10"/>
      <c r="AF656" s="9" t="s">
        <v>7982</v>
      </c>
      <c r="AG656" s="9" t="s">
        <v>8385</v>
      </c>
      <c r="AH656" s="37" t="s">
        <v>8897</v>
      </c>
    </row>
    <row r="657" spans="1:34" ht="17.25" customHeight="1" x14ac:dyDescent="0.25">
      <c r="A657" s="8">
        <v>8</v>
      </c>
      <c r="B657" s="9" t="s">
        <v>29</v>
      </c>
      <c r="C657" s="9" t="s">
        <v>567</v>
      </c>
      <c r="D657" s="19">
        <v>400</v>
      </c>
      <c r="E657" s="8">
        <v>23</v>
      </c>
      <c r="F657" s="9" t="s">
        <v>8767</v>
      </c>
      <c r="G657" s="9" t="str">
        <f t="shared" si="10"/>
        <v>8_23</v>
      </c>
      <c r="H657" s="9" t="s">
        <v>567</v>
      </c>
      <c r="I657" s="27">
        <v>2794</v>
      </c>
      <c r="J657" s="9" t="s">
        <v>8770</v>
      </c>
      <c r="K657" s="30">
        <v>400</v>
      </c>
      <c r="L657" s="33">
        <v>2816559000</v>
      </c>
      <c r="M657" s="11">
        <v>2449.0100000000002</v>
      </c>
      <c r="N657" s="9">
        <v>44110</v>
      </c>
      <c r="O657" s="9" t="s">
        <v>2158</v>
      </c>
      <c r="P657" s="9" t="s">
        <v>2429</v>
      </c>
      <c r="Q657" s="9" t="s">
        <v>3868</v>
      </c>
      <c r="R657" s="9" t="s">
        <v>5588</v>
      </c>
      <c r="S657" s="9" t="s">
        <v>6983</v>
      </c>
      <c r="T657" s="12" t="s">
        <v>8695</v>
      </c>
      <c r="U657" s="8" t="s">
        <v>73</v>
      </c>
      <c r="V657" s="8" t="s">
        <v>73</v>
      </c>
      <c r="W657" s="10"/>
      <c r="X657" s="9" t="s">
        <v>7263</v>
      </c>
      <c r="Y657" s="9" t="s">
        <v>8734</v>
      </c>
      <c r="Z657" s="9" t="s">
        <v>8766</v>
      </c>
      <c r="AA657" s="9" t="s">
        <v>8768</v>
      </c>
      <c r="AB657" s="9" t="s">
        <v>7978</v>
      </c>
      <c r="AC657" s="8">
        <v>508</v>
      </c>
      <c r="AD657" s="10"/>
      <c r="AE657" s="10"/>
      <c r="AF657" s="9" t="s">
        <v>7981</v>
      </c>
      <c r="AG657" s="15" t="s">
        <v>8724</v>
      </c>
      <c r="AH657" s="37" t="s">
        <v>8897</v>
      </c>
    </row>
    <row r="658" spans="1:34" ht="17.25" customHeight="1" x14ac:dyDescent="0.25">
      <c r="A658" s="8">
        <v>8</v>
      </c>
      <c r="B658" s="9" t="s">
        <v>29</v>
      </c>
      <c r="C658" s="9" t="s">
        <v>567</v>
      </c>
      <c r="D658" s="19">
        <v>400</v>
      </c>
      <c r="E658" s="8">
        <v>23</v>
      </c>
      <c r="F658" s="9" t="s">
        <v>8767</v>
      </c>
      <c r="G658" s="9" t="str">
        <f t="shared" si="10"/>
        <v>8_23</v>
      </c>
      <c r="H658" s="9" t="s">
        <v>567</v>
      </c>
      <c r="I658" s="27">
        <v>2794</v>
      </c>
      <c r="J658" s="9" t="s">
        <v>8770</v>
      </c>
      <c r="K658" s="30">
        <v>400</v>
      </c>
      <c r="L658" s="33">
        <v>2816559000</v>
      </c>
      <c r="M658" s="11">
        <v>2449.0100000000002</v>
      </c>
      <c r="N658" s="9">
        <v>44091</v>
      </c>
      <c r="O658" s="9" t="s">
        <v>2278</v>
      </c>
      <c r="P658" s="9" t="s">
        <v>2429</v>
      </c>
      <c r="Q658" s="9" t="s">
        <v>3987</v>
      </c>
      <c r="R658" s="9" t="s">
        <v>5708</v>
      </c>
      <c r="S658" s="9" t="s">
        <v>7102</v>
      </c>
      <c r="T658" s="12" t="s">
        <v>8695</v>
      </c>
      <c r="U658" s="8" t="b">
        <v>1</v>
      </c>
      <c r="V658" s="8" t="b">
        <v>1</v>
      </c>
      <c r="W658" s="10"/>
      <c r="X658" s="9" t="s">
        <v>7263</v>
      </c>
      <c r="Y658" s="9" t="s">
        <v>8734</v>
      </c>
      <c r="Z658" s="9" t="s">
        <v>8766</v>
      </c>
      <c r="AA658" s="9" t="s">
        <v>8768</v>
      </c>
      <c r="AB658" s="9" t="s">
        <v>7978</v>
      </c>
      <c r="AC658" s="8">
        <v>530</v>
      </c>
      <c r="AD658" s="10"/>
      <c r="AE658" s="10"/>
      <c r="AF658" s="9" t="s">
        <v>7981</v>
      </c>
      <c r="AG658" s="15" t="s">
        <v>8724</v>
      </c>
      <c r="AH658" s="37" t="s">
        <v>8897</v>
      </c>
    </row>
    <row r="659" spans="1:34" ht="17.25" customHeight="1" x14ac:dyDescent="0.25">
      <c r="A659" s="8">
        <v>8</v>
      </c>
      <c r="B659" s="9" t="s">
        <v>29</v>
      </c>
      <c r="C659" s="9" t="s">
        <v>567</v>
      </c>
      <c r="D659" s="19">
        <v>400</v>
      </c>
      <c r="E659" s="8">
        <v>23</v>
      </c>
      <c r="F659" s="9" t="s">
        <v>8767</v>
      </c>
      <c r="G659" s="9" t="str">
        <f t="shared" si="10"/>
        <v>8_23</v>
      </c>
      <c r="H659" s="9" t="s">
        <v>567</v>
      </c>
      <c r="I659" s="27">
        <v>2794</v>
      </c>
      <c r="J659" s="9" t="s">
        <v>8770</v>
      </c>
      <c r="K659" s="30">
        <v>400</v>
      </c>
      <c r="L659" s="33">
        <v>2816559000</v>
      </c>
      <c r="M659" s="11">
        <v>2449.0100000000002</v>
      </c>
      <c r="N659" s="9">
        <v>44093</v>
      </c>
      <c r="O659" s="9" t="s">
        <v>2279</v>
      </c>
      <c r="P659" s="9" t="s">
        <v>2429</v>
      </c>
      <c r="Q659" s="9" t="s">
        <v>3988</v>
      </c>
      <c r="R659" s="9" t="s">
        <v>5709</v>
      </c>
      <c r="S659" s="9" t="s">
        <v>7103</v>
      </c>
      <c r="T659" s="12" t="s">
        <v>8695</v>
      </c>
      <c r="U659" s="8" t="s">
        <v>73</v>
      </c>
      <c r="V659" s="8" t="s">
        <v>73</v>
      </c>
      <c r="W659" s="10"/>
      <c r="X659" s="9" t="s">
        <v>7263</v>
      </c>
      <c r="Y659" s="9" t="s">
        <v>8734</v>
      </c>
      <c r="Z659" s="9" t="s">
        <v>8766</v>
      </c>
      <c r="AA659" s="9" t="s">
        <v>8768</v>
      </c>
      <c r="AB659" s="9" t="s">
        <v>7978</v>
      </c>
      <c r="AC659" s="8">
        <v>402</v>
      </c>
      <c r="AD659" s="10"/>
      <c r="AE659" s="10"/>
      <c r="AF659" s="9" t="s">
        <v>7981</v>
      </c>
      <c r="AG659" s="15" t="s">
        <v>8724</v>
      </c>
      <c r="AH659" s="37" t="s">
        <v>8897</v>
      </c>
    </row>
    <row r="660" spans="1:34" ht="17.25" customHeight="1" x14ac:dyDescent="0.25">
      <c r="A660" s="8">
        <v>8</v>
      </c>
      <c r="B660" s="9" t="s">
        <v>29</v>
      </c>
      <c r="C660" s="9" t="s">
        <v>567</v>
      </c>
      <c r="D660" s="19">
        <v>400</v>
      </c>
      <c r="E660" s="8">
        <v>23</v>
      </c>
      <c r="F660" s="9" t="s">
        <v>8767</v>
      </c>
      <c r="G660" s="9" t="str">
        <f t="shared" si="10"/>
        <v>8_23</v>
      </c>
      <c r="H660" s="9" t="s">
        <v>567</v>
      </c>
      <c r="I660" s="27">
        <v>2794</v>
      </c>
      <c r="J660" s="9" t="s">
        <v>8770</v>
      </c>
      <c r="K660" s="30">
        <v>400</v>
      </c>
      <c r="L660" s="33">
        <v>2816559000</v>
      </c>
      <c r="M660" s="11">
        <v>2449.0100000000002</v>
      </c>
      <c r="N660" s="9">
        <v>44096</v>
      </c>
      <c r="O660" s="9" t="s">
        <v>2280</v>
      </c>
      <c r="P660" s="9" t="s">
        <v>2429</v>
      </c>
      <c r="Q660" s="9" t="s">
        <v>3989</v>
      </c>
      <c r="R660" s="9" t="s">
        <v>5710</v>
      </c>
      <c r="S660" s="9" t="s">
        <v>7104</v>
      </c>
      <c r="T660" s="12" t="s">
        <v>8695</v>
      </c>
      <c r="U660" s="8" t="s">
        <v>73</v>
      </c>
      <c r="V660" s="8" t="s">
        <v>73</v>
      </c>
      <c r="W660" s="10"/>
      <c r="X660" s="9" t="s">
        <v>7263</v>
      </c>
      <c r="Y660" s="9" t="s">
        <v>8734</v>
      </c>
      <c r="Z660" s="9" t="s">
        <v>8766</v>
      </c>
      <c r="AA660" s="9" t="s">
        <v>8768</v>
      </c>
      <c r="AB660" s="9" t="s">
        <v>7978</v>
      </c>
      <c r="AC660" s="8">
        <v>260</v>
      </c>
      <c r="AD660" s="10"/>
      <c r="AE660" s="10"/>
      <c r="AF660" s="9" t="s">
        <v>7981</v>
      </c>
      <c r="AG660" s="15" t="s">
        <v>8724</v>
      </c>
      <c r="AH660" s="37" t="s">
        <v>8897</v>
      </c>
    </row>
    <row r="661" spans="1:34" ht="17.25" customHeight="1" x14ac:dyDescent="0.25">
      <c r="A661" s="8">
        <v>8</v>
      </c>
      <c r="B661" s="9" t="s">
        <v>29</v>
      </c>
      <c r="C661" s="9" t="s">
        <v>391</v>
      </c>
      <c r="D661" s="19">
        <v>0</v>
      </c>
      <c r="E661" s="8">
        <v>25</v>
      </c>
      <c r="F661" s="9" t="s">
        <v>8772</v>
      </c>
      <c r="G661" s="9" t="str">
        <f t="shared" si="10"/>
        <v>8_25</v>
      </c>
      <c r="H661" s="9" t="s">
        <v>391</v>
      </c>
      <c r="I661" s="27">
        <v>2556</v>
      </c>
      <c r="J661" s="9" t="s">
        <v>8745</v>
      </c>
      <c r="K661" s="30">
        <v>5000</v>
      </c>
      <c r="L661" s="33">
        <v>1878956000</v>
      </c>
      <c r="M661" s="11">
        <v>1633.76</v>
      </c>
      <c r="N661" s="9">
        <v>44625</v>
      </c>
      <c r="O661" s="9" t="s">
        <v>1633</v>
      </c>
      <c r="P661" s="9" t="s">
        <v>81</v>
      </c>
      <c r="Q661" s="9" t="s">
        <v>3342</v>
      </c>
      <c r="R661" s="9" t="s">
        <v>5068</v>
      </c>
      <c r="S661" s="9" t="s">
        <v>6465</v>
      </c>
      <c r="T661" s="12" t="s">
        <v>8384</v>
      </c>
      <c r="U661" s="8" t="s">
        <v>73</v>
      </c>
      <c r="V661" s="8" t="s">
        <v>73</v>
      </c>
      <c r="W661" s="10"/>
      <c r="X661" s="9" t="s">
        <v>86</v>
      </c>
      <c r="Y661" s="9" t="s">
        <v>8734</v>
      </c>
      <c r="Z661" s="9" t="s">
        <v>8773</v>
      </c>
      <c r="AA661" s="9" t="s">
        <v>8774</v>
      </c>
      <c r="AB661" s="9" t="s">
        <v>67</v>
      </c>
      <c r="AC661" s="8" t="s">
        <v>86</v>
      </c>
      <c r="AD661" s="10"/>
      <c r="AE661" s="10"/>
      <c r="AF661" s="9" t="s">
        <v>7982</v>
      </c>
      <c r="AG661" s="9" t="s">
        <v>8385</v>
      </c>
      <c r="AH661" s="37" t="s">
        <v>8897</v>
      </c>
    </row>
    <row r="662" spans="1:34" ht="17.25" customHeight="1" x14ac:dyDescent="0.25">
      <c r="A662" s="8">
        <v>8</v>
      </c>
      <c r="B662" s="9" t="s">
        <v>29</v>
      </c>
      <c r="C662" s="9" t="s">
        <v>350</v>
      </c>
      <c r="D662" s="19">
        <v>1490</v>
      </c>
      <c r="E662" s="8">
        <v>26</v>
      </c>
      <c r="F662" s="9" t="s">
        <v>8776</v>
      </c>
      <c r="G662" s="9" t="str">
        <f t="shared" si="10"/>
        <v>8_26</v>
      </c>
      <c r="H662" s="9" t="s">
        <v>350</v>
      </c>
      <c r="I662" s="27">
        <v>2556</v>
      </c>
      <c r="J662" s="9" t="s">
        <v>8779</v>
      </c>
      <c r="K662" s="30">
        <v>1490</v>
      </c>
      <c r="L662" s="33">
        <v>2535278000</v>
      </c>
      <c r="M662" s="11">
        <v>2204.4299999999998</v>
      </c>
      <c r="N662" s="9">
        <v>44268</v>
      </c>
      <c r="O662" s="9" t="s">
        <v>1555</v>
      </c>
      <c r="P662" s="9" t="s">
        <v>76</v>
      </c>
      <c r="Q662" s="9" t="s">
        <v>3263</v>
      </c>
      <c r="R662" s="9" t="s">
        <v>4990</v>
      </c>
      <c r="S662" s="9" t="s">
        <v>6388</v>
      </c>
      <c r="T662" s="12" t="s">
        <v>8591</v>
      </c>
      <c r="U662" s="8" t="s">
        <v>73</v>
      </c>
      <c r="V662" s="8" t="s">
        <v>73</v>
      </c>
      <c r="W662" s="10"/>
      <c r="X662" s="9" t="s">
        <v>7267</v>
      </c>
      <c r="Y662" s="9" t="s">
        <v>8734</v>
      </c>
      <c r="Z662" s="9" t="s">
        <v>8773</v>
      </c>
      <c r="AA662" s="9" t="s">
        <v>8777</v>
      </c>
      <c r="AB662" s="9" t="s">
        <v>59</v>
      </c>
      <c r="AC662" s="8" t="s">
        <v>86</v>
      </c>
      <c r="AD662" s="10"/>
      <c r="AE662" s="10"/>
      <c r="AF662" s="9" t="s">
        <v>7980</v>
      </c>
      <c r="AG662" s="15" t="s">
        <v>8724</v>
      </c>
      <c r="AH662" s="37" t="s">
        <v>8897</v>
      </c>
    </row>
    <row r="663" spans="1:34" ht="17.25" customHeight="1" x14ac:dyDescent="0.25">
      <c r="A663" s="8">
        <v>8</v>
      </c>
      <c r="B663" s="9" t="s">
        <v>29</v>
      </c>
      <c r="C663" s="9" t="s">
        <v>350</v>
      </c>
      <c r="D663" s="19">
        <v>1490</v>
      </c>
      <c r="E663" s="8">
        <v>26</v>
      </c>
      <c r="F663" s="9" t="s">
        <v>8776</v>
      </c>
      <c r="G663" s="9" t="str">
        <f t="shared" si="10"/>
        <v>8_26</v>
      </c>
      <c r="H663" s="9" t="s">
        <v>350</v>
      </c>
      <c r="I663" s="27">
        <v>2556</v>
      </c>
      <c r="J663" s="9" t="s">
        <v>8779</v>
      </c>
      <c r="K663" s="30">
        <v>1490</v>
      </c>
      <c r="L663" s="33">
        <v>2535278000</v>
      </c>
      <c r="M663" s="11">
        <v>2204.4299999999998</v>
      </c>
      <c r="N663" s="9">
        <v>44270</v>
      </c>
      <c r="O663" s="9" t="s">
        <v>1556</v>
      </c>
      <c r="P663" s="9" t="s">
        <v>76</v>
      </c>
      <c r="Q663" s="9" t="s">
        <v>3264</v>
      </c>
      <c r="R663" s="9" t="s">
        <v>4991</v>
      </c>
      <c r="S663" s="9" t="s">
        <v>6389</v>
      </c>
      <c r="T663" s="12" t="s">
        <v>8592</v>
      </c>
      <c r="U663" s="8" t="s">
        <v>73</v>
      </c>
      <c r="V663" s="8" t="s">
        <v>73</v>
      </c>
      <c r="W663" s="10"/>
      <c r="X663" s="9" t="s">
        <v>7267</v>
      </c>
      <c r="Y663" s="9" t="s">
        <v>8734</v>
      </c>
      <c r="Z663" s="9" t="s">
        <v>8773</v>
      </c>
      <c r="AA663" s="9" t="s">
        <v>8777</v>
      </c>
      <c r="AB663" s="9" t="s">
        <v>59</v>
      </c>
      <c r="AC663" s="8" t="s">
        <v>86</v>
      </c>
      <c r="AD663" s="10"/>
      <c r="AE663" s="10"/>
      <c r="AF663" s="9" t="s">
        <v>7980</v>
      </c>
      <c r="AG663" s="15" t="s">
        <v>8724</v>
      </c>
      <c r="AH663" s="37" t="s">
        <v>8897</v>
      </c>
    </row>
    <row r="664" spans="1:34" ht="17.25" customHeight="1" x14ac:dyDescent="0.25">
      <c r="A664" s="8">
        <v>8</v>
      </c>
      <c r="B664" s="9" t="s">
        <v>29</v>
      </c>
      <c r="C664" s="9" t="s">
        <v>350</v>
      </c>
      <c r="D664" s="19">
        <v>1490</v>
      </c>
      <c r="E664" s="8">
        <v>26</v>
      </c>
      <c r="F664" s="9" t="s">
        <v>8776</v>
      </c>
      <c r="G664" s="9" t="str">
        <f t="shared" si="10"/>
        <v>8_26</v>
      </c>
      <c r="H664" s="9" t="s">
        <v>350</v>
      </c>
      <c r="I664" s="27">
        <v>2556</v>
      </c>
      <c r="J664" s="9" t="s">
        <v>8779</v>
      </c>
      <c r="K664" s="30">
        <v>1490</v>
      </c>
      <c r="L664" s="33">
        <v>2535278000</v>
      </c>
      <c r="M664" s="11">
        <v>2204.4299999999998</v>
      </c>
      <c r="N664" s="9">
        <v>44273</v>
      </c>
      <c r="O664" s="9" t="s">
        <v>1557</v>
      </c>
      <c r="P664" s="9" t="s">
        <v>76</v>
      </c>
      <c r="Q664" s="9" t="s">
        <v>3265</v>
      </c>
      <c r="R664" s="9" t="s">
        <v>4992</v>
      </c>
      <c r="S664" s="9" t="s">
        <v>6390</v>
      </c>
      <c r="T664" s="12" t="s">
        <v>8593</v>
      </c>
      <c r="U664" s="8" t="s">
        <v>73</v>
      </c>
      <c r="V664" s="8" t="s">
        <v>73</v>
      </c>
      <c r="W664" s="10"/>
      <c r="X664" s="9" t="s">
        <v>7444</v>
      </c>
      <c r="Y664" s="9" t="s">
        <v>8734</v>
      </c>
      <c r="Z664" s="9" t="s">
        <v>8773</v>
      </c>
      <c r="AA664" s="9" t="s">
        <v>8777</v>
      </c>
      <c r="AB664" s="9" t="s">
        <v>59</v>
      </c>
      <c r="AC664" s="8" t="s">
        <v>86</v>
      </c>
      <c r="AD664" s="10"/>
      <c r="AE664" s="10"/>
      <c r="AF664" s="9" t="s">
        <v>7980</v>
      </c>
      <c r="AG664" s="15" t="s">
        <v>8724</v>
      </c>
      <c r="AH664" s="37" t="s">
        <v>8897</v>
      </c>
    </row>
    <row r="665" spans="1:34" ht="17.25" customHeight="1" x14ac:dyDescent="0.25">
      <c r="A665" s="8">
        <v>8</v>
      </c>
      <c r="B665" s="9" t="s">
        <v>29</v>
      </c>
      <c r="C665" s="9" t="s">
        <v>351</v>
      </c>
      <c r="D665" s="19">
        <v>1800</v>
      </c>
      <c r="E665" s="8">
        <v>27</v>
      </c>
      <c r="F665" s="9" t="s">
        <v>8780</v>
      </c>
      <c r="G665" s="9" t="str">
        <f t="shared" si="10"/>
        <v>8_27</v>
      </c>
      <c r="H665" s="9" t="s">
        <v>351</v>
      </c>
      <c r="I665" s="27">
        <v>2556</v>
      </c>
      <c r="J665" s="9" t="s">
        <v>8735</v>
      </c>
      <c r="K665" s="30">
        <v>1800</v>
      </c>
      <c r="L665" s="33">
        <v>2666543000</v>
      </c>
      <c r="M665" s="11">
        <v>2318.5700000000002</v>
      </c>
      <c r="N665" s="9">
        <v>44279</v>
      </c>
      <c r="O665" s="9" t="s">
        <v>1558</v>
      </c>
      <c r="P665" s="9" t="s">
        <v>76</v>
      </c>
      <c r="Q665" s="9" t="s">
        <v>3266</v>
      </c>
      <c r="R665" s="9" t="s">
        <v>4993</v>
      </c>
      <c r="S665" s="9" t="s">
        <v>6391</v>
      </c>
      <c r="T665" s="12" t="s">
        <v>8594</v>
      </c>
      <c r="U665" s="8" t="s">
        <v>73</v>
      </c>
      <c r="V665" s="8" t="b">
        <v>1</v>
      </c>
      <c r="W665" s="10"/>
      <c r="X665" s="9" t="s">
        <v>7267</v>
      </c>
      <c r="Y665" s="9" t="s">
        <v>8734</v>
      </c>
      <c r="Z665" s="9" t="s">
        <v>8773</v>
      </c>
      <c r="AA665" s="9" t="s">
        <v>8781</v>
      </c>
      <c r="AB665" s="9" t="s">
        <v>59</v>
      </c>
      <c r="AC665" s="8" t="s">
        <v>86</v>
      </c>
      <c r="AD665" s="10"/>
      <c r="AE665" s="10"/>
      <c r="AF665" s="9" t="s">
        <v>7980</v>
      </c>
      <c r="AG665" s="15" t="s">
        <v>8724</v>
      </c>
      <c r="AH665" s="37" t="s">
        <v>8897</v>
      </c>
    </row>
    <row r="666" spans="1:34" ht="17.25" customHeight="1" x14ac:dyDescent="0.25">
      <c r="A666" s="8">
        <v>8</v>
      </c>
      <c r="B666" s="9" t="s">
        <v>29</v>
      </c>
      <c r="C666" s="9" t="s">
        <v>351</v>
      </c>
      <c r="D666" s="19">
        <v>1800</v>
      </c>
      <c r="E666" s="8">
        <v>27</v>
      </c>
      <c r="F666" s="9" t="s">
        <v>8780</v>
      </c>
      <c r="G666" s="9" t="str">
        <f t="shared" si="10"/>
        <v>8_27</v>
      </c>
      <c r="H666" s="9" t="s">
        <v>351</v>
      </c>
      <c r="I666" s="27">
        <v>2556</v>
      </c>
      <c r="J666" s="9" t="s">
        <v>8735</v>
      </c>
      <c r="K666" s="30">
        <v>1800</v>
      </c>
      <c r="L666" s="33">
        <v>2666543000</v>
      </c>
      <c r="M666" s="11">
        <v>2318.5700000000002</v>
      </c>
      <c r="N666" s="9">
        <v>44299</v>
      </c>
      <c r="O666" s="9" t="s">
        <v>1559</v>
      </c>
      <c r="P666" s="9" t="s">
        <v>76</v>
      </c>
      <c r="Q666" s="9" t="s">
        <v>3267</v>
      </c>
      <c r="R666" s="9" t="s">
        <v>4994</v>
      </c>
      <c r="S666" s="9" t="s">
        <v>6392</v>
      </c>
      <c r="T666" s="12" t="s">
        <v>8415</v>
      </c>
      <c r="U666" s="8" t="b">
        <v>1</v>
      </c>
      <c r="V666" s="8" t="b">
        <v>1</v>
      </c>
      <c r="W666" s="10"/>
      <c r="X666" s="9" t="s">
        <v>7445</v>
      </c>
      <c r="Y666" s="9" t="s">
        <v>8734</v>
      </c>
      <c r="Z666" s="9" t="s">
        <v>8773</v>
      </c>
      <c r="AA666" s="9" t="s">
        <v>8781</v>
      </c>
      <c r="AB666" s="9" t="s">
        <v>59</v>
      </c>
      <c r="AC666" s="8" t="s">
        <v>86</v>
      </c>
      <c r="AD666" s="10"/>
      <c r="AE666" s="10"/>
      <c r="AF666" s="9" t="s">
        <v>7980</v>
      </c>
      <c r="AG666" s="15" t="s">
        <v>8724</v>
      </c>
      <c r="AH666" s="37" t="s">
        <v>8897</v>
      </c>
    </row>
    <row r="667" spans="1:34" ht="17.25" customHeight="1" x14ac:dyDescent="0.25">
      <c r="A667" s="8">
        <v>8</v>
      </c>
      <c r="B667" s="9" t="s">
        <v>29</v>
      </c>
      <c r="C667" s="9" t="s">
        <v>351</v>
      </c>
      <c r="D667" s="19">
        <v>1800</v>
      </c>
      <c r="E667" s="8">
        <v>27</v>
      </c>
      <c r="F667" s="9" t="s">
        <v>8780</v>
      </c>
      <c r="G667" s="9" t="str">
        <f t="shared" si="10"/>
        <v>8_27</v>
      </c>
      <c r="H667" s="9" t="s">
        <v>351</v>
      </c>
      <c r="I667" s="27">
        <v>2556</v>
      </c>
      <c r="J667" s="9" t="s">
        <v>8735</v>
      </c>
      <c r="K667" s="30">
        <v>1800</v>
      </c>
      <c r="L667" s="33">
        <v>2666543000</v>
      </c>
      <c r="M667" s="11">
        <v>2318.5700000000002</v>
      </c>
      <c r="N667" s="9">
        <v>44300</v>
      </c>
      <c r="O667" s="9" t="s">
        <v>1560</v>
      </c>
      <c r="P667" s="9" t="s">
        <v>76</v>
      </c>
      <c r="Q667" s="9" t="s">
        <v>3268</v>
      </c>
      <c r="R667" s="9" t="s">
        <v>4995</v>
      </c>
      <c r="S667" s="9" t="s">
        <v>6393</v>
      </c>
      <c r="T667" s="12" t="s">
        <v>8595</v>
      </c>
      <c r="U667" s="8" t="b">
        <v>1</v>
      </c>
      <c r="V667" s="8" t="b">
        <v>1</v>
      </c>
      <c r="W667" s="10"/>
      <c r="X667" s="9" t="s">
        <v>7267</v>
      </c>
      <c r="Y667" s="9" t="s">
        <v>8734</v>
      </c>
      <c r="Z667" s="9" t="s">
        <v>8773</v>
      </c>
      <c r="AA667" s="9" t="s">
        <v>8781</v>
      </c>
      <c r="AB667" s="9" t="s">
        <v>59</v>
      </c>
      <c r="AC667" s="8" t="s">
        <v>86</v>
      </c>
      <c r="AD667" s="10"/>
      <c r="AE667" s="10"/>
      <c r="AF667" s="9" t="s">
        <v>7980</v>
      </c>
      <c r="AG667" s="15" t="s">
        <v>8724</v>
      </c>
      <c r="AH667" s="37" t="s">
        <v>8897</v>
      </c>
    </row>
    <row r="668" spans="1:34" ht="17.25" customHeight="1" x14ac:dyDescent="0.25">
      <c r="A668" s="8">
        <v>8</v>
      </c>
      <c r="B668" s="9" t="s">
        <v>29</v>
      </c>
      <c r="C668" s="9" t="s">
        <v>349</v>
      </c>
      <c r="D668" s="19">
        <v>2</v>
      </c>
      <c r="E668" s="8">
        <v>30</v>
      </c>
      <c r="F668" s="9" t="s">
        <v>8783</v>
      </c>
      <c r="G668" s="9" t="str">
        <f t="shared" si="10"/>
        <v>8_30</v>
      </c>
      <c r="H668" s="9" t="s">
        <v>349</v>
      </c>
      <c r="I668" s="27">
        <v>2818</v>
      </c>
      <c r="J668" s="9" t="s">
        <v>8740</v>
      </c>
      <c r="K668" s="30">
        <v>2</v>
      </c>
      <c r="L668" s="33">
        <v>230017000</v>
      </c>
      <c r="M668" s="11">
        <v>200</v>
      </c>
      <c r="N668" s="9">
        <v>44259</v>
      </c>
      <c r="O668" s="9" t="s">
        <v>1553</v>
      </c>
      <c r="P668" s="9" t="s">
        <v>83</v>
      </c>
      <c r="Q668" s="9" t="s">
        <v>3261</v>
      </c>
      <c r="R668" s="9" t="s">
        <v>4988</v>
      </c>
      <c r="S668" s="9" t="s">
        <v>6386</v>
      </c>
      <c r="T668" s="12" t="s">
        <v>8384</v>
      </c>
      <c r="U668" s="8" t="b">
        <v>1</v>
      </c>
      <c r="V668" s="8" t="s">
        <v>73</v>
      </c>
      <c r="W668" s="10"/>
      <c r="X668" s="9" t="s">
        <v>7385</v>
      </c>
      <c r="Y668" s="9" t="s">
        <v>8734</v>
      </c>
      <c r="Z668" s="9" t="s">
        <v>8773</v>
      </c>
      <c r="AA668" s="9" t="s">
        <v>8784</v>
      </c>
      <c r="AB668" s="9" t="s">
        <v>70</v>
      </c>
      <c r="AC668" s="8" t="s">
        <v>86</v>
      </c>
      <c r="AD668" s="10"/>
      <c r="AE668" s="10"/>
      <c r="AF668" s="9" t="s">
        <v>7980</v>
      </c>
      <c r="AG668" s="15" t="s">
        <v>8724</v>
      </c>
      <c r="AH668" s="37" t="s">
        <v>8897</v>
      </c>
    </row>
    <row r="669" spans="1:34" ht="17.25" customHeight="1" x14ac:dyDescent="0.25">
      <c r="A669" s="8">
        <v>8</v>
      </c>
      <c r="B669" s="9" t="s">
        <v>29</v>
      </c>
      <c r="C669" s="9" t="s">
        <v>349</v>
      </c>
      <c r="D669" s="19">
        <v>2</v>
      </c>
      <c r="E669" s="8">
        <v>30</v>
      </c>
      <c r="F669" s="9" t="s">
        <v>8783</v>
      </c>
      <c r="G669" s="9" t="str">
        <f t="shared" si="10"/>
        <v>8_30</v>
      </c>
      <c r="H669" s="9" t="s">
        <v>349</v>
      </c>
      <c r="I669" s="27">
        <v>2818</v>
      </c>
      <c r="J669" s="9" t="s">
        <v>8740</v>
      </c>
      <c r="K669" s="30">
        <v>2</v>
      </c>
      <c r="L669" s="33">
        <v>230017000</v>
      </c>
      <c r="M669" s="11">
        <v>200</v>
      </c>
      <c r="N669" s="9">
        <v>44262</v>
      </c>
      <c r="O669" s="9" t="s">
        <v>1554</v>
      </c>
      <c r="P669" s="9" t="s">
        <v>83</v>
      </c>
      <c r="Q669" s="9" t="s">
        <v>3262</v>
      </c>
      <c r="R669" s="9" t="s">
        <v>4989</v>
      </c>
      <c r="S669" s="9" t="s">
        <v>6387</v>
      </c>
      <c r="T669" s="12" t="s">
        <v>8590</v>
      </c>
      <c r="U669" s="8" t="b">
        <v>1</v>
      </c>
      <c r="V669" s="8" t="s">
        <v>73</v>
      </c>
      <c r="W669" s="10"/>
      <c r="X669" s="9" t="s">
        <v>7263</v>
      </c>
      <c r="Y669" s="9" t="s">
        <v>8734</v>
      </c>
      <c r="Z669" s="9" t="s">
        <v>8773</v>
      </c>
      <c r="AA669" s="9" t="s">
        <v>8784</v>
      </c>
      <c r="AB669" s="9" t="s">
        <v>70</v>
      </c>
      <c r="AC669" s="8" t="s">
        <v>86</v>
      </c>
      <c r="AD669" s="10"/>
      <c r="AE669" s="10"/>
      <c r="AF669" s="9" t="s">
        <v>7981</v>
      </c>
      <c r="AG669" s="15" t="s">
        <v>8724</v>
      </c>
      <c r="AH669" s="37" t="s">
        <v>8897</v>
      </c>
    </row>
    <row r="670" spans="1:34" ht="17.25" customHeight="1" x14ac:dyDescent="0.25">
      <c r="A670" s="8">
        <v>8</v>
      </c>
      <c r="B670" s="9" t="s">
        <v>29</v>
      </c>
      <c r="C670" s="9" t="s">
        <v>347</v>
      </c>
      <c r="D670" s="19">
        <v>6</v>
      </c>
      <c r="E670" s="8">
        <v>31</v>
      </c>
      <c r="F670" s="9" t="s">
        <v>8785</v>
      </c>
      <c r="G670" s="9" t="str">
        <f t="shared" si="10"/>
        <v>8_31</v>
      </c>
      <c r="H670" s="9" t="s">
        <v>347</v>
      </c>
      <c r="I670" s="27">
        <v>2818</v>
      </c>
      <c r="J670" s="9" t="s">
        <v>8786</v>
      </c>
      <c r="K670" s="30">
        <v>6</v>
      </c>
      <c r="L670" s="33">
        <v>920066000</v>
      </c>
      <c r="M670" s="11">
        <v>800</v>
      </c>
      <c r="N670" s="9">
        <v>44221</v>
      </c>
      <c r="O670" s="9" t="s">
        <v>1548</v>
      </c>
      <c r="P670" s="9" t="s">
        <v>83</v>
      </c>
      <c r="Q670" s="9" t="s">
        <v>3256</v>
      </c>
      <c r="R670" s="9" t="s">
        <v>4983</v>
      </c>
      <c r="S670" s="9" t="s">
        <v>6381</v>
      </c>
      <c r="T670" s="12" t="s">
        <v>8587</v>
      </c>
      <c r="U670" s="8" t="b">
        <v>1</v>
      </c>
      <c r="V670" s="8" t="b">
        <v>1</v>
      </c>
      <c r="W670" s="10"/>
      <c r="X670" s="9" t="s">
        <v>7267</v>
      </c>
      <c r="Y670" s="9" t="s">
        <v>8734</v>
      </c>
      <c r="Z670" s="9" t="s">
        <v>8773</v>
      </c>
      <c r="AA670" s="9" t="s">
        <v>8784</v>
      </c>
      <c r="AB670" s="9" t="s">
        <v>70</v>
      </c>
      <c r="AC670" s="8" t="s">
        <v>86</v>
      </c>
      <c r="AD670" s="10"/>
      <c r="AE670" s="10"/>
      <c r="AF670" s="9" t="s">
        <v>7980</v>
      </c>
      <c r="AG670" s="15" t="s">
        <v>8724</v>
      </c>
      <c r="AH670" s="37" t="s">
        <v>8897</v>
      </c>
    </row>
    <row r="671" spans="1:34" ht="17.25" customHeight="1" x14ac:dyDescent="0.25">
      <c r="A671" s="8">
        <v>8</v>
      </c>
      <c r="B671" s="9" t="s">
        <v>29</v>
      </c>
      <c r="C671" s="9" t="s">
        <v>347</v>
      </c>
      <c r="D671" s="19">
        <v>6</v>
      </c>
      <c r="E671" s="8">
        <v>31</v>
      </c>
      <c r="F671" s="9" t="s">
        <v>8785</v>
      </c>
      <c r="G671" s="9" t="str">
        <f t="shared" si="10"/>
        <v>8_31</v>
      </c>
      <c r="H671" s="9" t="s">
        <v>347</v>
      </c>
      <c r="I671" s="27">
        <v>2818</v>
      </c>
      <c r="J671" s="9" t="s">
        <v>8786</v>
      </c>
      <c r="K671" s="30">
        <v>6</v>
      </c>
      <c r="L671" s="33">
        <v>920066000</v>
      </c>
      <c r="M671" s="11">
        <v>800</v>
      </c>
      <c r="N671" s="9">
        <v>44223</v>
      </c>
      <c r="O671" s="9" t="s">
        <v>1549</v>
      </c>
      <c r="P671" s="9" t="s">
        <v>83</v>
      </c>
      <c r="Q671" s="9" t="s">
        <v>3257</v>
      </c>
      <c r="R671" s="9" t="s">
        <v>4984</v>
      </c>
      <c r="S671" s="9" t="s">
        <v>6382</v>
      </c>
      <c r="T671" s="12" t="s">
        <v>8588</v>
      </c>
      <c r="U671" s="8" t="b">
        <v>1</v>
      </c>
      <c r="V671" s="8" t="b">
        <v>1</v>
      </c>
      <c r="W671" s="10"/>
      <c r="X671" s="9" t="s">
        <v>7443</v>
      </c>
      <c r="Y671" s="9" t="s">
        <v>8734</v>
      </c>
      <c r="Z671" s="9" t="s">
        <v>8773</v>
      </c>
      <c r="AA671" s="9" t="s">
        <v>8784</v>
      </c>
      <c r="AB671" s="9" t="s">
        <v>70</v>
      </c>
      <c r="AC671" s="8" t="s">
        <v>86</v>
      </c>
      <c r="AD671" s="10"/>
      <c r="AE671" s="10"/>
      <c r="AF671" s="9" t="s">
        <v>7980</v>
      </c>
      <c r="AG671" s="15" t="s">
        <v>8724</v>
      </c>
      <c r="AH671" s="37" t="s">
        <v>8897</v>
      </c>
    </row>
    <row r="672" spans="1:34" ht="17.25" customHeight="1" x14ac:dyDescent="0.25">
      <c r="A672" s="8">
        <v>8</v>
      </c>
      <c r="B672" s="9" t="s">
        <v>29</v>
      </c>
      <c r="C672" s="9" t="s">
        <v>347</v>
      </c>
      <c r="D672" s="19">
        <v>6</v>
      </c>
      <c r="E672" s="8">
        <v>31</v>
      </c>
      <c r="F672" s="9" t="s">
        <v>8785</v>
      </c>
      <c r="G672" s="9" t="str">
        <f t="shared" si="10"/>
        <v>8_31</v>
      </c>
      <c r="H672" s="9" t="s">
        <v>347</v>
      </c>
      <c r="I672" s="27">
        <v>2818</v>
      </c>
      <c r="J672" s="9" t="s">
        <v>8786</v>
      </c>
      <c r="K672" s="30">
        <v>6</v>
      </c>
      <c r="L672" s="33">
        <v>920066000</v>
      </c>
      <c r="M672" s="11">
        <v>800</v>
      </c>
      <c r="N672" s="9">
        <v>39133</v>
      </c>
      <c r="O672" s="9" t="s">
        <v>2204</v>
      </c>
      <c r="P672" s="9" t="s">
        <v>83</v>
      </c>
      <c r="Q672" s="9" t="s">
        <v>3914</v>
      </c>
      <c r="R672" s="9" t="s">
        <v>5634</v>
      </c>
      <c r="S672" s="9" t="s">
        <v>7029</v>
      </c>
      <c r="T672" s="12" t="s">
        <v>8384</v>
      </c>
      <c r="U672" s="8" t="b">
        <v>1</v>
      </c>
      <c r="V672" s="8" t="b">
        <v>1</v>
      </c>
      <c r="W672" s="10"/>
      <c r="X672" s="9" t="s">
        <v>7830</v>
      </c>
      <c r="Y672" s="9" t="s">
        <v>8734</v>
      </c>
      <c r="Z672" s="9" t="s">
        <v>8773</v>
      </c>
      <c r="AA672" s="9" t="s">
        <v>8784</v>
      </c>
      <c r="AB672" s="9" t="s">
        <v>70</v>
      </c>
      <c r="AC672" s="8">
        <v>395</v>
      </c>
      <c r="AD672" s="10"/>
      <c r="AE672" s="10"/>
      <c r="AF672" s="9" t="s">
        <v>7982</v>
      </c>
      <c r="AG672" s="9" t="s">
        <v>8385</v>
      </c>
      <c r="AH672" s="37" t="s">
        <v>8897</v>
      </c>
    </row>
    <row r="673" spans="1:34" ht="17.25" customHeight="1" x14ac:dyDescent="0.25">
      <c r="A673" s="8">
        <v>8</v>
      </c>
      <c r="B673" s="9" t="s">
        <v>29</v>
      </c>
      <c r="C673" s="9" t="s">
        <v>359</v>
      </c>
      <c r="D673" s="19">
        <v>70</v>
      </c>
      <c r="E673" s="8">
        <v>34</v>
      </c>
      <c r="F673" s="9" t="s">
        <v>8799</v>
      </c>
      <c r="G673" s="9" t="str">
        <f t="shared" si="10"/>
        <v>8_34</v>
      </c>
      <c r="H673" s="9" t="s">
        <v>359</v>
      </c>
      <c r="I673" s="27">
        <v>2784</v>
      </c>
      <c r="J673" s="9" t="s">
        <v>8801</v>
      </c>
      <c r="K673" s="30">
        <v>70</v>
      </c>
      <c r="L673" s="33">
        <v>1328346000</v>
      </c>
      <c r="M673" s="11">
        <v>1155</v>
      </c>
      <c r="N673" s="9">
        <v>39202</v>
      </c>
      <c r="O673" s="9" t="s">
        <v>1584</v>
      </c>
      <c r="P673" s="9" t="s">
        <v>80</v>
      </c>
      <c r="Q673" s="9" t="s">
        <v>3292</v>
      </c>
      <c r="R673" s="9" t="s">
        <v>5019</v>
      </c>
      <c r="S673" s="9" t="s">
        <v>6417</v>
      </c>
      <c r="T673" s="12" t="s">
        <v>8384</v>
      </c>
      <c r="U673" s="8" t="b">
        <v>1</v>
      </c>
      <c r="V673" s="8" t="b">
        <v>1</v>
      </c>
      <c r="W673" s="10"/>
      <c r="X673" s="9" t="s">
        <v>7450</v>
      </c>
      <c r="Y673" s="9" t="s">
        <v>8734</v>
      </c>
      <c r="Z673" s="9" t="s">
        <v>8788</v>
      </c>
      <c r="AA673" s="9" t="s">
        <v>8800</v>
      </c>
      <c r="AB673" s="9" t="s">
        <v>63</v>
      </c>
      <c r="AC673" s="8" t="s">
        <v>86</v>
      </c>
      <c r="AD673" s="10"/>
      <c r="AE673" s="10"/>
      <c r="AF673" s="9" t="s">
        <v>7982</v>
      </c>
      <c r="AG673" s="9" t="s">
        <v>8385</v>
      </c>
      <c r="AH673" s="37" t="s">
        <v>8897</v>
      </c>
    </row>
    <row r="674" spans="1:34" ht="17.25" customHeight="1" x14ac:dyDescent="0.25">
      <c r="A674" s="8">
        <v>8</v>
      </c>
      <c r="B674" s="9" t="s">
        <v>29</v>
      </c>
      <c r="C674" s="9" t="s">
        <v>359</v>
      </c>
      <c r="D674" s="19">
        <v>70</v>
      </c>
      <c r="E674" s="8">
        <v>34</v>
      </c>
      <c r="F674" s="9" t="s">
        <v>8799</v>
      </c>
      <c r="G674" s="9" t="str">
        <f t="shared" si="10"/>
        <v>8_34</v>
      </c>
      <c r="H674" s="9" t="s">
        <v>359</v>
      </c>
      <c r="I674" s="27">
        <v>2784</v>
      </c>
      <c r="J674" s="9" t="s">
        <v>8801</v>
      </c>
      <c r="K674" s="30">
        <v>70</v>
      </c>
      <c r="L674" s="33">
        <v>1328346000</v>
      </c>
      <c r="M674" s="11">
        <v>1155</v>
      </c>
      <c r="N674" s="9">
        <v>39935</v>
      </c>
      <c r="O674" s="9" t="s">
        <v>1589</v>
      </c>
      <c r="P674" s="9" t="s">
        <v>80</v>
      </c>
      <c r="Q674" s="9" t="s">
        <v>3297</v>
      </c>
      <c r="R674" s="9" t="s">
        <v>5024</v>
      </c>
      <c r="S674" s="9" t="s">
        <v>6422</v>
      </c>
      <c r="T674" s="12" t="s">
        <v>8384</v>
      </c>
      <c r="U674" s="8" t="s">
        <v>73</v>
      </c>
      <c r="V674" s="8" t="b">
        <v>1</v>
      </c>
      <c r="W674" s="10"/>
      <c r="X674" s="9" t="s">
        <v>7455</v>
      </c>
      <c r="Y674" s="9" t="s">
        <v>8734</v>
      </c>
      <c r="Z674" s="9" t="s">
        <v>8788</v>
      </c>
      <c r="AA674" s="9" t="s">
        <v>8800</v>
      </c>
      <c r="AB674" s="9" t="s">
        <v>63</v>
      </c>
      <c r="AC674" s="8" t="s">
        <v>86</v>
      </c>
      <c r="AD674" s="10"/>
      <c r="AE674" s="10"/>
      <c r="AF674" s="9" t="s">
        <v>7982</v>
      </c>
      <c r="AG674" s="9" t="s">
        <v>8385</v>
      </c>
      <c r="AH674" s="37" t="s">
        <v>8897</v>
      </c>
    </row>
    <row r="675" spans="1:34" ht="17.25" customHeight="1" x14ac:dyDescent="0.25">
      <c r="A675" s="8">
        <v>8</v>
      </c>
      <c r="B675" s="9" t="s">
        <v>29</v>
      </c>
      <c r="C675" s="9" t="s">
        <v>359</v>
      </c>
      <c r="D675" s="19">
        <v>70</v>
      </c>
      <c r="E675" s="8">
        <v>34</v>
      </c>
      <c r="F675" s="9" t="s">
        <v>8799</v>
      </c>
      <c r="G675" s="9" t="str">
        <f t="shared" si="10"/>
        <v>8_34</v>
      </c>
      <c r="H675" s="9" t="s">
        <v>359</v>
      </c>
      <c r="I675" s="27">
        <v>2784</v>
      </c>
      <c r="J675" s="9" t="s">
        <v>8801</v>
      </c>
      <c r="K675" s="30">
        <v>70</v>
      </c>
      <c r="L675" s="33">
        <v>1328346000</v>
      </c>
      <c r="M675" s="11">
        <v>1155</v>
      </c>
      <c r="N675" s="9">
        <v>40414</v>
      </c>
      <c r="O675" s="9" t="s">
        <v>1593</v>
      </c>
      <c r="P675" s="9" t="s">
        <v>80</v>
      </c>
      <c r="Q675" s="9" t="s">
        <v>3301</v>
      </c>
      <c r="R675" s="9" t="s">
        <v>5027</v>
      </c>
      <c r="S675" s="9" t="s">
        <v>6425</v>
      </c>
      <c r="T675" s="12" t="s">
        <v>8384</v>
      </c>
      <c r="U675" s="8" t="b">
        <v>1</v>
      </c>
      <c r="V675" s="8" t="s">
        <v>73</v>
      </c>
      <c r="W675" s="10"/>
      <c r="X675" s="9" t="s">
        <v>7458</v>
      </c>
      <c r="Y675" s="9" t="s">
        <v>8734</v>
      </c>
      <c r="Z675" s="9" t="s">
        <v>8788</v>
      </c>
      <c r="AA675" s="9" t="s">
        <v>8800</v>
      </c>
      <c r="AB675" s="9" t="s">
        <v>63</v>
      </c>
      <c r="AC675" s="8" t="s">
        <v>86</v>
      </c>
      <c r="AD675" s="10"/>
      <c r="AE675" s="10"/>
      <c r="AF675" s="9" t="s">
        <v>7982</v>
      </c>
      <c r="AG675" s="9" t="s">
        <v>8385</v>
      </c>
      <c r="AH675" s="37" t="s">
        <v>8897</v>
      </c>
    </row>
    <row r="676" spans="1:34" ht="17.25" customHeight="1" x14ac:dyDescent="0.25">
      <c r="A676" s="8">
        <v>8</v>
      </c>
      <c r="B676" s="9" t="s">
        <v>29</v>
      </c>
      <c r="C676" s="9" t="s">
        <v>359</v>
      </c>
      <c r="D676" s="19">
        <v>70</v>
      </c>
      <c r="E676" s="8">
        <v>34</v>
      </c>
      <c r="F676" s="9" t="s">
        <v>8799</v>
      </c>
      <c r="G676" s="9" t="str">
        <f t="shared" si="10"/>
        <v>8_34</v>
      </c>
      <c r="H676" s="9" t="s">
        <v>359</v>
      </c>
      <c r="I676" s="27">
        <v>2784</v>
      </c>
      <c r="J676" s="9" t="s">
        <v>8801</v>
      </c>
      <c r="K676" s="30">
        <v>70</v>
      </c>
      <c r="L676" s="33">
        <v>1328346000</v>
      </c>
      <c r="M676" s="11">
        <v>1155</v>
      </c>
      <c r="N676" s="9">
        <v>40761</v>
      </c>
      <c r="O676" s="9" t="s">
        <v>1595</v>
      </c>
      <c r="P676" s="9" t="s">
        <v>80</v>
      </c>
      <c r="Q676" s="9" t="s">
        <v>3303</v>
      </c>
      <c r="R676" s="9" t="s">
        <v>5029</v>
      </c>
      <c r="S676" s="9" t="s">
        <v>6427</v>
      </c>
      <c r="T676" s="12" t="s">
        <v>8384</v>
      </c>
      <c r="U676" s="8" t="b">
        <v>1</v>
      </c>
      <c r="V676" s="8" t="b">
        <v>1</v>
      </c>
      <c r="W676" s="10"/>
      <c r="X676" s="9" t="s">
        <v>7460</v>
      </c>
      <c r="Y676" s="9" t="s">
        <v>8734</v>
      </c>
      <c r="Z676" s="9" t="s">
        <v>8788</v>
      </c>
      <c r="AA676" s="9" t="s">
        <v>8800</v>
      </c>
      <c r="AB676" s="9" t="s">
        <v>63</v>
      </c>
      <c r="AC676" s="8" t="s">
        <v>86</v>
      </c>
      <c r="AD676" s="10"/>
      <c r="AE676" s="10"/>
      <c r="AF676" s="9" t="s">
        <v>7982</v>
      </c>
      <c r="AG676" s="9" t="s">
        <v>8385</v>
      </c>
      <c r="AH676" s="37" t="s">
        <v>8897</v>
      </c>
    </row>
    <row r="677" spans="1:34" ht="17.25" customHeight="1" x14ac:dyDescent="0.25">
      <c r="A677" s="8">
        <v>8</v>
      </c>
      <c r="B677" s="9" t="s">
        <v>29</v>
      </c>
      <c r="C677" s="9" t="s">
        <v>359</v>
      </c>
      <c r="D677" s="19">
        <v>70</v>
      </c>
      <c r="E677" s="8">
        <v>34</v>
      </c>
      <c r="F677" s="9" t="s">
        <v>8799</v>
      </c>
      <c r="G677" s="9" t="str">
        <f t="shared" si="10"/>
        <v>8_34</v>
      </c>
      <c r="H677" s="9" t="s">
        <v>359</v>
      </c>
      <c r="I677" s="27">
        <v>2784</v>
      </c>
      <c r="J677" s="9" t="s">
        <v>8801</v>
      </c>
      <c r="K677" s="30">
        <v>70</v>
      </c>
      <c r="L677" s="33">
        <v>1328346000</v>
      </c>
      <c r="M677" s="11">
        <v>1155</v>
      </c>
      <c r="N677" s="9">
        <v>41089</v>
      </c>
      <c r="O677" s="9" t="s">
        <v>1597</v>
      </c>
      <c r="P677" s="9" t="s">
        <v>80</v>
      </c>
      <c r="Q677" s="9" t="s">
        <v>3305</v>
      </c>
      <c r="R677" s="9" t="s">
        <v>5031</v>
      </c>
      <c r="S677" s="9" t="s">
        <v>6429</v>
      </c>
      <c r="T677" s="12" t="s">
        <v>8384</v>
      </c>
      <c r="U677" s="8" t="b">
        <v>1</v>
      </c>
      <c r="V677" s="8" t="b">
        <v>1</v>
      </c>
      <c r="W677" s="10"/>
      <c r="X677" s="9" t="s">
        <v>7461</v>
      </c>
      <c r="Y677" s="9" t="s">
        <v>8734</v>
      </c>
      <c r="Z677" s="9" t="s">
        <v>8788</v>
      </c>
      <c r="AA677" s="9" t="s">
        <v>8800</v>
      </c>
      <c r="AB677" s="9" t="s">
        <v>63</v>
      </c>
      <c r="AC677" s="8" t="s">
        <v>86</v>
      </c>
      <c r="AD677" s="10"/>
      <c r="AE677" s="10"/>
      <c r="AF677" s="9" t="s">
        <v>7982</v>
      </c>
      <c r="AG677" s="9" t="s">
        <v>8385</v>
      </c>
      <c r="AH677" s="37" t="s">
        <v>8897</v>
      </c>
    </row>
    <row r="678" spans="1:34" ht="17.25" customHeight="1" x14ac:dyDescent="0.25">
      <c r="A678" s="8">
        <v>8</v>
      </c>
      <c r="B678" s="9" t="s">
        <v>29</v>
      </c>
      <c r="C678" s="9" t="s">
        <v>341</v>
      </c>
      <c r="D678" s="8">
        <v>5000</v>
      </c>
      <c r="E678" s="8">
        <v>35</v>
      </c>
      <c r="F678" s="9" t="s">
        <v>8802</v>
      </c>
      <c r="G678" s="9" t="str">
        <f t="shared" si="10"/>
        <v>8_35</v>
      </c>
      <c r="H678" s="9" t="s">
        <v>341</v>
      </c>
      <c r="I678" s="27">
        <v>2784</v>
      </c>
      <c r="J678" s="9" t="s">
        <v>8804</v>
      </c>
      <c r="K678" s="30">
        <v>5000</v>
      </c>
      <c r="L678" s="33">
        <v>2990216000</v>
      </c>
      <c r="M678" s="9">
        <v>2600</v>
      </c>
      <c r="N678" s="9">
        <v>44111</v>
      </c>
      <c r="O678" s="9" t="s">
        <v>1534</v>
      </c>
      <c r="P678" s="9" t="s">
        <v>80</v>
      </c>
      <c r="Q678" s="9" t="s">
        <v>3242</v>
      </c>
      <c r="R678" s="9" t="s">
        <v>4969</v>
      </c>
      <c r="S678" s="9" t="s">
        <v>6367</v>
      </c>
      <c r="T678" s="12" t="s">
        <v>8384</v>
      </c>
      <c r="U678" s="8" t="b">
        <v>1</v>
      </c>
      <c r="V678" s="8" t="s">
        <v>73</v>
      </c>
      <c r="W678" s="10"/>
      <c r="X678" s="9" t="s">
        <v>7269</v>
      </c>
      <c r="Y678" s="9" t="s">
        <v>8734</v>
      </c>
      <c r="Z678" s="9" t="s">
        <v>8788</v>
      </c>
      <c r="AA678" s="9" t="s">
        <v>8800</v>
      </c>
      <c r="AB678" s="9" t="s">
        <v>63</v>
      </c>
      <c r="AC678" s="8" t="s">
        <v>86</v>
      </c>
      <c r="AD678" s="10"/>
      <c r="AE678" s="10"/>
      <c r="AF678" s="9" t="s">
        <v>7980</v>
      </c>
      <c r="AG678" s="15" t="s">
        <v>8724</v>
      </c>
      <c r="AH678" s="37" t="s">
        <v>8897</v>
      </c>
    </row>
    <row r="679" spans="1:34" ht="17.25" customHeight="1" x14ac:dyDescent="0.25">
      <c r="A679" s="8">
        <v>8</v>
      </c>
      <c r="B679" s="9" t="s">
        <v>29</v>
      </c>
      <c r="C679" s="9" t="s">
        <v>341</v>
      </c>
      <c r="D679" s="19">
        <v>5000</v>
      </c>
      <c r="E679" s="8">
        <v>35</v>
      </c>
      <c r="F679" s="9" t="s">
        <v>8802</v>
      </c>
      <c r="G679" s="9" t="str">
        <f t="shared" si="10"/>
        <v>8_35</v>
      </c>
      <c r="H679" s="9" t="s">
        <v>341</v>
      </c>
      <c r="I679" s="27">
        <v>2784</v>
      </c>
      <c r="J679" s="9" t="s">
        <v>8804</v>
      </c>
      <c r="K679" s="30">
        <v>5000</v>
      </c>
      <c r="L679" s="33">
        <v>2990216000</v>
      </c>
      <c r="M679" s="11">
        <v>2600</v>
      </c>
      <c r="N679" s="9">
        <v>44194</v>
      </c>
      <c r="O679" s="9" t="s">
        <v>2159</v>
      </c>
      <c r="P679" s="9" t="s">
        <v>80</v>
      </c>
      <c r="Q679" s="9" t="s">
        <v>3869</v>
      </c>
      <c r="R679" s="9" t="s">
        <v>5589</v>
      </c>
      <c r="S679" s="9" t="s">
        <v>6984</v>
      </c>
      <c r="T679" s="12" t="s">
        <v>8384</v>
      </c>
      <c r="U679" s="8" t="b">
        <v>1</v>
      </c>
      <c r="V679" s="8" t="s">
        <v>73</v>
      </c>
      <c r="W679" s="10"/>
      <c r="X679" s="9" t="s">
        <v>7263</v>
      </c>
      <c r="Y679" s="9" t="s">
        <v>8734</v>
      </c>
      <c r="Z679" s="9" t="s">
        <v>8788</v>
      </c>
      <c r="AA679" s="9" t="s">
        <v>8800</v>
      </c>
      <c r="AB679" s="9" t="s">
        <v>63</v>
      </c>
      <c r="AC679" s="8">
        <v>2330</v>
      </c>
      <c r="AD679" s="10"/>
      <c r="AE679" s="10"/>
      <c r="AF679" s="9" t="s">
        <v>7981</v>
      </c>
      <c r="AG679" s="15" t="s">
        <v>8724</v>
      </c>
      <c r="AH679" s="37" t="s">
        <v>8897</v>
      </c>
    </row>
    <row r="680" spans="1:34" ht="17.25" customHeight="1" x14ac:dyDescent="0.25">
      <c r="A680" s="8">
        <v>8</v>
      </c>
      <c r="B680" s="9" t="s">
        <v>29</v>
      </c>
      <c r="C680" s="9" t="s">
        <v>341</v>
      </c>
      <c r="D680" s="19">
        <v>5000</v>
      </c>
      <c r="E680" s="8">
        <v>35</v>
      </c>
      <c r="F680" s="9" t="s">
        <v>8802</v>
      </c>
      <c r="G680" s="9" t="str">
        <f t="shared" si="10"/>
        <v>8_35</v>
      </c>
      <c r="H680" s="9" t="s">
        <v>341</v>
      </c>
      <c r="I680" s="27">
        <v>2784</v>
      </c>
      <c r="J680" s="9" t="s">
        <v>8804</v>
      </c>
      <c r="K680" s="30">
        <v>5000</v>
      </c>
      <c r="L680" s="33">
        <v>2990216000</v>
      </c>
      <c r="M680" s="11">
        <v>2600</v>
      </c>
      <c r="N680" s="9">
        <v>44199</v>
      </c>
      <c r="O680" s="9" t="s">
        <v>2160</v>
      </c>
      <c r="P680" s="9" t="s">
        <v>80</v>
      </c>
      <c r="Q680" s="9" t="s">
        <v>3870</v>
      </c>
      <c r="R680" s="9" t="s">
        <v>5590</v>
      </c>
      <c r="S680" s="9" t="s">
        <v>6985</v>
      </c>
      <c r="T680" s="12" t="s">
        <v>8384</v>
      </c>
      <c r="U680" s="8" t="b">
        <v>1</v>
      </c>
      <c r="V680" s="8" t="s">
        <v>73</v>
      </c>
      <c r="W680" s="10"/>
      <c r="X680" s="9" t="s">
        <v>7263</v>
      </c>
      <c r="Y680" s="9" t="s">
        <v>8734</v>
      </c>
      <c r="Z680" s="9" t="s">
        <v>8788</v>
      </c>
      <c r="AA680" s="9" t="s">
        <v>8800</v>
      </c>
      <c r="AB680" s="9" t="s">
        <v>63</v>
      </c>
      <c r="AC680" s="8">
        <v>1041</v>
      </c>
      <c r="AD680" s="10"/>
      <c r="AE680" s="10"/>
      <c r="AF680" s="9" t="s">
        <v>7981</v>
      </c>
      <c r="AG680" s="15" t="s">
        <v>8724</v>
      </c>
      <c r="AH680" s="37" t="s">
        <v>8897</v>
      </c>
    </row>
    <row r="681" spans="1:34" ht="17.25" customHeight="1" x14ac:dyDescent="0.25">
      <c r="A681" s="8">
        <v>8</v>
      </c>
      <c r="B681" s="9" t="s">
        <v>29</v>
      </c>
      <c r="C681" s="9" t="s">
        <v>342</v>
      </c>
      <c r="D681" s="8">
        <v>2500</v>
      </c>
      <c r="E681" s="8">
        <v>36</v>
      </c>
      <c r="F681" s="9" t="s">
        <v>8805</v>
      </c>
      <c r="G681" s="9" t="str">
        <f t="shared" si="10"/>
        <v>8_36</v>
      </c>
      <c r="H681" s="9" t="s">
        <v>342</v>
      </c>
      <c r="I681" s="27">
        <v>2784</v>
      </c>
      <c r="J681" s="9" t="s">
        <v>8795</v>
      </c>
      <c r="K681" s="30">
        <v>2500</v>
      </c>
      <c r="L681" s="33">
        <v>2185158000</v>
      </c>
      <c r="M681" s="9">
        <v>1900</v>
      </c>
      <c r="N681" s="9">
        <v>44112</v>
      </c>
      <c r="O681" s="9" t="s">
        <v>1535</v>
      </c>
      <c r="P681" s="9" t="s">
        <v>80</v>
      </c>
      <c r="Q681" s="9" t="s">
        <v>3243</v>
      </c>
      <c r="R681" s="9" t="s">
        <v>4970</v>
      </c>
      <c r="S681" s="9" t="s">
        <v>6368</v>
      </c>
      <c r="T681" s="12" t="s">
        <v>8577</v>
      </c>
      <c r="U681" s="8" t="b">
        <v>1</v>
      </c>
      <c r="V681" s="8" t="s">
        <v>73</v>
      </c>
      <c r="W681" s="10"/>
      <c r="X681" s="9" t="s">
        <v>7267</v>
      </c>
      <c r="Y681" s="9" t="s">
        <v>8734</v>
      </c>
      <c r="Z681" s="9" t="s">
        <v>8788</v>
      </c>
      <c r="AA681" s="9" t="s">
        <v>8800</v>
      </c>
      <c r="AB681" s="9" t="s">
        <v>63</v>
      </c>
      <c r="AC681" s="8" t="s">
        <v>86</v>
      </c>
      <c r="AD681" s="10"/>
      <c r="AE681" s="10"/>
      <c r="AF681" s="9" t="s">
        <v>7980</v>
      </c>
      <c r="AG681" s="15" t="s">
        <v>8724</v>
      </c>
      <c r="AH681" s="37" t="s">
        <v>8897</v>
      </c>
    </row>
    <row r="682" spans="1:34" ht="17.25" customHeight="1" x14ac:dyDescent="0.25">
      <c r="A682" s="8">
        <v>8</v>
      </c>
      <c r="B682" s="9" t="s">
        <v>29</v>
      </c>
      <c r="C682" s="9" t="s">
        <v>348</v>
      </c>
      <c r="D682" s="19">
        <v>15</v>
      </c>
      <c r="E682" s="8">
        <v>38</v>
      </c>
      <c r="F682" s="9" t="s">
        <v>8789</v>
      </c>
      <c r="G682" s="9" t="str">
        <f t="shared" si="10"/>
        <v>8_38</v>
      </c>
      <c r="H682" s="9" t="s">
        <v>348</v>
      </c>
      <c r="I682" s="27">
        <v>2780</v>
      </c>
      <c r="J682" s="9" t="s">
        <v>8792</v>
      </c>
      <c r="K682" s="30">
        <v>15</v>
      </c>
      <c r="L682" s="33">
        <v>2645191000</v>
      </c>
      <c r="M682" s="11">
        <v>2300</v>
      </c>
      <c r="N682" s="9">
        <v>44225</v>
      </c>
      <c r="O682" s="9" t="s">
        <v>1550</v>
      </c>
      <c r="P682" s="9" t="s">
        <v>80</v>
      </c>
      <c r="Q682" s="9" t="s">
        <v>3258</v>
      </c>
      <c r="R682" s="9" t="s">
        <v>4985</v>
      </c>
      <c r="S682" s="9" t="s">
        <v>6383</v>
      </c>
      <c r="T682" s="12" t="s">
        <v>8589</v>
      </c>
      <c r="U682" s="8" t="b">
        <v>1</v>
      </c>
      <c r="V682" s="8" t="b">
        <v>1</v>
      </c>
      <c r="W682" s="10"/>
      <c r="X682" s="9" t="s">
        <v>7267</v>
      </c>
      <c r="Y682" s="9" t="s">
        <v>8734</v>
      </c>
      <c r="Z682" s="9" t="s">
        <v>8788</v>
      </c>
      <c r="AA682" s="9" t="s">
        <v>8790</v>
      </c>
      <c r="AB682" s="9" t="s">
        <v>68</v>
      </c>
      <c r="AC682" s="8" t="s">
        <v>86</v>
      </c>
      <c r="AD682" s="10"/>
      <c r="AE682" s="10"/>
      <c r="AF682" s="9" t="s">
        <v>7980</v>
      </c>
      <c r="AG682" s="15" t="s">
        <v>8724</v>
      </c>
      <c r="AH682" s="37" t="s">
        <v>8897</v>
      </c>
    </row>
    <row r="683" spans="1:34" ht="17.25" customHeight="1" x14ac:dyDescent="0.25">
      <c r="A683" s="8">
        <v>8</v>
      </c>
      <c r="B683" s="9" t="s">
        <v>29</v>
      </c>
      <c r="C683" s="9" t="s">
        <v>348</v>
      </c>
      <c r="D683" s="19">
        <v>15</v>
      </c>
      <c r="E683" s="8">
        <v>38</v>
      </c>
      <c r="F683" s="9" t="s">
        <v>8789</v>
      </c>
      <c r="G683" s="9" t="str">
        <f t="shared" si="10"/>
        <v>8_38</v>
      </c>
      <c r="H683" s="9" t="s">
        <v>348</v>
      </c>
      <c r="I683" s="27">
        <v>2780</v>
      </c>
      <c r="J683" s="9" t="s">
        <v>8792</v>
      </c>
      <c r="K683" s="30">
        <v>15</v>
      </c>
      <c r="L683" s="33">
        <v>2645191000</v>
      </c>
      <c r="M683" s="11">
        <v>2300</v>
      </c>
      <c r="N683" s="9">
        <v>44226</v>
      </c>
      <c r="O683" s="9" t="s">
        <v>1551</v>
      </c>
      <c r="P683" s="9" t="s">
        <v>80</v>
      </c>
      <c r="Q683" s="9" t="s">
        <v>3259</v>
      </c>
      <c r="R683" s="9" t="s">
        <v>4986</v>
      </c>
      <c r="S683" s="9" t="s">
        <v>6384</v>
      </c>
      <c r="T683" s="12" t="s">
        <v>8580</v>
      </c>
      <c r="U683" s="8" t="b">
        <v>1</v>
      </c>
      <c r="V683" s="8" t="s">
        <v>73</v>
      </c>
      <c r="W683" s="10"/>
      <c r="X683" s="9" t="s">
        <v>7269</v>
      </c>
      <c r="Y683" s="9" t="s">
        <v>8734</v>
      </c>
      <c r="Z683" s="9" t="s">
        <v>8788</v>
      </c>
      <c r="AA683" s="9" t="s">
        <v>8790</v>
      </c>
      <c r="AB683" s="9" t="s">
        <v>68</v>
      </c>
      <c r="AC683" s="8" t="s">
        <v>86</v>
      </c>
      <c r="AD683" s="10"/>
      <c r="AE683" s="10"/>
      <c r="AF683" s="9" t="s">
        <v>7980</v>
      </c>
      <c r="AG683" s="15" t="s">
        <v>8724</v>
      </c>
      <c r="AH683" s="37" t="s">
        <v>8897</v>
      </c>
    </row>
    <row r="684" spans="1:34" ht="17.25" customHeight="1" x14ac:dyDescent="0.25">
      <c r="A684" s="8">
        <v>8</v>
      </c>
      <c r="B684" s="9" t="s">
        <v>29</v>
      </c>
      <c r="C684" s="9" t="s">
        <v>348</v>
      </c>
      <c r="D684" s="19">
        <v>15</v>
      </c>
      <c r="E684" s="8">
        <v>38</v>
      </c>
      <c r="F684" s="9" t="s">
        <v>8789</v>
      </c>
      <c r="G684" s="9" t="str">
        <f t="shared" si="10"/>
        <v>8_38</v>
      </c>
      <c r="H684" s="9" t="s">
        <v>348</v>
      </c>
      <c r="I684" s="27">
        <v>2780</v>
      </c>
      <c r="J684" s="9" t="s">
        <v>8792</v>
      </c>
      <c r="K684" s="30">
        <v>15</v>
      </c>
      <c r="L684" s="33">
        <v>2645191000</v>
      </c>
      <c r="M684" s="11">
        <v>2300</v>
      </c>
      <c r="N684" s="9">
        <v>44227</v>
      </c>
      <c r="O684" s="9" t="s">
        <v>1552</v>
      </c>
      <c r="P684" s="9" t="s">
        <v>80</v>
      </c>
      <c r="Q684" s="9" t="s">
        <v>3260</v>
      </c>
      <c r="R684" s="9" t="s">
        <v>4987</v>
      </c>
      <c r="S684" s="9" t="s">
        <v>6385</v>
      </c>
      <c r="T684" s="12" t="s">
        <v>8384</v>
      </c>
      <c r="U684" s="8" t="b">
        <v>1</v>
      </c>
      <c r="V684" s="8" t="s">
        <v>73</v>
      </c>
      <c r="W684" s="10"/>
      <c r="X684" s="9" t="s">
        <v>7268</v>
      </c>
      <c r="Y684" s="9" t="s">
        <v>8734</v>
      </c>
      <c r="Z684" s="9" t="s">
        <v>8788</v>
      </c>
      <c r="AA684" s="9" t="s">
        <v>8790</v>
      </c>
      <c r="AB684" s="9" t="s">
        <v>68</v>
      </c>
      <c r="AC684" s="8" t="s">
        <v>86</v>
      </c>
      <c r="AD684" s="10"/>
      <c r="AE684" s="10"/>
      <c r="AF684" s="9" t="s">
        <v>7980</v>
      </c>
      <c r="AG684" s="15" t="s">
        <v>8724</v>
      </c>
      <c r="AH684" s="37" t="s">
        <v>8897</v>
      </c>
    </row>
    <row r="685" spans="1:34" ht="17.25" customHeight="1" x14ac:dyDescent="0.25">
      <c r="A685" s="8">
        <v>8</v>
      </c>
      <c r="B685" s="9" t="s">
        <v>29</v>
      </c>
      <c r="C685" s="9" t="s">
        <v>348</v>
      </c>
      <c r="D685" s="19">
        <v>15</v>
      </c>
      <c r="E685" s="8">
        <v>38</v>
      </c>
      <c r="F685" s="9" t="s">
        <v>8789</v>
      </c>
      <c r="G685" s="9" t="str">
        <f t="shared" si="10"/>
        <v>8_38</v>
      </c>
      <c r="H685" s="9" t="s">
        <v>348</v>
      </c>
      <c r="I685" s="27">
        <v>2780</v>
      </c>
      <c r="J685" s="9" t="s">
        <v>8792</v>
      </c>
      <c r="K685" s="30">
        <v>15</v>
      </c>
      <c r="L685" s="33">
        <v>2645191000</v>
      </c>
      <c r="M685" s="11">
        <v>2300</v>
      </c>
      <c r="N685" s="9">
        <v>44235</v>
      </c>
      <c r="O685" s="9" t="s">
        <v>2161</v>
      </c>
      <c r="P685" s="9" t="s">
        <v>80</v>
      </c>
      <c r="Q685" s="9" t="s">
        <v>3871</v>
      </c>
      <c r="R685" s="9" t="s">
        <v>5591</v>
      </c>
      <c r="S685" s="9" t="s">
        <v>6986</v>
      </c>
      <c r="T685" s="12" t="s">
        <v>8384</v>
      </c>
      <c r="U685" s="8" t="b">
        <v>1</v>
      </c>
      <c r="V685" s="8" t="s">
        <v>73</v>
      </c>
      <c r="W685" s="10"/>
      <c r="X685" s="9" t="s">
        <v>7263</v>
      </c>
      <c r="Y685" s="9" t="s">
        <v>8734</v>
      </c>
      <c r="Z685" s="9" t="s">
        <v>8788</v>
      </c>
      <c r="AA685" s="9" t="s">
        <v>8790</v>
      </c>
      <c r="AB685" s="9" t="s">
        <v>68</v>
      </c>
      <c r="AC685" s="8">
        <v>180</v>
      </c>
      <c r="AD685" s="10"/>
      <c r="AE685" s="10"/>
      <c r="AF685" s="9" t="s">
        <v>7981</v>
      </c>
      <c r="AG685" s="15" t="s">
        <v>8724</v>
      </c>
      <c r="AH685" s="37" t="s">
        <v>8897</v>
      </c>
    </row>
    <row r="686" spans="1:34" ht="17.25" customHeight="1" x14ac:dyDescent="0.25">
      <c r="A686" s="8">
        <v>8</v>
      </c>
      <c r="B686" s="9" t="s">
        <v>29</v>
      </c>
      <c r="C686" s="9" t="s">
        <v>348</v>
      </c>
      <c r="D686" s="19">
        <v>15</v>
      </c>
      <c r="E686" s="8">
        <v>38</v>
      </c>
      <c r="F686" s="9" t="s">
        <v>8789</v>
      </c>
      <c r="G686" s="9" t="str">
        <f t="shared" si="10"/>
        <v>8_38</v>
      </c>
      <c r="H686" s="9" t="s">
        <v>348</v>
      </c>
      <c r="I686" s="27">
        <v>2780</v>
      </c>
      <c r="J686" s="9" t="s">
        <v>8792</v>
      </c>
      <c r="K686" s="30">
        <v>15</v>
      </c>
      <c r="L686" s="33">
        <v>2645191000</v>
      </c>
      <c r="M686" s="11">
        <v>2300</v>
      </c>
      <c r="N686" s="9">
        <v>44237</v>
      </c>
      <c r="O686" s="9" t="s">
        <v>2162</v>
      </c>
      <c r="P686" s="9" t="s">
        <v>80</v>
      </c>
      <c r="Q686" s="9" t="s">
        <v>3872</v>
      </c>
      <c r="R686" s="9" t="s">
        <v>5592</v>
      </c>
      <c r="S686" s="9" t="s">
        <v>6987</v>
      </c>
      <c r="T686" s="12" t="s">
        <v>8696</v>
      </c>
      <c r="U686" s="8" t="b">
        <v>1</v>
      </c>
      <c r="V686" s="8" t="s">
        <v>73</v>
      </c>
      <c r="W686" s="10"/>
      <c r="X686" s="9" t="s">
        <v>7263</v>
      </c>
      <c r="Y686" s="9" t="s">
        <v>8734</v>
      </c>
      <c r="Z686" s="9" t="s">
        <v>8788</v>
      </c>
      <c r="AA686" s="9" t="s">
        <v>8790</v>
      </c>
      <c r="AB686" s="9" t="s">
        <v>68</v>
      </c>
      <c r="AC686" s="8">
        <v>150</v>
      </c>
      <c r="AD686" s="10"/>
      <c r="AE686" s="10"/>
      <c r="AF686" s="9" t="s">
        <v>7981</v>
      </c>
      <c r="AG686" s="15" t="s">
        <v>8724</v>
      </c>
      <c r="AH686" s="37" t="s">
        <v>8897</v>
      </c>
    </row>
    <row r="687" spans="1:34" ht="17.25" customHeight="1" x14ac:dyDescent="0.25">
      <c r="A687" s="8">
        <v>8</v>
      </c>
      <c r="B687" s="9" t="s">
        <v>29</v>
      </c>
      <c r="C687" s="9" t="s">
        <v>268</v>
      </c>
      <c r="D687" s="19">
        <v>15</v>
      </c>
      <c r="E687" s="8">
        <v>40</v>
      </c>
      <c r="F687" s="9" t="s">
        <v>8796</v>
      </c>
      <c r="G687" s="9" t="str">
        <f t="shared" si="10"/>
        <v>8_40</v>
      </c>
      <c r="H687" s="9" t="s">
        <v>268</v>
      </c>
      <c r="I687" s="27">
        <v>2780</v>
      </c>
      <c r="J687" s="9" t="s">
        <v>8798</v>
      </c>
      <c r="K687" s="30">
        <v>15</v>
      </c>
      <c r="L687" s="33">
        <v>681489000</v>
      </c>
      <c r="M687" s="11">
        <v>592.55999999999995</v>
      </c>
      <c r="N687" s="9">
        <v>39634</v>
      </c>
      <c r="O687" s="9" t="s">
        <v>2211</v>
      </c>
      <c r="P687" s="9" t="s">
        <v>80</v>
      </c>
      <c r="Q687" s="9" t="s">
        <v>3921</v>
      </c>
      <c r="R687" s="9" t="s">
        <v>5641</v>
      </c>
      <c r="S687" s="9" t="s">
        <v>7036</v>
      </c>
      <c r="T687" s="12" t="s">
        <v>8384</v>
      </c>
      <c r="U687" s="8" t="b">
        <v>1</v>
      </c>
      <c r="V687" s="8" t="s">
        <v>73</v>
      </c>
      <c r="W687" s="10"/>
      <c r="X687" s="9" t="s">
        <v>7837</v>
      </c>
      <c r="Y687" s="9" t="s">
        <v>8734</v>
      </c>
      <c r="Z687" s="9" t="s">
        <v>8788</v>
      </c>
      <c r="AA687" s="9" t="s">
        <v>8790</v>
      </c>
      <c r="AB687" s="9" t="s">
        <v>68</v>
      </c>
      <c r="AC687" s="8">
        <v>231</v>
      </c>
      <c r="AD687" s="10"/>
      <c r="AE687" s="10"/>
      <c r="AF687" s="9" t="s">
        <v>7982</v>
      </c>
      <c r="AG687" s="9" t="s">
        <v>8385</v>
      </c>
      <c r="AH687" s="37" t="s">
        <v>8897</v>
      </c>
    </row>
    <row r="688" spans="1:34" ht="17.25" customHeight="1" x14ac:dyDescent="0.25">
      <c r="A688" s="8">
        <v>8</v>
      </c>
      <c r="B688" s="9" t="s">
        <v>29</v>
      </c>
      <c r="C688" s="9" t="s">
        <v>268</v>
      </c>
      <c r="D688" s="19">
        <v>15</v>
      </c>
      <c r="E688" s="8">
        <v>40</v>
      </c>
      <c r="F688" s="9" t="s">
        <v>8796</v>
      </c>
      <c r="G688" s="9" t="str">
        <f t="shared" si="10"/>
        <v>8_40</v>
      </c>
      <c r="H688" s="9" t="s">
        <v>268</v>
      </c>
      <c r="I688" s="27">
        <v>2780</v>
      </c>
      <c r="J688" s="9" t="s">
        <v>8798</v>
      </c>
      <c r="K688" s="30">
        <v>15</v>
      </c>
      <c r="L688" s="33">
        <v>681489000</v>
      </c>
      <c r="M688" s="11">
        <v>592.55999999999995</v>
      </c>
      <c r="N688" s="9">
        <v>41267</v>
      </c>
      <c r="O688" s="9" t="s">
        <v>2234</v>
      </c>
      <c r="P688" s="9" t="s">
        <v>80</v>
      </c>
      <c r="Q688" s="9" t="s">
        <v>3943</v>
      </c>
      <c r="R688" s="9" t="s">
        <v>5664</v>
      </c>
      <c r="S688" s="9" t="s">
        <v>7059</v>
      </c>
      <c r="T688" s="12" t="s">
        <v>8384</v>
      </c>
      <c r="U688" s="8" t="b">
        <v>1</v>
      </c>
      <c r="V688" s="8" t="s">
        <v>73</v>
      </c>
      <c r="W688" s="10"/>
      <c r="X688" s="9" t="s">
        <v>7858</v>
      </c>
      <c r="Y688" s="9" t="s">
        <v>8734</v>
      </c>
      <c r="Z688" s="9" t="s">
        <v>8788</v>
      </c>
      <c r="AA688" s="9" t="s">
        <v>8790</v>
      </c>
      <c r="AB688" s="9" t="s">
        <v>68</v>
      </c>
      <c r="AC688" s="8">
        <v>2334</v>
      </c>
      <c r="AD688" s="10"/>
      <c r="AE688" s="10"/>
      <c r="AF688" s="9" t="s">
        <v>7982</v>
      </c>
      <c r="AG688" s="9" t="s">
        <v>8385</v>
      </c>
      <c r="AH688" s="37" t="s">
        <v>8897</v>
      </c>
    </row>
    <row r="689" spans="1:34" ht="17.25" customHeight="1" x14ac:dyDescent="0.25">
      <c r="A689" s="8">
        <v>8</v>
      </c>
      <c r="B689" s="9" t="s">
        <v>29</v>
      </c>
      <c r="C689" s="9" t="s">
        <v>268</v>
      </c>
      <c r="D689" s="19">
        <v>15</v>
      </c>
      <c r="E689" s="8">
        <v>40</v>
      </c>
      <c r="F689" s="9" t="s">
        <v>8796</v>
      </c>
      <c r="G689" s="9" t="str">
        <f t="shared" si="10"/>
        <v>8_40</v>
      </c>
      <c r="H689" s="9" t="s">
        <v>268</v>
      </c>
      <c r="I689" s="27">
        <v>2780</v>
      </c>
      <c r="J689" s="9" t="s">
        <v>8798</v>
      </c>
      <c r="K689" s="30">
        <v>15</v>
      </c>
      <c r="L689" s="33">
        <v>681489000</v>
      </c>
      <c r="M689" s="11">
        <v>592.55999999999995</v>
      </c>
      <c r="N689" s="9">
        <v>41337</v>
      </c>
      <c r="O689" s="9" t="s">
        <v>2236</v>
      </c>
      <c r="P689" s="9" t="s">
        <v>80</v>
      </c>
      <c r="Q689" s="9" t="s">
        <v>3945</v>
      </c>
      <c r="R689" s="9" t="s">
        <v>5666</v>
      </c>
      <c r="S689" s="9" t="s">
        <v>7061</v>
      </c>
      <c r="T689" s="12" t="s">
        <v>8384</v>
      </c>
      <c r="U689" s="8" t="b">
        <v>1</v>
      </c>
      <c r="V689" s="8" t="s">
        <v>73</v>
      </c>
      <c r="W689" s="10"/>
      <c r="X689" s="9" t="s">
        <v>7860</v>
      </c>
      <c r="Y689" s="9" t="s">
        <v>8734</v>
      </c>
      <c r="Z689" s="9" t="s">
        <v>8788</v>
      </c>
      <c r="AA689" s="9" t="s">
        <v>8790</v>
      </c>
      <c r="AB689" s="9" t="s">
        <v>68</v>
      </c>
      <c r="AC689" s="8">
        <v>2295</v>
      </c>
      <c r="AD689" s="10"/>
      <c r="AE689" s="10"/>
      <c r="AF689" s="9" t="s">
        <v>7982</v>
      </c>
      <c r="AG689" s="9" t="s">
        <v>8385</v>
      </c>
      <c r="AH689" s="37" t="s">
        <v>8897</v>
      </c>
    </row>
    <row r="690" spans="1:34" ht="17.25" customHeight="1" x14ac:dyDescent="0.25">
      <c r="A690" s="8">
        <v>8</v>
      </c>
      <c r="B690" s="9" t="s">
        <v>29</v>
      </c>
      <c r="C690" s="9" t="s">
        <v>268</v>
      </c>
      <c r="D690" s="19">
        <v>15</v>
      </c>
      <c r="E690" s="8">
        <v>40</v>
      </c>
      <c r="F690" s="9" t="s">
        <v>8796</v>
      </c>
      <c r="G690" s="9" t="str">
        <f t="shared" si="10"/>
        <v>8_40</v>
      </c>
      <c r="H690" s="9" t="s">
        <v>268</v>
      </c>
      <c r="I690" s="27">
        <v>2780</v>
      </c>
      <c r="J690" s="9" t="s">
        <v>8798</v>
      </c>
      <c r="K690" s="30">
        <v>15</v>
      </c>
      <c r="L690" s="33">
        <v>681489000</v>
      </c>
      <c r="M690" s="11">
        <v>592.55999999999995</v>
      </c>
      <c r="N690" s="9">
        <v>41426</v>
      </c>
      <c r="O690" s="9" t="s">
        <v>2237</v>
      </c>
      <c r="P690" s="9" t="s">
        <v>80</v>
      </c>
      <c r="Q690" s="9" t="s">
        <v>3946</v>
      </c>
      <c r="R690" s="9" t="s">
        <v>5667</v>
      </c>
      <c r="S690" s="9" t="s">
        <v>7062</v>
      </c>
      <c r="T690" s="12" t="s">
        <v>8384</v>
      </c>
      <c r="U690" s="8" t="b">
        <v>1</v>
      </c>
      <c r="V690" s="8" t="b">
        <v>1</v>
      </c>
      <c r="W690" s="10"/>
      <c r="X690" s="9" t="s">
        <v>7861</v>
      </c>
      <c r="Y690" s="9" t="s">
        <v>8734</v>
      </c>
      <c r="Z690" s="9" t="s">
        <v>8788</v>
      </c>
      <c r="AA690" s="9" t="s">
        <v>8790</v>
      </c>
      <c r="AB690" s="9" t="s">
        <v>68</v>
      </c>
      <c r="AC690" s="8">
        <v>278</v>
      </c>
      <c r="AD690" s="10"/>
      <c r="AE690" s="10"/>
      <c r="AF690" s="9" t="s">
        <v>7982</v>
      </c>
      <c r="AG690" s="9" t="s">
        <v>8385</v>
      </c>
      <c r="AH690" s="37" t="s">
        <v>8897</v>
      </c>
    </row>
    <row r="691" spans="1:34" ht="17.25" customHeight="1" x14ac:dyDescent="0.25">
      <c r="A691" s="8">
        <v>8</v>
      </c>
      <c r="B691" s="9" t="s">
        <v>29</v>
      </c>
      <c r="C691" s="9" t="s">
        <v>268</v>
      </c>
      <c r="D691" s="19">
        <v>15</v>
      </c>
      <c r="E691" s="8">
        <v>40</v>
      </c>
      <c r="F691" s="9" t="s">
        <v>8796</v>
      </c>
      <c r="G691" s="9" t="str">
        <f t="shared" si="10"/>
        <v>8_40</v>
      </c>
      <c r="H691" s="9" t="s">
        <v>268</v>
      </c>
      <c r="I691" s="27">
        <v>2780</v>
      </c>
      <c r="J691" s="9" t="s">
        <v>8798</v>
      </c>
      <c r="K691" s="30">
        <v>15</v>
      </c>
      <c r="L691" s="33">
        <v>681489000</v>
      </c>
      <c r="M691" s="11">
        <v>592.55999999999995</v>
      </c>
      <c r="N691" s="9">
        <v>42373</v>
      </c>
      <c r="O691" s="9" t="s">
        <v>2243</v>
      </c>
      <c r="P691" s="9" t="s">
        <v>80</v>
      </c>
      <c r="Q691" s="9" t="s">
        <v>3952</v>
      </c>
      <c r="R691" s="9" t="s">
        <v>5673</v>
      </c>
      <c r="S691" s="9" t="s">
        <v>7068</v>
      </c>
      <c r="T691" s="12" t="s">
        <v>8384</v>
      </c>
      <c r="U691" s="8" t="b">
        <v>1</v>
      </c>
      <c r="V691" s="8" t="b">
        <v>1</v>
      </c>
      <c r="W691" s="10"/>
      <c r="X691" s="9" t="s">
        <v>7867</v>
      </c>
      <c r="Y691" s="9" t="s">
        <v>8734</v>
      </c>
      <c r="Z691" s="9" t="s">
        <v>8788</v>
      </c>
      <c r="AA691" s="9" t="s">
        <v>8790</v>
      </c>
      <c r="AB691" s="9" t="s">
        <v>68</v>
      </c>
      <c r="AC691" s="8">
        <v>237</v>
      </c>
      <c r="AD691" s="10"/>
      <c r="AE691" s="10"/>
      <c r="AF691" s="9" t="s">
        <v>7982</v>
      </c>
      <c r="AG691" s="9" t="s">
        <v>8385</v>
      </c>
      <c r="AH691" s="37" t="s">
        <v>8897</v>
      </c>
    </row>
    <row r="692" spans="1:34" ht="17.25" customHeight="1" x14ac:dyDescent="0.25">
      <c r="A692" s="8">
        <v>8</v>
      </c>
      <c r="B692" s="9" t="s">
        <v>29</v>
      </c>
      <c r="C692" s="9" t="s">
        <v>395</v>
      </c>
      <c r="D692" s="19">
        <v>1250</v>
      </c>
      <c r="E692" s="8">
        <v>43</v>
      </c>
      <c r="F692" s="9" t="s">
        <v>8809</v>
      </c>
      <c r="G692" s="9" t="str">
        <f t="shared" si="10"/>
        <v>8_43</v>
      </c>
      <c r="H692" s="9" t="s">
        <v>395</v>
      </c>
      <c r="I692" s="27">
        <v>2612</v>
      </c>
      <c r="J692" s="9" t="s">
        <v>8759</v>
      </c>
      <c r="K692" s="30">
        <v>1250</v>
      </c>
      <c r="L692" s="33">
        <v>115008000</v>
      </c>
      <c r="M692" s="11">
        <v>100</v>
      </c>
      <c r="N692" s="9">
        <v>44264</v>
      </c>
      <c r="O692" s="9" t="s">
        <v>1641</v>
      </c>
      <c r="P692" s="9" t="s">
        <v>77</v>
      </c>
      <c r="Q692" s="9" t="s">
        <v>3350</v>
      </c>
      <c r="R692" s="9" t="s">
        <v>5076</v>
      </c>
      <c r="S692" s="9" t="s">
        <v>6473</v>
      </c>
      <c r="T692" s="12" t="s">
        <v>8620</v>
      </c>
      <c r="U692" s="8" t="b">
        <v>1</v>
      </c>
      <c r="V692" s="8" t="s">
        <v>73</v>
      </c>
      <c r="W692" s="10"/>
      <c r="X692" s="9" t="s">
        <v>7267</v>
      </c>
      <c r="Y692" s="9" t="s">
        <v>8734</v>
      </c>
      <c r="Z692" s="9" t="s">
        <v>8773</v>
      </c>
      <c r="AA692" s="9" t="s">
        <v>8810</v>
      </c>
      <c r="AB692" s="9" t="s">
        <v>60</v>
      </c>
      <c r="AC692" s="8" t="s">
        <v>86</v>
      </c>
      <c r="AD692" s="10"/>
      <c r="AE692" s="10"/>
      <c r="AF692" s="9" t="s">
        <v>7980</v>
      </c>
      <c r="AG692" s="15" t="s">
        <v>8724</v>
      </c>
      <c r="AH692" s="37" t="s">
        <v>8897</v>
      </c>
    </row>
    <row r="693" spans="1:34" ht="17.25" customHeight="1" x14ac:dyDescent="0.25">
      <c r="A693" s="8">
        <v>8</v>
      </c>
      <c r="B693" s="9" t="s">
        <v>29</v>
      </c>
      <c r="C693" s="9" t="s">
        <v>395</v>
      </c>
      <c r="D693" s="19">
        <v>1250</v>
      </c>
      <c r="E693" s="8">
        <v>43</v>
      </c>
      <c r="F693" s="9" t="s">
        <v>8809</v>
      </c>
      <c r="G693" s="9" t="str">
        <f t="shared" si="10"/>
        <v>8_43</v>
      </c>
      <c r="H693" s="9" t="s">
        <v>395</v>
      </c>
      <c r="I693" s="27">
        <v>2612</v>
      </c>
      <c r="J693" s="9" t="s">
        <v>8759</v>
      </c>
      <c r="K693" s="30">
        <v>1250</v>
      </c>
      <c r="L693" s="33">
        <v>115008000</v>
      </c>
      <c r="M693" s="11">
        <v>100</v>
      </c>
      <c r="N693" s="9">
        <v>39623</v>
      </c>
      <c r="O693" s="9" t="s">
        <v>2208</v>
      </c>
      <c r="P693" s="9" t="s">
        <v>77</v>
      </c>
      <c r="Q693" s="9" t="s">
        <v>3918</v>
      </c>
      <c r="R693" s="9" t="s">
        <v>5638</v>
      </c>
      <c r="S693" s="9" t="s">
        <v>7033</v>
      </c>
      <c r="T693" s="12" t="s">
        <v>8384</v>
      </c>
      <c r="U693" s="8" t="b">
        <v>1</v>
      </c>
      <c r="V693" s="8" t="b">
        <v>1</v>
      </c>
      <c r="W693" s="10"/>
      <c r="X693" s="9" t="s">
        <v>7834</v>
      </c>
      <c r="Y693" s="9" t="s">
        <v>8734</v>
      </c>
      <c r="Z693" s="9" t="s">
        <v>8773</v>
      </c>
      <c r="AA693" s="9" t="s">
        <v>8810</v>
      </c>
      <c r="AB693" s="9" t="s">
        <v>60</v>
      </c>
      <c r="AC693" s="8">
        <v>1041</v>
      </c>
      <c r="AD693" s="10"/>
      <c r="AE693" s="10"/>
      <c r="AF693" s="9" t="s">
        <v>7982</v>
      </c>
      <c r="AG693" s="9" t="s">
        <v>8385</v>
      </c>
      <c r="AH693" s="37" t="s">
        <v>8897</v>
      </c>
    </row>
    <row r="694" spans="1:34" ht="17.25" customHeight="1" x14ac:dyDescent="0.25">
      <c r="A694" s="8">
        <v>8</v>
      </c>
      <c r="B694" s="9" t="s">
        <v>29</v>
      </c>
      <c r="C694" s="9" t="s">
        <v>386</v>
      </c>
      <c r="D694" s="19">
        <v>50</v>
      </c>
      <c r="E694" s="8">
        <v>55</v>
      </c>
      <c r="F694" s="9" t="s">
        <v>8822</v>
      </c>
      <c r="G694" s="9" t="str">
        <f t="shared" si="10"/>
        <v>8_55</v>
      </c>
      <c r="H694" s="9" t="s">
        <v>386</v>
      </c>
      <c r="I694" s="27">
        <v>2492</v>
      </c>
      <c r="J694" s="9" t="s">
        <v>8825</v>
      </c>
      <c r="K694" s="30">
        <v>50</v>
      </c>
      <c r="L694" s="33">
        <v>1183255000</v>
      </c>
      <c r="M694" s="11">
        <v>1028.8399999999999</v>
      </c>
      <c r="N694" s="9">
        <v>44082</v>
      </c>
      <c r="O694" s="9" t="s">
        <v>1618</v>
      </c>
      <c r="P694" s="9" t="s">
        <v>75</v>
      </c>
      <c r="Q694" s="9" t="s">
        <v>3326</v>
      </c>
      <c r="R694" s="9" t="s">
        <v>5052</v>
      </c>
      <c r="S694" s="9" t="s">
        <v>6450</v>
      </c>
      <c r="T694" s="12" t="s">
        <v>8611</v>
      </c>
      <c r="U694" s="8" t="b">
        <v>1</v>
      </c>
      <c r="V694" s="8" t="b">
        <v>1</v>
      </c>
      <c r="W694" s="10"/>
      <c r="X694" s="9" t="s">
        <v>7267</v>
      </c>
      <c r="Y694" s="9" t="s">
        <v>8734</v>
      </c>
      <c r="Z694" s="9" t="s">
        <v>8823</v>
      </c>
      <c r="AA694" s="9" t="s">
        <v>8824</v>
      </c>
      <c r="AB694" s="9" t="s">
        <v>58</v>
      </c>
      <c r="AC694" s="8" t="s">
        <v>86</v>
      </c>
      <c r="AD694" s="10"/>
      <c r="AE694" s="10"/>
      <c r="AF694" s="9" t="s">
        <v>7980</v>
      </c>
      <c r="AG694" s="15" t="s">
        <v>8724</v>
      </c>
      <c r="AH694" s="37" t="s">
        <v>8897</v>
      </c>
    </row>
    <row r="695" spans="1:34" ht="17.25" customHeight="1" x14ac:dyDescent="0.25">
      <c r="A695" s="8">
        <v>8</v>
      </c>
      <c r="B695" s="9" t="s">
        <v>29</v>
      </c>
      <c r="C695" s="9" t="s">
        <v>386</v>
      </c>
      <c r="D695" s="19">
        <v>50</v>
      </c>
      <c r="E695" s="8">
        <v>55</v>
      </c>
      <c r="F695" s="9" t="s">
        <v>8822</v>
      </c>
      <c r="G695" s="9" t="str">
        <f t="shared" si="10"/>
        <v>8_55</v>
      </c>
      <c r="H695" s="9" t="s">
        <v>386</v>
      </c>
      <c r="I695" s="27">
        <v>2492</v>
      </c>
      <c r="J695" s="9" t="s">
        <v>8825</v>
      </c>
      <c r="K695" s="30">
        <v>50</v>
      </c>
      <c r="L695" s="33">
        <v>1183255000</v>
      </c>
      <c r="M695" s="11">
        <v>1028.8399999999999</v>
      </c>
      <c r="N695" s="9">
        <v>44084</v>
      </c>
      <c r="O695" s="9" t="s">
        <v>1619</v>
      </c>
      <c r="P695" s="9" t="s">
        <v>75</v>
      </c>
      <c r="Q695" s="9" t="s">
        <v>3327</v>
      </c>
      <c r="R695" s="9" t="s">
        <v>5053</v>
      </c>
      <c r="S695" s="9" t="s">
        <v>6451</v>
      </c>
      <c r="T695" s="12" t="s">
        <v>8384</v>
      </c>
      <c r="U695" s="8" t="b">
        <v>1</v>
      </c>
      <c r="V695" s="8" t="b">
        <v>1</v>
      </c>
      <c r="W695" s="10"/>
      <c r="X695" s="9" t="s">
        <v>7269</v>
      </c>
      <c r="Y695" s="9" t="s">
        <v>8734</v>
      </c>
      <c r="Z695" s="9" t="s">
        <v>8823</v>
      </c>
      <c r="AA695" s="9" t="s">
        <v>8824</v>
      </c>
      <c r="AB695" s="9" t="s">
        <v>58</v>
      </c>
      <c r="AC695" s="8" t="s">
        <v>86</v>
      </c>
      <c r="AD695" s="10"/>
      <c r="AE695" s="10"/>
      <c r="AF695" s="9" t="s">
        <v>7980</v>
      </c>
      <c r="AG695" s="15" t="s">
        <v>8724</v>
      </c>
      <c r="AH695" s="37" t="s">
        <v>8897</v>
      </c>
    </row>
    <row r="696" spans="1:34" ht="17.25" customHeight="1" x14ac:dyDescent="0.25">
      <c r="A696" s="8">
        <v>8</v>
      </c>
      <c r="B696" s="9" t="s">
        <v>29</v>
      </c>
      <c r="C696" s="9" t="s">
        <v>386</v>
      </c>
      <c r="D696" s="19">
        <v>50</v>
      </c>
      <c r="E696" s="8">
        <v>55</v>
      </c>
      <c r="F696" s="9" t="s">
        <v>8822</v>
      </c>
      <c r="G696" s="9" t="str">
        <f t="shared" si="10"/>
        <v>8_55</v>
      </c>
      <c r="H696" s="9" t="s">
        <v>386</v>
      </c>
      <c r="I696" s="27">
        <v>2492</v>
      </c>
      <c r="J696" s="9" t="s">
        <v>8825</v>
      </c>
      <c r="K696" s="30">
        <v>50</v>
      </c>
      <c r="L696" s="33">
        <v>1183255000</v>
      </c>
      <c r="M696" s="11">
        <v>1028.8399999999999</v>
      </c>
      <c r="N696" s="9">
        <v>44088</v>
      </c>
      <c r="O696" s="9" t="s">
        <v>1620</v>
      </c>
      <c r="P696" s="9" t="s">
        <v>75</v>
      </c>
      <c r="Q696" s="9" t="s">
        <v>3328</v>
      </c>
      <c r="R696" s="9" t="s">
        <v>5054</v>
      </c>
      <c r="S696" s="9" t="s">
        <v>6452</v>
      </c>
      <c r="T696" s="12" t="s">
        <v>8384</v>
      </c>
      <c r="U696" s="8" t="b">
        <v>1</v>
      </c>
      <c r="V696" s="8" t="b">
        <v>1</v>
      </c>
      <c r="W696" s="10"/>
      <c r="X696" s="9" t="s">
        <v>7268</v>
      </c>
      <c r="Y696" s="9" t="s">
        <v>8734</v>
      </c>
      <c r="Z696" s="9" t="s">
        <v>8823</v>
      </c>
      <c r="AA696" s="9" t="s">
        <v>8824</v>
      </c>
      <c r="AB696" s="9" t="s">
        <v>58</v>
      </c>
      <c r="AC696" s="8" t="s">
        <v>86</v>
      </c>
      <c r="AD696" s="10"/>
      <c r="AE696" s="10"/>
      <c r="AF696" s="9" t="s">
        <v>7980</v>
      </c>
      <c r="AG696" s="15" t="s">
        <v>8724</v>
      </c>
      <c r="AH696" s="37" t="s">
        <v>8897</v>
      </c>
    </row>
    <row r="697" spans="1:34" ht="17.25" customHeight="1" x14ac:dyDescent="0.25">
      <c r="A697" s="8">
        <v>8</v>
      </c>
      <c r="B697" s="9" t="s">
        <v>29</v>
      </c>
      <c r="C697" s="9" t="s">
        <v>386</v>
      </c>
      <c r="D697" s="19">
        <v>50</v>
      </c>
      <c r="E697" s="8">
        <v>55</v>
      </c>
      <c r="F697" s="9" t="s">
        <v>8822</v>
      </c>
      <c r="G697" s="9" t="str">
        <f t="shared" si="10"/>
        <v>8_55</v>
      </c>
      <c r="H697" s="9" t="s">
        <v>386</v>
      </c>
      <c r="I697" s="27">
        <v>2492</v>
      </c>
      <c r="J697" s="9" t="s">
        <v>8825</v>
      </c>
      <c r="K697" s="30">
        <v>50</v>
      </c>
      <c r="L697" s="33">
        <v>1183255000</v>
      </c>
      <c r="M697" s="11">
        <v>1028.8399999999999</v>
      </c>
      <c r="N697" s="9">
        <v>37921</v>
      </c>
      <c r="O697" s="9" t="s">
        <v>2181</v>
      </c>
      <c r="P697" s="9" t="s">
        <v>75</v>
      </c>
      <c r="Q697" s="9" t="s">
        <v>3891</v>
      </c>
      <c r="R697" s="9" t="s">
        <v>5611</v>
      </c>
      <c r="S697" s="9" t="s">
        <v>7006</v>
      </c>
      <c r="T697" s="12" t="s">
        <v>8384</v>
      </c>
      <c r="U697" s="8" t="b">
        <v>1</v>
      </c>
      <c r="V697" s="8" t="b">
        <v>1</v>
      </c>
      <c r="W697" s="10"/>
      <c r="X697" s="9" t="s">
        <v>7810</v>
      </c>
      <c r="Y697" s="9" t="s">
        <v>8734</v>
      </c>
      <c r="Z697" s="9" t="s">
        <v>8823</v>
      </c>
      <c r="AA697" s="9" t="s">
        <v>8824</v>
      </c>
      <c r="AB697" s="9" t="s">
        <v>58</v>
      </c>
      <c r="AC697" s="8">
        <v>452</v>
      </c>
      <c r="AD697" s="10"/>
      <c r="AE697" s="10"/>
      <c r="AF697" s="9" t="s">
        <v>7982</v>
      </c>
      <c r="AG697" s="9" t="s">
        <v>8385</v>
      </c>
      <c r="AH697" s="37" t="s">
        <v>8897</v>
      </c>
    </row>
    <row r="698" spans="1:34" ht="17.25" customHeight="1" x14ac:dyDescent="0.25">
      <c r="A698" s="8">
        <v>8</v>
      </c>
      <c r="B698" s="9" t="s">
        <v>29</v>
      </c>
      <c r="C698" s="9" t="s">
        <v>386</v>
      </c>
      <c r="D698" s="19">
        <v>50</v>
      </c>
      <c r="E698" s="8">
        <v>55</v>
      </c>
      <c r="F698" s="9" t="s">
        <v>8822</v>
      </c>
      <c r="G698" s="9" t="str">
        <f t="shared" si="10"/>
        <v>8_55</v>
      </c>
      <c r="H698" s="9" t="s">
        <v>386</v>
      </c>
      <c r="I698" s="27">
        <v>2492</v>
      </c>
      <c r="J698" s="9" t="s">
        <v>8825</v>
      </c>
      <c r="K698" s="30">
        <v>50</v>
      </c>
      <c r="L698" s="33">
        <v>1183255000</v>
      </c>
      <c r="M698" s="11">
        <v>1028.8399999999999</v>
      </c>
      <c r="N698" s="9">
        <v>41319</v>
      </c>
      <c r="O698" s="9" t="s">
        <v>2235</v>
      </c>
      <c r="P698" s="9" t="s">
        <v>75</v>
      </c>
      <c r="Q698" s="9" t="s">
        <v>3944</v>
      </c>
      <c r="R698" s="9" t="s">
        <v>5665</v>
      </c>
      <c r="S698" s="9" t="s">
        <v>7060</v>
      </c>
      <c r="T698" s="12" t="s">
        <v>8384</v>
      </c>
      <c r="U698" s="8" t="b">
        <v>1</v>
      </c>
      <c r="V698" s="8" t="b">
        <v>1</v>
      </c>
      <c r="W698" s="10"/>
      <c r="X698" s="9" t="s">
        <v>7859</v>
      </c>
      <c r="Y698" s="9" t="s">
        <v>8734</v>
      </c>
      <c r="Z698" s="9" t="s">
        <v>8823</v>
      </c>
      <c r="AA698" s="9" t="s">
        <v>8824</v>
      </c>
      <c r="AB698" s="9" t="s">
        <v>58</v>
      </c>
      <c r="AC698" s="8">
        <v>171</v>
      </c>
      <c r="AD698" s="10"/>
      <c r="AE698" s="10"/>
      <c r="AF698" s="9" t="s">
        <v>7982</v>
      </c>
      <c r="AG698" s="9" t="s">
        <v>8385</v>
      </c>
      <c r="AH698" s="37" t="s">
        <v>8897</v>
      </c>
    </row>
    <row r="699" spans="1:34" ht="17.25" customHeight="1" x14ac:dyDescent="0.25">
      <c r="A699" s="8">
        <v>8</v>
      </c>
      <c r="B699" s="9" t="s">
        <v>29</v>
      </c>
      <c r="C699" s="9" t="s">
        <v>383</v>
      </c>
      <c r="D699" s="19">
        <v>250</v>
      </c>
      <c r="E699" s="8">
        <v>58</v>
      </c>
      <c r="F699" s="9" t="s">
        <v>8833</v>
      </c>
      <c r="G699" s="9" t="str">
        <f t="shared" si="10"/>
        <v>8_58</v>
      </c>
      <c r="H699" s="9" t="s">
        <v>383</v>
      </c>
      <c r="I699" s="27">
        <v>2517</v>
      </c>
      <c r="J699" s="9" t="s">
        <v>8835</v>
      </c>
      <c r="K699" s="30">
        <v>250</v>
      </c>
      <c r="L699" s="33">
        <v>1878956000</v>
      </c>
      <c r="M699" s="11">
        <v>1633.76</v>
      </c>
      <c r="N699" s="9">
        <v>43357</v>
      </c>
      <c r="O699" s="9" t="s">
        <v>1615</v>
      </c>
      <c r="P699" s="9" t="s">
        <v>75</v>
      </c>
      <c r="Q699" s="9" t="s">
        <v>3323</v>
      </c>
      <c r="R699" s="9" t="s">
        <v>5049</v>
      </c>
      <c r="S699" s="9" t="s">
        <v>6447</v>
      </c>
      <c r="T699" s="12" t="s">
        <v>8384</v>
      </c>
      <c r="U699" s="8" t="b">
        <v>1</v>
      </c>
      <c r="V699" s="8" t="b">
        <v>1</v>
      </c>
      <c r="W699" s="10"/>
      <c r="X699" s="9" t="s">
        <v>7467</v>
      </c>
      <c r="Y699" s="9" t="s">
        <v>8734</v>
      </c>
      <c r="Z699" s="9" t="s">
        <v>8823</v>
      </c>
      <c r="AA699" s="9" t="s">
        <v>8834</v>
      </c>
      <c r="AB699" s="9" t="s">
        <v>58</v>
      </c>
      <c r="AC699" s="8" t="s">
        <v>86</v>
      </c>
      <c r="AD699" s="10"/>
      <c r="AE699" s="10"/>
      <c r="AF699" s="9" t="s">
        <v>7982</v>
      </c>
      <c r="AG699" s="9" t="s">
        <v>8385</v>
      </c>
      <c r="AH699" s="37" t="s">
        <v>8897</v>
      </c>
    </row>
    <row r="700" spans="1:34" ht="17.25" customHeight="1" x14ac:dyDescent="0.25">
      <c r="A700" s="8">
        <v>8</v>
      </c>
      <c r="B700" s="9" t="s">
        <v>29</v>
      </c>
      <c r="C700" s="9" t="s">
        <v>119</v>
      </c>
      <c r="D700" s="8" t="s">
        <v>7983</v>
      </c>
      <c r="E700" s="8">
        <v>61</v>
      </c>
      <c r="F700" s="9" t="s">
        <v>8836</v>
      </c>
      <c r="G700" s="9" t="str">
        <f t="shared" si="10"/>
        <v>8_61</v>
      </c>
      <c r="H700" s="9" t="s">
        <v>119</v>
      </c>
      <c r="I700" s="27">
        <v>2790</v>
      </c>
      <c r="J700" s="9" t="s">
        <v>8748</v>
      </c>
      <c r="K700" s="30">
        <v>8</v>
      </c>
      <c r="L700" s="33">
        <v>3026647000</v>
      </c>
      <c r="M700" s="9">
        <v>2631.68</v>
      </c>
      <c r="N700" s="9">
        <v>43542</v>
      </c>
      <c r="O700" s="9" t="s">
        <v>923</v>
      </c>
      <c r="P700" s="9" t="s">
        <v>80</v>
      </c>
      <c r="Q700" s="9" t="s">
        <v>2661</v>
      </c>
      <c r="R700" s="9" t="s">
        <v>4364</v>
      </c>
      <c r="S700" s="9" t="s">
        <v>5865</v>
      </c>
      <c r="T700" s="12" t="s">
        <v>8384</v>
      </c>
      <c r="U700" s="8" t="s">
        <v>73</v>
      </c>
      <c r="V700" s="8" t="s">
        <v>73</v>
      </c>
      <c r="W700" s="10"/>
      <c r="X700" s="9" t="s">
        <v>7252</v>
      </c>
      <c r="Y700" s="9" t="s">
        <v>8734</v>
      </c>
      <c r="Z700" s="9" t="s">
        <v>8837</v>
      </c>
      <c r="AA700" s="9" t="s">
        <v>8838</v>
      </c>
      <c r="AB700" s="9" t="s">
        <v>63</v>
      </c>
      <c r="AC700" s="8">
        <v>87</v>
      </c>
      <c r="AD700" s="10"/>
      <c r="AE700" s="10"/>
      <c r="AF700" s="9" t="s">
        <v>7252</v>
      </c>
      <c r="AG700" s="15" t="s">
        <v>8723</v>
      </c>
      <c r="AH700" s="37" t="s">
        <v>8897</v>
      </c>
    </row>
    <row r="701" spans="1:34" ht="17.25" customHeight="1" x14ac:dyDescent="0.25">
      <c r="A701" s="8">
        <v>8</v>
      </c>
      <c r="B701" s="9" t="s">
        <v>29</v>
      </c>
      <c r="C701" s="9" t="s">
        <v>119</v>
      </c>
      <c r="D701" s="8" t="s">
        <v>7983</v>
      </c>
      <c r="E701" s="8">
        <v>61</v>
      </c>
      <c r="F701" s="9" t="s">
        <v>8836</v>
      </c>
      <c r="G701" s="9" t="str">
        <f t="shared" si="10"/>
        <v>8_61</v>
      </c>
      <c r="H701" s="9" t="s">
        <v>119</v>
      </c>
      <c r="I701" s="27">
        <v>2790</v>
      </c>
      <c r="J701" s="9" t="s">
        <v>8748</v>
      </c>
      <c r="K701" s="30">
        <v>8</v>
      </c>
      <c r="L701" s="33">
        <v>3026647000</v>
      </c>
      <c r="M701" s="9">
        <v>2631.68</v>
      </c>
      <c r="N701" s="9">
        <v>43636</v>
      </c>
      <c r="O701" s="9" t="s">
        <v>937</v>
      </c>
      <c r="P701" s="9" t="s">
        <v>80</v>
      </c>
      <c r="Q701" s="9" t="s">
        <v>2675</v>
      </c>
      <c r="R701" s="9" t="s">
        <v>4376</v>
      </c>
      <c r="S701" s="9" t="s">
        <v>5865</v>
      </c>
      <c r="T701" s="12" t="s">
        <v>8384</v>
      </c>
      <c r="U701" s="8" t="s">
        <v>73</v>
      </c>
      <c r="V701" s="8" t="s">
        <v>73</v>
      </c>
      <c r="W701" s="10"/>
      <c r="X701" s="9" t="s">
        <v>7252</v>
      </c>
      <c r="Y701" s="9" t="s">
        <v>8734</v>
      </c>
      <c r="Z701" s="9" t="s">
        <v>8837</v>
      </c>
      <c r="AA701" s="9" t="s">
        <v>8838</v>
      </c>
      <c r="AB701" s="9" t="s">
        <v>63</v>
      </c>
      <c r="AC701" s="8">
        <v>137</v>
      </c>
      <c r="AD701" s="10"/>
      <c r="AE701" s="10"/>
      <c r="AF701" s="9" t="s">
        <v>7252</v>
      </c>
      <c r="AG701" s="15" t="s">
        <v>8723</v>
      </c>
      <c r="AH701" s="37" t="s">
        <v>8897</v>
      </c>
    </row>
    <row r="702" spans="1:34" ht="17.25" customHeight="1" x14ac:dyDescent="0.25">
      <c r="A702" s="8">
        <v>8</v>
      </c>
      <c r="B702" s="9" t="s">
        <v>29</v>
      </c>
      <c r="C702" s="9" t="s">
        <v>119</v>
      </c>
      <c r="D702" s="8" t="s">
        <v>7983</v>
      </c>
      <c r="E702" s="8">
        <v>61</v>
      </c>
      <c r="F702" s="9" t="s">
        <v>8836</v>
      </c>
      <c r="G702" s="9" t="str">
        <f t="shared" si="10"/>
        <v>8_61</v>
      </c>
      <c r="H702" s="9" t="s">
        <v>119</v>
      </c>
      <c r="I702" s="27">
        <v>2790</v>
      </c>
      <c r="J702" s="9" t="s">
        <v>8748</v>
      </c>
      <c r="K702" s="30">
        <v>8</v>
      </c>
      <c r="L702" s="33">
        <v>3026647000</v>
      </c>
      <c r="M702" s="9">
        <v>2631.68</v>
      </c>
      <c r="N702" s="9">
        <v>43639</v>
      </c>
      <c r="O702" s="9" t="s">
        <v>938</v>
      </c>
      <c r="P702" s="9" t="s">
        <v>80</v>
      </c>
      <c r="Q702" s="9" t="s">
        <v>2676</v>
      </c>
      <c r="R702" s="9" t="s">
        <v>4377</v>
      </c>
      <c r="S702" s="9" t="s">
        <v>5865</v>
      </c>
      <c r="T702" s="12" t="s">
        <v>8384</v>
      </c>
      <c r="U702" s="8" t="s">
        <v>73</v>
      </c>
      <c r="V702" s="8" t="s">
        <v>73</v>
      </c>
      <c r="W702" s="10"/>
      <c r="X702" s="9" t="s">
        <v>7252</v>
      </c>
      <c r="Y702" s="9" t="s">
        <v>8734</v>
      </c>
      <c r="Z702" s="9" t="s">
        <v>8837</v>
      </c>
      <c r="AA702" s="9" t="s">
        <v>8838</v>
      </c>
      <c r="AB702" s="9" t="s">
        <v>63</v>
      </c>
      <c r="AC702" s="8">
        <v>79</v>
      </c>
      <c r="AD702" s="10"/>
      <c r="AE702" s="10"/>
      <c r="AF702" s="9" t="s">
        <v>7252</v>
      </c>
      <c r="AG702" s="15" t="s">
        <v>8723</v>
      </c>
      <c r="AH702" s="37" t="s">
        <v>8897</v>
      </c>
    </row>
    <row r="703" spans="1:34" ht="17.25" customHeight="1" x14ac:dyDescent="0.25">
      <c r="A703" s="8">
        <v>8</v>
      </c>
      <c r="B703" s="9" t="s">
        <v>29</v>
      </c>
      <c r="C703" s="9" t="s">
        <v>119</v>
      </c>
      <c r="D703" s="8" t="s">
        <v>7983</v>
      </c>
      <c r="E703" s="8">
        <v>61</v>
      </c>
      <c r="F703" s="9" t="s">
        <v>8836</v>
      </c>
      <c r="G703" s="9" t="str">
        <f t="shared" si="10"/>
        <v>8_61</v>
      </c>
      <c r="H703" s="9" t="s">
        <v>119</v>
      </c>
      <c r="I703" s="27">
        <v>2790</v>
      </c>
      <c r="J703" s="9" t="s">
        <v>8748</v>
      </c>
      <c r="K703" s="30">
        <v>8</v>
      </c>
      <c r="L703" s="33">
        <v>3026647000</v>
      </c>
      <c r="M703" s="9">
        <v>2631.68</v>
      </c>
      <c r="N703" s="9">
        <v>43642</v>
      </c>
      <c r="O703" s="9" t="s">
        <v>939</v>
      </c>
      <c r="P703" s="9" t="s">
        <v>80</v>
      </c>
      <c r="Q703" s="9" t="s">
        <v>2677</v>
      </c>
      <c r="R703" s="9" t="s">
        <v>4378</v>
      </c>
      <c r="S703" s="9" t="s">
        <v>5865</v>
      </c>
      <c r="T703" s="12" t="s">
        <v>8384</v>
      </c>
      <c r="U703" s="8" t="s">
        <v>73</v>
      </c>
      <c r="V703" s="8" t="s">
        <v>73</v>
      </c>
      <c r="W703" s="10"/>
      <c r="X703" s="9" t="s">
        <v>7252</v>
      </c>
      <c r="Y703" s="9" t="s">
        <v>8734</v>
      </c>
      <c r="Z703" s="9" t="s">
        <v>8837</v>
      </c>
      <c r="AA703" s="9" t="s">
        <v>8838</v>
      </c>
      <c r="AB703" s="9" t="s">
        <v>63</v>
      </c>
      <c r="AC703" s="8">
        <v>49</v>
      </c>
      <c r="AD703" s="10"/>
      <c r="AE703" s="10"/>
      <c r="AF703" s="9" t="s">
        <v>7252</v>
      </c>
      <c r="AG703" s="15" t="s">
        <v>8723</v>
      </c>
      <c r="AH703" s="37" t="s">
        <v>8897</v>
      </c>
    </row>
    <row r="704" spans="1:34" ht="17.25" customHeight="1" x14ac:dyDescent="0.25">
      <c r="A704" s="8">
        <v>8</v>
      </c>
      <c r="B704" s="9" t="s">
        <v>29</v>
      </c>
      <c r="C704" s="9" t="s">
        <v>119</v>
      </c>
      <c r="D704" s="8" t="s">
        <v>7983</v>
      </c>
      <c r="E704" s="8">
        <v>61</v>
      </c>
      <c r="F704" s="9" t="s">
        <v>8836</v>
      </c>
      <c r="G704" s="9" t="str">
        <f t="shared" si="10"/>
        <v>8_61</v>
      </c>
      <c r="H704" s="9" t="s">
        <v>119</v>
      </c>
      <c r="I704" s="27">
        <v>2790</v>
      </c>
      <c r="J704" s="9" t="s">
        <v>8748</v>
      </c>
      <c r="K704" s="30">
        <v>8</v>
      </c>
      <c r="L704" s="33">
        <v>3026647000</v>
      </c>
      <c r="M704" s="9">
        <v>2631.68</v>
      </c>
      <c r="N704" s="9">
        <v>43645</v>
      </c>
      <c r="O704" s="9" t="s">
        <v>940</v>
      </c>
      <c r="P704" s="9" t="s">
        <v>80</v>
      </c>
      <c r="Q704" s="9" t="s">
        <v>2678</v>
      </c>
      <c r="R704" s="9" t="s">
        <v>4379</v>
      </c>
      <c r="S704" s="9" t="s">
        <v>5865</v>
      </c>
      <c r="T704" s="12" t="s">
        <v>8384</v>
      </c>
      <c r="U704" s="8" t="s">
        <v>73</v>
      </c>
      <c r="V704" s="8" t="s">
        <v>73</v>
      </c>
      <c r="W704" s="10"/>
      <c r="X704" s="9" t="s">
        <v>7252</v>
      </c>
      <c r="Y704" s="9" t="s">
        <v>8734</v>
      </c>
      <c r="Z704" s="9" t="s">
        <v>8837</v>
      </c>
      <c r="AA704" s="9" t="s">
        <v>8838</v>
      </c>
      <c r="AB704" s="9" t="s">
        <v>63</v>
      </c>
      <c r="AC704" s="8">
        <v>41</v>
      </c>
      <c r="AD704" s="10"/>
      <c r="AE704" s="10"/>
      <c r="AF704" s="9" t="s">
        <v>7252</v>
      </c>
      <c r="AG704" s="15" t="s">
        <v>8723</v>
      </c>
      <c r="AH704" s="37" t="s">
        <v>8897</v>
      </c>
    </row>
    <row r="705" spans="1:34" ht="17.25" customHeight="1" x14ac:dyDescent="0.25">
      <c r="A705" s="8">
        <v>8</v>
      </c>
      <c r="B705" s="9" t="s">
        <v>29</v>
      </c>
      <c r="C705" s="9" t="s">
        <v>119</v>
      </c>
      <c r="D705" s="8" t="s">
        <v>7983</v>
      </c>
      <c r="E705" s="8">
        <v>61</v>
      </c>
      <c r="F705" s="9" t="s">
        <v>8836</v>
      </c>
      <c r="G705" s="9" t="str">
        <f t="shared" si="10"/>
        <v>8_61</v>
      </c>
      <c r="H705" s="9" t="s">
        <v>119</v>
      </c>
      <c r="I705" s="27">
        <v>2790</v>
      </c>
      <c r="J705" s="9" t="s">
        <v>8748</v>
      </c>
      <c r="K705" s="30">
        <v>8</v>
      </c>
      <c r="L705" s="33">
        <v>3026647000</v>
      </c>
      <c r="M705" s="9">
        <v>2631.68</v>
      </c>
      <c r="N705" s="9">
        <v>43648</v>
      </c>
      <c r="O705" s="9" t="s">
        <v>941</v>
      </c>
      <c r="P705" s="9" t="s">
        <v>80</v>
      </c>
      <c r="Q705" s="9" t="s">
        <v>2679</v>
      </c>
      <c r="R705" s="9" t="s">
        <v>4380</v>
      </c>
      <c r="S705" s="9" t="s">
        <v>5865</v>
      </c>
      <c r="T705" s="12" t="s">
        <v>8384</v>
      </c>
      <c r="U705" s="8" t="s">
        <v>73</v>
      </c>
      <c r="V705" s="8" t="s">
        <v>73</v>
      </c>
      <c r="W705" s="10"/>
      <c r="X705" s="9" t="s">
        <v>7252</v>
      </c>
      <c r="Y705" s="9" t="s">
        <v>8734</v>
      </c>
      <c r="Z705" s="9" t="s">
        <v>8837</v>
      </c>
      <c r="AA705" s="9" t="s">
        <v>8838</v>
      </c>
      <c r="AB705" s="9" t="s">
        <v>63</v>
      </c>
      <c r="AC705" s="8">
        <v>44</v>
      </c>
      <c r="AD705" s="10"/>
      <c r="AE705" s="10"/>
      <c r="AF705" s="9" t="s">
        <v>7252</v>
      </c>
      <c r="AG705" s="15" t="s">
        <v>8723</v>
      </c>
      <c r="AH705" s="37" t="s">
        <v>8897</v>
      </c>
    </row>
    <row r="706" spans="1:34" ht="17.25" customHeight="1" x14ac:dyDescent="0.25">
      <c r="A706" s="8">
        <v>8</v>
      </c>
      <c r="B706" s="9" t="s">
        <v>29</v>
      </c>
      <c r="C706" s="9" t="s">
        <v>119</v>
      </c>
      <c r="D706" s="8" t="s">
        <v>7983</v>
      </c>
      <c r="E706" s="8">
        <v>61</v>
      </c>
      <c r="F706" s="9" t="s">
        <v>8836</v>
      </c>
      <c r="G706" s="9" t="str">
        <f t="shared" si="10"/>
        <v>8_61</v>
      </c>
      <c r="H706" s="9" t="s">
        <v>119</v>
      </c>
      <c r="I706" s="27">
        <v>2790</v>
      </c>
      <c r="J706" s="9" t="s">
        <v>8748</v>
      </c>
      <c r="K706" s="30">
        <v>8</v>
      </c>
      <c r="L706" s="33">
        <v>3026647000</v>
      </c>
      <c r="M706" s="9">
        <v>2631.68</v>
      </c>
      <c r="N706" s="9">
        <v>43651</v>
      </c>
      <c r="O706" s="9" t="s">
        <v>942</v>
      </c>
      <c r="P706" s="9" t="s">
        <v>80</v>
      </c>
      <c r="Q706" s="9" t="s">
        <v>2680</v>
      </c>
      <c r="R706" s="9" t="s">
        <v>4381</v>
      </c>
      <c r="S706" s="9" t="s">
        <v>5865</v>
      </c>
      <c r="T706" s="12" t="s">
        <v>8384</v>
      </c>
      <c r="U706" s="8" t="s">
        <v>73</v>
      </c>
      <c r="V706" s="8" t="s">
        <v>73</v>
      </c>
      <c r="W706" s="10"/>
      <c r="X706" s="9" t="s">
        <v>7252</v>
      </c>
      <c r="Y706" s="9" t="s">
        <v>8734</v>
      </c>
      <c r="Z706" s="9" t="s">
        <v>8837</v>
      </c>
      <c r="AA706" s="9" t="s">
        <v>8838</v>
      </c>
      <c r="AB706" s="9" t="s">
        <v>63</v>
      </c>
      <c r="AC706" s="8">
        <v>103</v>
      </c>
      <c r="AD706" s="10"/>
      <c r="AE706" s="10"/>
      <c r="AF706" s="9" t="s">
        <v>7252</v>
      </c>
      <c r="AG706" s="15" t="s">
        <v>8723</v>
      </c>
      <c r="AH706" s="37" t="s">
        <v>8897</v>
      </c>
    </row>
    <row r="707" spans="1:34" ht="17.25" customHeight="1" x14ac:dyDescent="0.25">
      <c r="A707" s="8">
        <v>8</v>
      </c>
      <c r="B707" s="9" t="s">
        <v>29</v>
      </c>
      <c r="C707" s="9" t="s">
        <v>119</v>
      </c>
      <c r="D707" s="8" t="s">
        <v>7983</v>
      </c>
      <c r="E707" s="8">
        <v>61</v>
      </c>
      <c r="F707" s="9" t="s">
        <v>8836</v>
      </c>
      <c r="G707" s="9" t="str">
        <f t="shared" si="10"/>
        <v>8_61</v>
      </c>
      <c r="H707" s="9" t="s">
        <v>119</v>
      </c>
      <c r="I707" s="27">
        <v>2790</v>
      </c>
      <c r="J707" s="9" t="s">
        <v>8748</v>
      </c>
      <c r="K707" s="30">
        <v>8</v>
      </c>
      <c r="L707" s="33">
        <v>3026647000</v>
      </c>
      <c r="M707" s="9">
        <v>2631.68</v>
      </c>
      <c r="N707" s="9">
        <v>43655</v>
      </c>
      <c r="O707" s="9" t="s">
        <v>943</v>
      </c>
      <c r="P707" s="9" t="s">
        <v>80</v>
      </c>
      <c r="Q707" s="9" t="s">
        <v>2681</v>
      </c>
      <c r="R707" s="9" t="s">
        <v>4382</v>
      </c>
      <c r="S707" s="9" t="s">
        <v>5865</v>
      </c>
      <c r="T707" s="12" t="s">
        <v>8384</v>
      </c>
      <c r="U707" s="8" t="s">
        <v>73</v>
      </c>
      <c r="V707" s="8" t="s">
        <v>73</v>
      </c>
      <c r="W707" s="10"/>
      <c r="X707" s="9" t="s">
        <v>7252</v>
      </c>
      <c r="Y707" s="9" t="s">
        <v>8734</v>
      </c>
      <c r="Z707" s="9" t="s">
        <v>8837</v>
      </c>
      <c r="AA707" s="9" t="s">
        <v>8838</v>
      </c>
      <c r="AB707" s="9" t="s">
        <v>63</v>
      </c>
      <c r="AC707" s="8">
        <v>14</v>
      </c>
      <c r="AD707" s="10"/>
      <c r="AE707" s="10"/>
      <c r="AF707" s="9" t="s">
        <v>7252</v>
      </c>
      <c r="AG707" s="15" t="s">
        <v>8723</v>
      </c>
      <c r="AH707" s="37" t="s">
        <v>8897</v>
      </c>
    </row>
    <row r="708" spans="1:34" ht="17.25" customHeight="1" x14ac:dyDescent="0.25">
      <c r="A708" s="8">
        <v>8</v>
      </c>
      <c r="B708" s="9" t="s">
        <v>29</v>
      </c>
      <c r="C708" s="9" t="s">
        <v>119</v>
      </c>
      <c r="D708" s="8" t="s">
        <v>7983</v>
      </c>
      <c r="E708" s="8">
        <v>61</v>
      </c>
      <c r="F708" s="9" t="s">
        <v>8836</v>
      </c>
      <c r="G708" s="9" t="str">
        <f t="shared" ref="G708:G771" si="11">CONCATENATE(A708,"_",E708)</f>
        <v>8_61</v>
      </c>
      <c r="H708" s="9" t="s">
        <v>119</v>
      </c>
      <c r="I708" s="27">
        <v>2790</v>
      </c>
      <c r="J708" s="9" t="s">
        <v>8748</v>
      </c>
      <c r="K708" s="30">
        <v>8</v>
      </c>
      <c r="L708" s="33">
        <v>3026647000</v>
      </c>
      <c r="M708" s="9">
        <v>2631.68</v>
      </c>
      <c r="N708" s="9">
        <v>43660</v>
      </c>
      <c r="O708" s="9" t="s">
        <v>944</v>
      </c>
      <c r="P708" s="9" t="s">
        <v>80</v>
      </c>
      <c r="Q708" s="9" t="s">
        <v>2682</v>
      </c>
      <c r="R708" s="9" t="s">
        <v>4383</v>
      </c>
      <c r="S708" s="9" t="s">
        <v>5865</v>
      </c>
      <c r="T708" s="12" t="s">
        <v>8384</v>
      </c>
      <c r="U708" s="8" t="s">
        <v>73</v>
      </c>
      <c r="V708" s="8" t="s">
        <v>73</v>
      </c>
      <c r="W708" s="10"/>
      <c r="X708" s="9" t="s">
        <v>7252</v>
      </c>
      <c r="Y708" s="9" t="s">
        <v>8734</v>
      </c>
      <c r="Z708" s="9" t="s">
        <v>8837</v>
      </c>
      <c r="AA708" s="9" t="s">
        <v>8838</v>
      </c>
      <c r="AB708" s="9" t="s">
        <v>63</v>
      </c>
      <c r="AC708" s="8">
        <v>29</v>
      </c>
      <c r="AD708" s="10"/>
      <c r="AE708" s="10"/>
      <c r="AF708" s="9" t="s">
        <v>7252</v>
      </c>
      <c r="AG708" s="15" t="s">
        <v>8723</v>
      </c>
      <c r="AH708" s="37" t="s">
        <v>8897</v>
      </c>
    </row>
    <row r="709" spans="1:34" ht="17.25" customHeight="1" x14ac:dyDescent="0.25">
      <c r="A709" s="8">
        <v>8</v>
      </c>
      <c r="B709" s="9" t="s">
        <v>29</v>
      </c>
      <c r="C709" s="9" t="s">
        <v>119</v>
      </c>
      <c r="D709" s="8" t="s">
        <v>7983</v>
      </c>
      <c r="E709" s="8">
        <v>61</v>
      </c>
      <c r="F709" s="9" t="s">
        <v>8836</v>
      </c>
      <c r="G709" s="9" t="str">
        <f t="shared" si="11"/>
        <v>8_61</v>
      </c>
      <c r="H709" s="9" t="s">
        <v>119</v>
      </c>
      <c r="I709" s="27">
        <v>2790</v>
      </c>
      <c r="J709" s="9" t="s">
        <v>8748</v>
      </c>
      <c r="K709" s="30">
        <v>8</v>
      </c>
      <c r="L709" s="33">
        <v>3026647000</v>
      </c>
      <c r="M709" s="9">
        <v>2631.68</v>
      </c>
      <c r="N709" s="9">
        <v>43669</v>
      </c>
      <c r="O709" s="9" t="s">
        <v>945</v>
      </c>
      <c r="P709" s="9" t="s">
        <v>80</v>
      </c>
      <c r="Q709" s="9" t="s">
        <v>2683</v>
      </c>
      <c r="R709" s="9" t="s">
        <v>4384</v>
      </c>
      <c r="S709" s="9" t="s">
        <v>5865</v>
      </c>
      <c r="T709" s="12" t="s">
        <v>8384</v>
      </c>
      <c r="U709" s="8" t="s">
        <v>73</v>
      </c>
      <c r="V709" s="8" t="s">
        <v>73</v>
      </c>
      <c r="W709" s="10"/>
      <c r="X709" s="9" t="s">
        <v>7252</v>
      </c>
      <c r="Y709" s="9" t="s">
        <v>8734</v>
      </c>
      <c r="Z709" s="9" t="s">
        <v>8837</v>
      </c>
      <c r="AA709" s="9" t="s">
        <v>8838</v>
      </c>
      <c r="AB709" s="9" t="s">
        <v>63</v>
      </c>
      <c r="AC709" s="8">
        <v>23</v>
      </c>
      <c r="AD709" s="10"/>
      <c r="AE709" s="10"/>
      <c r="AF709" s="9" t="s">
        <v>7252</v>
      </c>
      <c r="AG709" s="15" t="s">
        <v>8723</v>
      </c>
      <c r="AH709" s="37" t="s">
        <v>8897</v>
      </c>
    </row>
    <row r="710" spans="1:34" ht="17.25" customHeight="1" x14ac:dyDescent="0.25">
      <c r="A710" s="8">
        <v>8</v>
      </c>
      <c r="B710" s="9" t="s">
        <v>29</v>
      </c>
      <c r="C710" s="9" t="s">
        <v>119</v>
      </c>
      <c r="D710" s="8" t="s">
        <v>7983</v>
      </c>
      <c r="E710" s="8">
        <v>61</v>
      </c>
      <c r="F710" s="9" t="s">
        <v>8836</v>
      </c>
      <c r="G710" s="9" t="str">
        <f t="shared" si="11"/>
        <v>8_61</v>
      </c>
      <c r="H710" s="9" t="s">
        <v>119</v>
      </c>
      <c r="I710" s="27">
        <v>2790</v>
      </c>
      <c r="J710" s="9" t="s">
        <v>8748</v>
      </c>
      <c r="K710" s="30">
        <v>8</v>
      </c>
      <c r="L710" s="33">
        <v>3026647000</v>
      </c>
      <c r="M710" s="9">
        <v>2631.68</v>
      </c>
      <c r="N710" s="9">
        <v>43679</v>
      </c>
      <c r="O710" s="9" t="s">
        <v>946</v>
      </c>
      <c r="P710" s="9" t="s">
        <v>80</v>
      </c>
      <c r="Q710" s="9" t="s">
        <v>2684</v>
      </c>
      <c r="R710" s="9" t="s">
        <v>4385</v>
      </c>
      <c r="S710" s="9" t="s">
        <v>5865</v>
      </c>
      <c r="T710" s="12" t="s">
        <v>8384</v>
      </c>
      <c r="U710" s="8" t="s">
        <v>73</v>
      </c>
      <c r="V710" s="8" t="s">
        <v>73</v>
      </c>
      <c r="W710" s="10"/>
      <c r="X710" s="9" t="s">
        <v>7252</v>
      </c>
      <c r="Y710" s="9" t="s">
        <v>8734</v>
      </c>
      <c r="Z710" s="9" t="s">
        <v>8837</v>
      </c>
      <c r="AA710" s="9" t="s">
        <v>8838</v>
      </c>
      <c r="AB710" s="9" t="s">
        <v>63</v>
      </c>
      <c r="AC710" s="8">
        <v>89</v>
      </c>
      <c r="AD710" s="10"/>
      <c r="AE710" s="10"/>
      <c r="AF710" s="9" t="s">
        <v>7252</v>
      </c>
      <c r="AG710" s="15" t="s">
        <v>8723</v>
      </c>
      <c r="AH710" s="38" t="s">
        <v>8736</v>
      </c>
    </row>
    <row r="711" spans="1:34" ht="17.25" customHeight="1" x14ac:dyDescent="0.25">
      <c r="A711" s="8">
        <v>8</v>
      </c>
      <c r="B711" s="9" t="s">
        <v>29</v>
      </c>
      <c r="C711" s="9" t="s">
        <v>119</v>
      </c>
      <c r="D711" s="8" t="s">
        <v>7983</v>
      </c>
      <c r="E711" s="8">
        <v>61</v>
      </c>
      <c r="F711" s="9" t="s">
        <v>8836</v>
      </c>
      <c r="G711" s="9" t="str">
        <f t="shared" si="11"/>
        <v>8_61</v>
      </c>
      <c r="H711" s="9" t="s">
        <v>119</v>
      </c>
      <c r="I711" s="27">
        <v>2790</v>
      </c>
      <c r="J711" s="9" t="s">
        <v>8748</v>
      </c>
      <c r="K711" s="30">
        <v>8</v>
      </c>
      <c r="L711" s="33">
        <v>3026647000</v>
      </c>
      <c r="M711" s="9">
        <v>2631.68</v>
      </c>
      <c r="N711" s="9">
        <v>43682</v>
      </c>
      <c r="O711" s="9" t="s">
        <v>946</v>
      </c>
      <c r="P711" s="9" t="s">
        <v>80</v>
      </c>
      <c r="Q711" s="9" t="s">
        <v>2684</v>
      </c>
      <c r="R711" s="9" t="s">
        <v>4385</v>
      </c>
      <c r="S711" s="9" t="s">
        <v>5865</v>
      </c>
      <c r="T711" s="12" t="s">
        <v>8384</v>
      </c>
      <c r="U711" s="8" t="s">
        <v>73</v>
      </c>
      <c r="V711" s="8" t="s">
        <v>73</v>
      </c>
      <c r="W711" s="10"/>
      <c r="X711" s="9" t="s">
        <v>7252</v>
      </c>
      <c r="Y711" s="9" t="s">
        <v>8734</v>
      </c>
      <c r="Z711" s="9" t="s">
        <v>8837</v>
      </c>
      <c r="AA711" s="9" t="s">
        <v>8838</v>
      </c>
      <c r="AB711" s="9" t="s">
        <v>63</v>
      </c>
      <c r="AC711" s="8">
        <v>41</v>
      </c>
      <c r="AD711" s="10"/>
      <c r="AE711" s="10"/>
      <c r="AF711" s="9" t="s">
        <v>7252</v>
      </c>
      <c r="AG711" s="15" t="s">
        <v>8723</v>
      </c>
      <c r="AH711" s="38" t="s">
        <v>8736</v>
      </c>
    </row>
    <row r="712" spans="1:34" ht="17.25" customHeight="1" x14ac:dyDescent="0.25">
      <c r="A712" s="8">
        <v>8</v>
      </c>
      <c r="B712" s="9" t="s">
        <v>29</v>
      </c>
      <c r="C712" s="9" t="s">
        <v>346</v>
      </c>
      <c r="D712" s="19">
        <v>10</v>
      </c>
      <c r="E712" s="8">
        <v>67</v>
      </c>
      <c r="F712" s="9" t="s">
        <v>8839</v>
      </c>
      <c r="G712" s="9" t="str">
        <f t="shared" si="11"/>
        <v>8_67</v>
      </c>
      <c r="H712" s="9" t="s">
        <v>346</v>
      </c>
      <c r="I712" s="27">
        <v>2643</v>
      </c>
      <c r="J712" s="9" t="s">
        <v>8842</v>
      </c>
      <c r="K712" s="30">
        <v>10</v>
      </c>
      <c r="L712" s="33">
        <v>460033000</v>
      </c>
      <c r="M712" s="11">
        <v>400</v>
      </c>
      <c r="N712" s="9">
        <v>44206</v>
      </c>
      <c r="O712" s="9" t="s">
        <v>1543</v>
      </c>
      <c r="P712" s="9" t="s">
        <v>77</v>
      </c>
      <c r="Q712" s="9" t="s">
        <v>3251</v>
      </c>
      <c r="R712" s="9" t="s">
        <v>4978</v>
      </c>
      <c r="S712" s="9" t="s">
        <v>6376</v>
      </c>
      <c r="T712" s="12" t="s">
        <v>8583</v>
      </c>
      <c r="U712" s="8" t="b">
        <v>1</v>
      </c>
      <c r="V712" s="8" t="b">
        <v>1</v>
      </c>
      <c r="W712" s="10"/>
      <c r="X712" s="9" t="s">
        <v>7264</v>
      </c>
      <c r="Y712" s="9" t="s">
        <v>8734</v>
      </c>
      <c r="Z712" s="9" t="s">
        <v>8840</v>
      </c>
      <c r="AA712" s="9" t="s">
        <v>8841</v>
      </c>
      <c r="AB712" s="9" t="s">
        <v>64</v>
      </c>
      <c r="AC712" s="8" t="s">
        <v>86</v>
      </c>
      <c r="AD712" s="10"/>
      <c r="AE712" s="10"/>
      <c r="AF712" s="9" t="s">
        <v>7980</v>
      </c>
      <c r="AG712" s="15" t="s">
        <v>8724</v>
      </c>
      <c r="AH712" s="37" t="s">
        <v>8897</v>
      </c>
    </row>
    <row r="713" spans="1:34" ht="17.25" customHeight="1" x14ac:dyDescent="0.25">
      <c r="A713" s="8">
        <v>8</v>
      </c>
      <c r="B713" s="9" t="s">
        <v>29</v>
      </c>
      <c r="C713" s="9" t="s">
        <v>346</v>
      </c>
      <c r="D713" s="19">
        <v>10</v>
      </c>
      <c r="E713" s="8">
        <v>67</v>
      </c>
      <c r="F713" s="9" t="s">
        <v>8839</v>
      </c>
      <c r="G713" s="9" t="str">
        <f t="shared" si="11"/>
        <v>8_67</v>
      </c>
      <c r="H713" s="9" t="s">
        <v>346</v>
      </c>
      <c r="I713" s="27">
        <v>2643</v>
      </c>
      <c r="J713" s="9" t="s">
        <v>8842</v>
      </c>
      <c r="K713" s="30">
        <v>10</v>
      </c>
      <c r="L713" s="33">
        <v>460033000</v>
      </c>
      <c r="M713" s="11">
        <v>400</v>
      </c>
      <c r="N713" s="9">
        <v>44207</v>
      </c>
      <c r="O713" s="9" t="s">
        <v>1544</v>
      </c>
      <c r="P713" s="9" t="s">
        <v>77</v>
      </c>
      <c r="Q713" s="9" t="s">
        <v>3252</v>
      </c>
      <c r="R713" s="9" t="s">
        <v>4979</v>
      </c>
      <c r="S713" s="9" t="s">
        <v>6377</v>
      </c>
      <c r="T713" s="12" t="s">
        <v>8584</v>
      </c>
      <c r="U713" s="8" t="b">
        <v>1</v>
      </c>
      <c r="V713" s="8" t="b">
        <v>1</v>
      </c>
      <c r="W713" s="10"/>
      <c r="X713" s="9" t="s">
        <v>7264</v>
      </c>
      <c r="Y713" s="9" t="s">
        <v>8734</v>
      </c>
      <c r="Z713" s="9" t="s">
        <v>8840</v>
      </c>
      <c r="AA713" s="9" t="s">
        <v>8841</v>
      </c>
      <c r="AB713" s="9" t="s">
        <v>64</v>
      </c>
      <c r="AC713" s="8" t="s">
        <v>86</v>
      </c>
      <c r="AD713" s="10"/>
      <c r="AE713" s="10"/>
      <c r="AF713" s="9" t="s">
        <v>7980</v>
      </c>
      <c r="AG713" s="15" t="s">
        <v>8724</v>
      </c>
      <c r="AH713" s="37" t="s">
        <v>8897</v>
      </c>
    </row>
    <row r="714" spans="1:34" ht="17.25" customHeight="1" x14ac:dyDescent="0.25">
      <c r="A714" s="8">
        <v>8</v>
      </c>
      <c r="B714" s="9" t="s">
        <v>29</v>
      </c>
      <c r="C714" s="9" t="s">
        <v>346</v>
      </c>
      <c r="D714" s="19">
        <v>10</v>
      </c>
      <c r="E714" s="8">
        <v>67</v>
      </c>
      <c r="F714" s="9" t="s">
        <v>8839</v>
      </c>
      <c r="G714" s="9" t="str">
        <f t="shared" si="11"/>
        <v>8_67</v>
      </c>
      <c r="H714" s="9" t="s">
        <v>346</v>
      </c>
      <c r="I714" s="27">
        <v>2643</v>
      </c>
      <c r="J714" s="9" t="s">
        <v>8842</v>
      </c>
      <c r="K714" s="30">
        <v>10</v>
      </c>
      <c r="L714" s="33">
        <v>460033000</v>
      </c>
      <c r="M714" s="11">
        <v>400</v>
      </c>
      <c r="N714" s="9">
        <v>44209</v>
      </c>
      <c r="O714" s="9" t="s">
        <v>1545</v>
      </c>
      <c r="P714" s="9" t="s">
        <v>77</v>
      </c>
      <c r="Q714" s="9" t="s">
        <v>3253</v>
      </c>
      <c r="R714" s="9" t="s">
        <v>4980</v>
      </c>
      <c r="S714" s="9" t="s">
        <v>6378</v>
      </c>
      <c r="T714" s="12" t="s">
        <v>8585</v>
      </c>
      <c r="U714" s="8" t="b">
        <v>1</v>
      </c>
      <c r="V714" s="8" t="b">
        <v>1</v>
      </c>
      <c r="W714" s="10"/>
      <c r="X714" s="9" t="s">
        <v>7264</v>
      </c>
      <c r="Y714" s="9" t="s">
        <v>8734</v>
      </c>
      <c r="Z714" s="9" t="s">
        <v>8840</v>
      </c>
      <c r="AA714" s="9" t="s">
        <v>8841</v>
      </c>
      <c r="AB714" s="9" t="s">
        <v>64</v>
      </c>
      <c r="AC714" s="8" t="s">
        <v>86</v>
      </c>
      <c r="AD714" s="10"/>
      <c r="AE714" s="10"/>
      <c r="AF714" s="9" t="s">
        <v>7980</v>
      </c>
      <c r="AG714" s="15" t="s">
        <v>8724</v>
      </c>
      <c r="AH714" s="37" t="s">
        <v>8897</v>
      </c>
    </row>
    <row r="715" spans="1:34" ht="17.25" customHeight="1" x14ac:dyDescent="0.25">
      <c r="A715" s="8">
        <v>8</v>
      </c>
      <c r="B715" s="9" t="s">
        <v>29</v>
      </c>
      <c r="C715" s="9" t="s">
        <v>346</v>
      </c>
      <c r="D715" s="19">
        <v>10</v>
      </c>
      <c r="E715" s="8">
        <v>67</v>
      </c>
      <c r="F715" s="9" t="s">
        <v>8839</v>
      </c>
      <c r="G715" s="9" t="str">
        <f t="shared" si="11"/>
        <v>8_67</v>
      </c>
      <c r="H715" s="9" t="s">
        <v>346</v>
      </c>
      <c r="I715" s="27">
        <v>2643</v>
      </c>
      <c r="J715" s="9" t="s">
        <v>8842</v>
      </c>
      <c r="K715" s="30">
        <v>10</v>
      </c>
      <c r="L715" s="33">
        <v>460033000</v>
      </c>
      <c r="M715" s="11">
        <v>400</v>
      </c>
      <c r="N715" s="9">
        <v>44210</v>
      </c>
      <c r="O715" s="9" t="s">
        <v>1546</v>
      </c>
      <c r="P715" s="9" t="s">
        <v>77</v>
      </c>
      <c r="Q715" s="9" t="s">
        <v>3254</v>
      </c>
      <c r="R715" s="9" t="s">
        <v>4981</v>
      </c>
      <c r="S715" s="9" t="s">
        <v>6379</v>
      </c>
      <c r="T715" s="12" t="s">
        <v>8586</v>
      </c>
      <c r="U715" s="8" t="s">
        <v>73</v>
      </c>
      <c r="V715" s="8" t="s">
        <v>73</v>
      </c>
      <c r="W715" s="10"/>
      <c r="X715" s="9" t="s">
        <v>7264</v>
      </c>
      <c r="Y715" s="9" t="s">
        <v>8734</v>
      </c>
      <c r="Z715" s="9" t="s">
        <v>8840</v>
      </c>
      <c r="AA715" s="9" t="s">
        <v>8841</v>
      </c>
      <c r="AB715" s="9" t="s">
        <v>64</v>
      </c>
      <c r="AC715" s="8" t="s">
        <v>86</v>
      </c>
      <c r="AD715" s="10"/>
      <c r="AE715" s="10"/>
      <c r="AF715" s="9" t="s">
        <v>7980</v>
      </c>
      <c r="AG715" s="15" t="s">
        <v>8724</v>
      </c>
      <c r="AH715" s="37" t="s">
        <v>8897</v>
      </c>
    </row>
    <row r="716" spans="1:34" ht="17.25" customHeight="1" x14ac:dyDescent="0.25">
      <c r="A716" s="8">
        <v>8</v>
      </c>
      <c r="B716" s="9" t="s">
        <v>29</v>
      </c>
      <c r="C716" s="9" t="s">
        <v>346</v>
      </c>
      <c r="D716" s="19">
        <v>10</v>
      </c>
      <c r="E716" s="8">
        <v>67</v>
      </c>
      <c r="F716" s="9" t="s">
        <v>8839</v>
      </c>
      <c r="G716" s="9" t="str">
        <f t="shared" si="11"/>
        <v>8_67</v>
      </c>
      <c r="H716" s="9" t="s">
        <v>346</v>
      </c>
      <c r="I716" s="27">
        <v>2643</v>
      </c>
      <c r="J716" s="9" t="s">
        <v>8842</v>
      </c>
      <c r="K716" s="30">
        <v>10</v>
      </c>
      <c r="L716" s="33">
        <v>460033000</v>
      </c>
      <c r="M716" s="11">
        <v>400</v>
      </c>
      <c r="N716" s="9">
        <v>44218</v>
      </c>
      <c r="O716" s="9" t="s">
        <v>1547</v>
      </c>
      <c r="P716" s="9" t="s">
        <v>77</v>
      </c>
      <c r="Q716" s="9" t="s">
        <v>3255</v>
      </c>
      <c r="R716" s="9" t="s">
        <v>4982</v>
      </c>
      <c r="S716" s="9" t="s">
        <v>6380</v>
      </c>
      <c r="T716" s="12" t="s">
        <v>8414</v>
      </c>
      <c r="U716" s="8" t="b">
        <v>1</v>
      </c>
      <c r="V716" s="8" t="b">
        <v>1</v>
      </c>
      <c r="W716" s="10"/>
      <c r="X716" s="9" t="s">
        <v>7269</v>
      </c>
      <c r="Y716" s="9" t="s">
        <v>8734</v>
      </c>
      <c r="Z716" s="9" t="s">
        <v>8840</v>
      </c>
      <c r="AA716" s="9" t="s">
        <v>8841</v>
      </c>
      <c r="AB716" s="9" t="s">
        <v>64</v>
      </c>
      <c r="AC716" s="8" t="s">
        <v>86</v>
      </c>
      <c r="AD716" s="10"/>
      <c r="AE716" s="10"/>
      <c r="AF716" s="9" t="s">
        <v>7980</v>
      </c>
      <c r="AG716" s="15" t="s">
        <v>8724</v>
      </c>
      <c r="AH716" s="37" t="s">
        <v>8897</v>
      </c>
    </row>
    <row r="717" spans="1:34" ht="17.25" customHeight="1" x14ac:dyDescent="0.25">
      <c r="A717" s="8">
        <v>8</v>
      </c>
      <c r="B717" s="9" t="s">
        <v>29</v>
      </c>
      <c r="C717" s="9" t="s">
        <v>346</v>
      </c>
      <c r="D717" s="19">
        <v>10</v>
      </c>
      <c r="E717" s="8">
        <v>67</v>
      </c>
      <c r="F717" s="9" t="s">
        <v>8839</v>
      </c>
      <c r="G717" s="9" t="str">
        <f t="shared" si="11"/>
        <v>8_67</v>
      </c>
      <c r="H717" s="9" t="s">
        <v>346</v>
      </c>
      <c r="I717" s="27">
        <v>2643</v>
      </c>
      <c r="J717" s="9" t="s">
        <v>8842</v>
      </c>
      <c r="K717" s="30">
        <v>10</v>
      </c>
      <c r="L717" s="33">
        <v>460033000</v>
      </c>
      <c r="M717" s="11">
        <v>400</v>
      </c>
      <c r="N717" s="9">
        <v>44612</v>
      </c>
      <c r="O717" s="9" t="s">
        <v>1579</v>
      </c>
      <c r="P717" s="9" t="s">
        <v>77</v>
      </c>
      <c r="Q717" s="9" t="s">
        <v>3287</v>
      </c>
      <c r="R717" s="9" t="s">
        <v>5014</v>
      </c>
      <c r="S717" s="9" t="s">
        <v>6412</v>
      </c>
      <c r="T717" s="12" t="s">
        <v>8606</v>
      </c>
      <c r="U717" s="8" t="s">
        <v>73</v>
      </c>
      <c r="V717" s="8" t="b">
        <v>1</v>
      </c>
      <c r="W717" s="10"/>
      <c r="X717" s="9" t="s">
        <v>1579</v>
      </c>
      <c r="Y717" s="9" t="s">
        <v>8734</v>
      </c>
      <c r="Z717" s="9" t="s">
        <v>8840</v>
      </c>
      <c r="AA717" s="9" t="s">
        <v>8841</v>
      </c>
      <c r="AB717" s="9" t="s">
        <v>64</v>
      </c>
      <c r="AC717" s="8" t="s">
        <v>86</v>
      </c>
      <c r="AD717" s="10"/>
      <c r="AE717" s="10"/>
      <c r="AF717" s="9" t="s">
        <v>7980</v>
      </c>
      <c r="AG717" s="15" t="s">
        <v>8724</v>
      </c>
      <c r="AH717" s="37" t="s">
        <v>8897</v>
      </c>
    </row>
    <row r="718" spans="1:34" ht="17.25" customHeight="1" x14ac:dyDescent="0.25">
      <c r="A718" s="8">
        <v>8</v>
      </c>
      <c r="B718" s="9" t="s">
        <v>29</v>
      </c>
      <c r="C718" s="9" t="s">
        <v>346</v>
      </c>
      <c r="D718" s="19">
        <v>10</v>
      </c>
      <c r="E718" s="8">
        <v>67</v>
      </c>
      <c r="F718" s="9" t="s">
        <v>8839</v>
      </c>
      <c r="G718" s="9" t="str">
        <f t="shared" si="11"/>
        <v>8_67</v>
      </c>
      <c r="H718" s="9" t="s">
        <v>346</v>
      </c>
      <c r="I718" s="27">
        <v>2643</v>
      </c>
      <c r="J718" s="9" t="s">
        <v>8842</v>
      </c>
      <c r="K718" s="30">
        <v>10</v>
      </c>
      <c r="L718" s="33">
        <v>460033000</v>
      </c>
      <c r="M718" s="11">
        <v>400</v>
      </c>
      <c r="N718" s="9">
        <v>38781</v>
      </c>
      <c r="O718" s="9" t="s">
        <v>2200</v>
      </c>
      <c r="P718" s="9" t="s">
        <v>77</v>
      </c>
      <c r="Q718" s="9" t="s">
        <v>3910</v>
      </c>
      <c r="R718" s="9" t="s">
        <v>5630</v>
      </c>
      <c r="S718" s="9" t="s">
        <v>7025</v>
      </c>
      <c r="T718" s="12" t="s">
        <v>8384</v>
      </c>
      <c r="U718" s="8" t="s">
        <v>73</v>
      </c>
      <c r="V718" s="8" t="b">
        <v>1</v>
      </c>
      <c r="W718" s="10"/>
      <c r="X718" s="9" t="s">
        <v>7826</v>
      </c>
      <c r="Y718" s="9" t="s">
        <v>8734</v>
      </c>
      <c r="Z718" s="9" t="s">
        <v>8840</v>
      </c>
      <c r="AA718" s="9" t="s">
        <v>8841</v>
      </c>
      <c r="AB718" s="9" t="s">
        <v>64</v>
      </c>
      <c r="AC718" s="8">
        <v>565</v>
      </c>
      <c r="AD718" s="10"/>
      <c r="AE718" s="10"/>
      <c r="AF718" s="9" t="s">
        <v>7982</v>
      </c>
      <c r="AG718" s="9" t="s">
        <v>8385</v>
      </c>
      <c r="AH718" s="37" t="s">
        <v>8897</v>
      </c>
    </row>
    <row r="719" spans="1:34" ht="17.25" customHeight="1" x14ac:dyDescent="0.25">
      <c r="A719" s="8">
        <v>8</v>
      </c>
      <c r="B719" s="9" t="s">
        <v>29</v>
      </c>
      <c r="C719" s="9" t="s">
        <v>346</v>
      </c>
      <c r="D719" s="19">
        <v>10</v>
      </c>
      <c r="E719" s="8">
        <v>67</v>
      </c>
      <c r="F719" s="9" t="s">
        <v>8839</v>
      </c>
      <c r="G719" s="9" t="str">
        <f t="shared" si="11"/>
        <v>8_67</v>
      </c>
      <c r="H719" s="9" t="s">
        <v>346</v>
      </c>
      <c r="I719" s="27">
        <v>2643</v>
      </c>
      <c r="J719" s="9" t="s">
        <v>8842</v>
      </c>
      <c r="K719" s="30">
        <v>10</v>
      </c>
      <c r="L719" s="33">
        <v>460033000</v>
      </c>
      <c r="M719" s="11">
        <v>400</v>
      </c>
      <c r="N719" s="9">
        <v>38934</v>
      </c>
      <c r="O719" s="9" t="s">
        <v>2202</v>
      </c>
      <c r="P719" s="9" t="s">
        <v>77</v>
      </c>
      <c r="Q719" s="9" t="s">
        <v>3912</v>
      </c>
      <c r="R719" s="9" t="s">
        <v>5632</v>
      </c>
      <c r="S719" s="9" t="s">
        <v>7027</v>
      </c>
      <c r="T719" s="12" t="s">
        <v>8384</v>
      </c>
      <c r="U719" s="8" t="s">
        <v>73</v>
      </c>
      <c r="V719" s="8" t="b">
        <v>1</v>
      </c>
      <c r="W719" s="10"/>
      <c r="X719" s="9" t="s">
        <v>7828</v>
      </c>
      <c r="Y719" s="9" t="s">
        <v>8734</v>
      </c>
      <c r="Z719" s="9" t="s">
        <v>8840</v>
      </c>
      <c r="AA719" s="9" t="s">
        <v>8841</v>
      </c>
      <c r="AB719" s="9" t="s">
        <v>64</v>
      </c>
      <c r="AC719" s="8">
        <v>283</v>
      </c>
      <c r="AD719" s="10"/>
      <c r="AE719" s="10"/>
      <c r="AF719" s="9" t="s">
        <v>7982</v>
      </c>
      <c r="AG719" s="9" t="s">
        <v>8385</v>
      </c>
      <c r="AH719" s="37" t="s">
        <v>8897</v>
      </c>
    </row>
    <row r="720" spans="1:34" ht="17.25" customHeight="1" x14ac:dyDescent="0.25">
      <c r="A720" s="8">
        <v>8</v>
      </c>
      <c r="B720" s="9" t="s">
        <v>29</v>
      </c>
      <c r="C720" s="9" t="s">
        <v>587</v>
      </c>
      <c r="D720" s="19">
        <v>60</v>
      </c>
      <c r="E720" s="8">
        <v>68</v>
      </c>
      <c r="F720" s="9" t="s">
        <v>8843</v>
      </c>
      <c r="G720" s="9" t="str">
        <f t="shared" si="11"/>
        <v>8_68</v>
      </c>
      <c r="H720" s="9" t="s">
        <v>587</v>
      </c>
      <c r="I720" s="27">
        <v>2643</v>
      </c>
      <c r="J720" s="9" t="s">
        <v>8845</v>
      </c>
      <c r="K720" s="30">
        <v>60</v>
      </c>
      <c r="L720" s="33">
        <v>483035000</v>
      </c>
      <c r="M720" s="11">
        <v>420</v>
      </c>
      <c r="N720" s="9">
        <v>40412</v>
      </c>
      <c r="O720" s="9" t="s">
        <v>2226</v>
      </c>
      <c r="P720" s="9" t="s">
        <v>77</v>
      </c>
      <c r="Q720" s="9" t="s">
        <v>3936</v>
      </c>
      <c r="R720" s="9" t="s">
        <v>5656</v>
      </c>
      <c r="S720" s="9" t="s">
        <v>7051</v>
      </c>
      <c r="T720" s="12" t="s">
        <v>8384</v>
      </c>
      <c r="U720" s="8" t="b">
        <v>1</v>
      </c>
      <c r="V720" s="8" t="b">
        <v>1</v>
      </c>
      <c r="W720" s="10"/>
      <c r="X720" s="9" t="s">
        <v>7851</v>
      </c>
      <c r="Y720" s="9" t="s">
        <v>8734</v>
      </c>
      <c r="Z720" s="9" t="s">
        <v>8840</v>
      </c>
      <c r="AA720" s="9" t="s">
        <v>8841</v>
      </c>
      <c r="AB720" s="9" t="s">
        <v>66</v>
      </c>
      <c r="AC720" s="8">
        <v>278</v>
      </c>
      <c r="AD720" s="10"/>
      <c r="AE720" s="10"/>
      <c r="AF720" s="9" t="s">
        <v>7982</v>
      </c>
      <c r="AG720" s="9" t="s">
        <v>8385</v>
      </c>
      <c r="AH720" s="37" t="s">
        <v>8897</v>
      </c>
    </row>
    <row r="721" spans="1:34" ht="17.25" customHeight="1" x14ac:dyDescent="0.25">
      <c r="A721" s="8">
        <v>8</v>
      </c>
      <c r="B721" s="9" t="s">
        <v>29</v>
      </c>
      <c r="C721" s="9" t="s">
        <v>587</v>
      </c>
      <c r="D721" s="19">
        <v>60</v>
      </c>
      <c r="E721" s="8">
        <v>68</v>
      </c>
      <c r="F721" s="9" t="s">
        <v>8843</v>
      </c>
      <c r="G721" s="9" t="str">
        <f t="shared" si="11"/>
        <v>8_68</v>
      </c>
      <c r="H721" s="9" t="s">
        <v>587</v>
      </c>
      <c r="I721" s="27">
        <v>2643</v>
      </c>
      <c r="J721" s="9" t="s">
        <v>8845</v>
      </c>
      <c r="K721" s="30">
        <v>60</v>
      </c>
      <c r="L721" s="33">
        <v>483035000</v>
      </c>
      <c r="M721" s="11">
        <v>420</v>
      </c>
      <c r="N721" s="9">
        <v>42705</v>
      </c>
      <c r="O721" s="9" t="s">
        <v>2246</v>
      </c>
      <c r="P721" s="9" t="s">
        <v>77</v>
      </c>
      <c r="Q721" s="9" t="s">
        <v>3955</v>
      </c>
      <c r="R721" s="9" t="s">
        <v>5676</v>
      </c>
      <c r="S721" s="9" t="s">
        <v>7071</v>
      </c>
      <c r="T721" s="12" t="s">
        <v>8384</v>
      </c>
      <c r="U721" s="8" t="s">
        <v>73</v>
      </c>
      <c r="V721" s="8" t="b">
        <v>1</v>
      </c>
      <c r="W721" s="10"/>
      <c r="X721" s="9" t="s">
        <v>7870</v>
      </c>
      <c r="Y721" s="9" t="s">
        <v>8734</v>
      </c>
      <c r="Z721" s="9" t="s">
        <v>8840</v>
      </c>
      <c r="AA721" s="9" t="s">
        <v>8841</v>
      </c>
      <c r="AB721" s="9" t="s">
        <v>66</v>
      </c>
      <c r="AC721" s="8">
        <v>210</v>
      </c>
      <c r="AD721" s="10"/>
      <c r="AE721" s="10"/>
      <c r="AF721" s="9" t="s">
        <v>7982</v>
      </c>
      <c r="AG721" s="9" t="s">
        <v>8385</v>
      </c>
      <c r="AH721" s="37" t="s">
        <v>8897</v>
      </c>
    </row>
    <row r="722" spans="1:34" ht="17.25" customHeight="1" x14ac:dyDescent="0.25">
      <c r="A722" s="8">
        <v>8</v>
      </c>
      <c r="B722" s="9" t="s">
        <v>29</v>
      </c>
      <c r="C722" s="9" t="s">
        <v>344</v>
      </c>
      <c r="D722" s="19">
        <v>1800</v>
      </c>
      <c r="E722" s="8">
        <v>76</v>
      </c>
      <c r="F722" s="9" t="s">
        <v>8854</v>
      </c>
      <c r="G722" s="9" t="str">
        <f t="shared" si="11"/>
        <v>8_76</v>
      </c>
      <c r="H722" s="9" t="s">
        <v>344</v>
      </c>
      <c r="I722" s="27">
        <v>2643</v>
      </c>
      <c r="J722" s="9" t="s">
        <v>8857</v>
      </c>
      <c r="K722" s="30">
        <v>1800</v>
      </c>
      <c r="L722" s="33">
        <v>1577048000</v>
      </c>
      <c r="M722" s="11">
        <v>1371.25</v>
      </c>
      <c r="N722" s="9">
        <v>44117</v>
      </c>
      <c r="O722" s="9" t="s">
        <v>1539</v>
      </c>
      <c r="P722" s="9" t="s">
        <v>79</v>
      </c>
      <c r="Q722" s="9" t="s">
        <v>3247</v>
      </c>
      <c r="R722" s="9" t="s">
        <v>4974</v>
      </c>
      <c r="S722" s="9" t="s">
        <v>6372</v>
      </c>
      <c r="T722" s="12" t="s">
        <v>8580</v>
      </c>
      <c r="U722" s="8" t="b">
        <v>1</v>
      </c>
      <c r="V722" s="8" t="b">
        <v>1</v>
      </c>
      <c r="W722" s="10"/>
      <c r="X722" s="9" t="s">
        <v>7269</v>
      </c>
      <c r="Y722" s="9" t="s">
        <v>8734</v>
      </c>
      <c r="Z722" s="9" t="s">
        <v>8840</v>
      </c>
      <c r="AA722" s="9" t="s">
        <v>8855</v>
      </c>
      <c r="AB722" s="9" t="s">
        <v>65</v>
      </c>
      <c r="AC722" s="8" t="s">
        <v>86</v>
      </c>
      <c r="AD722" s="10"/>
      <c r="AE722" s="10"/>
      <c r="AF722" s="9" t="s">
        <v>7980</v>
      </c>
      <c r="AG722" s="15" t="s">
        <v>8724</v>
      </c>
      <c r="AH722" s="37" t="s">
        <v>8897</v>
      </c>
    </row>
    <row r="723" spans="1:34" ht="17.25" customHeight="1" x14ac:dyDescent="0.25">
      <c r="A723" s="8">
        <v>8</v>
      </c>
      <c r="B723" s="9" t="s">
        <v>29</v>
      </c>
      <c r="C723" s="9" t="s">
        <v>344</v>
      </c>
      <c r="D723" s="19">
        <v>1800</v>
      </c>
      <c r="E723" s="8">
        <v>76</v>
      </c>
      <c r="F723" s="9" t="s">
        <v>8854</v>
      </c>
      <c r="G723" s="9" t="str">
        <f t="shared" si="11"/>
        <v>8_76</v>
      </c>
      <c r="H723" s="9" t="s">
        <v>344</v>
      </c>
      <c r="I723" s="27">
        <v>2643</v>
      </c>
      <c r="J723" s="9" t="s">
        <v>8857</v>
      </c>
      <c r="K723" s="30">
        <v>1800</v>
      </c>
      <c r="L723" s="33">
        <v>1577048000</v>
      </c>
      <c r="M723" s="11">
        <v>1371.25</v>
      </c>
      <c r="N723" s="9">
        <v>38037</v>
      </c>
      <c r="O723" s="9" t="s">
        <v>2185</v>
      </c>
      <c r="P723" s="9" t="s">
        <v>79</v>
      </c>
      <c r="Q723" s="9" t="s">
        <v>3895</v>
      </c>
      <c r="R723" s="9" t="s">
        <v>5615</v>
      </c>
      <c r="S723" s="9" t="s">
        <v>7010</v>
      </c>
      <c r="T723" s="12" t="s">
        <v>8384</v>
      </c>
      <c r="U723" s="8" t="s">
        <v>73</v>
      </c>
      <c r="V723" s="8" t="b">
        <v>1</v>
      </c>
      <c r="W723" s="10"/>
      <c r="X723" s="9" t="s">
        <v>2185</v>
      </c>
      <c r="Y723" s="9" t="s">
        <v>8734</v>
      </c>
      <c r="Z723" s="9" t="s">
        <v>8840</v>
      </c>
      <c r="AA723" s="9" t="s">
        <v>8855</v>
      </c>
      <c r="AB723" s="9" t="s">
        <v>65</v>
      </c>
      <c r="AC723" s="8">
        <v>167</v>
      </c>
      <c r="AD723" s="10"/>
      <c r="AE723" s="10"/>
      <c r="AF723" s="9" t="s">
        <v>7982</v>
      </c>
      <c r="AG723" s="9" t="s">
        <v>8385</v>
      </c>
      <c r="AH723" s="37" t="s">
        <v>8897</v>
      </c>
    </row>
    <row r="724" spans="1:34" ht="17.25" customHeight="1" x14ac:dyDescent="0.25">
      <c r="A724" s="8">
        <v>8</v>
      </c>
      <c r="B724" s="9" t="s">
        <v>29</v>
      </c>
      <c r="C724" s="9" t="s">
        <v>344</v>
      </c>
      <c r="D724" s="19">
        <v>1800</v>
      </c>
      <c r="E724" s="8">
        <v>76</v>
      </c>
      <c r="F724" s="9" t="s">
        <v>8854</v>
      </c>
      <c r="G724" s="9" t="str">
        <f t="shared" si="11"/>
        <v>8_76</v>
      </c>
      <c r="H724" s="9" t="s">
        <v>344</v>
      </c>
      <c r="I724" s="27">
        <v>2643</v>
      </c>
      <c r="J724" s="9" t="s">
        <v>8857</v>
      </c>
      <c r="K724" s="30">
        <v>1800</v>
      </c>
      <c r="L724" s="33">
        <v>1577048000</v>
      </c>
      <c r="M724" s="11">
        <v>1371.25</v>
      </c>
      <c r="N724" s="9">
        <v>39633</v>
      </c>
      <c r="O724" s="9" t="s">
        <v>2210</v>
      </c>
      <c r="P724" s="9" t="s">
        <v>79</v>
      </c>
      <c r="Q724" s="9" t="s">
        <v>3920</v>
      </c>
      <c r="R724" s="9" t="s">
        <v>5640</v>
      </c>
      <c r="S724" s="9" t="s">
        <v>7035</v>
      </c>
      <c r="T724" s="12" t="s">
        <v>8384</v>
      </c>
      <c r="U724" s="8" t="b">
        <v>1</v>
      </c>
      <c r="V724" s="8" t="b">
        <v>1</v>
      </c>
      <c r="W724" s="10"/>
      <c r="X724" s="9" t="s">
        <v>7836</v>
      </c>
      <c r="Y724" s="9" t="s">
        <v>8734</v>
      </c>
      <c r="Z724" s="9" t="s">
        <v>8840</v>
      </c>
      <c r="AA724" s="9" t="s">
        <v>8855</v>
      </c>
      <c r="AB724" s="9" t="s">
        <v>65</v>
      </c>
      <c r="AC724" s="8">
        <v>71</v>
      </c>
      <c r="AD724" s="10"/>
      <c r="AE724" s="10"/>
      <c r="AF724" s="9" t="s">
        <v>7982</v>
      </c>
      <c r="AG724" s="9" t="s">
        <v>8385</v>
      </c>
      <c r="AH724" s="37" t="s">
        <v>8897</v>
      </c>
    </row>
    <row r="725" spans="1:34" ht="17.25" customHeight="1" x14ac:dyDescent="0.25">
      <c r="A725" s="8">
        <v>8</v>
      </c>
      <c r="B725" s="9" t="s">
        <v>29</v>
      </c>
      <c r="C725" s="9" t="s">
        <v>344</v>
      </c>
      <c r="D725" s="19">
        <v>1800</v>
      </c>
      <c r="E725" s="8">
        <v>76</v>
      </c>
      <c r="F725" s="9" t="s">
        <v>8854</v>
      </c>
      <c r="G725" s="9" t="str">
        <f t="shared" si="11"/>
        <v>8_76</v>
      </c>
      <c r="H725" s="9" t="s">
        <v>344</v>
      </c>
      <c r="I725" s="27">
        <v>2643</v>
      </c>
      <c r="J725" s="9" t="s">
        <v>8857</v>
      </c>
      <c r="K725" s="30">
        <v>1800</v>
      </c>
      <c r="L725" s="33">
        <v>1577048000</v>
      </c>
      <c r="M725" s="11">
        <v>1371.25</v>
      </c>
      <c r="N725" s="9">
        <v>40296</v>
      </c>
      <c r="O725" s="9" t="s">
        <v>2223</v>
      </c>
      <c r="P725" s="9" t="s">
        <v>79</v>
      </c>
      <c r="Q725" s="9" t="s">
        <v>3933</v>
      </c>
      <c r="R725" s="9" t="s">
        <v>5653</v>
      </c>
      <c r="S725" s="9" t="s">
        <v>7048</v>
      </c>
      <c r="T725" s="12" t="s">
        <v>8384</v>
      </c>
      <c r="U725" s="8" t="b">
        <v>1</v>
      </c>
      <c r="V725" s="8" t="b">
        <v>1</v>
      </c>
      <c r="W725" s="10"/>
      <c r="X725" s="9" t="s">
        <v>7848</v>
      </c>
      <c r="Y725" s="9" t="s">
        <v>8734</v>
      </c>
      <c r="Z725" s="9" t="s">
        <v>8840</v>
      </c>
      <c r="AA725" s="9" t="s">
        <v>8855</v>
      </c>
      <c r="AB725" s="9" t="s">
        <v>65</v>
      </c>
      <c r="AC725" s="8">
        <v>55</v>
      </c>
      <c r="AD725" s="10"/>
      <c r="AE725" s="10"/>
      <c r="AF725" s="9" t="s">
        <v>7982</v>
      </c>
      <c r="AG725" s="9" t="s">
        <v>8385</v>
      </c>
      <c r="AH725" s="37" t="s">
        <v>8897</v>
      </c>
    </row>
    <row r="726" spans="1:34" ht="17.25" customHeight="1" x14ac:dyDescent="0.25">
      <c r="A726" s="8">
        <v>8</v>
      </c>
      <c r="B726" s="9" t="s">
        <v>29</v>
      </c>
      <c r="C726" s="9" t="s">
        <v>118</v>
      </c>
      <c r="D726" s="8" t="s">
        <v>7983</v>
      </c>
      <c r="E726" s="8">
        <v>77</v>
      </c>
      <c r="F726" s="9" t="s">
        <v>8862</v>
      </c>
      <c r="G726" s="9" t="str">
        <f t="shared" si="11"/>
        <v>8_77</v>
      </c>
      <c r="H726" s="9" t="s">
        <v>118</v>
      </c>
      <c r="I726" s="27">
        <v>2574</v>
      </c>
      <c r="J726" s="9" t="s">
        <v>8864</v>
      </c>
      <c r="K726" s="30">
        <v>5.5</v>
      </c>
      <c r="L726" s="33">
        <v>26747936000</v>
      </c>
      <c r="M726" s="9">
        <v>23257.4</v>
      </c>
      <c r="N726" s="9">
        <v>43541</v>
      </c>
      <c r="O726" s="9" t="s">
        <v>922</v>
      </c>
      <c r="P726" s="9" t="s">
        <v>82</v>
      </c>
      <c r="Q726" s="9" t="s">
        <v>2660</v>
      </c>
      <c r="R726" s="9" t="s">
        <v>4363</v>
      </c>
      <c r="S726" s="9" t="s">
        <v>5860</v>
      </c>
      <c r="T726" s="12" t="s">
        <v>8384</v>
      </c>
      <c r="U726" s="8" t="s">
        <v>73</v>
      </c>
      <c r="V726" s="8" t="s">
        <v>73</v>
      </c>
      <c r="W726" s="10"/>
      <c r="X726" s="9" t="s">
        <v>7252</v>
      </c>
      <c r="Y726" s="9" t="s">
        <v>8734</v>
      </c>
      <c r="Z726" s="9" t="s">
        <v>8763</v>
      </c>
      <c r="AA726" s="9" t="s">
        <v>5864</v>
      </c>
      <c r="AB726" s="9" t="s">
        <v>69</v>
      </c>
      <c r="AC726" s="8">
        <v>118</v>
      </c>
      <c r="AD726" s="10"/>
      <c r="AE726" s="10"/>
      <c r="AF726" s="9" t="s">
        <v>7252</v>
      </c>
      <c r="AG726" s="15" t="s">
        <v>8723</v>
      </c>
      <c r="AH726" s="37" t="s">
        <v>8897</v>
      </c>
    </row>
    <row r="727" spans="1:34" ht="17.25" customHeight="1" x14ac:dyDescent="0.25">
      <c r="A727" s="8">
        <v>8</v>
      </c>
      <c r="B727" s="9" t="s">
        <v>29</v>
      </c>
      <c r="C727" s="9" t="s">
        <v>118</v>
      </c>
      <c r="D727" s="8" t="s">
        <v>7983</v>
      </c>
      <c r="E727" s="8">
        <v>77</v>
      </c>
      <c r="F727" s="9" t="s">
        <v>8862</v>
      </c>
      <c r="G727" s="9" t="str">
        <f t="shared" si="11"/>
        <v>8_77</v>
      </c>
      <c r="H727" s="9" t="s">
        <v>118</v>
      </c>
      <c r="I727" s="27">
        <v>2574</v>
      </c>
      <c r="J727" s="9" t="s">
        <v>8864</v>
      </c>
      <c r="K727" s="30">
        <v>5.5</v>
      </c>
      <c r="L727" s="33">
        <v>26747936000</v>
      </c>
      <c r="M727" s="9">
        <v>23257.4</v>
      </c>
      <c r="N727" s="9">
        <v>43631</v>
      </c>
      <c r="O727" s="9" t="s">
        <v>936</v>
      </c>
      <c r="P727" s="9" t="s">
        <v>82</v>
      </c>
      <c r="Q727" s="9" t="s">
        <v>2674</v>
      </c>
      <c r="R727" s="9" t="s">
        <v>4375</v>
      </c>
      <c r="S727" s="9" t="s">
        <v>5860</v>
      </c>
      <c r="T727" s="12" t="s">
        <v>8384</v>
      </c>
      <c r="U727" s="8" t="s">
        <v>73</v>
      </c>
      <c r="V727" s="8" t="s">
        <v>73</v>
      </c>
      <c r="W727" s="10"/>
      <c r="X727" s="9" t="s">
        <v>7252</v>
      </c>
      <c r="Y727" s="9" t="s">
        <v>8734</v>
      </c>
      <c r="Z727" s="9" t="s">
        <v>8763</v>
      </c>
      <c r="AA727" s="9" t="s">
        <v>5864</v>
      </c>
      <c r="AB727" s="9" t="s">
        <v>69</v>
      </c>
      <c r="AC727" s="8">
        <v>63</v>
      </c>
      <c r="AD727" s="10"/>
      <c r="AE727" s="10"/>
      <c r="AF727" s="9" t="s">
        <v>7252</v>
      </c>
      <c r="AG727" s="15" t="s">
        <v>8723</v>
      </c>
      <c r="AH727" s="37" t="s">
        <v>8897</v>
      </c>
    </row>
    <row r="728" spans="1:34" ht="17.25" customHeight="1" x14ac:dyDescent="0.25">
      <c r="A728" s="8">
        <v>8</v>
      </c>
      <c r="B728" s="9" t="s">
        <v>29</v>
      </c>
      <c r="C728" s="9" t="s">
        <v>390</v>
      </c>
      <c r="D728" s="19">
        <v>0</v>
      </c>
      <c r="E728" s="8">
        <v>82</v>
      </c>
      <c r="F728" s="9" t="s">
        <v>8867</v>
      </c>
      <c r="G728" s="9" t="str">
        <f t="shared" si="11"/>
        <v>8_82</v>
      </c>
      <c r="H728" s="9" t="s">
        <v>390</v>
      </c>
      <c r="I728" s="27">
        <v>2646</v>
      </c>
      <c r="J728" s="9" t="s">
        <v>8747</v>
      </c>
      <c r="K728" s="30">
        <v>9</v>
      </c>
      <c r="L728" s="33">
        <v>1174250000</v>
      </c>
      <c r="M728" s="11">
        <v>1021.01</v>
      </c>
      <c r="N728" s="9">
        <v>44620</v>
      </c>
      <c r="O728" s="9" t="s">
        <v>1630</v>
      </c>
      <c r="P728" s="9" t="s">
        <v>81</v>
      </c>
      <c r="Q728" s="9" t="s">
        <v>3339</v>
      </c>
      <c r="R728" s="9" t="s">
        <v>5065</v>
      </c>
      <c r="S728" s="9" t="s">
        <v>6462</v>
      </c>
      <c r="T728" s="12" t="s">
        <v>8384</v>
      </c>
      <c r="U728" s="8" t="s">
        <v>73</v>
      </c>
      <c r="V728" s="8" t="s">
        <v>73</v>
      </c>
      <c r="W728" s="10"/>
      <c r="X728" s="9" t="s">
        <v>7472</v>
      </c>
      <c r="Y728" s="9" t="s">
        <v>8734</v>
      </c>
      <c r="Z728" s="9" t="s">
        <v>8837</v>
      </c>
      <c r="AA728" s="9" t="s">
        <v>8868</v>
      </c>
      <c r="AB728" s="9" t="s">
        <v>67</v>
      </c>
      <c r="AC728" s="8" t="s">
        <v>86</v>
      </c>
      <c r="AD728" s="10"/>
      <c r="AE728" s="10"/>
      <c r="AF728" s="9" t="s">
        <v>7982</v>
      </c>
      <c r="AG728" s="9" t="s">
        <v>8385</v>
      </c>
      <c r="AH728" s="37" t="s">
        <v>8897</v>
      </c>
    </row>
    <row r="729" spans="1:34" ht="17.25" customHeight="1" x14ac:dyDescent="0.25">
      <c r="A729" s="8">
        <v>8</v>
      </c>
      <c r="B729" s="9" t="s">
        <v>29</v>
      </c>
      <c r="C729" s="21" t="s">
        <v>464</v>
      </c>
      <c r="D729" s="8">
        <v>1</v>
      </c>
      <c r="E729" s="8">
        <v>83</v>
      </c>
      <c r="F729" s="9" t="s">
        <v>8870</v>
      </c>
      <c r="G729" s="9" t="str">
        <f t="shared" si="11"/>
        <v>8_83</v>
      </c>
      <c r="H729" s="9" t="s">
        <v>464</v>
      </c>
      <c r="I729" s="27">
        <v>2646</v>
      </c>
      <c r="J729" s="9" t="s">
        <v>8747</v>
      </c>
      <c r="K729" s="30">
        <v>1</v>
      </c>
      <c r="L729" s="33">
        <v>920066000</v>
      </c>
      <c r="M729" s="11">
        <v>800</v>
      </c>
      <c r="N729" s="9">
        <v>44630</v>
      </c>
      <c r="O729" s="9" t="s">
        <v>1768</v>
      </c>
      <c r="P729" s="9" t="s">
        <v>81</v>
      </c>
      <c r="Q729" s="9" t="s">
        <v>3477</v>
      </c>
      <c r="R729" s="9" t="s">
        <v>5065</v>
      </c>
      <c r="S729" s="9" t="s">
        <v>6593</v>
      </c>
      <c r="T729" s="12" t="s">
        <v>8384</v>
      </c>
      <c r="U729" s="8" t="s">
        <v>73</v>
      </c>
      <c r="V729" s="8" t="s">
        <v>73</v>
      </c>
      <c r="W729" s="10"/>
      <c r="X729" s="9" t="s">
        <v>7513</v>
      </c>
      <c r="Y729" s="9" t="s">
        <v>8734</v>
      </c>
      <c r="Z729" s="9" t="s">
        <v>8837</v>
      </c>
      <c r="AA729" s="9" t="s">
        <v>8868</v>
      </c>
      <c r="AB729" s="9" t="s">
        <v>67</v>
      </c>
      <c r="AC729" s="8" t="s">
        <v>86</v>
      </c>
      <c r="AD729" s="10"/>
      <c r="AE729" s="10"/>
      <c r="AF729" s="9" t="s">
        <v>7982</v>
      </c>
      <c r="AG729" s="9" t="s">
        <v>8385</v>
      </c>
      <c r="AH729" s="37" t="s">
        <v>8897</v>
      </c>
    </row>
    <row r="730" spans="1:34" ht="17.25" customHeight="1" x14ac:dyDescent="0.25">
      <c r="A730" s="8">
        <v>8</v>
      </c>
      <c r="B730" s="9" t="s">
        <v>29</v>
      </c>
      <c r="C730" s="9" t="s">
        <v>164</v>
      </c>
      <c r="D730" s="20">
        <v>1</v>
      </c>
      <c r="E730" s="8">
        <v>84</v>
      </c>
      <c r="F730" s="9" t="s">
        <v>8871</v>
      </c>
      <c r="G730" s="9" t="str">
        <f t="shared" si="11"/>
        <v>8_84</v>
      </c>
      <c r="H730" s="9" t="s">
        <v>164</v>
      </c>
      <c r="I730" s="27">
        <v>2646</v>
      </c>
      <c r="J730" s="9" t="s">
        <v>8747</v>
      </c>
      <c r="K730" s="30">
        <v>0.25</v>
      </c>
      <c r="L730" s="33">
        <v>172512000</v>
      </c>
      <c r="M730" s="11">
        <v>150</v>
      </c>
      <c r="N730" s="9">
        <v>44621</v>
      </c>
      <c r="O730" s="9" t="s">
        <v>1631</v>
      </c>
      <c r="P730" s="9" t="s">
        <v>81</v>
      </c>
      <c r="Q730" s="9" t="s">
        <v>3340</v>
      </c>
      <c r="R730" s="9" t="s">
        <v>5066</v>
      </c>
      <c r="S730" s="9" t="s">
        <v>6463</v>
      </c>
      <c r="T730" s="12" t="s">
        <v>8384</v>
      </c>
      <c r="U730" s="8" t="b">
        <v>1</v>
      </c>
      <c r="V730" s="8" t="s">
        <v>73</v>
      </c>
      <c r="W730" s="10"/>
      <c r="X730" s="9" t="s">
        <v>7472</v>
      </c>
      <c r="Y730" s="9" t="s">
        <v>8734</v>
      </c>
      <c r="Z730" s="9" t="s">
        <v>8837</v>
      </c>
      <c r="AA730" s="9" t="s">
        <v>8868</v>
      </c>
      <c r="AB730" s="9" t="s">
        <v>67</v>
      </c>
      <c r="AC730" s="8" t="s">
        <v>86</v>
      </c>
      <c r="AD730" s="10"/>
      <c r="AE730" s="10"/>
      <c r="AF730" s="9" t="s">
        <v>7982</v>
      </c>
      <c r="AG730" s="9" t="s">
        <v>8385</v>
      </c>
      <c r="AH730" s="37" t="s">
        <v>8897</v>
      </c>
    </row>
    <row r="731" spans="1:34" ht="17.25" customHeight="1" x14ac:dyDescent="0.25">
      <c r="A731" s="8">
        <v>8</v>
      </c>
      <c r="B731" s="9" t="s">
        <v>29</v>
      </c>
      <c r="C731" s="9" t="s">
        <v>389</v>
      </c>
      <c r="D731" s="20">
        <v>0</v>
      </c>
      <c r="E731" s="8">
        <v>85</v>
      </c>
      <c r="F731" s="9" t="s">
        <v>8872</v>
      </c>
      <c r="G731" s="9" t="str">
        <f t="shared" si="11"/>
        <v>8_85</v>
      </c>
      <c r="H731" s="9" t="s">
        <v>389</v>
      </c>
      <c r="I731" s="27">
        <v>2646</v>
      </c>
      <c r="J731" s="9" t="s">
        <v>8747</v>
      </c>
      <c r="K731" s="30">
        <v>1</v>
      </c>
      <c r="L731" s="33">
        <v>578492000</v>
      </c>
      <c r="M731" s="11">
        <v>503</v>
      </c>
      <c r="N731" s="9">
        <v>44618</v>
      </c>
      <c r="O731" s="9" t="s">
        <v>1629</v>
      </c>
      <c r="P731" s="9" t="s">
        <v>81</v>
      </c>
      <c r="Q731" s="9" t="s">
        <v>3338</v>
      </c>
      <c r="R731" s="9" t="s">
        <v>5064</v>
      </c>
      <c r="S731" s="9" t="s">
        <v>6461</v>
      </c>
      <c r="T731" s="12" t="s">
        <v>8384</v>
      </c>
      <c r="U731" s="8" t="b">
        <v>1</v>
      </c>
      <c r="V731" s="8" t="b">
        <v>1</v>
      </c>
      <c r="W731" s="10"/>
      <c r="X731" s="9" t="s">
        <v>7466</v>
      </c>
      <c r="Y731" s="9" t="s">
        <v>8734</v>
      </c>
      <c r="Z731" s="9" t="s">
        <v>8837</v>
      </c>
      <c r="AA731" s="9" t="s">
        <v>8868</v>
      </c>
      <c r="AB731" s="9" t="s">
        <v>67</v>
      </c>
      <c r="AC731" s="8" t="s">
        <v>86</v>
      </c>
      <c r="AD731" s="10"/>
      <c r="AE731" s="10"/>
      <c r="AF731" s="9" t="s">
        <v>7982</v>
      </c>
      <c r="AG731" s="9" t="s">
        <v>8385</v>
      </c>
      <c r="AH731" s="37" t="s">
        <v>8897</v>
      </c>
    </row>
    <row r="732" spans="1:34" ht="17.25" customHeight="1" x14ac:dyDescent="0.25">
      <c r="A732" s="8">
        <v>8</v>
      </c>
      <c r="B732" s="9" t="s">
        <v>29</v>
      </c>
      <c r="C732" s="9" t="s">
        <v>297</v>
      </c>
      <c r="D732" s="19">
        <v>1</v>
      </c>
      <c r="E732" s="8">
        <v>86</v>
      </c>
      <c r="F732" s="9" t="s">
        <v>8915</v>
      </c>
      <c r="G732" s="9" t="str">
        <f t="shared" si="11"/>
        <v>8_86</v>
      </c>
      <c r="H732" s="9" t="s">
        <v>297</v>
      </c>
      <c r="I732" s="27">
        <v>2646</v>
      </c>
      <c r="J732" s="9" t="s">
        <v>8747</v>
      </c>
      <c r="K732" s="30">
        <v>0.25</v>
      </c>
      <c r="L732" s="33">
        <v>230017000</v>
      </c>
      <c r="M732" s="11">
        <v>200</v>
      </c>
      <c r="N732" s="9">
        <v>44624</v>
      </c>
      <c r="O732" s="9" t="s">
        <v>1632</v>
      </c>
      <c r="P732" s="9" t="s">
        <v>81</v>
      </c>
      <c r="Q732" s="9" t="s">
        <v>3341</v>
      </c>
      <c r="R732" s="9" t="s">
        <v>5067</v>
      </c>
      <c r="S732" s="9" t="s">
        <v>6464</v>
      </c>
      <c r="T732" s="12" t="s">
        <v>8384</v>
      </c>
      <c r="U732" s="8" t="s">
        <v>73</v>
      </c>
      <c r="V732" s="8" t="s">
        <v>73</v>
      </c>
      <c r="W732" s="10"/>
      <c r="X732" s="9" t="s">
        <v>7473</v>
      </c>
      <c r="Y732" s="9" t="s">
        <v>8734</v>
      </c>
      <c r="Z732" s="9" t="s">
        <v>8837</v>
      </c>
      <c r="AA732" s="9" t="s">
        <v>8868</v>
      </c>
      <c r="AB732" s="9" t="s">
        <v>67</v>
      </c>
      <c r="AC732" s="8" t="s">
        <v>86</v>
      </c>
      <c r="AD732" s="10"/>
      <c r="AE732" s="10"/>
      <c r="AF732" s="9" t="s">
        <v>7982</v>
      </c>
      <c r="AG732" s="9" t="s">
        <v>8385</v>
      </c>
      <c r="AH732" s="37" t="s">
        <v>8897</v>
      </c>
    </row>
    <row r="733" spans="1:34" ht="17.25" customHeight="1" x14ac:dyDescent="0.25">
      <c r="A733" s="8">
        <v>8</v>
      </c>
      <c r="B733" s="9" t="s">
        <v>29</v>
      </c>
      <c r="C733" s="9" t="s">
        <v>345</v>
      </c>
      <c r="D733" s="19">
        <v>60</v>
      </c>
      <c r="E733" s="8">
        <v>97</v>
      </c>
      <c r="F733" s="9" t="s">
        <v>8880</v>
      </c>
      <c r="G733" s="9" t="str">
        <f t="shared" si="11"/>
        <v>8_97</v>
      </c>
      <c r="H733" s="9" t="s">
        <v>345</v>
      </c>
      <c r="I733" s="27">
        <v>2733</v>
      </c>
      <c r="J733" s="9" t="s">
        <v>8884</v>
      </c>
      <c r="K733" s="30">
        <v>60</v>
      </c>
      <c r="L733" s="33">
        <v>2347758000</v>
      </c>
      <c r="M733" s="11">
        <v>2041.38</v>
      </c>
      <c r="N733" s="9">
        <v>44201</v>
      </c>
      <c r="O733" s="9" t="s">
        <v>1540</v>
      </c>
      <c r="P733" s="9" t="s">
        <v>78</v>
      </c>
      <c r="Q733" s="9" t="s">
        <v>3248</v>
      </c>
      <c r="R733" s="9" t="s">
        <v>4975</v>
      </c>
      <c r="S733" s="9" t="s">
        <v>6373</v>
      </c>
      <c r="T733" s="12" t="s">
        <v>8581</v>
      </c>
      <c r="U733" s="8" t="b">
        <v>1</v>
      </c>
      <c r="V733" s="8" t="b">
        <v>1</v>
      </c>
      <c r="W733" s="10"/>
      <c r="X733" s="9" t="s">
        <v>7267</v>
      </c>
      <c r="Y733" s="9" t="s">
        <v>8734</v>
      </c>
      <c r="Z733" s="9" t="s">
        <v>8881</v>
      </c>
      <c r="AA733" s="9" t="s">
        <v>8882</v>
      </c>
      <c r="AB733" s="9" t="s">
        <v>61</v>
      </c>
      <c r="AC733" s="8" t="s">
        <v>86</v>
      </c>
      <c r="AD733" s="10"/>
      <c r="AE733" s="10"/>
      <c r="AF733" s="9" t="s">
        <v>7980</v>
      </c>
      <c r="AG733" s="15" t="s">
        <v>8724</v>
      </c>
      <c r="AH733" s="37" t="s">
        <v>8897</v>
      </c>
    </row>
    <row r="734" spans="1:34" ht="17.25" customHeight="1" x14ac:dyDescent="0.25">
      <c r="A734" s="8">
        <v>8</v>
      </c>
      <c r="B734" s="9" t="s">
        <v>29</v>
      </c>
      <c r="C734" s="9" t="s">
        <v>345</v>
      </c>
      <c r="D734" s="19">
        <v>60</v>
      </c>
      <c r="E734" s="8">
        <v>97</v>
      </c>
      <c r="F734" s="9" t="s">
        <v>8880</v>
      </c>
      <c r="G734" s="9" t="str">
        <f t="shared" si="11"/>
        <v>8_97</v>
      </c>
      <c r="H734" s="9" t="s">
        <v>345</v>
      </c>
      <c r="I734" s="27">
        <v>2733</v>
      </c>
      <c r="J734" s="9" t="s">
        <v>8884</v>
      </c>
      <c r="K734" s="30">
        <v>60</v>
      </c>
      <c r="L734" s="33">
        <v>2347758000</v>
      </c>
      <c r="M734" s="11">
        <v>2041.38</v>
      </c>
      <c r="N734" s="9">
        <v>44203</v>
      </c>
      <c r="O734" s="9" t="s">
        <v>1541</v>
      </c>
      <c r="P734" s="9" t="s">
        <v>78</v>
      </c>
      <c r="Q734" s="9" t="s">
        <v>3249</v>
      </c>
      <c r="R734" s="9" t="s">
        <v>4976</v>
      </c>
      <c r="S734" s="9" t="s">
        <v>6374</v>
      </c>
      <c r="T734" s="12" t="s">
        <v>8413</v>
      </c>
      <c r="U734" s="8" t="b">
        <v>1</v>
      </c>
      <c r="V734" s="8" t="b">
        <v>1</v>
      </c>
      <c r="W734" s="10"/>
      <c r="X734" s="9" t="s">
        <v>7269</v>
      </c>
      <c r="Y734" s="9" t="s">
        <v>8734</v>
      </c>
      <c r="Z734" s="9" t="s">
        <v>8881</v>
      </c>
      <c r="AA734" s="9" t="s">
        <v>8882</v>
      </c>
      <c r="AB734" s="9" t="s">
        <v>61</v>
      </c>
      <c r="AC734" s="8" t="s">
        <v>86</v>
      </c>
      <c r="AD734" s="10"/>
      <c r="AE734" s="10"/>
      <c r="AF734" s="9" t="s">
        <v>7980</v>
      </c>
      <c r="AG734" s="15" t="s">
        <v>8724</v>
      </c>
      <c r="AH734" s="37" t="s">
        <v>8897</v>
      </c>
    </row>
    <row r="735" spans="1:34" ht="17.25" customHeight="1" x14ac:dyDescent="0.25">
      <c r="A735" s="8">
        <v>8</v>
      </c>
      <c r="B735" s="9" t="s">
        <v>29</v>
      </c>
      <c r="C735" s="9" t="s">
        <v>345</v>
      </c>
      <c r="D735" s="19">
        <v>60</v>
      </c>
      <c r="E735" s="8">
        <v>97</v>
      </c>
      <c r="F735" s="9" t="s">
        <v>8880</v>
      </c>
      <c r="G735" s="9" t="str">
        <f t="shared" si="11"/>
        <v>8_97</v>
      </c>
      <c r="H735" s="9" t="s">
        <v>345</v>
      </c>
      <c r="I735" s="27">
        <v>2733</v>
      </c>
      <c r="J735" s="9" t="s">
        <v>8884</v>
      </c>
      <c r="K735" s="30">
        <v>60</v>
      </c>
      <c r="L735" s="33">
        <v>2347758000</v>
      </c>
      <c r="M735" s="11">
        <v>2041.38</v>
      </c>
      <c r="N735" s="9">
        <v>44204</v>
      </c>
      <c r="O735" s="9" t="s">
        <v>1542</v>
      </c>
      <c r="P735" s="9" t="s">
        <v>78</v>
      </c>
      <c r="Q735" s="9" t="s">
        <v>3250</v>
      </c>
      <c r="R735" s="9" t="s">
        <v>4977</v>
      </c>
      <c r="S735" s="9" t="s">
        <v>6375</v>
      </c>
      <c r="T735" s="12" t="s">
        <v>8582</v>
      </c>
      <c r="U735" s="8" t="b">
        <v>1</v>
      </c>
      <c r="V735" s="8" t="b">
        <v>1</v>
      </c>
      <c r="W735" s="10"/>
      <c r="X735" s="9" t="s">
        <v>7268</v>
      </c>
      <c r="Y735" s="9" t="s">
        <v>8734</v>
      </c>
      <c r="Z735" s="9" t="s">
        <v>8881</v>
      </c>
      <c r="AA735" s="9" t="s">
        <v>8882</v>
      </c>
      <c r="AB735" s="9" t="s">
        <v>61</v>
      </c>
      <c r="AC735" s="8" t="s">
        <v>86</v>
      </c>
      <c r="AD735" s="10"/>
      <c r="AE735" s="10"/>
      <c r="AF735" s="9" t="s">
        <v>7980</v>
      </c>
      <c r="AG735" s="15" t="s">
        <v>8724</v>
      </c>
      <c r="AH735" s="37" t="s">
        <v>8897</v>
      </c>
    </row>
    <row r="736" spans="1:34" ht="17.25" customHeight="1" x14ac:dyDescent="0.25">
      <c r="A736" s="8">
        <v>8</v>
      </c>
      <c r="B736" s="9" t="s">
        <v>29</v>
      </c>
      <c r="C736" s="9" t="s">
        <v>343</v>
      </c>
      <c r="D736" s="8">
        <v>800</v>
      </c>
      <c r="E736" s="8">
        <v>98</v>
      </c>
      <c r="F736" s="9" t="s">
        <v>8885</v>
      </c>
      <c r="G736" s="9" t="str">
        <f t="shared" si="11"/>
        <v>8_98</v>
      </c>
      <c r="H736" s="9" t="s">
        <v>343</v>
      </c>
      <c r="I736" s="27">
        <v>2733</v>
      </c>
      <c r="J736" s="9" t="s">
        <v>8795</v>
      </c>
      <c r="K736" s="30">
        <v>800</v>
      </c>
      <c r="L736" s="33">
        <v>2347758000</v>
      </c>
      <c r="M736" s="9">
        <v>2041.38</v>
      </c>
      <c r="N736" s="9">
        <v>44114</v>
      </c>
      <c r="O736" s="9" t="s">
        <v>1536</v>
      </c>
      <c r="P736" s="9" t="s">
        <v>78</v>
      </c>
      <c r="Q736" s="9" t="s">
        <v>3244</v>
      </c>
      <c r="R736" s="9" t="s">
        <v>4971</v>
      </c>
      <c r="S736" s="9" t="s">
        <v>6369</v>
      </c>
      <c r="T736" s="12" t="s">
        <v>8384</v>
      </c>
      <c r="U736" s="8" t="b">
        <v>1</v>
      </c>
      <c r="V736" s="8" t="b">
        <v>1</v>
      </c>
      <c r="W736" s="10"/>
      <c r="X736" s="9" t="s">
        <v>7269</v>
      </c>
      <c r="Y736" s="9" t="s">
        <v>8734</v>
      </c>
      <c r="Z736" s="9" t="s">
        <v>8881</v>
      </c>
      <c r="AA736" s="9" t="s">
        <v>8886</v>
      </c>
      <c r="AB736" s="9" t="s">
        <v>61</v>
      </c>
      <c r="AC736" s="8" t="s">
        <v>86</v>
      </c>
      <c r="AD736" s="10"/>
      <c r="AE736" s="10"/>
      <c r="AF736" s="9" t="s">
        <v>7980</v>
      </c>
      <c r="AG736" s="15" t="s">
        <v>8724</v>
      </c>
      <c r="AH736" s="37" t="s">
        <v>8897</v>
      </c>
    </row>
    <row r="737" spans="1:34" ht="17.25" customHeight="1" x14ac:dyDescent="0.25">
      <c r="A737" s="8">
        <v>8</v>
      </c>
      <c r="B737" s="9" t="s">
        <v>29</v>
      </c>
      <c r="C737" s="9" t="s">
        <v>343</v>
      </c>
      <c r="D737" s="19">
        <v>800</v>
      </c>
      <c r="E737" s="8">
        <v>98</v>
      </c>
      <c r="F737" s="9" t="s">
        <v>8885</v>
      </c>
      <c r="G737" s="9" t="str">
        <f t="shared" si="11"/>
        <v>8_98</v>
      </c>
      <c r="H737" s="9" t="s">
        <v>343</v>
      </c>
      <c r="I737" s="27">
        <v>2733</v>
      </c>
      <c r="J737" s="9" t="s">
        <v>8795</v>
      </c>
      <c r="K737" s="30">
        <v>800</v>
      </c>
      <c r="L737" s="33">
        <v>2347758000</v>
      </c>
      <c r="M737" s="11">
        <v>2041.38</v>
      </c>
      <c r="N737" s="9">
        <v>44115</v>
      </c>
      <c r="O737" s="9" t="s">
        <v>1537</v>
      </c>
      <c r="P737" s="9" t="s">
        <v>78</v>
      </c>
      <c r="Q737" s="9" t="s">
        <v>3245</v>
      </c>
      <c r="R737" s="9" t="s">
        <v>4972</v>
      </c>
      <c r="S737" s="9" t="s">
        <v>6370</v>
      </c>
      <c r="T737" s="12" t="s">
        <v>8578</v>
      </c>
      <c r="U737" s="8" t="b">
        <v>1</v>
      </c>
      <c r="V737" s="8" t="b">
        <v>1</v>
      </c>
      <c r="W737" s="10"/>
      <c r="X737" s="9" t="s">
        <v>7268</v>
      </c>
      <c r="Y737" s="9" t="s">
        <v>8734</v>
      </c>
      <c r="Z737" s="9" t="s">
        <v>8881</v>
      </c>
      <c r="AA737" s="9" t="s">
        <v>8886</v>
      </c>
      <c r="AB737" s="9" t="s">
        <v>61</v>
      </c>
      <c r="AC737" s="8" t="s">
        <v>86</v>
      </c>
      <c r="AD737" s="10"/>
      <c r="AE737" s="10"/>
      <c r="AF737" s="9" t="s">
        <v>7980</v>
      </c>
      <c r="AG737" s="15" t="s">
        <v>8724</v>
      </c>
      <c r="AH737" s="37" t="s">
        <v>8897</v>
      </c>
    </row>
    <row r="738" spans="1:34" ht="17.25" customHeight="1" x14ac:dyDescent="0.25">
      <c r="A738" s="8">
        <v>8</v>
      </c>
      <c r="B738" s="9" t="s">
        <v>29</v>
      </c>
      <c r="C738" s="9" t="s">
        <v>343</v>
      </c>
      <c r="D738" s="19">
        <v>800</v>
      </c>
      <c r="E738" s="8">
        <v>98</v>
      </c>
      <c r="F738" s="9" t="s">
        <v>8885</v>
      </c>
      <c r="G738" s="9" t="str">
        <f t="shared" si="11"/>
        <v>8_98</v>
      </c>
      <c r="H738" s="9" t="s">
        <v>343</v>
      </c>
      <c r="I738" s="27">
        <v>2733</v>
      </c>
      <c r="J738" s="9" t="s">
        <v>8795</v>
      </c>
      <c r="K738" s="30">
        <v>800</v>
      </c>
      <c r="L738" s="33">
        <v>2347758000</v>
      </c>
      <c r="M738" s="11">
        <v>2041.38</v>
      </c>
      <c r="N738" s="9">
        <v>44116</v>
      </c>
      <c r="O738" s="9" t="s">
        <v>1538</v>
      </c>
      <c r="P738" s="9" t="s">
        <v>78</v>
      </c>
      <c r="Q738" s="9" t="s">
        <v>3246</v>
      </c>
      <c r="R738" s="9" t="s">
        <v>4973</v>
      </c>
      <c r="S738" s="9" t="s">
        <v>6371</v>
      </c>
      <c r="T738" s="12" t="s">
        <v>8579</v>
      </c>
      <c r="U738" s="8" t="b">
        <v>1</v>
      </c>
      <c r="V738" s="8" t="b">
        <v>1</v>
      </c>
      <c r="W738" s="10"/>
      <c r="X738" s="9" t="s">
        <v>7386</v>
      </c>
      <c r="Y738" s="9" t="s">
        <v>8734</v>
      </c>
      <c r="Z738" s="9" t="s">
        <v>8881</v>
      </c>
      <c r="AA738" s="9" t="s">
        <v>8886</v>
      </c>
      <c r="AB738" s="9" t="s">
        <v>61</v>
      </c>
      <c r="AC738" s="8" t="s">
        <v>86</v>
      </c>
      <c r="AD738" s="10"/>
      <c r="AE738" s="10"/>
      <c r="AF738" s="9" t="s">
        <v>7981</v>
      </c>
      <c r="AG738" s="15" t="s">
        <v>8724</v>
      </c>
      <c r="AH738" s="37" t="s">
        <v>8897</v>
      </c>
    </row>
    <row r="739" spans="1:34" ht="17.25" customHeight="1" x14ac:dyDescent="0.25">
      <c r="A739" s="8">
        <v>9</v>
      </c>
      <c r="B739" s="9" t="s">
        <v>28</v>
      </c>
      <c r="C739" s="9" t="s">
        <v>412</v>
      </c>
      <c r="D739" s="19">
        <v>50</v>
      </c>
      <c r="E739" s="8">
        <v>1</v>
      </c>
      <c r="F739" s="9" t="s">
        <v>8731</v>
      </c>
      <c r="G739" s="9" t="str">
        <f t="shared" si="11"/>
        <v>9_1</v>
      </c>
      <c r="H739" s="9" t="s">
        <v>412</v>
      </c>
      <c r="I739" s="27">
        <v>2387</v>
      </c>
      <c r="J739" s="9" t="s">
        <v>8735</v>
      </c>
      <c r="K739" s="30">
        <v>50</v>
      </c>
      <c r="L739" s="33">
        <v>283925000</v>
      </c>
      <c r="M739" s="11">
        <v>245.66</v>
      </c>
      <c r="N739" s="9">
        <v>42347</v>
      </c>
      <c r="O739" s="9" t="s">
        <v>1669</v>
      </c>
      <c r="P739" s="9" t="s">
        <v>84</v>
      </c>
      <c r="Q739" s="9" t="s">
        <v>3379</v>
      </c>
      <c r="R739" s="9" t="s">
        <v>5105</v>
      </c>
      <c r="S739" s="9" t="s">
        <v>6502</v>
      </c>
      <c r="T739" s="12" t="s">
        <v>8384</v>
      </c>
      <c r="U739" s="8" t="b">
        <v>1</v>
      </c>
      <c r="V739" s="8" t="s">
        <v>73</v>
      </c>
      <c r="W739" s="10"/>
      <c r="X739" s="9" t="s">
        <v>7485</v>
      </c>
      <c r="Y739" s="9" t="s">
        <v>8734</v>
      </c>
      <c r="Z739" s="9" t="s">
        <v>8732</v>
      </c>
      <c r="AA739" s="9" t="s">
        <v>8733</v>
      </c>
      <c r="AB739" s="9" t="s">
        <v>71</v>
      </c>
      <c r="AC739" s="8" t="s">
        <v>86</v>
      </c>
      <c r="AD739" s="10"/>
      <c r="AE739" s="10"/>
      <c r="AF739" s="9" t="s">
        <v>7982</v>
      </c>
      <c r="AG739" s="9" t="s">
        <v>8385</v>
      </c>
      <c r="AH739" s="37" t="s">
        <v>8897</v>
      </c>
    </row>
    <row r="740" spans="1:34" ht="17.25" customHeight="1" x14ac:dyDescent="0.25">
      <c r="A740" s="8">
        <v>9</v>
      </c>
      <c r="B740" s="9" t="s">
        <v>28</v>
      </c>
      <c r="C740" s="9" t="s">
        <v>412</v>
      </c>
      <c r="D740" s="19">
        <v>50</v>
      </c>
      <c r="E740" s="8">
        <v>1</v>
      </c>
      <c r="F740" s="9" t="s">
        <v>8731</v>
      </c>
      <c r="G740" s="9" t="str">
        <f t="shared" si="11"/>
        <v>9_1</v>
      </c>
      <c r="H740" s="9" t="s">
        <v>412</v>
      </c>
      <c r="I740" s="27">
        <v>2387</v>
      </c>
      <c r="J740" s="9" t="s">
        <v>8735</v>
      </c>
      <c r="K740" s="30">
        <v>50</v>
      </c>
      <c r="L740" s="33">
        <v>283925000</v>
      </c>
      <c r="M740" s="11">
        <v>245.66</v>
      </c>
      <c r="N740" s="9">
        <v>42386</v>
      </c>
      <c r="O740" s="9" t="s">
        <v>1670</v>
      </c>
      <c r="P740" s="9" t="s">
        <v>84</v>
      </c>
      <c r="Q740" s="9" t="s">
        <v>3380</v>
      </c>
      <c r="R740" s="9" t="s">
        <v>5106</v>
      </c>
      <c r="S740" s="9" t="s">
        <v>6503</v>
      </c>
      <c r="T740" s="12" t="s">
        <v>8384</v>
      </c>
      <c r="U740" s="8" t="b">
        <v>1</v>
      </c>
      <c r="V740" s="8" t="s">
        <v>73</v>
      </c>
      <c r="W740" s="10"/>
      <c r="X740" s="9" t="s">
        <v>7486</v>
      </c>
      <c r="Y740" s="9" t="s">
        <v>8734</v>
      </c>
      <c r="Z740" s="9" t="s">
        <v>8732</v>
      </c>
      <c r="AA740" s="9" t="s">
        <v>8733</v>
      </c>
      <c r="AB740" s="9" t="s">
        <v>71</v>
      </c>
      <c r="AC740" s="8" t="s">
        <v>86</v>
      </c>
      <c r="AD740" s="10"/>
      <c r="AE740" s="10"/>
      <c r="AF740" s="9" t="s">
        <v>7982</v>
      </c>
      <c r="AG740" s="9" t="s">
        <v>8385</v>
      </c>
      <c r="AH740" s="37" t="s">
        <v>8897</v>
      </c>
    </row>
    <row r="741" spans="1:34" ht="17.25" customHeight="1" x14ac:dyDescent="0.25">
      <c r="A741" s="8">
        <v>9</v>
      </c>
      <c r="B741" s="9" t="s">
        <v>28</v>
      </c>
      <c r="C741" s="9" t="s">
        <v>619</v>
      </c>
      <c r="D741" s="19">
        <v>2</v>
      </c>
      <c r="E741" s="8">
        <v>2</v>
      </c>
      <c r="F741" s="9" t="s">
        <v>8737</v>
      </c>
      <c r="G741" s="9" t="str">
        <f t="shared" si="11"/>
        <v>9_2</v>
      </c>
      <c r="H741" s="9" t="s">
        <v>619</v>
      </c>
      <c r="I741" s="27">
        <v>2387</v>
      </c>
      <c r="J741" s="9" t="s">
        <v>8738</v>
      </c>
      <c r="K741" s="30">
        <v>2</v>
      </c>
      <c r="L741" s="33">
        <v>129618000</v>
      </c>
      <c r="M741" s="11">
        <v>112.15</v>
      </c>
      <c r="N741" s="9">
        <v>41282</v>
      </c>
      <c r="O741" s="9" t="s">
        <v>2315</v>
      </c>
      <c r="P741" s="9" t="s">
        <v>84</v>
      </c>
      <c r="Q741" s="9" t="s">
        <v>4024</v>
      </c>
      <c r="R741" s="9" t="s">
        <v>5745</v>
      </c>
      <c r="S741" s="9" t="s">
        <v>7139</v>
      </c>
      <c r="T741" s="12" t="s">
        <v>8384</v>
      </c>
      <c r="U741" s="8" t="b">
        <v>1</v>
      </c>
      <c r="V741" s="8" t="b">
        <v>1</v>
      </c>
      <c r="W741" s="10"/>
      <c r="X741" s="9" t="s">
        <v>7894</v>
      </c>
      <c r="Y741" s="9" t="s">
        <v>8734</v>
      </c>
      <c r="Z741" s="9" t="s">
        <v>8732</v>
      </c>
      <c r="AA741" s="9" t="s">
        <v>8733</v>
      </c>
      <c r="AB741" s="9" t="s">
        <v>71</v>
      </c>
      <c r="AC741" s="8">
        <v>792</v>
      </c>
      <c r="AD741" s="10"/>
      <c r="AE741" s="10"/>
      <c r="AF741" s="9" t="s">
        <v>7982</v>
      </c>
      <c r="AG741" s="9" t="s">
        <v>8385</v>
      </c>
      <c r="AH741" s="37" t="s">
        <v>8897</v>
      </c>
    </row>
    <row r="742" spans="1:34" ht="17.25" customHeight="1" x14ac:dyDescent="0.25">
      <c r="A742" s="8">
        <v>9</v>
      </c>
      <c r="B742" s="9" t="s">
        <v>28</v>
      </c>
      <c r="C742" s="9" t="s">
        <v>409</v>
      </c>
      <c r="D742" s="19">
        <v>2</v>
      </c>
      <c r="E742" s="8">
        <v>3</v>
      </c>
      <c r="F742" s="9" t="s">
        <v>8739</v>
      </c>
      <c r="G742" s="9" t="str">
        <f t="shared" si="11"/>
        <v>9_3</v>
      </c>
      <c r="H742" s="9" t="s">
        <v>409</v>
      </c>
      <c r="I742" s="27">
        <v>2387</v>
      </c>
      <c r="J742" s="9" t="s">
        <v>8740</v>
      </c>
      <c r="K742" s="30">
        <v>2</v>
      </c>
      <c r="L742" s="33">
        <v>432060000</v>
      </c>
      <c r="M742" s="11">
        <v>373.83</v>
      </c>
      <c r="N742" s="9">
        <v>39440</v>
      </c>
      <c r="O742" s="9" t="s">
        <v>1585</v>
      </c>
      <c r="P742" s="9" t="s">
        <v>84</v>
      </c>
      <c r="Q742" s="9" t="s">
        <v>3373</v>
      </c>
      <c r="R742" s="9" t="s">
        <v>5099</v>
      </c>
      <c r="S742" s="9" t="s">
        <v>6496</v>
      </c>
      <c r="T742" s="12" t="s">
        <v>8384</v>
      </c>
      <c r="U742" s="8" t="b">
        <v>1</v>
      </c>
      <c r="V742" s="8" t="b">
        <v>1</v>
      </c>
      <c r="W742" s="10"/>
      <c r="X742" s="9" t="s">
        <v>7479</v>
      </c>
      <c r="Y742" s="9" t="s">
        <v>8734</v>
      </c>
      <c r="Z742" s="9" t="s">
        <v>8732</v>
      </c>
      <c r="AA742" s="9" t="s">
        <v>8733</v>
      </c>
      <c r="AB742" s="9" t="s">
        <v>71</v>
      </c>
      <c r="AC742" s="8" t="s">
        <v>86</v>
      </c>
      <c r="AD742" s="10"/>
      <c r="AE742" s="10"/>
      <c r="AF742" s="9" t="s">
        <v>7982</v>
      </c>
      <c r="AG742" s="9" t="s">
        <v>8385</v>
      </c>
      <c r="AH742" s="37" t="s">
        <v>8897</v>
      </c>
    </row>
    <row r="743" spans="1:34" ht="17.25" customHeight="1" x14ac:dyDescent="0.25">
      <c r="A743" s="8">
        <v>9</v>
      </c>
      <c r="B743" s="9" t="s">
        <v>28</v>
      </c>
      <c r="C743" s="9" t="s">
        <v>399</v>
      </c>
      <c r="D743" s="19">
        <v>1050</v>
      </c>
      <c r="E743" s="14">
        <v>4</v>
      </c>
      <c r="F743" s="9" t="s">
        <v>8741</v>
      </c>
      <c r="G743" s="9" t="str">
        <f t="shared" si="11"/>
        <v>9_4</v>
      </c>
      <c r="H743" s="9" t="s">
        <v>399</v>
      </c>
      <c r="I743" s="27">
        <v>2436</v>
      </c>
      <c r="J743" s="9" t="s">
        <v>8745</v>
      </c>
      <c r="K743" s="30">
        <v>1050</v>
      </c>
      <c r="L743" s="33">
        <v>901153000</v>
      </c>
      <c r="M743" s="11">
        <v>779.7</v>
      </c>
      <c r="N743" s="9">
        <v>43908</v>
      </c>
      <c r="O743" s="9" t="s">
        <v>1645</v>
      </c>
      <c r="P743" s="9" t="s">
        <v>76</v>
      </c>
      <c r="Q743" s="9" t="s">
        <v>3354</v>
      </c>
      <c r="R743" s="9" t="s">
        <v>5080</v>
      </c>
      <c r="S743" s="9" t="s">
        <v>6477</v>
      </c>
      <c r="T743" s="12" t="s">
        <v>8416</v>
      </c>
      <c r="U743" s="8" t="b">
        <v>1</v>
      </c>
      <c r="V743" s="8" t="b">
        <v>1</v>
      </c>
      <c r="W743" s="10"/>
      <c r="X743" s="9" t="s">
        <v>1645</v>
      </c>
      <c r="Y743" s="9" t="s">
        <v>8734</v>
      </c>
      <c r="Z743" s="9" t="s">
        <v>8742</v>
      </c>
      <c r="AA743" s="9" t="s">
        <v>8743</v>
      </c>
      <c r="AB743" s="9" t="s">
        <v>59</v>
      </c>
      <c r="AC743" s="8" t="s">
        <v>86</v>
      </c>
      <c r="AD743" s="10"/>
      <c r="AE743" s="10"/>
      <c r="AF743" s="9" t="s">
        <v>7980</v>
      </c>
      <c r="AG743" s="15" t="s">
        <v>8724</v>
      </c>
      <c r="AH743" s="37" t="s">
        <v>8897</v>
      </c>
    </row>
    <row r="744" spans="1:34" ht="17.25" customHeight="1" x14ac:dyDescent="0.25">
      <c r="A744" s="8">
        <v>9</v>
      </c>
      <c r="B744" s="9" t="s">
        <v>28</v>
      </c>
      <c r="C744" s="9" t="s">
        <v>399</v>
      </c>
      <c r="D744" s="19">
        <v>1050</v>
      </c>
      <c r="E744" s="14">
        <v>4</v>
      </c>
      <c r="F744" s="9" t="s">
        <v>8741</v>
      </c>
      <c r="G744" s="9" t="str">
        <f t="shared" si="11"/>
        <v>9_4</v>
      </c>
      <c r="H744" s="9" t="s">
        <v>399</v>
      </c>
      <c r="I744" s="27">
        <v>2436</v>
      </c>
      <c r="J744" s="9" t="s">
        <v>8745</v>
      </c>
      <c r="K744" s="30">
        <v>1050</v>
      </c>
      <c r="L744" s="33">
        <v>901153000</v>
      </c>
      <c r="M744" s="11">
        <v>779.7</v>
      </c>
      <c r="N744" s="9">
        <v>44304</v>
      </c>
      <c r="O744" s="9" t="s">
        <v>1653</v>
      </c>
      <c r="P744" s="9" t="s">
        <v>76</v>
      </c>
      <c r="Q744" s="9" t="s">
        <v>3362</v>
      </c>
      <c r="R744" s="9" t="s">
        <v>5088</v>
      </c>
      <c r="S744" s="9" t="s">
        <v>6485</v>
      </c>
      <c r="T744" s="12" t="s">
        <v>8624</v>
      </c>
      <c r="U744" s="8" t="b">
        <v>1</v>
      </c>
      <c r="V744" s="8" t="b">
        <v>1</v>
      </c>
      <c r="W744" s="10"/>
      <c r="X744" s="9" t="s">
        <v>1653</v>
      </c>
      <c r="Y744" s="9" t="s">
        <v>8734</v>
      </c>
      <c r="Z744" s="9" t="s">
        <v>8742</v>
      </c>
      <c r="AA744" s="9" t="s">
        <v>8743</v>
      </c>
      <c r="AB744" s="9" t="s">
        <v>59</v>
      </c>
      <c r="AC744" s="8" t="s">
        <v>86</v>
      </c>
      <c r="AD744" s="10"/>
      <c r="AE744" s="10"/>
      <c r="AF744" s="9" t="s">
        <v>7980</v>
      </c>
      <c r="AG744" s="15" t="s">
        <v>8724</v>
      </c>
      <c r="AH744" s="37" t="s">
        <v>8897</v>
      </c>
    </row>
    <row r="745" spans="1:34" ht="17.25" customHeight="1" x14ac:dyDescent="0.25">
      <c r="A745" s="8">
        <v>9</v>
      </c>
      <c r="B745" s="9" t="s">
        <v>28</v>
      </c>
      <c r="C745" s="9" t="s">
        <v>399</v>
      </c>
      <c r="D745" s="19">
        <v>1050</v>
      </c>
      <c r="E745" s="14">
        <v>4</v>
      </c>
      <c r="F745" s="9" t="s">
        <v>8741</v>
      </c>
      <c r="G745" s="9" t="str">
        <f t="shared" si="11"/>
        <v>9_4</v>
      </c>
      <c r="H745" s="9" t="s">
        <v>399</v>
      </c>
      <c r="I745" s="27">
        <v>2436</v>
      </c>
      <c r="J745" s="9" t="s">
        <v>8745</v>
      </c>
      <c r="K745" s="30">
        <v>1050</v>
      </c>
      <c r="L745" s="33">
        <v>901153000</v>
      </c>
      <c r="M745" s="11">
        <v>779.7</v>
      </c>
      <c r="N745" s="9">
        <v>44305</v>
      </c>
      <c r="O745" s="9" t="s">
        <v>1654</v>
      </c>
      <c r="P745" s="9" t="s">
        <v>76</v>
      </c>
      <c r="Q745" s="9" t="s">
        <v>3363</v>
      </c>
      <c r="R745" s="9" t="s">
        <v>5089</v>
      </c>
      <c r="S745" s="9" t="s">
        <v>6486</v>
      </c>
      <c r="T745" s="12" t="s">
        <v>8625</v>
      </c>
      <c r="U745" s="8" t="b">
        <v>1</v>
      </c>
      <c r="V745" s="8" t="s">
        <v>73</v>
      </c>
      <c r="W745" s="10"/>
      <c r="X745" s="9" t="s">
        <v>1654</v>
      </c>
      <c r="Y745" s="9" t="s">
        <v>8734</v>
      </c>
      <c r="Z745" s="9" t="s">
        <v>8742</v>
      </c>
      <c r="AA745" s="9" t="s">
        <v>8743</v>
      </c>
      <c r="AB745" s="9" t="s">
        <v>59</v>
      </c>
      <c r="AC745" s="8" t="s">
        <v>86</v>
      </c>
      <c r="AD745" s="10"/>
      <c r="AE745" s="10"/>
      <c r="AF745" s="9" t="s">
        <v>7980</v>
      </c>
      <c r="AG745" s="15" t="s">
        <v>8724</v>
      </c>
      <c r="AH745" s="37" t="s">
        <v>8897</v>
      </c>
    </row>
    <row r="746" spans="1:34" ht="17.25" customHeight="1" x14ac:dyDescent="0.25">
      <c r="A746" s="8">
        <v>9</v>
      </c>
      <c r="B746" s="9" t="s">
        <v>28</v>
      </c>
      <c r="C746" s="9" t="s">
        <v>399</v>
      </c>
      <c r="D746" s="19">
        <v>1050</v>
      </c>
      <c r="E746" s="14">
        <v>4</v>
      </c>
      <c r="F746" s="9" t="s">
        <v>8741</v>
      </c>
      <c r="G746" s="9" t="str">
        <f t="shared" si="11"/>
        <v>9_4</v>
      </c>
      <c r="H746" s="9" t="s">
        <v>399</v>
      </c>
      <c r="I746" s="27">
        <v>2436</v>
      </c>
      <c r="J746" s="9" t="s">
        <v>8745</v>
      </c>
      <c r="K746" s="30">
        <v>1050</v>
      </c>
      <c r="L746" s="33">
        <v>901153000</v>
      </c>
      <c r="M746" s="11">
        <v>779.7</v>
      </c>
      <c r="N746" s="9">
        <v>44310</v>
      </c>
      <c r="O746" s="9" t="s">
        <v>1658</v>
      </c>
      <c r="P746" s="9" t="s">
        <v>76</v>
      </c>
      <c r="Q746" s="9" t="s">
        <v>3367</v>
      </c>
      <c r="R746" s="9" t="s">
        <v>5093</v>
      </c>
      <c r="S746" s="9" t="s">
        <v>6490</v>
      </c>
      <c r="T746" s="12" t="s">
        <v>8628</v>
      </c>
      <c r="U746" s="8" t="b">
        <v>1</v>
      </c>
      <c r="V746" s="8" t="s">
        <v>73</v>
      </c>
      <c r="W746" s="10"/>
      <c r="X746" s="9" t="s">
        <v>1658</v>
      </c>
      <c r="Y746" s="9" t="s">
        <v>8734</v>
      </c>
      <c r="Z746" s="9" t="s">
        <v>8742</v>
      </c>
      <c r="AA746" s="9" t="s">
        <v>8743</v>
      </c>
      <c r="AB746" s="9" t="s">
        <v>59</v>
      </c>
      <c r="AC746" s="8" t="s">
        <v>86</v>
      </c>
      <c r="AD746" s="10"/>
      <c r="AE746" s="10"/>
      <c r="AF746" s="9" t="s">
        <v>7980</v>
      </c>
      <c r="AG746" s="15" t="s">
        <v>8724</v>
      </c>
      <c r="AH746" s="37" t="s">
        <v>8897</v>
      </c>
    </row>
    <row r="747" spans="1:34" ht="17.25" customHeight="1" x14ac:dyDescent="0.25">
      <c r="A747" s="8">
        <v>9</v>
      </c>
      <c r="B747" s="9" t="s">
        <v>28</v>
      </c>
      <c r="C747" s="9" t="s">
        <v>399</v>
      </c>
      <c r="D747" s="19">
        <v>1050</v>
      </c>
      <c r="E747" s="14">
        <v>4</v>
      </c>
      <c r="F747" s="9" t="s">
        <v>8741</v>
      </c>
      <c r="G747" s="9" t="str">
        <f t="shared" si="11"/>
        <v>9_4</v>
      </c>
      <c r="H747" s="9" t="s">
        <v>399</v>
      </c>
      <c r="I747" s="27">
        <v>2436</v>
      </c>
      <c r="J747" s="9" t="s">
        <v>8745</v>
      </c>
      <c r="K747" s="30">
        <v>1050</v>
      </c>
      <c r="L747" s="33">
        <v>901153000</v>
      </c>
      <c r="M747" s="11">
        <v>779.7</v>
      </c>
      <c r="N747" s="9">
        <v>44339</v>
      </c>
      <c r="O747" s="9" t="s">
        <v>1660</v>
      </c>
      <c r="P747" s="9" t="s">
        <v>76</v>
      </c>
      <c r="Q747" s="9" t="s">
        <v>3369</v>
      </c>
      <c r="R747" s="9" t="s">
        <v>5095</v>
      </c>
      <c r="S747" s="9" t="s">
        <v>6492</v>
      </c>
      <c r="T747" s="12" t="s">
        <v>8629</v>
      </c>
      <c r="U747" s="8" t="b">
        <v>1</v>
      </c>
      <c r="V747" s="8" t="b">
        <v>1</v>
      </c>
      <c r="W747" s="10"/>
      <c r="X747" s="9" t="s">
        <v>7476</v>
      </c>
      <c r="Y747" s="9" t="s">
        <v>8734</v>
      </c>
      <c r="Z747" s="9" t="s">
        <v>8742</v>
      </c>
      <c r="AA747" s="9" t="s">
        <v>8743</v>
      </c>
      <c r="AB747" s="9" t="s">
        <v>59</v>
      </c>
      <c r="AC747" s="8" t="s">
        <v>86</v>
      </c>
      <c r="AD747" s="10"/>
      <c r="AE747" s="10"/>
      <c r="AF747" s="9" t="s">
        <v>7980</v>
      </c>
      <c r="AG747" s="15" t="s">
        <v>8724</v>
      </c>
      <c r="AH747" s="37" t="s">
        <v>8897</v>
      </c>
    </row>
    <row r="748" spans="1:34" ht="17.25" customHeight="1" x14ac:dyDescent="0.25">
      <c r="A748" s="8">
        <v>9</v>
      </c>
      <c r="B748" s="9" t="s">
        <v>28</v>
      </c>
      <c r="C748" s="9" t="s">
        <v>399</v>
      </c>
      <c r="D748" s="19">
        <v>1050</v>
      </c>
      <c r="E748" s="14">
        <v>4</v>
      </c>
      <c r="F748" s="9" t="s">
        <v>8741</v>
      </c>
      <c r="G748" s="9" t="str">
        <f t="shared" si="11"/>
        <v>9_4</v>
      </c>
      <c r="H748" s="9" t="s">
        <v>399</v>
      </c>
      <c r="I748" s="27">
        <v>2436</v>
      </c>
      <c r="J748" s="9" t="s">
        <v>8745</v>
      </c>
      <c r="K748" s="30">
        <v>1050</v>
      </c>
      <c r="L748" s="33">
        <v>901153000</v>
      </c>
      <c r="M748" s="11">
        <v>779.7</v>
      </c>
      <c r="N748" s="9">
        <v>37788</v>
      </c>
      <c r="O748" s="9" t="s">
        <v>2296</v>
      </c>
      <c r="P748" s="9" t="s">
        <v>76</v>
      </c>
      <c r="Q748" s="9" t="s">
        <v>4005</v>
      </c>
      <c r="R748" s="9" t="s">
        <v>5726</v>
      </c>
      <c r="S748" s="9" t="s">
        <v>7120</v>
      </c>
      <c r="T748" s="12" t="s">
        <v>8384</v>
      </c>
      <c r="U748" s="8" t="b">
        <v>1</v>
      </c>
      <c r="V748" s="8" t="s">
        <v>73</v>
      </c>
      <c r="W748" s="10"/>
      <c r="X748" s="9" t="s">
        <v>7878</v>
      </c>
      <c r="Y748" s="9" t="s">
        <v>8734</v>
      </c>
      <c r="Z748" s="9" t="s">
        <v>8742</v>
      </c>
      <c r="AA748" s="9" t="s">
        <v>8743</v>
      </c>
      <c r="AB748" s="9" t="s">
        <v>59</v>
      </c>
      <c r="AC748" s="8">
        <v>420</v>
      </c>
      <c r="AD748" s="10"/>
      <c r="AE748" s="10"/>
      <c r="AF748" s="9" t="s">
        <v>7982</v>
      </c>
      <c r="AG748" s="9" t="s">
        <v>8385</v>
      </c>
      <c r="AH748" s="37" t="s">
        <v>8897</v>
      </c>
    </row>
    <row r="749" spans="1:34" ht="17.25" customHeight="1" x14ac:dyDescent="0.25">
      <c r="A749" s="8">
        <v>9</v>
      </c>
      <c r="B749" s="9" t="s">
        <v>28</v>
      </c>
      <c r="C749" s="9" t="s">
        <v>612</v>
      </c>
      <c r="D749" s="19">
        <v>1</v>
      </c>
      <c r="E749" s="8">
        <v>7</v>
      </c>
      <c r="F749" s="9" t="s">
        <v>8749</v>
      </c>
      <c r="G749" s="9" t="str">
        <f t="shared" si="11"/>
        <v>9_7</v>
      </c>
      <c r="H749" s="9" t="s">
        <v>612</v>
      </c>
      <c r="I749" s="27">
        <v>2311</v>
      </c>
      <c r="J749" s="9" t="s">
        <v>8751</v>
      </c>
      <c r="K749" s="30">
        <v>1</v>
      </c>
      <c r="L749" s="33">
        <v>98756000</v>
      </c>
      <c r="M749" s="11">
        <v>85.45</v>
      </c>
      <c r="N749" s="9">
        <v>44314</v>
      </c>
      <c r="O749" s="9" t="s">
        <v>2291</v>
      </c>
      <c r="P749" s="9" t="s">
        <v>84</v>
      </c>
      <c r="Q749" s="9" t="s">
        <v>4000</v>
      </c>
      <c r="R749" s="9" t="s">
        <v>5721</v>
      </c>
      <c r="S749" s="9" t="s">
        <v>7115</v>
      </c>
      <c r="T749" s="12" t="s">
        <v>8708</v>
      </c>
      <c r="U749" s="8" t="b">
        <v>1</v>
      </c>
      <c r="V749" s="8" t="b">
        <v>1</v>
      </c>
      <c r="W749" s="10"/>
      <c r="X749" s="9" t="s">
        <v>2291</v>
      </c>
      <c r="Y749" s="9" t="s">
        <v>8734</v>
      </c>
      <c r="Z749" s="9" t="s">
        <v>8732</v>
      </c>
      <c r="AA749" s="9" t="s">
        <v>8750</v>
      </c>
      <c r="AB749" s="9" t="s">
        <v>71</v>
      </c>
      <c r="AC749" s="8">
        <v>74</v>
      </c>
      <c r="AD749" s="10"/>
      <c r="AE749" s="10"/>
      <c r="AF749" s="9" t="s">
        <v>7981</v>
      </c>
      <c r="AG749" s="15" t="s">
        <v>8724</v>
      </c>
      <c r="AH749" s="37" t="s">
        <v>8897</v>
      </c>
    </row>
    <row r="750" spans="1:34" ht="17.25" customHeight="1" x14ac:dyDescent="0.25">
      <c r="A750" s="8">
        <v>9</v>
      </c>
      <c r="B750" s="9" t="s">
        <v>28</v>
      </c>
      <c r="C750" s="9" t="s">
        <v>610</v>
      </c>
      <c r="D750" s="19">
        <v>50</v>
      </c>
      <c r="E750" s="8">
        <v>10</v>
      </c>
      <c r="F750" s="9" t="s">
        <v>8753</v>
      </c>
      <c r="G750" s="9" t="str">
        <f t="shared" si="11"/>
        <v>9_10</v>
      </c>
      <c r="H750" s="9" t="s">
        <v>610</v>
      </c>
      <c r="I750" s="27">
        <v>2311</v>
      </c>
      <c r="J750" s="9" t="s">
        <v>8755</v>
      </c>
      <c r="K750" s="30">
        <v>50</v>
      </c>
      <c r="L750" s="33">
        <v>111101000</v>
      </c>
      <c r="M750" s="11">
        <v>96.13</v>
      </c>
      <c r="N750" s="9">
        <v>43928</v>
      </c>
      <c r="O750" s="9" t="s">
        <v>2288</v>
      </c>
      <c r="P750" s="9" t="s">
        <v>84</v>
      </c>
      <c r="Q750" s="9" t="s">
        <v>3997</v>
      </c>
      <c r="R750" s="9" t="s">
        <v>5718</v>
      </c>
      <c r="S750" s="9" t="s">
        <v>7112</v>
      </c>
      <c r="T750" s="12" t="s">
        <v>8707</v>
      </c>
      <c r="U750" s="8" t="b">
        <v>1</v>
      </c>
      <c r="V750" s="8" t="b">
        <v>1</v>
      </c>
      <c r="W750" s="10"/>
      <c r="X750" s="9" t="s">
        <v>7875</v>
      </c>
      <c r="Y750" s="9" t="s">
        <v>8734</v>
      </c>
      <c r="Z750" s="9" t="s">
        <v>8732</v>
      </c>
      <c r="AA750" s="9" t="s">
        <v>8750</v>
      </c>
      <c r="AB750" s="9" t="s">
        <v>71</v>
      </c>
      <c r="AC750" s="8">
        <v>283</v>
      </c>
      <c r="AD750" s="10"/>
      <c r="AE750" s="10"/>
      <c r="AF750" s="9" t="s">
        <v>7981</v>
      </c>
      <c r="AG750" s="15" t="s">
        <v>8724</v>
      </c>
      <c r="AH750" s="37" t="s">
        <v>8897</v>
      </c>
    </row>
    <row r="751" spans="1:34" ht="17.25" customHeight="1" x14ac:dyDescent="0.25">
      <c r="A751" s="8">
        <v>9</v>
      </c>
      <c r="B751" s="9" t="s">
        <v>28</v>
      </c>
      <c r="C751" s="9" t="s">
        <v>364</v>
      </c>
      <c r="D751" s="19">
        <v>1</v>
      </c>
      <c r="E751" s="8">
        <v>11</v>
      </c>
      <c r="F751" s="9" t="s">
        <v>8756</v>
      </c>
      <c r="G751" s="9" t="str">
        <f t="shared" si="11"/>
        <v>9_11</v>
      </c>
      <c r="H751" s="9" t="s">
        <v>364</v>
      </c>
      <c r="I751" s="27">
        <v>2311</v>
      </c>
      <c r="J751" s="9" t="s">
        <v>8757</v>
      </c>
      <c r="K751" s="30">
        <v>1</v>
      </c>
      <c r="L751" s="33">
        <v>172824000</v>
      </c>
      <c r="M751" s="11">
        <v>149.53</v>
      </c>
      <c r="N751" s="9">
        <v>44328</v>
      </c>
      <c r="O751" s="9" t="s">
        <v>2294</v>
      </c>
      <c r="P751" s="9" t="s">
        <v>84</v>
      </c>
      <c r="Q751" s="9" t="s">
        <v>4003</v>
      </c>
      <c r="R751" s="9" t="s">
        <v>5724</v>
      </c>
      <c r="S751" s="9" t="s">
        <v>7118</v>
      </c>
      <c r="T751" s="12" t="s">
        <v>8711</v>
      </c>
      <c r="U751" s="8" t="s">
        <v>73</v>
      </c>
      <c r="V751" s="8" t="b">
        <v>1</v>
      </c>
      <c r="W751" s="10"/>
      <c r="X751" s="9" t="s">
        <v>7386</v>
      </c>
      <c r="Y751" s="9" t="s">
        <v>8734</v>
      </c>
      <c r="Z751" s="9" t="s">
        <v>8732</v>
      </c>
      <c r="AA751" s="9" t="s">
        <v>8750</v>
      </c>
      <c r="AB751" s="9" t="s">
        <v>71</v>
      </c>
      <c r="AC751" s="8">
        <v>364</v>
      </c>
      <c r="AD751" s="10"/>
      <c r="AE751" s="10"/>
      <c r="AF751" s="9" t="s">
        <v>7981</v>
      </c>
      <c r="AG751" s="15" t="s">
        <v>8724</v>
      </c>
      <c r="AH751" s="37" t="s">
        <v>8897</v>
      </c>
    </row>
    <row r="752" spans="1:34" ht="17.25" customHeight="1" x14ac:dyDescent="0.25">
      <c r="A752" s="8">
        <v>9</v>
      </c>
      <c r="B752" s="9" t="s">
        <v>28</v>
      </c>
      <c r="C752" s="9" t="s">
        <v>401</v>
      </c>
      <c r="D752" s="19">
        <v>2</v>
      </c>
      <c r="E752" s="8">
        <v>12</v>
      </c>
      <c r="F752" s="9" t="s">
        <v>8758</v>
      </c>
      <c r="G752" s="9" t="str">
        <f t="shared" si="11"/>
        <v>9_12</v>
      </c>
      <c r="H752" s="9" t="s">
        <v>401</v>
      </c>
      <c r="I752" s="27">
        <v>2311</v>
      </c>
      <c r="J752" s="9" t="s">
        <v>8759</v>
      </c>
      <c r="K752" s="30">
        <v>2</v>
      </c>
      <c r="L752" s="33">
        <v>117273000</v>
      </c>
      <c r="M752" s="11">
        <v>101.47</v>
      </c>
      <c r="N752" s="9">
        <v>43927</v>
      </c>
      <c r="O752" s="9" t="s">
        <v>1648</v>
      </c>
      <c r="P752" s="9" t="s">
        <v>84</v>
      </c>
      <c r="Q752" s="9" t="s">
        <v>3357</v>
      </c>
      <c r="R752" s="9" t="s">
        <v>5083</v>
      </c>
      <c r="S752" s="9" t="s">
        <v>6480</v>
      </c>
      <c r="T752" s="12" t="s">
        <v>8417</v>
      </c>
      <c r="U752" s="8" t="b">
        <v>1</v>
      </c>
      <c r="V752" s="8" t="b">
        <v>1</v>
      </c>
      <c r="W752" s="10"/>
      <c r="X752" s="9" t="s">
        <v>1648</v>
      </c>
      <c r="Y752" s="9" t="s">
        <v>8734</v>
      </c>
      <c r="Z752" s="9" t="s">
        <v>8732</v>
      </c>
      <c r="AA752" s="9" t="s">
        <v>8750</v>
      </c>
      <c r="AB752" s="9" t="s">
        <v>71</v>
      </c>
      <c r="AC752" s="8" t="s">
        <v>86</v>
      </c>
      <c r="AD752" s="10"/>
      <c r="AE752" s="10"/>
      <c r="AF752" s="9" t="s">
        <v>7981</v>
      </c>
      <c r="AG752" s="15" t="s">
        <v>8724</v>
      </c>
      <c r="AH752" s="37" t="s">
        <v>8897</v>
      </c>
    </row>
    <row r="753" spans="1:34" ht="17.25" customHeight="1" x14ac:dyDescent="0.25">
      <c r="A753" s="8">
        <v>9</v>
      </c>
      <c r="B753" s="9" t="s">
        <v>28</v>
      </c>
      <c r="C753" s="9" t="s">
        <v>406</v>
      </c>
      <c r="D753" s="19">
        <v>1</v>
      </c>
      <c r="E753" s="8">
        <v>13</v>
      </c>
      <c r="F753" s="9" t="s">
        <v>8760</v>
      </c>
      <c r="G753" s="9" t="str">
        <f t="shared" si="11"/>
        <v>9_13</v>
      </c>
      <c r="H753" s="9" t="s">
        <v>406</v>
      </c>
      <c r="I753" s="27">
        <v>2311</v>
      </c>
      <c r="J753" s="9" t="s">
        <v>8761</v>
      </c>
      <c r="K753" s="30">
        <v>1</v>
      </c>
      <c r="L753" s="33">
        <v>111101000</v>
      </c>
      <c r="M753" s="11">
        <v>96.13</v>
      </c>
      <c r="N753" s="9">
        <v>44338</v>
      </c>
      <c r="O753" s="9" t="s">
        <v>1659</v>
      </c>
      <c r="P753" s="9" t="s">
        <v>84</v>
      </c>
      <c r="Q753" s="9" t="s">
        <v>3368</v>
      </c>
      <c r="R753" s="9" t="s">
        <v>5094</v>
      </c>
      <c r="S753" s="9" t="s">
        <v>6491</v>
      </c>
      <c r="T753" s="12" t="s">
        <v>8384</v>
      </c>
      <c r="U753" s="8" t="b">
        <v>1</v>
      </c>
      <c r="V753" s="8" t="b">
        <v>1</v>
      </c>
      <c r="W753" s="10"/>
      <c r="X753" s="9" t="s">
        <v>1659</v>
      </c>
      <c r="Y753" s="9" t="s">
        <v>8734</v>
      </c>
      <c r="Z753" s="9" t="s">
        <v>8732</v>
      </c>
      <c r="AA753" s="9" t="s">
        <v>8750</v>
      </c>
      <c r="AB753" s="9" t="s">
        <v>71</v>
      </c>
      <c r="AC753" s="8" t="s">
        <v>86</v>
      </c>
      <c r="AD753" s="10"/>
      <c r="AE753" s="10"/>
      <c r="AF753" s="9" t="s">
        <v>7980</v>
      </c>
      <c r="AG753" s="15" t="s">
        <v>8724</v>
      </c>
      <c r="AH753" s="37" t="s">
        <v>8897</v>
      </c>
    </row>
    <row r="754" spans="1:34" ht="17.25" customHeight="1" x14ac:dyDescent="0.25">
      <c r="A754" s="8">
        <v>9</v>
      </c>
      <c r="B754" s="9" t="s">
        <v>28</v>
      </c>
      <c r="C754" s="9" t="s">
        <v>414</v>
      </c>
      <c r="D754" s="19">
        <v>1</v>
      </c>
      <c r="E754" s="8">
        <v>14</v>
      </c>
      <c r="F754" s="9" t="s">
        <v>8906</v>
      </c>
      <c r="G754" s="9" t="str">
        <f t="shared" si="11"/>
        <v>9_14</v>
      </c>
      <c r="H754" s="9" t="s">
        <v>414</v>
      </c>
      <c r="I754" s="27">
        <v>2432</v>
      </c>
      <c r="J754" s="9" t="s">
        <v>8908</v>
      </c>
      <c r="K754" s="30">
        <v>1</v>
      </c>
      <c r="L754" s="33">
        <v>839430000</v>
      </c>
      <c r="M754" s="11">
        <v>726.3</v>
      </c>
      <c r="N754" s="9">
        <v>43926</v>
      </c>
      <c r="O754" s="9" t="s">
        <v>1674</v>
      </c>
      <c r="P754" s="9" t="s">
        <v>78</v>
      </c>
      <c r="Q754" s="9" t="s">
        <v>3384</v>
      </c>
      <c r="R754" s="9" t="s">
        <v>5110</v>
      </c>
      <c r="S754" s="9" t="s">
        <v>6507</v>
      </c>
      <c r="T754" s="12" t="s">
        <v>8632</v>
      </c>
      <c r="U754" s="8" t="b">
        <v>1</v>
      </c>
      <c r="V754" s="8" t="b">
        <v>1</v>
      </c>
      <c r="W754" s="10"/>
      <c r="X754" s="9" t="s">
        <v>1674</v>
      </c>
      <c r="Y754" s="9" t="s">
        <v>8734</v>
      </c>
      <c r="Z754" s="9" t="s">
        <v>8732</v>
      </c>
      <c r="AA754" s="9" t="s">
        <v>8907</v>
      </c>
      <c r="AB754" s="9" t="s">
        <v>72</v>
      </c>
      <c r="AC754" s="8" t="s">
        <v>86</v>
      </c>
      <c r="AD754" s="10"/>
      <c r="AE754" s="10"/>
      <c r="AF754" s="9" t="s">
        <v>7981</v>
      </c>
      <c r="AG754" s="15" t="s">
        <v>8724</v>
      </c>
      <c r="AH754" s="37" t="s">
        <v>8897</v>
      </c>
    </row>
    <row r="755" spans="1:34" ht="17.25" customHeight="1" x14ac:dyDescent="0.25">
      <c r="A755" s="8">
        <v>9</v>
      </c>
      <c r="B755" s="9" t="s">
        <v>28</v>
      </c>
      <c r="C755" s="9" t="s">
        <v>131</v>
      </c>
      <c r="D755" s="8" t="s">
        <v>7983</v>
      </c>
      <c r="E755" s="8">
        <v>15</v>
      </c>
      <c r="F755" s="9" t="s">
        <v>8762</v>
      </c>
      <c r="G755" s="9" t="str">
        <f t="shared" si="11"/>
        <v>9_15</v>
      </c>
      <c r="H755" s="9" t="s">
        <v>131</v>
      </c>
      <c r="I755" s="27">
        <v>2397</v>
      </c>
      <c r="J755" s="9" t="s">
        <v>8748</v>
      </c>
      <c r="K755" s="30">
        <v>1550</v>
      </c>
      <c r="L755" s="33">
        <v>1277662000</v>
      </c>
      <c r="M755" s="9">
        <v>1105.47</v>
      </c>
      <c r="N755" s="9">
        <v>43609</v>
      </c>
      <c r="O755" s="9" t="s">
        <v>985</v>
      </c>
      <c r="P755" s="9" t="s">
        <v>82</v>
      </c>
      <c r="Q755" s="9" t="s">
        <v>2714</v>
      </c>
      <c r="R755" s="9" t="s">
        <v>4422</v>
      </c>
      <c r="S755" s="9" t="s">
        <v>5862</v>
      </c>
      <c r="T755" s="12" t="s">
        <v>8384</v>
      </c>
      <c r="U755" s="8" t="s">
        <v>73</v>
      </c>
      <c r="V755" s="8" t="s">
        <v>73</v>
      </c>
      <c r="W755" s="10"/>
      <c r="X755" s="9" t="s">
        <v>7252</v>
      </c>
      <c r="Y755" s="9" t="s">
        <v>8734</v>
      </c>
      <c r="Z755" s="9" t="s">
        <v>8763</v>
      </c>
      <c r="AA755" s="9" t="s">
        <v>8764</v>
      </c>
      <c r="AB755" s="9" t="s">
        <v>69</v>
      </c>
      <c r="AC755" s="8">
        <v>26</v>
      </c>
      <c r="AD755" s="10"/>
      <c r="AE755" s="10"/>
      <c r="AF755" s="9" t="s">
        <v>7252</v>
      </c>
      <c r="AG755" s="15" t="s">
        <v>8723</v>
      </c>
      <c r="AH755" s="37" t="s">
        <v>8897</v>
      </c>
    </row>
    <row r="756" spans="1:34" ht="17.25" customHeight="1" x14ac:dyDescent="0.25">
      <c r="A756" s="8">
        <v>9</v>
      </c>
      <c r="B756" s="9" t="s">
        <v>28</v>
      </c>
      <c r="C756" s="9" t="s">
        <v>131</v>
      </c>
      <c r="D756" s="8" t="s">
        <v>7983</v>
      </c>
      <c r="E756" s="8">
        <v>15</v>
      </c>
      <c r="F756" s="9" t="s">
        <v>8762</v>
      </c>
      <c r="G756" s="9" t="str">
        <f t="shared" si="11"/>
        <v>9_15</v>
      </c>
      <c r="H756" s="9" t="s">
        <v>131</v>
      </c>
      <c r="I756" s="27">
        <v>2397</v>
      </c>
      <c r="J756" s="9" t="s">
        <v>8748</v>
      </c>
      <c r="K756" s="30">
        <v>1550</v>
      </c>
      <c r="L756" s="33">
        <v>1277662000</v>
      </c>
      <c r="M756" s="9">
        <v>1105.47</v>
      </c>
      <c r="N756" s="9">
        <v>43613</v>
      </c>
      <c r="O756" s="9" t="s">
        <v>986</v>
      </c>
      <c r="P756" s="9" t="s">
        <v>82</v>
      </c>
      <c r="Q756" s="9" t="s">
        <v>2715</v>
      </c>
      <c r="R756" s="9" t="s">
        <v>4423</v>
      </c>
      <c r="S756" s="9" t="s">
        <v>5889</v>
      </c>
      <c r="T756" s="12" t="s">
        <v>8384</v>
      </c>
      <c r="U756" s="8" t="s">
        <v>73</v>
      </c>
      <c r="V756" s="8" t="s">
        <v>73</v>
      </c>
      <c r="W756" s="10"/>
      <c r="X756" s="9" t="s">
        <v>7252</v>
      </c>
      <c r="Y756" s="9" t="s">
        <v>8734</v>
      </c>
      <c r="Z756" s="9" t="s">
        <v>8763</v>
      </c>
      <c r="AA756" s="9" t="s">
        <v>8764</v>
      </c>
      <c r="AB756" s="9" t="s">
        <v>69</v>
      </c>
      <c r="AC756" s="8">
        <v>6</v>
      </c>
      <c r="AD756" s="10"/>
      <c r="AE756" s="10"/>
      <c r="AF756" s="9" t="s">
        <v>7252</v>
      </c>
      <c r="AG756" s="15" t="s">
        <v>8723</v>
      </c>
      <c r="AH756" s="37" t="s">
        <v>8897</v>
      </c>
    </row>
    <row r="757" spans="1:34" ht="17.25" customHeight="1" x14ac:dyDescent="0.25">
      <c r="A757" s="8">
        <v>9</v>
      </c>
      <c r="B757" s="9" t="s">
        <v>28</v>
      </c>
      <c r="C757" s="9" t="s">
        <v>131</v>
      </c>
      <c r="D757" s="8" t="s">
        <v>7983</v>
      </c>
      <c r="E757" s="8">
        <v>15</v>
      </c>
      <c r="F757" s="9" t="s">
        <v>8762</v>
      </c>
      <c r="G757" s="9" t="str">
        <f t="shared" si="11"/>
        <v>9_15</v>
      </c>
      <c r="H757" s="9" t="s">
        <v>131</v>
      </c>
      <c r="I757" s="27">
        <v>2397</v>
      </c>
      <c r="J757" s="9" t="s">
        <v>8748</v>
      </c>
      <c r="K757" s="30">
        <v>1550</v>
      </c>
      <c r="L757" s="33">
        <v>1277662000</v>
      </c>
      <c r="M757" s="9">
        <v>1105.47</v>
      </c>
      <c r="N757" s="9">
        <v>43616</v>
      </c>
      <c r="O757" s="9" t="s">
        <v>987</v>
      </c>
      <c r="P757" s="9" t="s">
        <v>82</v>
      </c>
      <c r="Q757" s="9" t="s">
        <v>2715</v>
      </c>
      <c r="R757" s="9" t="s">
        <v>4424</v>
      </c>
      <c r="S757" s="9" t="s">
        <v>5889</v>
      </c>
      <c r="T757" s="12" t="s">
        <v>8384</v>
      </c>
      <c r="U757" s="8" t="s">
        <v>73</v>
      </c>
      <c r="V757" s="8" t="s">
        <v>73</v>
      </c>
      <c r="W757" s="10"/>
      <c r="X757" s="9" t="s">
        <v>7252</v>
      </c>
      <c r="Y757" s="9" t="s">
        <v>8734</v>
      </c>
      <c r="Z757" s="9" t="s">
        <v>8763</v>
      </c>
      <c r="AA757" s="9" t="s">
        <v>8764</v>
      </c>
      <c r="AB757" s="9" t="s">
        <v>69</v>
      </c>
      <c r="AC757" s="8">
        <v>4</v>
      </c>
      <c r="AD757" s="10"/>
      <c r="AE757" s="10"/>
      <c r="AF757" s="9" t="s">
        <v>7252</v>
      </c>
      <c r="AG757" s="15" t="s">
        <v>8723</v>
      </c>
      <c r="AH757" s="37" t="s">
        <v>8897</v>
      </c>
    </row>
    <row r="758" spans="1:34" ht="17.25" customHeight="1" x14ac:dyDescent="0.25">
      <c r="A758" s="8">
        <v>9</v>
      </c>
      <c r="B758" s="9" t="s">
        <v>28</v>
      </c>
      <c r="C758" s="9" t="s">
        <v>131</v>
      </c>
      <c r="D758" s="8" t="s">
        <v>7983</v>
      </c>
      <c r="E758" s="8">
        <v>15</v>
      </c>
      <c r="F758" s="9" t="s">
        <v>8762</v>
      </c>
      <c r="G758" s="9" t="str">
        <f t="shared" si="11"/>
        <v>9_15</v>
      </c>
      <c r="H758" s="9" t="s">
        <v>131</v>
      </c>
      <c r="I758" s="27">
        <v>2397</v>
      </c>
      <c r="J758" s="9" t="s">
        <v>8748</v>
      </c>
      <c r="K758" s="30">
        <v>1550</v>
      </c>
      <c r="L758" s="33">
        <v>1277662000</v>
      </c>
      <c r="M758" s="9">
        <v>1105.47</v>
      </c>
      <c r="N758" s="9">
        <v>43618</v>
      </c>
      <c r="O758" s="9" t="s">
        <v>988</v>
      </c>
      <c r="P758" s="9" t="s">
        <v>82</v>
      </c>
      <c r="Q758" s="9" t="s">
        <v>2715</v>
      </c>
      <c r="R758" s="9" t="s">
        <v>4425</v>
      </c>
      <c r="S758" s="9" t="s">
        <v>5889</v>
      </c>
      <c r="T758" s="12" t="s">
        <v>8384</v>
      </c>
      <c r="U758" s="8" t="s">
        <v>73</v>
      </c>
      <c r="V758" s="8" t="s">
        <v>73</v>
      </c>
      <c r="W758" s="10"/>
      <c r="X758" s="9" t="s">
        <v>7252</v>
      </c>
      <c r="Y758" s="9" t="s">
        <v>8734</v>
      </c>
      <c r="Z758" s="9" t="s">
        <v>8763</v>
      </c>
      <c r="AA758" s="9" t="s">
        <v>8764</v>
      </c>
      <c r="AB758" s="9" t="s">
        <v>69</v>
      </c>
      <c r="AC758" s="8">
        <v>53</v>
      </c>
      <c r="AD758" s="10"/>
      <c r="AE758" s="10"/>
      <c r="AF758" s="9" t="s">
        <v>7252</v>
      </c>
      <c r="AG758" s="15" t="s">
        <v>8723</v>
      </c>
      <c r="AH758" s="37" t="s">
        <v>8897</v>
      </c>
    </row>
    <row r="759" spans="1:34" ht="17.25" customHeight="1" x14ac:dyDescent="0.25">
      <c r="A759" s="8">
        <v>9</v>
      </c>
      <c r="B759" s="9" t="s">
        <v>28</v>
      </c>
      <c r="C759" s="9" t="s">
        <v>131</v>
      </c>
      <c r="D759" s="8" t="s">
        <v>7983</v>
      </c>
      <c r="E759" s="8">
        <v>15</v>
      </c>
      <c r="F759" s="9" t="s">
        <v>8762</v>
      </c>
      <c r="G759" s="9" t="str">
        <f t="shared" si="11"/>
        <v>9_15</v>
      </c>
      <c r="H759" s="9" t="s">
        <v>131</v>
      </c>
      <c r="I759" s="27">
        <v>2397</v>
      </c>
      <c r="J759" s="9" t="s">
        <v>8748</v>
      </c>
      <c r="K759" s="30">
        <v>1550</v>
      </c>
      <c r="L759" s="33">
        <v>1277662000</v>
      </c>
      <c r="M759" s="9">
        <v>1105.47</v>
      </c>
      <c r="N759" s="9">
        <v>43621</v>
      </c>
      <c r="O759" s="9" t="s">
        <v>989</v>
      </c>
      <c r="P759" s="9" t="s">
        <v>82</v>
      </c>
      <c r="Q759" s="9" t="s">
        <v>2715</v>
      </c>
      <c r="R759" s="9" t="s">
        <v>4426</v>
      </c>
      <c r="S759" s="9" t="s">
        <v>5889</v>
      </c>
      <c r="T759" s="12" t="s">
        <v>8384</v>
      </c>
      <c r="U759" s="8" t="s">
        <v>73</v>
      </c>
      <c r="V759" s="8" t="s">
        <v>73</v>
      </c>
      <c r="W759" s="10"/>
      <c r="X759" s="9" t="s">
        <v>7252</v>
      </c>
      <c r="Y759" s="9" t="s">
        <v>8734</v>
      </c>
      <c r="Z759" s="9" t="s">
        <v>8763</v>
      </c>
      <c r="AA759" s="9" t="s">
        <v>8764</v>
      </c>
      <c r="AB759" s="9" t="s">
        <v>69</v>
      </c>
      <c r="AC759" s="8">
        <v>7</v>
      </c>
      <c r="AD759" s="10"/>
      <c r="AE759" s="10"/>
      <c r="AF759" s="9" t="s">
        <v>7252</v>
      </c>
      <c r="AG759" s="15" t="s">
        <v>8723</v>
      </c>
      <c r="AH759" s="37" t="s">
        <v>8897</v>
      </c>
    </row>
    <row r="760" spans="1:34" ht="17.25" customHeight="1" x14ac:dyDescent="0.25">
      <c r="A760" s="8">
        <v>9</v>
      </c>
      <c r="B760" s="9" t="s">
        <v>28</v>
      </c>
      <c r="C760" s="9" t="s">
        <v>131</v>
      </c>
      <c r="D760" s="8" t="s">
        <v>7983</v>
      </c>
      <c r="E760" s="8">
        <v>15</v>
      </c>
      <c r="F760" s="9" t="s">
        <v>8762</v>
      </c>
      <c r="G760" s="9" t="str">
        <f t="shared" si="11"/>
        <v>9_15</v>
      </c>
      <c r="H760" s="9" t="s">
        <v>131</v>
      </c>
      <c r="I760" s="27">
        <v>2397</v>
      </c>
      <c r="J760" s="9" t="s">
        <v>8748</v>
      </c>
      <c r="K760" s="30">
        <v>1550</v>
      </c>
      <c r="L760" s="33">
        <v>1277662000</v>
      </c>
      <c r="M760" s="9">
        <v>1105.47</v>
      </c>
      <c r="N760" s="9">
        <v>43626</v>
      </c>
      <c r="O760" s="9" t="s">
        <v>990</v>
      </c>
      <c r="P760" s="9" t="s">
        <v>82</v>
      </c>
      <c r="Q760" s="9" t="s">
        <v>2715</v>
      </c>
      <c r="R760" s="9" t="s">
        <v>4427</v>
      </c>
      <c r="S760" s="9" t="s">
        <v>5889</v>
      </c>
      <c r="T760" s="12" t="s">
        <v>8384</v>
      </c>
      <c r="U760" s="8" t="s">
        <v>73</v>
      </c>
      <c r="V760" s="8" t="s">
        <v>73</v>
      </c>
      <c r="W760" s="10"/>
      <c r="X760" s="9" t="s">
        <v>7252</v>
      </c>
      <c r="Y760" s="9" t="s">
        <v>8734</v>
      </c>
      <c r="Z760" s="9" t="s">
        <v>8763</v>
      </c>
      <c r="AA760" s="9" t="s">
        <v>8764</v>
      </c>
      <c r="AB760" s="9" t="s">
        <v>69</v>
      </c>
      <c r="AC760" s="8">
        <v>33</v>
      </c>
      <c r="AD760" s="10"/>
      <c r="AE760" s="10"/>
      <c r="AF760" s="9" t="s">
        <v>7252</v>
      </c>
      <c r="AG760" s="15" t="s">
        <v>8723</v>
      </c>
      <c r="AH760" s="37" t="s">
        <v>8897</v>
      </c>
    </row>
    <row r="761" spans="1:34" ht="17.25" customHeight="1" x14ac:dyDescent="0.25">
      <c r="A761" s="8">
        <v>9</v>
      </c>
      <c r="B761" s="9" t="s">
        <v>28</v>
      </c>
      <c r="C761" s="9" t="s">
        <v>131</v>
      </c>
      <c r="D761" s="8" t="s">
        <v>7983</v>
      </c>
      <c r="E761" s="8">
        <v>15</v>
      </c>
      <c r="F761" s="9" t="s">
        <v>8762</v>
      </c>
      <c r="G761" s="9" t="str">
        <f t="shared" si="11"/>
        <v>9_15</v>
      </c>
      <c r="H761" s="9" t="s">
        <v>131</v>
      </c>
      <c r="I761" s="27">
        <v>2397</v>
      </c>
      <c r="J761" s="9" t="s">
        <v>8748</v>
      </c>
      <c r="K761" s="30">
        <v>1550</v>
      </c>
      <c r="L761" s="33">
        <v>1277662000</v>
      </c>
      <c r="M761" s="9">
        <v>1105.47</v>
      </c>
      <c r="N761" s="9">
        <v>43630</v>
      </c>
      <c r="O761" s="9" t="s">
        <v>991</v>
      </c>
      <c r="P761" s="9" t="s">
        <v>82</v>
      </c>
      <c r="Q761" s="9" t="s">
        <v>2715</v>
      </c>
      <c r="R761" s="9" t="s">
        <v>4428</v>
      </c>
      <c r="S761" s="9" t="s">
        <v>5889</v>
      </c>
      <c r="T761" s="12" t="s">
        <v>8384</v>
      </c>
      <c r="U761" s="8" t="s">
        <v>73</v>
      </c>
      <c r="V761" s="8" t="s">
        <v>73</v>
      </c>
      <c r="W761" s="10"/>
      <c r="X761" s="9" t="s">
        <v>7252</v>
      </c>
      <c r="Y761" s="9" t="s">
        <v>8734</v>
      </c>
      <c r="Z761" s="9" t="s">
        <v>8763</v>
      </c>
      <c r="AA761" s="9" t="s">
        <v>8764</v>
      </c>
      <c r="AB761" s="9" t="s">
        <v>69</v>
      </c>
      <c r="AC761" s="8">
        <v>1</v>
      </c>
      <c r="AD761" s="10"/>
      <c r="AE761" s="10"/>
      <c r="AF761" s="9" t="s">
        <v>7252</v>
      </c>
      <c r="AG761" s="15" t="s">
        <v>8723</v>
      </c>
      <c r="AH761" s="37" t="s">
        <v>8897</v>
      </c>
    </row>
    <row r="762" spans="1:34" ht="17.25" customHeight="1" x14ac:dyDescent="0.25">
      <c r="A762" s="8">
        <v>9</v>
      </c>
      <c r="B762" s="9" t="s">
        <v>28</v>
      </c>
      <c r="C762" s="9" t="s">
        <v>131</v>
      </c>
      <c r="D762" s="8" t="s">
        <v>7983</v>
      </c>
      <c r="E762" s="8">
        <v>15</v>
      </c>
      <c r="F762" s="9" t="s">
        <v>8762</v>
      </c>
      <c r="G762" s="9" t="str">
        <f t="shared" si="11"/>
        <v>9_15</v>
      </c>
      <c r="H762" s="9" t="s">
        <v>131</v>
      </c>
      <c r="I762" s="27">
        <v>2397</v>
      </c>
      <c r="J762" s="9" t="s">
        <v>8748</v>
      </c>
      <c r="K762" s="30">
        <v>1550</v>
      </c>
      <c r="L762" s="33">
        <v>1277662000</v>
      </c>
      <c r="M762" s="9">
        <v>1105.47</v>
      </c>
      <c r="N762" s="9">
        <v>43634</v>
      </c>
      <c r="O762" s="9" t="s">
        <v>992</v>
      </c>
      <c r="P762" s="9" t="s">
        <v>82</v>
      </c>
      <c r="Q762" s="9" t="s">
        <v>2715</v>
      </c>
      <c r="R762" s="9" t="s">
        <v>4429</v>
      </c>
      <c r="S762" s="9" t="s">
        <v>5889</v>
      </c>
      <c r="T762" s="12" t="s">
        <v>8384</v>
      </c>
      <c r="U762" s="8" t="s">
        <v>73</v>
      </c>
      <c r="V762" s="8" t="s">
        <v>73</v>
      </c>
      <c r="W762" s="10"/>
      <c r="X762" s="9" t="s">
        <v>7252</v>
      </c>
      <c r="Y762" s="9" t="s">
        <v>8734</v>
      </c>
      <c r="Z762" s="9" t="s">
        <v>8763</v>
      </c>
      <c r="AA762" s="9" t="s">
        <v>8764</v>
      </c>
      <c r="AB762" s="9" t="s">
        <v>69</v>
      </c>
      <c r="AC762" s="8">
        <v>25</v>
      </c>
      <c r="AD762" s="10"/>
      <c r="AE762" s="10"/>
      <c r="AF762" s="9" t="s">
        <v>7252</v>
      </c>
      <c r="AG762" s="15" t="s">
        <v>8723</v>
      </c>
      <c r="AH762" s="37" t="s">
        <v>8897</v>
      </c>
    </row>
    <row r="763" spans="1:34" ht="17.25" customHeight="1" x14ac:dyDescent="0.25">
      <c r="A763" s="8">
        <v>9</v>
      </c>
      <c r="B763" s="9" t="s">
        <v>28</v>
      </c>
      <c r="C763" s="9" t="s">
        <v>131</v>
      </c>
      <c r="D763" s="8" t="s">
        <v>7983</v>
      </c>
      <c r="E763" s="8">
        <v>15</v>
      </c>
      <c r="F763" s="9" t="s">
        <v>8762</v>
      </c>
      <c r="G763" s="9" t="str">
        <f t="shared" si="11"/>
        <v>9_15</v>
      </c>
      <c r="H763" s="9" t="s">
        <v>131</v>
      </c>
      <c r="I763" s="27">
        <v>2397</v>
      </c>
      <c r="J763" s="9" t="s">
        <v>8748</v>
      </c>
      <c r="K763" s="30">
        <v>1550</v>
      </c>
      <c r="L763" s="33">
        <v>1277662000</v>
      </c>
      <c r="M763" s="9">
        <v>1105.47</v>
      </c>
      <c r="N763" s="9">
        <v>43644</v>
      </c>
      <c r="O763" s="9" t="s">
        <v>993</v>
      </c>
      <c r="P763" s="9" t="s">
        <v>82</v>
      </c>
      <c r="Q763" s="9" t="s">
        <v>2715</v>
      </c>
      <c r="R763" s="9" t="s">
        <v>4430</v>
      </c>
      <c r="S763" s="9" t="s">
        <v>5889</v>
      </c>
      <c r="T763" s="12" t="s">
        <v>8384</v>
      </c>
      <c r="U763" s="8" t="s">
        <v>73</v>
      </c>
      <c r="V763" s="8" t="s">
        <v>73</v>
      </c>
      <c r="W763" s="10"/>
      <c r="X763" s="9" t="s">
        <v>7252</v>
      </c>
      <c r="Y763" s="9" t="s">
        <v>8734</v>
      </c>
      <c r="Z763" s="9" t="s">
        <v>8763</v>
      </c>
      <c r="AA763" s="9" t="s">
        <v>8764</v>
      </c>
      <c r="AB763" s="9" t="s">
        <v>69</v>
      </c>
      <c r="AC763" s="8">
        <v>2</v>
      </c>
      <c r="AD763" s="10"/>
      <c r="AE763" s="10"/>
      <c r="AF763" s="9" t="s">
        <v>7252</v>
      </c>
      <c r="AG763" s="15" t="s">
        <v>8723</v>
      </c>
      <c r="AH763" s="37" t="s">
        <v>8897</v>
      </c>
    </row>
    <row r="764" spans="1:34" ht="17.25" customHeight="1" x14ac:dyDescent="0.25">
      <c r="A764" s="8">
        <v>9</v>
      </c>
      <c r="B764" s="9" t="s">
        <v>28</v>
      </c>
      <c r="C764" s="9" t="s">
        <v>131</v>
      </c>
      <c r="D764" s="8" t="s">
        <v>7983</v>
      </c>
      <c r="E764" s="8">
        <v>15</v>
      </c>
      <c r="F764" s="9" t="s">
        <v>8762</v>
      </c>
      <c r="G764" s="9" t="str">
        <f t="shared" si="11"/>
        <v>9_15</v>
      </c>
      <c r="H764" s="9" t="s">
        <v>131</v>
      </c>
      <c r="I764" s="27">
        <v>2397</v>
      </c>
      <c r="J764" s="9" t="s">
        <v>8748</v>
      </c>
      <c r="K764" s="30">
        <v>1550</v>
      </c>
      <c r="L764" s="33">
        <v>1277662000</v>
      </c>
      <c r="M764" s="9">
        <v>1105.47</v>
      </c>
      <c r="N764" s="9">
        <v>43650</v>
      </c>
      <c r="O764" s="9" t="s">
        <v>994</v>
      </c>
      <c r="P764" s="9" t="s">
        <v>82</v>
      </c>
      <c r="Q764" s="9" t="s">
        <v>2715</v>
      </c>
      <c r="R764" s="9" t="s">
        <v>4431</v>
      </c>
      <c r="S764" s="9" t="s">
        <v>5889</v>
      </c>
      <c r="T764" s="12" t="s">
        <v>8384</v>
      </c>
      <c r="U764" s="8" t="s">
        <v>73</v>
      </c>
      <c r="V764" s="8" t="s">
        <v>73</v>
      </c>
      <c r="W764" s="10"/>
      <c r="X764" s="9" t="s">
        <v>7252</v>
      </c>
      <c r="Y764" s="9" t="s">
        <v>8734</v>
      </c>
      <c r="Z764" s="9" t="s">
        <v>8763</v>
      </c>
      <c r="AA764" s="9" t="s">
        <v>8764</v>
      </c>
      <c r="AB764" s="9" t="s">
        <v>69</v>
      </c>
      <c r="AC764" s="8">
        <v>4</v>
      </c>
      <c r="AD764" s="10"/>
      <c r="AE764" s="10"/>
      <c r="AF764" s="9" t="s">
        <v>7252</v>
      </c>
      <c r="AG764" s="15" t="s">
        <v>8723</v>
      </c>
      <c r="AH764" s="37" t="s">
        <v>8897</v>
      </c>
    </row>
    <row r="765" spans="1:34" ht="17.25" customHeight="1" x14ac:dyDescent="0.25">
      <c r="A765" s="8">
        <v>9</v>
      </c>
      <c r="B765" s="9" t="s">
        <v>28</v>
      </c>
      <c r="C765" s="9" t="s">
        <v>131</v>
      </c>
      <c r="D765" s="8" t="s">
        <v>7983</v>
      </c>
      <c r="E765" s="8">
        <v>15</v>
      </c>
      <c r="F765" s="9" t="s">
        <v>8762</v>
      </c>
      <c r="G765" s="9" t="str">
        <f t="shared" si="11"/>
        <v>9_15</v>
      </c>
      <c r="H765" s="9" t="s">
        <v>131</v>
      </c>
      <c r="I765" s="27">
        <v>2397</v>
      </c>
      <c r="J765" s="9" t="s">
        <v>8748</v>
      </c>
      <c r="K765" s="30">
        <v>1550</v>
      </c>
      <c r="L765" s="33">
        <v>1277662000</v>
      </c>
      <c r="M765" s="9">
        <v>1105.47</v>
      </c>
      <c r="N765" s="9">
        <v>43654</v>
      </c>
      <c r="O765" s="9" t="s">
        <v>995</v>
      </c>
      <c r="P765" s="9" t="s">
        <v>82</v>
      </c>
      <c r="Q765" s="9" t="s">
        <v>2715</v>
      </c>
      <c r="R765" s="9" t="s">
        <v>4432</v>
      </c>
      <c r="S765" s="9" t="s">
        <v>5889</v>
      </c>
      <c r="T765" s="12" t="s">
        <v>8384</v>
      </c>
      <c r="U765" s="8" t="s">
        <v>73</v>
      </c>
      <c r="V765" s="8" t="s">
        <v>73</v>
      </c>
      <c r="W765" s="10"/>
      <c r="X765" s="9" t="s">
        <v>7252</v>
      </c>
      <c r="Y765" s="9" t="s">
        <v>8734</v>
      </c>
      <c r="Z765" s="9" t="s">
        <v>8763</v>
      </c>
      <c r="AA765" s="9" t="s">
        <v>8764</v>
      </c>
      <c r="AB765" s="9" t="s">
        <v>69</v>
      </c>
      <c r="AC765" s="8">
        <v>285</v>
      </c>
      <c r="AD765" s="10"/>
      <c r="AE765" s="10"/>
      <c r="AF765" s="9" t="s">
        <v>7252</v>
      </c>
      <c r="AG765" s="15" t="s">
        <v>8723</v>
      </c>
      <c r="AH765" s="37" t="s">
        <v>8897</v>
      </c>
    </row>
    <row r="766" spans="1:34" ht="17.25" customHeight="1" x14ac:dyDescent="0.25">
      <c r="A766" s="8">
        <v>9</v>
      </c>
      <c r="B766" s="9" t="s">
        <v>28</v>
      </c>
      <c r="C766" s="9" t="s">
        <v>131</v>
      </c>
      <c r="D766" s="8" t="s">
        <v>7983</v>
      </c>
      <c r="E766" s="8">
        <v>15</v>
      </c>
      <c r="F766" s="9" t="s">
        <v>8762</v>
      </c>
      <c r="G766" s="9" t="str">
        <f t="shared" si="11"/>
        <v>9_15</v>
      </c>
      <c r="H766" s="9" t="s">
        <v>131</v>
      </c>
      <c r="I766" s="27">
        <v>2397</v>
      </c>
      <c r="J766" s="9" t="s">
        <v>8748</v>
      </c>
      <c r="K766" s="30">
        <v>1550</v>
      </c>
      <c r="L766" s="33">
        <v>1277662000</v>
      </c>
      <c r="M766" s="9">
        <v>1105.47</v>
      </c>
      <c r="N766" s="9">
        <v>43658</v>
      </c>
      <c r="O766" s="9" t="s">
        <v>996</v>
      </c>
      <c r="P766" s="9" t="s">
        <v>82</v>
      </c>
      <c r="Q766" s="9" t="s">
        <v>2715</v>
      </c>
      <c r="R766" s="9" t="s">
        <v>4433</v>
      </c>
      <c r="S766" s="9" t="s">
        <v>5889</v>
      </c>
      <c r="T766" s="12" t="s">
        <v>8384</v>
      </c>
      <c r="U766" s="8" t="s">
        <v>73</v>
      </c>
      <c r="V766" s="8" t="s">
        <v>73</v>
      </c>
      <c r="W766" s="10"/>
      <c r="X766" s="9" t="s">
        <v>7252</v>
      </c>
      <c r="Y766" s="9" t="s">
        <v>8734</v>
      </c>
      <c r="Z766" s="9" t="s">
        <v>8763</v>
      </c>
      <c r="AA766" s="9" t="s">
        <v>8764</v>
      </c>
      <c r="AB766" s="9" t="s">
        <v>69</v>
      </c>
      <c r="AC766" s="8">
        <v>0</v>
      </c>
      <c r="AD766" s="10"/>
      <c r="AE766" s="10"/>
      <c r="AF766" s="9" t="s">
        <v>7252</v>
      </c>
      <c r="AG766" s="15" t="s">
        <v>8723</v>
      </c>
      <c r="AH766" s="37" t="s">
        <v>8897</v>
      </c>
    </row>
    <row r="767" spans="1:34" ht="17.25" customHeight="1" x14ac:dyDescent="0.25">
      <c r="A767" s="8">
        <v>9</v>
      </c>
      <c r="B767" s="9" t="s">
        <v>28</v>
      </c>
      <c r="C767" s="9" t="s">
        <v>131</v>
      </c>
      <c r="D767" s="8" t="s">
        <v>7983</v>
      </c>
      <c r="E767" s="8">
        <v>15</v>
      </c>
      <c r="F767" s="9" t="s">
        <v>8762</v>
      </c>
      <c r="G767" s="9" t="str">
        <f t="shared" si="11"/>
        <v>9_15</v>
      </c>
      <c r="H767" s="9" t="s">
        <v>131</v>
      </c>
      <c r="I767" s="27">
        <v>2397</v>
      </c>
      <c r="J767" s="9" t="s">
        <v>8748</v>
      </c>
      <c r="K767" s="30">
        <v>1550</v>
      </c>
      <c r="L767" s="33">
        <v>1277662000</v>
      </c>
      <c r="M767" s="9">
        <v>1105.47</v>
      </c>
      <c r="N767" s="9">
        <v>43716</v>
      </c>
      <c r="O767" s="9" t="s">
        <v>1002</v>
      </c>
      <c r="P767" s="9" t="s">
        <v>82</v>
      </c>
      <c r="Q767" s="9" t="s">
        <v>2715</v>
      </c>
      <c r="R767" s="9" t="s">
        <v>4439</v>
      </c>
      <c r="S767" s="9" t="s">
        <v>5889</v>
      </c>
      <c r="T767" s="12" t="s">
        <v>8384</v>
      </c>
      <c r="U767" s="8" t="s">
        <v>73</v>
      </c>
      <c r="V767" s="8" t="s">
        <v>73</v>
      </c>
      <c r="W767" s="10"/>
      <c r="X767" s="9" t="s">
        <v>7252</v>
      </c>
      <c r="Y767" s="9" t="s">
        <v>8734</v>
      </c>
      <c r="Z767" s="9" t="s">
        <v>8763</v>
      </c>
      <c r="AA767" s="9" t="s">
        <v>8764</v>
      </c>
      <c r="AB767" s="9" t="s">
        <v>69</v>
      </c>
      <c r="AC767" s="8">
        <v>0</v>
      </c>
      <c r="AD767" s="10"/>
      <c r="AE767" s="10"/>
      <c r="AF767" s="9" t="s">
        <v>7252</v>
      </c>
      <c r="AG767" s="15" t="s">
        <v>8723</v>
      </c>
      <c r="AH767" s="37" t="s">
        <v>8897</v>
      </c>
    </row>
    <row r="768" spans="1:34" ht="17.25" customHeight="1" x14ac:dyDescent="0.25">
      <c r="A768" s="8">
        <v>9</v>
      </c>
      <c r="B768" s="9" t="s">
        <v>28</v>
      </c>
      <c r="C768" s="9" t="s">
        <v>131</v>
      </c>
      <c r="D768" s="8" t="s">
        <v>7983</v>
      </c>
      <c r="E768" s="8">
        <v>15</v>
      </c>
      <c r="F768" s="9" t="s">
        <v>8762</v>
      </c>
      <c r="G768" s="9" t="str">
        <f t="shared" si="11"/>
        <v>9_15</v>
      </c>
      <c r="H768" s="9" t="s">
        <v>131</v>
      </c>
      <c r="I768" s="27">
        <v>2397</v>
      </c>
      <c r="J768" s="9" t="s">
        <v>8748</v>
      </c>
      <c r="K768" s="30">
        <v>1550</v>
      </c>
      <c r="L768" s="33">
        <v>1277662000</v>
      </c>
      <c r="M768" s="9">
        <v>1105.47</v>
      </c>
      <c r="N768" s="9">
        <v>43732</v>
      </c>
      <c r="O768" s="9" t="s">
        <v>1006</v>
      </c>
      <c r="P768" s="9" t="s">
        <v>82</v>
      </c>
      <c r="Q768" s="9" t="s">
        <v>2715</v>
      </c>
      <c r="R768" s="9" t="s">
        <v>4443</v>
      </c>
      <c r="S768" s="9" t="s">
        <v>5889</v>
      </c>
      <c r="T768" s="12" t="s">
        <v>8384</v>
      </c>
      <c r="U768" s="8" t="s">
        <v>73</v>
      </c>
      <c r="V768" s="8" t="s">
        <v>73</v>
      </c>
      <c r="W768" s="10"/>
      <c r="X768" s="9" t="s">
        <v>7252</v>
      </c>
      <c r="Y768" s="9" t="s">
        <v>8734</v>
      </c>
      <c r="Z768" s="9" t="s">
        <v>8763</v>
      </c>
      <c r="AA768" s="9" t="s">
        <v>8764</v>
      </c>
      <c r="AB768" s="9" t="s">
        <v>69</v>
      </c>
      <c r="AC768" s="8">
        <v>2</v>
      </c>
      <c r="AD768" s="10"/>
      <c r="AE768" s="10"/>
      <c r="AF768" s="9" t="s">
        <v>7252</v>
      </c>
      <c r="AG768" s="15" t="s">
        <v>8723</v>
      </c>
      <c r="AH768" s="37" t="s">
        <v>8897</v>
      </c>
    </row>
    <row r="769" spans="1:34" ht="17.25" customHeight="1" x14ac:dyDescent="0.25">
      <c r="A769" s="8">
        <v>9</v>
      </c>
      <c r="B769" s="9" t="s">
        <v>28</v>
      </c>
      <c r="C769" s="9" t="s">
        <v>131</v>
      </c>
      <c r="D769" s="8" t="s">
        <v>7983</v>
      </c>
      <c r="E769" s="8">
        <v>15</v>
      </c>
      <c r="F769" s="9" t="s">
        <v>8762</v>
      </c>
      <c r="G769" s="9" t="str">
        <f t="shared" si="11"/>
        <v>9_15</v>
      </c>
      <c r="H769" s="9" t="s">
        <v>131</v>
      </c>
      <c r="I769" s="27">
        <v>2397</v>
      </c>
      <c r="J769" s="9" t="s">
        <v>8748</v>
      </c>
      <c r="K769" s="30">
        <v>1550</v>
      </c>
      <c r="L769" s="33">
        <v>1277662000</v>
      </c>
      <c r="M769" s="9">
        <v>1105.47</v>
      </c>
      <c r="N769" s="9">
        <v>43748</v>
      </c>
      <c r="O769" s="9" t="s">
        <v>1008</v>
      </c>
      <c r="P769" s="9" t="s">
        <v>82</v>
      </c>
      <c r="Q769" s="9" t="s">
        <v>2715</v>
      </c>
      <c r="R769" s="9" t="s">
        <v>4445</v>
      </c>
      <c r="S769" s="9" t="s">
        <v>5889</v>
      </c>
      <c r="T769" s="12" t="s">
        <v>8384</v>
      </c>
      <c r="U769" s="8" t="s">
        <v>73</v>
      </c>
      <c r="V769" s="8" t="s">
        <v>73</v>
      </c>
      <c r="W769" s="10"/>
      <c r="X769" s="9" t="s">
        <v>7252</v>
      </c>
      <c r="Y769" s="9" t="s">
        <v>8734</v>
      </c>
      <c r="Z769" s="9" t="s">
        <v>8763</v>
      </c>
      <c r="AA769" s="9" t="s">
        <v>8764</v>
      </c>
      <c r="AB769" s="9" t="s">
        <v>69</v>
      </c>
      <c r="AC769" s="8">
        <v>259</v>
      </c>
      <c r="AD769" s="10"/>
      <c r="AE769" s="10"/>
      <c r="AF769" s="9" t="s">
        <v>7252</v>
      </c>
      <c r="AG769" s="15" t="s">
        <v>8723</v>
      </c>
      <c r="AH769" s="37" t="s">
        <v>8897</v>
      </c>
    </row>
    <row r="770" spans="1:34" ht="17.25" customHeight="1" x14ac:dyDescent="0.25">
      <c r="A770" s="8">
        <v>9</v>
      </c>
      <c r="B770" s="9" t="s">
        <v>28</v>
      </c>
      <c r="C770" s="9" t="s">
        <v>131</v>
      </c>
      <c r="D770" s="8" t="s">
        <v>7983</v>
      </c>
      <c r="E770" s="8">
        <v>15</v>
      </c>
      <c r="F770" s="9" t="s">
        <v>8762</v>
      </c>
      <c r="G770" s="9" t="str">
        <f t="shared" si="11"/>
        <v>9_15</v>
      </c>
      <c r="H770" s="9" t="s">
        <v>131</v>
      </c>
      <c r="I770" s="27">
        <v>2397</v>
      </c>
      <c r="J770" s="9" t="s">
        <v>8748</v>
      </c>
      <c r="K770" s="30">
        <v>1550</v>
      </c>
      <c r="L770" s="33">
        <v>1277662000</v>
      </c>
      <c r="M770" s="9">
        <v>1105.47</v>
      </c>
      <c r="N770" s="9">
        <v>43757</v>
      </c>
      <c r="O770" s="9" t="s">
        <v>1009</v>
      </c>
      <c r="P770" s="9" t="s">
        <v>82</v>
      </c>
      <c r="Q770" s="9" t="s">
        <v>2715</v>
      </c>
      <c r="R770" s="9" t="s">
        <v>4446</v>
      </c>
      <c r="S770" s="9" t="s">
        <v>5889</v>
      </c>
      <c r="T770" s="12" t="s">
        <v>8384</v>
      </c>
      <c r="U770" s="8" t="s">
        <v>73</v>
      </c>
      <c r="V770" s="8" t="s">
        <v>73</v>
      </c>
      <c r="W770" s="10"/>
      <c r="X770" s="9" t="s">
        <v>7252</v>
      </c>
      <c r="Y770" s="9" t="s">
        <v>8734</v>
      </c>
      <c r="Z770" s="9" t="s">
        <v>8763</v>
      </c>
      <c r="AA770" s="9" t="s">
        <v>8764</v>
      </c>
      <c r="AB770" s="9" t="s">
        <v>69</v>
      </c>
      <c r="AC770" s="8">
        <v>34</v>
      </c>
      <c r="AD770" s="10"/>
      <c r="AE770" s="10"/>
      <c r="AF770" s="9" t="s">
        <v>7252</v>
      </c>
      <c r="AG770" s="15" t="s">
        <v>8723</v>
      </c>
      <c r="AH770" s="37" t="s">
        <v>8897</v>
      </c>
    </row>
    <row r="771" spans="1:34" ht="17.25" customHeight="1" x14ac:dyDescent="0.25">
      <c r="A771" s="8">
        <v>9</v>
      </c>
      <c r="B771" s="9" t="s">
        <v>28</v>
      </c>
      <c r="C771" s="9" t="s">
        <v>131</v>
      </c>
      <c r="D771" s="8" t="s">
        <v>7983</v>
      </c>
      <c r="E771" s="8">
        <v>15</v>
      </c>
      <c r="F771" s="9" t="s">
        <v>8762</v>
      </c>
      <c r="G771" s="9" t="str">
        <f t="shared" si="11"/>
        <v>9_15</v>
      </c>
      <c r="H771" s="9" t="s">
        <v>131</v>
      </c>
      <c r="I771" s="27">
        <v>2397</v>
      </c>
      <c r="J771" s="9" t="s">
        <v>8748</v>
      </c>
      <c r="K771" s="30">
        <v>1550</v>
      </c>
      <c r="L771" s="33">
        <v>1277662000</v>
      </c>
      <c r="M771" s="9">
        <v>1105.47</v>
      </c>
      <c r="N771" s="9">
        <v>43762</v>
      </c>
      <c r="O771" s="9" t="s">
        <v>1010</v>
      </c>
      <c r="P771" s="9" t="s">
        <v>82</v>
      </c>
      <c r="Q771" s="9" t="s">
        <v>2715</v>
      </c>
      <c r="R771" s="9" t="s">
        <v>4447</v>
      </c>
      <c r="S771" s="9" t="s">
        <v>5889</v>
      </c>
      <c r="T771" s="12" t="s">
        <v>8384</v>
      </c>
      <c r="U771" s="8" t="s">
        <v>73</v>
      </c>
      <c r="V771" s="8" t="s">
        <v>73</v>
      </c>
      <c r="W771" s="10"/>
      <c r="X771" s="9" t="s">
        <v>7252</v>
      </c>
      <c r="Y771" s="9" t="s">
        <v>8734</v>
      </c>
      <c r="Z771" s="9" t="s">
        <v>8763</v>
      </c>
      <c r="AA771" s="9" t="s">
        <v>8764</v>
      </c>
      <c r="AB771" s="9" t="s">
        <v>69</v>
      </c>
      <c r="AC771" s="8">
        <v>0</v>
      </c>
      <c r="AD771" s="10"/>
      <c r="AE771" s="10"/>
      <c r="AF771" s="9" t="s">
        <v>7252</v>
      </c>
      <c r="AG771" s="15" t="s">
        <v>8723</v>
      </c>
      <c r="AH771" s="37" t="s">
        <v>8897</v>
      </c>
    </row>
    <row r="772" spans="1:34" ht="17.25" customHeight="1" x14ac:dyDescent="0.25">
      <c r="A772" s="8">
        <v>9</v>
      </c>
      <c r="B772" s="9" t="s">
        <v>28</v>
      </c>
      <c r="C772" s="9" t="s">
        <v>617</v>
      </c>
      <c r="D772" s="19">
        <v>250</v>
      </c>
      <c r="E772" s="8">
        <v>23</v>
      </c>
      <c r="F772" s="9" t="s">
        <v>8767</v>
      </c>
      <c r="G772" s="9" t="str">
        <f t="shared" ref="G772:G835" si="12">CONCATENATE(A772,"_",E772)</f>
        <v>9_23</v>
      </c>
      <c r="H772" s="9" t="s">
        <v>617</v>
      </c>
      <c r="I772" s="27">
        <v>2392</v>
      </c>
      <c r="J772" s="9" t="s">
        <v>8770</v>
      </c>
      <c r="K772" s="30">
        <v>250</v>
      </c>
      <c r="L772" s="33">
        <v>870292000</v>
      </c>
      <c r="M772" s="11">
        <v>753</v>
      </c>
      <c r="N772" s="9">
        <v>40351</v>
      </c>
      <c r="O772" s="9" t="s">
        <v>2307</v>
      </c>
      <c r="P772" s="9" t="s">
        <v>2429</v>
      </c>
      <c r="Q772" s="9" t="s">
        <v>4016</v>
      </c>
      <c r="R772" s="9" t="s">
        <v>5737</v>
      </c>
      <c r="S772" s="9" t="s">
        <v>7131</v>
      </c>
      <c r="T772" s="12" t="s">
        <v>8384</v>
      </c>
      <c r="U772" s="8" t="s">
        <v>73</v>
      </c>
      <c r="V772" s="8" t="b">
        <v>1</v>
      </c>
      <c r="W772" s="10"/>
      <c r="X772" s="9" t="s">
        <v>7887</v>
      </c>
      <c r="Y772" s="9" t="s">
        <v>8734</v>
      </c>
      <c r="Z772" s="9" t="s">
        <v>8766</v>
      </c>
      <c r="AA772" s="9" t="s">
        <v>8768</v>
      </c>
      <c r="AB772" s="9" t="s">
        <v>7978</v>
      </c>
      <c r="AC772" s="8">
        <v>1280</v>
      </c>
      <c r="AD772" s="10"/>
      <c r="AE772" s="10"/>
      <c r="AF772" s="9" t="s">
        <v>7982</v>
      </c>
      <c r="AG772" s="9" t="s">
        <v>8385</v>
      </c>
      <c r="AH772" s="37" t="s">
        <v>8897</v>
      </c>
    </row>
    <row r="773" spans="1:34" ht="17.25" customHeight="1" x14ac:dyDescent="0.25">
      <c r="A773" s="8">
        <v>9</v>
      </c>
      <c r="B773" s="9" t="s">
        <v>28</v>
      </c>
      <c r="C773" s="9" t="s">
        <v>617</v>
      </c>
      <c r="D773" s="19">
        <v>250</v>
      </c>
      <c r="E773" s="8">
        <v>23</v>
      </c>
      <c r="F773" s="9" t="s">
        <v>8767</v>
      </c>
      <c r="G773" s="9" t="str">
        <f t="shared" si="12"/>
        <v>9_23</v>
      </c>
      <c r="H773" s="9" t="s">
        <v>617</v>
      </c>
      <c r="I773" s="27">
        <v>2392</v>
      </c>
      <c r="J773" s="9" t="s">
        <v>8770</v>
      </c>
      <c r="K773" s="30">
        <v>250</v>
      </c>
      <c r="L773" s="33">
        <v>870292000</v>
      </c>
      <c r="M773" s="11">
        <v>753</v>
      </c>
      <c r="N773" s="9">
        <v>40389</v>
      </c>
      <c r="O773" s="9" t="s">
        <v>2309</v>
      </c>
      <c r="P773" s="9" t="s">
        <v>2429</v>
      </c>
      <c r="Q773" s="9" t="s">
        <v>4018</v>
      </c>
      <c r="R773" s="9" t="s">
        <v>5739</v>
      </c>
      <c r="S773" s="9" t="s">
        <v>7133</v>
      </c>
      <c r="T773" s="12" t="s">
        <v>8384</v>
      </c>
      <c r="U773" s="8" t="b">
        <v>1</v>
      </c>
      <c r="V773" s="8" t="b">
        <v>1</v>
      </c>
      <c r="W773" s="10"/>
      <c r="X773" s="9" t="s">
        <v>7889</v>
      </c>
      <c r="Y773" s="9" t="s">
        <v>8734</v>
      </c>
      <c r="Z773" s="9" t="s">
        <v>8766</v>
      </c>
      <c r="AA773" s="9" t="s">
        <v>8768</v>
      </c>
      <c r="AB773" s="9" t="s">
        <v>7978</v>
      </c>
      <c r="AC773" s="8">
        <v>891</v>
      </c>
      <c r="AD773" s="10"/>
      <c r="AE773" s="10"/>
      <c r="AF773" s="9" t="s">
        <v>7982</v>
      </c>
      <c r="AG773" s="9" t="s">
        <v>8385</v>
      </c>
      <c r="AH773" s="37" t="s">
        <v>8897</v>
      </c>
    </row>
    <row r="774" spans="1:34" ht="17.25" customHeight="1" x14ac:dyDescent="0.25">
      <c r="A774" s="8">
        <v>9</v>
      </c>
      <c r="B774" s="9" t="s">
        <v>28</v>
      </c>
      <c r="C774" s="9" t="s">
        <v>611</v>
      </c>
      <c r="D774" s="19">
        <v>1000</v>
      </c>
      <c r="E774" s="8">
        <v>25</v>
      </c>
      <c r="F774" s="9" t="s">
        <v>8772</v>
      </c>
      <c r="G774" s="9" t="str">
        <f t="shared" si="12"/>
        <v>9_25</v>
      </c>
      <c r="H774" s="9" t="s">
        <v>611</v>
      </c>
      <c r="I774" s="27">
        <v>2402</v>
      </c>
      <c r="J774" s="9" t="s">
        <v>8745</v>
      </c>
      <c r="K774" s="30">
        <v>1000</v>
      </c>
      <c r="L774" s="33">
        <v>827086000</v>
      </c>
      <c r="M774" s="11">
        <v>502</v>
      </c>
      <c r="N774" s="9">
        <v>44109</v>
      </c>
      <c r="O774" s="9" t="s">
        <v>2289</v>
      </c>
      <c r="P774" s="9" t="s">
        <v>81</v>
      </c>
      <c r="Q774" s="9" t="s">
        <v>3998</v>
      </c>
      <c r="R774" s="9" t="s">
        <v>5719</v>
      </c>
      <c r="S774" s="9" t="s">
        <v>7113</v>
      </c>
      <c r="T774" s="12" t="s">
        <v>8384</v>
      </c>
      <c r="U774" s="8" t="s">
        <v>73</v>
      </c>
      <c r="V774" s="8" t="b">
        <v>1</v>
      </c>
      <c r="W774" s="10"/>
      <c r="X774" s="9" t="s">
        <v>2289</v>
      </c>
      <c r="Y774" s="9" t="s">
        <v>8734</v>
      </c>
      <c r="Z774" s="9" t="s">
        <v>8773</v>
      </c>
      <c r="AA774" s="9" t="s">
        <v>8774</v>
      </c>
      <c r="AB774" s="9" t="s">
        <v>67</v>
      </c>
      <c r="AC774" s="8">
        <v>362</v>
      </c>
      <c r="AD774" s="10"/>
      <c r="AE774" s="10"/>
      <c r="AF774" s="9" t="s">
        <v>7981</v>
      </c>
      <c r="AG774" s="15" t="s">
        <v>8724</v>
      </c>
      <c r="AH774" s="37" t="s">
        <v>8897</v>
      </c>
    </row>
    <row r="775" spans="1:34" ht="17.25" customHeight="1" x14ac:dyDescent="0.25">
      <c r="A775" s="8">
        <v>9</v>
      </c>
      <c r="B775" s="9" t="s">
        <v>28</v>
      </c>
      <c r="C775" s="9" t="s">
        <v>611</v>
      </c>
      <c r="D775" s="19">
        <v>1000</v>
      </c>
      <c r="E775" s="8">
        <v>25</v>
      </c>
      <c r="F775" s="9" t="s">
        <v>8772</v>
      </c>
      <c r="G775" s="9" t="str">
        <f t="shared" si="12"/>
        <v>9_25</v>
      </c>
      <c r="H775" s="9" t="s">
        <v>611</v>
      </c>
      <c r="I775" s="27">
        <v>2402</v>
      </c>
      <c r="J775" s="9" t="s">
        <v>8745</v>
      </c>
      <c r="K775" s="30">
        <v>1000</v>
      </c>
      <c r="L775" s="33">
        <v>827086000</v>
      </c>
      <c r="M775" s="11">
        <v>502</v>
      </c>
      <c r="N775" s="9">
        <v>44125</v>
      </c>
      <c r="O775" s="9" t="s">
        <v>2290</v>
      </c>
      <c r="P775" s="9" t="s">
        <v>81</v>
      </c>
      <c r="Q775" s="9" t="s">
        <v>3999</v>
      </c>
      <c r="R775" s="9" t="s">
        <v>5720</v>
      </c>
      <c r="S775" s="9" t="s">
        <v>7114</v>
      </c>
      <c r="T775" s="12" t="s">
        <v>8384</v>
      </c>
      <c r="U775" s="8" t="b">
        <v>1</v>
      </c>
      <c r="V775" s="8" t="b">
        <v>1</v>
      </c>
      <c r="W775" s="10"/>
      <c r="X775" s="9" t="s">
        <v>2290</v>
      </c>
      <c r="Y775" s="9" t="s">
        <v>8734</v>
      </c>
      <c r="Z775" s="9" t="s">
        <v>8773</v>
      </c>
      <c r="AA775" s="9" t="s">
        <v>8774</v>
      </c>
      <c r="AB775" s="9" t="s">
        <v>67</v>
      </c>
      <c r="AC775" s="8">
        <v>181</v>
      </c>
      <c r="AD775" s="10"/>
      <c r="AE775" s="10"/>
      <c r="AF775" s="9" t="s">
        <v>7981</v>
      </c>
      <c r="AG775" s="15" t="s">
        <v>8724</v>
      </c>
      <c r="AH775" s="37" t="s">
        <v>8897</v>
      </c>
    </row>
    <row r="776" spans="1:34" ht="17.25" customHeight="1" x14ac:dyDescent="0.25">
      <c r="A776" s="8">
        <v>9</v>
      </c>
      <c r="B776" s="9" t="s">
        <v>28</v>
      </c>
      <c r="C776" s="9" t="s">
        <v>611</v>
      </c>
      <c r="D776" s="19">
        <v>1000</v>
      </c>
      <c r="E776" s="8">
        <v>25</v>
      </c>
      <c r="F776" s="9" t="s">
        <v>8772</v>
      </c>
      <c r="G776" s="9" t="str">
        <f t="shared" si="12"/>
        <v>9_25</v>
      </c>
      <c r="H776" s="9" t="s">
        <v>611</v>
      </c>
      <c r="I776" s="27">
        <v>2402</v>
      </c>
      <c r="J776" s="9" t="s">
        <v>8745</v>
      </c>
      <c r="K776" s="30">
        <v>1000</v>
      </c>
      <c r="L776" s="33">
        <v>827086000</v>
      </c>
      <c r="M776" s="11">
        <v>502</v>
      </c>
      <c r="N776" s="9">
        <v>44070</v>
      </c>
      <c r="O776" s="9" t="s">
        <v>2289</v>
      </c>
      <c r="P776" s="9" t="s">
        <v>81</v>
      </c>
      <c r="Q776" s="9" t="s">
        <v>4034</v>
      </c>
      <c r="R776" s="9" t="s">
        <v>5755</v>
      </c>
      <c r="S776" s="9" t="s">
        <v>7149</v>
      </c>
      <c r="T776" s="12" t="s">
        <v>8712</v>
      </c>
      <c r="U776" s="8" t="s">
        <v>73</v>
      </c>
      <c r="V776" s="8" t="b">
        <v>1</v>
      </c>
      <c r="W776" s="10"/>
      <c r="X776" s="9" t="s">
        <v>2289</v>
      </c>
      <c r="Y776" s="9" t="s">
        <v>8734</v>
      </c>
      <c r="Z776" s="9" t="s">
        <v>8773</v>
      </c>
      <c r="AA776" s="9" t="s">
        <v>8774</v>
      </c>
      <c r="AB776" s="9" t="s">
        <v>67</v>
      </c>
      <c r="AC776" s="8">
        <v>230</v>
      </c>
      <c r="AD776" s="10"/>
      <c r="AE776" s="10"/>
      <c r="AF776" s="9" t="s">
        <v>7981</v>
      </c>
      <c r="AG776" s="15" t="s">
        <v>8724</v>
      </c>
      <c r="AH776" s="37" t="s">
        <v>8897</v>
      </c>
    </row>
    <row r="777" spans="1:34" ht="17.25" customHeight="1" x14ac:dyDescent="0.25">
      <c r="A777" s="8">
        <v>9</v>
      </c>
      <c r="B777" s="9" t="s">
        <v>28</v>
      </c>
      <c r="C777" s="9" t="s">
        <v>411</v>
      </c>
      <c r="D777" s="19">
        <v>775</v>
      </c>
      <c r="E777" s="8">
        <v>26</v>
      </c>
      <c r="F777" s="9" t="s">
        <v>8776</v>
      </c>
      <c r="G777" s="9" t="str">
        <f t="shared" si="12"/>
        <v>9_26</v>
      </c>
      <c r="H777" s="9" t="s">
        <v>411</v>
      </c>
      <c r="I777" s="27">
        <v>2402</v>
      </c>
      <c r="J777" s="9" t="s">
        <v>8779</v>
      </c>
      <c r="K777" s="30">
        <v>775</v>
      </c>
      <c r="L777" s="33">
        <v>783880000</v>
      </c>
      <c r="M777" s="11">
        <v>678.23</v>
      </c>
      <c r="N777" s="9">
        <v>42283</v>
      </c>
      <c r="O777" s="9" t="s">
        <v>1668</v>
      </c>
      <c r="P777" s="9" t="s">
        <v>76</v>
      </c>
      <c r="Q777" s="9" t="s">
        <v>3378</v>
      </c>
      <c r="R777" s="9" t="s">
        <v>5104</v>
      </c>
      <c r="S777" s="9" t="s">
        <v>6501</v>
      </c>
      <c r="T777" s="12" t="s">
        <v>8384</v>
      </c>
      <c r="U777" s="8" t="s">
        <v>73</v>
      </c>
      <c r="V777" s="8" t="s">
        <v>73</v>
      </c>
      <c r="W777" s="10"/>
      <c r="X777" s="9" t="s">
        <v>7484</v>
      </c>
      <c r="Y777" s="9" t="s">
        <v>8734</v>
      </c>
      <c r="Z777" s="9" t="s">
        <v>8773</v>
      </c>
      <c r="AA777" s="9" t="s">
        <v>8777</v>
      </c>
      <c r="AB777" s="9" t="s">
        <v>59</v>
      </c>
      <c r="AC777" s="8" t="s">
        <v>86</v>
      </c>
      <c r="AD777" s="10"/>
      <c r="AE777" s="10"/>
      <c r="AF777" s="9" t="s">
        <v>7982</v>
      </c>
      <c r="AG777" s="9" t="s">
        <v>8385</v>
      </c>
      <c r="AH777" s="37" t="s">
        <v>8897</v>
      </c>
    </row>
    <row r="778" spans="1:34" ht="17.25" customHeight="1" x14ac:dyDescent="0.25">
      <c r="A778" s="8">
        <v>9</v>
      </c>
      <c r="B778" s="9" t="s">
        <v>28</v>
      </c>
      <c r="C778" s="9" t="s">
        <v>411</v>
      </c>
      <c r="D778" s="19">
        <v>775</v>
      </c>
      <c r="E778" s="8">
        <v>26</v>
      </c>
      <c r="F778" s="9" t="s">
        <v>8776</v>
      </c>
      <c r="G778" s="9" t="str">
        <f t="shared" si="12"/>
        <v>9_26</v>
      </c>
      <c r="H778" s="9" t="s">
        <v>411</v>
      </c>
      <c r="I778" s="27">
        <v>2402</v>
      </c>
      <c r="J778" s="9" t="s">
        <v>8779</v>
      </c>
      <c r="K778" s="30">
        <v>775</v>
      </c>
      <c r="L778" s="33">
        <v>783880000</v>
      </c>
      <c r="M778" s="11">
        <v>678.23</v>
      </c>
      <c r="N778" s="9">
        <v>42509</v>
      </c>
      <c r="O778" s="9" t="s">
        <v>1671</v>
      </c>
      <c r="P778" s="9" t="s">
        <v>76</v>
      </c>
      <c r="Q778" s="9" t="s">
        <v>3381</v>
      </c>
      <c r="R778" s="9" t="s">
        <v>5107</v>
      </c>
      <c r="S778" s="9" t="s">
        <v>6504</v>
      </c>
      <c r="T778" s="12" t="s">
        <v>8384</v>
      </c>
      <c r="U778" s="8" t="s">
        <v>73</v>
      </c>
      <c r="V778" s="8" t="s">
        <v>73</v>
      </c>
      <c r="W778" s="10"/>
      <c r="X778" s="9" t="s">
        <v>7487</v>
      </c>
      <c r="Y778" s="9" t="s">
        <v>8734</v>
      </c>
      <c r="Z778" s="9" t="s">
        <v>8773</v>
      </c>
      <c r="AA778" s="9" t="s">
        <v>8777</v>
      </c>
      <c r="AB778" s="9" t="s">
        <v>59</v>
      </c>
      <c r="AC778" s="8" t="s">
        <v>86</v>
      </c>
      <c r="AD778" s="10"/>
      <c r="AE778" s="10"/>
      <c r="AF778" s="9" t="s">
        <v>7982</v>
      </c>
      <c r="AG778" s="9" t="s">
        <v>8385</v>
      </c>
      <c r="AH778" s="37" t="s">
        <v>8897</v>
      </c>
    </row>
    <row r="779" spans="1:34" ht="17.25" customHeight="1" x14ac:dyDescent="0.25">
      <c r="A779" s="8">
        <v>9</v>
      </c>
      <c r="B779" s="9" t="s">
        <v>28</v>
      </c>
      <c r="C779" s="9" t="s">
        <v>613</v>
      </c>
      <c r="D779" s="19">
        <v>1000</v>
      </c>
      <c r="E779" s="14">
        <v>27</v>
      </c>
      <c r="F779" s="9" t="s">
        <v>8780</v>
      </c>
      <c r="G779" s="9" t="str">
        <f t="shared" si="12"/>
        <v>9_27</v>
      </c>
      <c r="H779" s="9" t="s">
        <v>613</v>
      </c>
      <c r="I779" s="27">
        <v>2402</v>
      </c>
      <c r="J779" s="9" t="s">
        <v>8735</v>
      </c>
      <c r="K779" s="30">
        <v>1000</v>
      </c>
      <c r="L779" s="33">
        <v>901153000</v>
      </c>
      <c r="M779" s="11">
        <v>779.7</v>
      </c>
      <c r="N779" s="9">
        <v>44321</v>
      </c>
      <c r="O779" s="9" t="s">
        <v>2292</v>
      </c>
      <c r="P779" s="9" t="s">
        <v>76</v>
      </c>
      <c r="Q779" s="9" t="s">
        <v>4001</v>
      </c>
      <c r="R779" s="9" t="s">
        <v>5722</v>
      </c>
      <c r="S779" s="9" t="s">
        <v>7116</v>
      </c>
      <c r="T779" s="12" t="s">
        <v>8709</v>
      </c>
      <c r="U779" s="8" t="b">
        <v>1</v>
      </c>
      <c r="V779" s="8" t="s">
        <v>73</v>
      </c>
      <c r="W779" s="10"/>
      <c r="X779" s="9" t="s">
        <v>7876</v>
      </c>
      <c r="Y779" s="9" t="s">
        <v>8734</v>
      </c>
      <c r="Z779" s="9" t="s">
        <v>8773</v>
      </c>
      <c r="AA779" s="9" t="s">
        <v>8781</v>
      </c>
      <c r="AB779" s="9" t="s">
        <v>59</v>
      </c>
      <c r="AC779" s="8">
        <v>375</v>
      </c>
      <c r="AD779" s="10"/>
      <c r="AE779" s="10"/>
      <c r="AF779" s="9" t="s">
        <v>7981</v>
      </c>
      <c r="AG779" s="15" t="s">
        <v>8724</v>
      </c>
      <c r="AH779" s="37" t="s">
        <v>8897</v>
      </c>
    </row>
    <row r="780" spans="1:34" ht="17.25" customHeight="1" x14ac:dyDescent="0.25">
      <c r="A780" s="8">
        <v>9</v>
      </c>
      <c r="B780" s="9" t="s">
        <v>28</v>
      </c>
      <c r="C780" s="9" t="s">
        <v>613</v>
      </c>
      <c r="D780" s="19">
        <v>1000</v>
      </c>
      <c r="E780" s="14">
        <v>27</v>
      </c>
      <c r="F780" s="9" t="s">
        <v>8780</v>
      </c>
      <c r="G780" s="9" t="str">
        <f t="shared" si="12"/>
        <v>9_27</v>
      </c>
      <c r="H780" s="9" t="s">
        <v>613</v>
      </c>
      <c r="I780" s="27">
        <v>2402</v>
      </c>
      <c r="J780" s="9" t="s">
        <v>8735</v>
      </c>
      <c r="K780" s="30">
        <v>1000</v>
      </c>
      <c r="L780" s="33">
        <v>901153000</v>
      </c>
      <c r="M780" s="11">
        <v>779.7</v>
      </c>
      <c r="N780" s="9">
        <v>44326</v>
      </c>
      <c r="O780" s="9" t="s">
        <v>2293</v>
      </c>
      <c r="P780" s="9" t="s">
        <v>76</v>
      </c>
      <c r="Q780" s="9" t="s">
        <v>4002</v>
      </c>
      <c r="R780" s="9" t="s">
        <v>5723</v>
      </c>
      <c r="S780" s="9" t="s">
        <v>7117</v>
      </c>
      <c r="T780" s="12" t="s">
        <v>8710</v>
      </c>
      <c r="U780" s="8" t="b">
        <v>1</v>
      </c>
      <c r="V780" s="8" t="b">
        <v>1</v>
      </c>
      <c r="W780" s="10"/>
      <c r="X780" s="9" t="s">
        <v>7490</v>
      </c>
      <c r="Y780" s="9" t="s">
        <v>8734</v>
      </c>
      <c r="Z780" s="9" t="s">
        <v>8773</v>
      </c>
      <c r="AA780" s="9" t="s">
        <v>8781</v>
      </c>
      <c r="AB780" s="9" t="s">
        <v>59</v>
      </c>
      <c r="AC780" s="8">
        <v>307</v>
      </c>
      <c r="AD780" s="10"/>
      <c r="AE780" s="10"/>
      <c r="AF780" s="9" t="s">
        <v>7981</v>
      </c>
      <c r="AG780" s="15" t="s">
        <v>8724</v>
      </c>
      <c r="AH780" s="37" t="s">
        <v>8897</v>
      </c>
    </row>
    <row r="781" spans="1:34" ht="17.25" customHeight="1" x14ac:dyDescent="0.25">
      <c r="A781" s="8">
        <v>9</v>
      </c>
      <c r="B781" s="9" t="s">
        <v>28</v>
      </c>
      <c r="C781" s="9" t="s">
        <v>621</v>
      </c>
      <c r="D781" s="19">
        <v>1</v>
      </c>
      <c r="E781" s="8">
        <v>30</v>
      </c>
      <c r="F781" s="9" t="s">
        <v>8783</v>
      </c>
      <c r="G781" s="9" t="str">
        <f t="shared" si="12"/>
        <v>9_30</v>
      </c>
      <c r="H781" s="9" t="s">
        <v>621</v>
      </c>
      <c r="I781" s="27">
        <v>2399</v>
      </c>
      <c r="J781" s="9" t="s">
        <v>8740</v>
      </c>
      <c r="K781" s="30">
        <v>1</v>
      </c>
      <c r="L781" s="33">
        <v>61723000</v>
      </c>
      <c r="M781" s="11">
        <v>53.4</v>
      </c>
      <c r="N781" s="9">
        <v>42756</v>
      </c>
      <c r="O781" s="9" t="s">
        <v>2324</v>
      </c>
      <c r="P781" s="9" t="s">
        <v>83</v>
      </c>
      <c r="Q781" s="9" t="s">
        <v>4033</v>
      </c>
      <c r="R781" s="9" t="s">
        <v>5754</v>
      </c>
      <c r="S781" s="9" t="s">
        <v>7148</v>
      </c>
      <c r="T781" s="12" t="s">
        <v>8384</v>
      </c>
      <c r="U781" s="8" t="s">
        <v>73</v>
      </c>
      <c r="V781" s="8" t="s">
        <v>73</v>
      </c>
      <c r="W781" s="10"/>
      <c r="X781" s="9" t="s">
        <v>7903</v>
      </c>
      <c r="Y781" s="9" t="s">
        <v>8734</v>
      </c>
      <c r="Z781" s="9" t="s">
        <v>8773</v>
      </c>
      <c r="AA781" s="9" t="s">
        <v>8784</v>
      </c>
      <c r="AB781" s="9" t="s">
        <v>70</v>
      </c>
      <c r="AC781" s="8">
        <v>161</v>
      </c>
      <c r="AD781" s="10"/>
      <c r="AE781" s="10"/>
      <c r="AF781" s="9" t="s">
        <v>7982</v>
      </c>
      <c r="AG781" s="9" t="s">
        <v>8385</v>
      </c>
      <c r="AH781" s="37" t="s">
        <v>8897</v>
      </c>
    </row>
    <row r="782" spans="1:34" ht="17.25" customHeight="1" x14ac:dyDescent="0.25">
      <c r="A782" s="8">
        <v>9</v>
      </c>
      <c r="B782" s="9" t="s">
        <v>28</v>
      </c>
      <c r="C782" s="9" t="s">
        <v>403</v>
      </c>
      <c r="D782" s="19">
        <v>2</v>
      </c>
      <c r="E782" s="8">
        <v>31</v>
      </c>
      <c r="F782" s="9" t="s">
        <v>8785</v>
      </c>
      <c r="G782" s="9" t="str">
        <f t="shared" si="12"/>
        <v>9_31</v>
      </c>
      <c r="H782" s="9" t="s">
        <v>403</v>
      </c>
      <c r="I782" s="27">
        <v>2399</v>
      </c>
      <c r="J782" s="9" t="s">
        <v>8786</v>
      </c>
      <c r="K782" s="30">
        <v>2</v>
      </c>
      <c r="L782" s="33">
        <v>216030000</v>
      </c>
      <c r="M782" s="11">
        <v>186.91</v>
      </c>
      <c r="N782" s="9">
        <v>43942</v>
      </c>
      <c r="O782" s="9" t="s">
        <v>1651</v>
      </c>
      <c r="P782" s="9" t="s">
        <v>83</v>
      </c>
      <c r="Q782" s="9" t="s">
        <v>3360</v>
      </c>
      <c r="R782" s="9" t="s">
        <v>5086</v>
      </c>
      <c r="S782" s="9" t="s">
        <v>6483</v>
      </c>
      <c r="T782" s="12" t="s">
        <v>8623</v>
      </c>
      <c r="U782" s="8" t="b">
        <v>1</v>
      </c>
      <c r="V782" s="8" t="s">
        <v>73</v>
      </c>
      <c r="W782" s="10"/>
      <c r="X782" s="9" t="s">
        <v>1651</v>
      </c>
      <c r="Y782" s="9" t="s">
        <v>8734</v>
      </c>
      <c r="Z782" s="9" t="s">
        <v>8773</v>
      </c>
      <c r="AA782" s="9" t="s">
        <v>8784</v>
      </c>
      <c r="AB782" s="9" t="s">
        <v>70</v>
      </c>
      <c r="AC782" s="8" t="s">
        <v>86</v>
      </c>
      <c r="AD782" s="10"/>
      <c r="AE782" s="10"/>
      <c r="AF782" s="9" t="s">
        <v>7981</v>
      </c>
      <c r="AG782" s="15" t="s">
        <v>8724</v>
      </c>
      <c r="AH782" s="37" t="s">
        <v>8897</v>
      </c>
    </row>
    <row r="783" spans="1:34" ht="17.25" customHeight="1" x14ac:dyDescent="0.25">
      <c r="A783" s="8">
        <v>9</v>
      </c>
      <c r="B783" s="9" t="s">
        <v>28</v>
      </c>
      <c r="C783" s="9" t="s">
        <v>403</v>
      </c>
      <c r="D783" s="19">
        <v>2</v>
      </c>
      <c r="E783" s="8">
        <v>31</v>
      </c>
      <c r="F783" s="9" t="s">
        <v>8785</v>
      </c>
      <c r="G783" s="9" t="str">
        <f t="shared" si="12"/>
        <v>9_31</v>
      </c>
      <c r="H783" s="9" t="s">
        <v>403</v>
      </c>
      <c r="I783" s="27">
        <v>2399</v>
      </c>
      <c r="J783" s="9" t="s">
        <v>8786</v>
      </c>
      <c r="K783" s="30">
        <v>2</v>
      </c>
      <c r="L783" s="33">
        <v>216030000</v>
      </c>
      <c r="M783" s="11">
        <v>186.91</v>
      </c>
      <c r="N783" s="9">
        <v>43945</v>
      </c>
      <c r="O783" s="9" t="s">
        <v>1652</v>
      </c>
      <c r="P783" s="9" t="s">
        <v>83</v>
      </c>
      <c r="Q783" s="9" t="s">
        <v>3361</v>
      </c>
      <c r="R783" s="9" t="s">
        <v>5087</v>
      </c>
      <c r="S783" s="9" t="s">
        <v>6484</v>
      </c>
      <c r="T783" s="12" t="s">
        <v>8623</v>
      </c>
      <c r="U783" s="8" t="b">
        <v>1</v>
      </c>
      <c r="V783" s="8" t="s">
        <v>73</v>
      </c>
      <c r="W783" s="10"/>
      <c r="X783" s="9" t="s">
        <v>1652</v>
      </c>
      <c r="Y783" s="9" t="s">
        <v>8734</v>
      </c>
      <c r="Z783" s="9" t="s">
        <v>8773</v>
      </c>
      <c r="AA783" s="9" t="s">
        <v>8784</v>
      </c>
      <c r="AB783" s="9" t="s">
        <v>70</v>
      </c>
      <c r="AC783" s="8" t="s">
        <v>86</v>
      </c>
      <c r="AD783" s="10"/>
      <c r="AE783" s="10"/>
      <c r="AF783" s="9" t="s">
        <v>7981</v>
      </c>
      <c r="AG783" s="15" t="s">
        <v>8724</v>
      </c>
      <c r="AH783" s="37" t="s">
        <v>8897</v>
      </c>
    </row>
    <row r="784" spans="1:34" ht="17.25" customHeight="1" x14ac:dyDescent="0.25">
      <c r="A784" s="8">
        <v>9</v>
      </c>
      <c r="B784" s="9" t="s">
        <v>28</v>
      </c>
      <c r="C784" s="9" t="s">
        <v>402</v>
      </c>
      <c r="D784" s="19">
        <v>2</v>
      </c>
      <c r="E784" s="14">
        <v>32</v>
      </c>
      <c r="F784" s="9" t="s">
        <v>8787</v>
      </c>
      <c r="G784" s="9" t="str">
        <f t="shared" si="12"/>
        <v>9_32</v>
      </c>
      <c r="H784" s="9" t="s">
        <v>205</v>
      </c>
      <c r="I784" s="27">
        <v>2399</v>
      </c>
      <c r="J784" s="9" t="s">
        <v>8735</v>
      </c>
      <c r="K784" s="30">
        <v>2</v>
      </c>
      <c r="L784" s="33">
        <v>92584000</v>
      </c>
      <c r="M784" s="11">
        <v>80.11</v>
      </c>
      <c r="N784" s="9">
        <v>43934</v>
      </c>
      <c r="O784" s="9" t="s">
        <v>1649</v>
      </c>
      <c r="P784" s="9" t="s">
        <v>83</v>
      </c>
      <c r="Q784" s="9" t="s">
        <v>3358</v>
      </c>
      <c r="R784" s="9" t="s">
        <v>5084</v>
      </c>
      <c r="S784" s="9" t="s">
        <v>6481</v>
      </c>
      <c r="T784" s="12" t="s">
        <v>8622</v>
      </c>
      <c r="U784" s="8" t="b">
        <v>1</v>
      </c>
      <c r="V784" s="8" t="b">
        <v>1</v>
      </c>
      <c r="W784" s="10"/>
      <c r="X784" s="9" t="s">
        <v>1649</v>
      </c>
      <c r="Y784" s="9" t="s">
        <v>8734</v>
      </c>
      <c r="Z784" s="9" t="s">
        <v>8773</v>
      </c>
      <c r="AA784" s="9" t="s">
        <v>8784</v>
      </c>
      <c r="AB784" s="9" t="s">
        <v>7979</v>
      </c>
      <c r="AC784" s="8" t="s">
        <v>86</v>
      </c>
      <c r="AD784" s="10"/>
      <c r="AE784" s="10"/>
      <c r="AF784" s="9" t="s">
        <v>7981</v>
      </c>
      <c r="AG784" s="15" t="s">
        <v>8724</v>
      </c>
      <c r="AH784" s="37" t="s">
        <v>8897</v>
      </c>
    </row>
    <row r="785" spans="1:34" ht="17.25" customHeight="1" x14ac:dyDescent="0.25">
      <c r="A785" s="8">
        <v>9</v>
      </c>
      <c r="B785" s="9" t="s">
        <v>28</v>
      </c>
      <c r="C785" s="9" t="s">
        <v>402</v>
      </c>
      <c r="D785" s="19">
        <v>2</v>
      </c>
      <c r="E785" s="14">
        <v>32</v>
      </c>
      <c r="F785" s="9" t="s">
        <v>8787</v>
      </c>
      <c r="G785" s="9" t="str">
        <f t="shared" si="12"/>
        <v>9_32</v>
      </c>
      <c r="H785" s="9" t="s">
        <v>205</v>
      </c>
      <c r="I785" s="27">
        <v>2399</v>
      </c>
      <c r="J785" s="9" t="s">
        <v>8735</v>
      </c>
      <c r="K785" s="30">
        <v>2</v>
      </c>
      <c r="L785" s="33">
        <v>92584000</v>
      </c>
      <c r="M785" s="11">
        <v>80.11</v>
      </c>
      <c r="N785" s="9">
        <v>43937</v>
      </c>
      <c r="O785" s="9" t="s">
        <v>1650</v>
      </c>
      <c r="P785" s="9" t="s">
        <v>83</v>
      </c>
      <c r="Q785" s="9" t="s">
        <v>3359</v>
      </c>
      <c r="R785" s="9" t="s">
        <v>5085</v>
      </c>
      <c r="S785" s="9" t="s">
        <v>6482</v>
      </c>
      <c r="T785" s="12" t="s">
        <v>8622</v>
      </c>
      <c r="U785" s="8" t="b">
        <v>1</v>
      </c>
      <c r="V785" s="8" t="b">
        <v>1</v>
      </c>
      <c r="W785" s="10"/>
      <c r="X785" s="9" t="s">
        <v>1650</v>
      </c>
      <c r="Y785" s="9" t="s">
        <v>8734</v>
      </c>
      <c r="Z785" s="9" t="s">
        <v>8773</v>
      </c>
      <c r="AA785" s="9" t="s">
        <v>8784</v>
      </c>
      <c r="AB785" s="9" t="s">
        <v>7979</v>
      </c>
      <c r="AC785" s="8" t="s">
        <v>86</v>
      </c>
      <c r="AD785" s="10"/>
      <c r="AE785" s="10"/>
      <c r="AF785" s="9" t="s">
        <v>7981</v>
      </c>
      <c r="AG785" s="15" t="s">
        <v>8724</v>
      </c>
      <c r="AH785" s="37" t="s">
        <v>8897</v>
      </c>
    </row>
    <row r="786" spans="1:34" ht="17.25" customHeight="1" x14ac:dyDescent="0.25">
      <c r="A786" s="8">
        <v>9</v>
      </c>
      <c r="B786" s="9" t="s">
        <v>28</v>
      </c>
      <c r="C786" s="9" t="s">
        <v>407</v>
      </c>
      <c r="D786" s="19">
        <v>10</v>
      </c>
      <c r="E786" s="8">
        <v>34</v>
      </c>
      <c r="F786" s="9" t="s">
        <v>8799</v>
      </c>
      <c r="G786" s="9" t="str">
        <f t="shared" si="12"/>
        <v>9_34</v>
      </c>
      <c r="H786" s="9" t="s">
        <v>407</v>
      </c>
      <c r="I786" s="27">
        <v>2407</v>
      </c>
      <c r="J786" s="9" t="s">
        <v>8801</v>
      </c>
      <c r="K786" s="30">
        <v>10</v>
      </c>
      <c r="L786" s="33">
        <v>228374000</v>
      </c>
      <c r="M786" s="11">
        <v>197.6</v>
      </c>
      <c r="N786" s="9">
        <v>44340</v>
      </c>
      <c r="O786" s="9" t="s">
        <v>1661</v>
      </c>
      <c r="P786" s="9" t="s">
        <v>80</v>
      </c>
      <c r="Q786" s="9" t="s">
        <v>3370</v>
      </c>
      <c r="R786" s="9" t="s">
        <v>5096</v>
      </c>
      <c r="S786" s="9" t="s">
        <v>6493</v>
      </c>
      <c r="T786" s="12" t="s">
        <v>8630</v>
      </c>
      <c r="U786" s="8" t="b">
        <v>1</v>
      </c>
      <c r="V786" s="8" t="b">
        <v>1</v>
      </c>
      <c r="W786" s="10"/>
      <c r="X786" s="9" t="s">
        <v>2293</v>
      </c>
      <c r="Y786" s="9" t="s">
        <v>8734</v>
      </c>
      <c r="Z786" s="9" t="s">
        <v>8788</v>
      </c>
      <c r="AA786" s="9" t="s">
        <v>8800</v>
      </c>
      <c r="AB786" s="9" t="s">
        <v>63</v>
      </c>
      <c r="AC786" s="8" t="s">
        <v>86</v>
      </c>
      <c r="AD786" s="10"/>
      <c r="AE786" s="10"/>
      <c r="AF786" s="9" t="s">
        <v>7980</v>
      </c>
      <c r="AG786" s="15" t="s">
        <v>8724</v>
      </c>
      <c r="AH786" s="37" t="s">
        <v>8897</v>
      </c>
    </row>
    <row r="787" spans="1:34" ht="17.25" customHeight="1" x14ac:dyDescent="0.25">
      <c r="A787" s="8">
        <v>9</v>
      </c>
      <c r="B787" s="9" t="s">
        <v>28</v>
      </c>
      <c r="C787" s="9" t="s">
        <v>398</v>
      </c>
      <c r="D787" s="19">
        <v>7500</v>
      </c>
      <c r="E787" s="8">
        <v>35</v>
      </c>
      <c r="F787" s="9" t="s">
        <v>8802</v>
      </c>
      <c r="G787" s="9" t="str">
        <f t="shared" si="12"/>
        <v>9_35</v>
      </c>
      <c r="H787" s="9" t="s">
        <v>398</v>
      </c>
      <c r="I787" s="27">
        <v>2407</v>
      </c>
      <c r="J787" s="9" t="s">
        <v>8804</v>
      </c>
      <c r="K787" s="30">
        <v>7500</v>
      </c>
      <c r="L787" s="33">
        <v>1111011000</v>
      </c>
      <c r="M787" s="11">
        <v>961.28</v>
      </c>
      <c r="N787" s="9">
        <v>43875</v>
      </c>
      <c r="O787" s="9" t="s">
        <v>1643</v>
      </c>
      <c r="P787" s="9" t="s">
        <v>80</v>
      </c>
      <c r="Q787" s="9" t="s">
        <v>3352</v>
      </c>
      <c r="R787" s="9" t="s">
        <v>5078</v>
      </c>
      <c r="S787" s="9" t="s">
        <v>6475</v>
      </c>
      <c r="T787" s="12" t="s">
        <v>8418</v>
      </c>
      <c r="U787" s="8" t="b">
        <v>1</v>
      </c>
      <c r="V787" s="8" t="b">
        <v>1</v>
      </c>
      <c r="W787" s="10"/>
      <c r="X787" s="9" t="s">
        <v>1643</v>
      </c>
      <c r="Y787" s="9" t="s">
        <v>8734</v>
      </c>
      <c r="Z787" s="9" t="s">
        <v>8788</v>
      </c>
      <c r="AA787" s="9" t="s">
        <v>8800</v>
      </c>
      <c r="AB787" s="9" t="s">
        <v>63</v>
      </c>
      <c r="AC787" s="8" t="s">
        <v>86</v>
      </c>
      <c r="AD787" s="10"/>
      <c r="AE787" s="10"/>
      <c r="AF787" s="9" t="s">
        <v>7980</v>
      </c>
      <c r="AG787" s="15" t="s">
        <v>8724</v>
      </c>
      <c r="AH787" s="37" t="s">
        <v>8897</v>
      </c>
    </row>
    <row r="788" spans="1:34" ht="17.25" customHeight="1" x14ac:dyDescent="0.25">
      <c r="A788" s="8">
        <v>9</v>
      </c>
      <c r="B788" s="9" t="s">
        <v>28</v>
      </c>
      <c r="C788" s="9" t="s">
        <v>398</v>
      </c>
      <c r="D788" s="19">
        <v>7500</v>
      </c>
      <c r="E788" s="8">
        <v>35</v>
      </c>
      <c r="F788" s="9" t="s">
        <v>8802</v>
      </c>
      <c r="G788" s="9" t="str">
        <f t="shared" si="12"/>
        <v>9_35</v>
      </c>
      <c r="H788" s="9" t="s">
        <v>398</v>
      </c>
      <c r="I788" s="27">
        <v>2407</v>
      </c>
      <c r="J788" s="9" t="s">
        <v>8804</v>
      </c>
      <c r="K788" s="30">
        <v>7500</v>
      </c>
      <c r="L788" s="33">
        <v>1111011000</v>
      </c>
      <c r="M788" s="11">
        <v>961.28</v>
      </c>
      <c r="N788" s="9">
        <v>44308</v>
      </c>
      <c r="O788" s="9" t="s">
        <v>1656</v>
      </c>
      <c r="P788" s="9" t="s">
        <v>80</v>
      </c>
      <c r="Q788" s="9" t="s">
        <v>3365</v>
      </c>
      <c r="R788" s="9" t="s">
        <v>5091</v>
      </c>
      <c r="S788" s="9" t="s">
        <v>6488</v>
      </c>
      <c r="T788" s="12" t="s">
        <v>8627</v>
      </c>
      <c r="U788" s="8" t="b">
        <v>1</v>
      </c>
      <c r="V788" s="8" t="s">
        <v>73</v>
      </c>
      <c r="W788" s="10"/>
      <c r="X788" s="9" t="s">
        <v>1656</v>
      </c>
      <c r="Y788" s="9" t="s">
        <v>8734</v>
      </c>
      <c r="Z788" s="9" t="s">
        <v>8788</v>
      </c>
      <c r="AA788" s="9" t="s">
        <v>8800</v>
      </c>
      <c r="AB788" s="9" t="s">
        <v>63</v>
      </c>
      <c r="AC788" s="8" t="s">
        <v>86</v>
      </c>
      <c r="AD788" s="10"/>
      <c r="AE788" s="10"/>
      <c r="AF788" s="9" t="s">
        <v>7980</v>
      </c>
      <c r="AG788" s="15" t="s">
        <v>8724</v>
      </c>
      <c r="AH788" s="37" t="s">
        <v>8897</v>
      </c>
    </row>
    <row r="789" spans="1:34" ht="17.25" customHeight="1" x14ac:dyDescent="0.25">
      <c r="A789" s="8">
        <v>9</v>
      </c>
      <c r="B789" s="9" t="s">
        <v>28</v>
      </c>
      <c r="C789" s="9" t="s">
        <v>398</v>
      </c>
      <c r="D789" s="19">
        <v>7500</v>
      </c>
      <c r="E789" s="8">
        <v>35</v>
      </c>
      <c r="F789" s="9" t="s">
        <v>8802</v>
      </c>
      <c r="G789" s="9" t="str">
        <f t="shared" si="12"/>
        <v>9_35</v>
      </c>
      <c r="H789" s="9" t="s">
        <v>398</v>
      </c>
      <c r="I789" s="27">
        <v>2407</v>
      </c>
      <c r="J789" s="9" t="s">
        <v>8804</v>
      </c>
      <c r="K789" s="30">
        <v>7500</v>
      </c>
      <c r="L789" s="33">
        <v>1111011000</v>
      </c>
      <c r="M789" s="11">
        <v>961.28</v>
      </c>
      <c r="N789" s="9">
        <v>37778</v>
      </c>
      <c r="O789" s="9" t="s">
        <v>2295</v>
      </c>
      <c r="P789" s="9" t="s">
        <v>80</v>
      </c>
      <c r="Q789" s="9" t="s">
        <v>4004</v>
      </c>
      <c r="R789" s="9" t="s">
        <v>5725</v>
      </c>
      <c r="S789" s="9" t="s">
        <v>7119</v>
      </c>
      <c r="T789" s="12" t="s">
        <v>8384</v>
      </c>
      <c r="U789" s="8" t="b">
        <v>1</v>
      </c>
      <c r="V789" s="8" t="s">
        <v>73</v>
      </c>
      <c r="W789" s="10"/>
      <c r="X789" s="9" t="s">
        <v>7877</v>
      </c>
      <c r="Y789" s="9" t="s">
        <v>8734</v>
      </c>
      <c r="Z789" s="9" t="s">
        <v>8788</v>
      </c>
      <c r="AA789" s="9" t="s">
        <v>8800</v>
      </c>
      <c r="AB789" s="9" t="s">
        <v>63</v>
      </c>
      <c r="AC789" s="8">
        <v>728</v>
      </c>
      <c r="AD789" s="10"/>
      <c r="AE789" s="10"/>
      <c r="AF789" s="9" t="s">
        <v>7982</v>
      </c>
      <c r="AG789" s="9" t="s">
        <v>8385</v>
      </c>
      <c r="AH789" s="37" t="s">
        <v>8897</v>
      </c>
    </row>
    <row r="790" spans="1:34" ht="17.25" customHeight="1" x14ac:dyDescent="0.25">
      <c r="A790" s="8">
        <v>9</v>
      </c>
      <c r="B790" s="9" t="s">
        <v>28</v>
      </c>
      <c r="C790" s="9" t="s">
        <v>398</v>
      </c>
      <c r="D790" s="19">
        <v>7500</v>
      </c>
      <c r="E790" s="8">
        <v>35</v>
      </c>
      <c r="F790" s="9" t="s">
        <v>8802</v>
      </c>
      <c r="G790" s="9" t="str">
        <f t="shared" si="12"/>
        <v>9_35</v>
      </c>
      <c r="H790" s="9" t="s">
        <v>398</v>
      </c>
      <c r="I790" s="27">
        <v>2407</v>
      </c>
      <c r="J790" s="9" t="s">
        <v>8804</v>
      </c>
      <c r="K790" s="30">
        <v>7500</v>
      </c>
      <c r="L790" s="33">
        <v>1111011000</v>
      </c>
      <c r="M790" s="11">
        <v>961.28</v>
      </c>
      <c r="N790" s="9">
        <v>40381</v>
      </c>
      <c r="O790" s="9" t="s">
        <v>2308</v>
      </c>
      <c r="P790" s="9" t="s">
        <v>80</v>
      </c>
      <c r="Q790" s="9" t="s">
        <v>4017</v>
      </c>
      <c r="R790" s="9" t="s">
        <v>5738</v>
      </c>
      <c r="S790" s="9" t="s">
        <v>7132</v>
      </c>
      <c r="T790" s="12" t="s">
        <v>8384</v>
      </c>
      <c r="U790" s="8" t="b">
        <v>1</v>
      </c>
      <c r="V790" s="8" t="b">
        <v>1</v>
      </c>
      <c r="W790" s="10"/>
      <c r="X790" s="9" t="s">
        <v>7888</v>
      </c>
      <c r="Y790" s="9" t="s">
        <v>8734</v>
      </c>
      <c r="Z790" s="9" t="s">
        <v>8788</v>
      </c>
      <c r="AA790" s="9" t="s">
        <v>8800</v>
      </c>
      <c r="AB790" s="9" t="s">
        <v>63</v>
      </c>
      <c r="AC790" s="8">
        <v>538</v>
      </c>
      <c r="AD790" s="10"/>
      <c r="AE790" s="10"/>
      <c r="AF790" s="9" t="s">
        <v>7982</v>
      </c>
      <c r="AG790" s="9" t="s">
        <v>8385</v>
      </c>
      <c r="AH790" s="37" t="s">
        <v>8897</v>
      </c>
    </row>
    <row r="791" spans="1:34" ht="17.25" customHeight="1" x14ac:dyDescent="0.25">
      <c r="A791" s="8">
        <v>9</v>
      </c>
      <c r="B791" s="9" t="s">
        <v>28</v>
      </c>
      <c r="C791" s="9" t="s">
        <v>398</v>
      </c>
      <c r="D791" s="19">
        <v>7500</v>
      </c>
      <c r="E791" s="8">
        <v>35</v>
      </c>
      <c r="F791" s="9" t="s">
        <v>8802</v>
      </c>
      <c r="G791" s="9" t="str">
        <f t="shared" si="12"/>
        <v>9_35</v>
      </c>
      <c r="H791" s="9" t="s">
        <v>398</v>
      </c>
      <c r="I791" s="27">
        <v>2407</v>
      </c>
      <c r="J791" s="9" t="s">
        <v>8804</v>
      </c>
      <c r="K791" s="30">
        <v>7500</v>
      </c>
      <c r="L791" s="33">
        <v>1111011000</v>
      </c>
      <c r="M791" s="11">
        <v>961.28</v>
      </c>
      <c r="N791" s="9">
        <v>40410</v>
      </c>
      <c r="O791" s="9" t="s">
        <v>2310</v>
      </c>
      <c r="P791" s="9" t="s">
        <v>80</v>
      </c>
      <c r="Q791" s="9" t="s">
        <v>4019</v>
      </c>
      <c r="R791" s="9" t="s">
        <v>5740</v>
      </c>
      <c r="S791" s="9" t="s">
        <v>7134</v>
      </c>
      <c r="T791" s="12" t="s">
        <v>8384</v>
      </c>
      <c r="U791" s="8" t="b">
        <v>1</v>
      </c>
      <c r="V791" s="8" t="b">
        <v>1</v>
      </c>
      <c r="W791" s="10"/>
      <c r="X791" s="9" t="s">
        <v>7890</v>
      </c>
      <c r="Y791" s="9" t="s">
        <v>8734</v>
      </c>
      <c r="Z791" s="9" t="s">
        <v>8788</v>
      </c>
      <c r="AA791" s="9" t="s">
        <v>8800</v>
      </c>
      <c r="AB791" s="9" t="s">
        <v>63</v>
      </c>
      <c r="AC791" s="8">
        <v>250</v>
      </c>
      <c r="AD791" s="10"/>
      <c r="AE791" s="10"/>
      <c r="AF791" s="9" t="s">
        <v>7982</v>
      </c>
      <c r="AG791" s="9" t="s">
        <v>8385</v>
      </c>
      <c r="AH791" s="37" t="s">
        <v>8897</v>
      </c>
    </row>
    <row r="792" spans="1:34" ht="17.25" customHeight="1" x14ac:dyDescent="0.25">
      <c r="A792" s="8">
        <v>9</v>
      </c>
      <c r="B792" s="9" t="s">
        <v>28</v>
      </c>
      <c r="C792" s="9" t="s">
        <v>400</v>
      </c>
      <c r="D792" s="19">
        <v>1250</v>
      </c>
      <c r="E792" s="8">
        <v>36</v>
      </c>
      <c r="F792" s="9" t="s">
        <v>8805</v>
      </c>
      <c r="G792" s="9" t="str">
        <f t="shared" si="12"/>
        <v>9_36</v>
      </c>
      <c r="H792" s="9" t="s">
        <v>400</v>
      </c>
      <c r="I792" s="27">
        <v>2407</v>
      </c>
      <c r="J792" s="9" t="s">
        <v>8795</v>
      </c>
      <c r="K792" s="30">
        <v>1250</v>
      </c>
      <c r="L792" s="33">
        <v>740674000</v>
      </c>
      <c r="M792" s="11">
        <v>640.85</v>
      </c>
      <c r="N792" s="9">
        <v>43916</v>
      </c>
      <c r="O792" s="9" t="s">
        <v>1646</v>
      </c>
      <c r="P792" s="9" t="s">
        <v>80</v>
      </c>
      <c r="Q792" s="9" t="s">
        <v>3355</v>
      </c>
      <c r="R792" s="9" t="s">
        <v>5081</v>
      </c>
      <c r="S792" s="9" t="s">
        <v>6478</v>
      </c>
      <c r="T792" s="12" t="s">
        <v>8621</v>
      </c>
      <c r="U792" s="8" t="b">
        <v>1</v>
      </c>
      <c r="V792" s="8" t="b">
        <v>1</v>
      </c>
      <c r="W792" s="10"/>
      <c r="X792" s="9" t="s">
        <v>1646</v>
      </c>
      <c r="Y792" s="9" t="s">
        <v>8734</v>
      </c>
      <c r="Z792" s="9" t="s">
        <v>8788</v>
      </c>
      <c r="AA792" s="9" t="s">
        <v>8800</v>
      </c>
      <c r="AB792" s="9" t="s">
        <v>63</v>
      </c>
      <c r="AC792" s="8" t="s">
        <v>86</v>
      </c>
      <c r="AD792" s="10"/>
      <c r="AE792" s="10"/>
      <c r="AF792" s="9" t="s">
        <v>7980</v>
      </c>
      <c r="AG792" s="15" t="s">
        <v>8724</v>
      </c>
      <c r="AH792" s="37" t="s">
        <v>8897</v>
      </c>
    </row>
    <row r="793" spans="1:34" ht="17.25" customHeight="1" x14ac:dyDescent="0.25">
      <c r="A793" s="8">
        <v>9</v>
      </c>
      <c r="B793" s="9" t="s">
        <v>28</v>
      </c>
      <c r="C793" s="9" t="s">
        <v>400</v>
      </c>
      <c r="D793" s="19">
        <v>1250</v>
      </c>
      <c r="E793" s="8">
        <v>36</v>
      </c>
      <c r="F793" s="9" t="s">
        <v>8805</v>
      </c>
      <c r="G793" s="9" t="str">
        <f t="shared" si="12"/>
        <v>9_36</v>
      </c>
      <c r="H793" s="9" t="s">
        <v>400</v>
      </c>
      <c r="I793" s="27">
        <v>2407</v>
      </c>
      <c r="J793" s="9" t="s">
        <v>8795</v>
      </c>
      <c r="K793" s="30">
        <v>1250</v>
      </c>
      <c r="L793" s="33">
        <v>740674000</v>
      </c>
      <c r="M793" s="11">
        <v>640.85</v>
      </c>
      <c r="N793" s="9">
        <v>43918</v>
      </c>
      <c r="O793" s="9" t="s">
        <v>1647</v>
      </c>
      <c r="P793" s="9" t="s">
        <v>80</v>
      </c>
      <c r="Q793" s="9" t="s">
        <v>3356</v>
      </c>
      <c r="R793" s="9" t="s">
        <v>5082</v>
      </c>
      <c r="S793" s="9" t="s">
        <v>6479</v>
      </c>
      <c r="T793" s="12" t="s">
        <v>8377</v>
      </c>
      <c r="U793" s="8" t="b">
        <v>1</v>
      </c>
      <c r="V793" s="8" t="b">
        <v>1</v>
      </c>
      <c r="W793" s="10"/>
      <c r="X793" s="9" t="s">
        <v>1647</v>
      </c>
      <c r="Y793" s="9" t="s">
        <v>8734</v>
      </c>
      <c r="Z793" s="9" t="s">
        <v>8788</v>
      </c>
      <c r="AA793" s="9" t="s">
        <v>8800</v>
      </c>
      <c r="AB793" s="9" t="s">
        <v>63</v>
      </c>
      <c r="AC793" s="8" t="s">
        <v>86</v>
      </c>
      <c r="AD793" s="10"/>
      <c r="AE793" s="10"/>
      <c r="AF793" s="9" t="s">
        <v>7980</v>
      </c>
      <c r="AG793" s="15" t="s">
        <v>8724</v>
      </c>
      <c r="AH793" s="37" t="s">
        <v>8897</v>
      </c>
    </row>
    <row r="794" spans="1:34" ht="17.25" customHeight="1" x14ac:dyDescent="0.25">
      <c r="A794" s="8">
        <v>9</v>
      </c>
      <c r="B794" s="9" t="s">
        <v>28</v>
      </c>
      <c r="C794" s="9" t="s">
        <v>400</v>
      </c>
      <c r="D794" s="19">
        <v>1250</v>
      </c>
      <c r="E794" s="8">
        <v>36</v>
      </c>
      <c r="F794" s="9" t="s">
        <v>8805</v>
      </c>
      <c r="G794" s="9" t="str">
        <f t="shared" si="12"/>
        <v>9_36</v>
      </c>
      <c r="H794" s="9" t="s">
        <v>400</v>
      </c>
      <c r="I794" s="27">
        <v>2407</v>
      </c>
      <c r="J794" s="9" t="s">
        <v>8795</v>
      </c>
      <c r="K794" s="30">
        <v>1250</v>
      </c>
      <c r="L794" s="33">
        <v>740674000</v>
      </c>
      <c r="M794" s="11">
        <v>640.85</v>
      </c>
      <c r="N794" s="9">
        <v>39651</v>
      </c>
      <c r="O794" s="9" t="s">
        <v>2306</v>
      </c>
      <c r="P794" s="9" t="s">
        <v>80</v>
      </c>
      <c r="Q794" s="9" t="s">
        <v>4015</v>
      </c>
      <c r="R794" s="9" t="s">
        <v>5736</v>
      </c>
      <c r="S794" s="9" t="s">
        <v>7130</v>
      </c>
      <c r="T794" s="12" t="s">
        <v>8384</v>
      </c>
      <c r="U794" s="8" t="b">
        <v>1</v>
      </c>
      <c r="V794" s="8" t="b">
        <v>1</v>
      </c>
      <c r="W794" s="10"/>
      <c r="X794" s="9" t="s">
        <v>7886</v>
      </c>
      <c r="Y794" s="9" t="s">
        <v>8734</v>
      </c>
      <c r="Z794" s="9" t="s">
        <v>8788</v>
      </c>
      <c r="AA794" s="9" t="s">
        <v>8800</v>
      </c>
      <c r="AB794" s="9" t="s">
        <v>63</v>
      </c>
      <c r="AC794" s="8">
        <v>763</v>
      </c>
      <c r="AD794" s="10"/>
      <c r="AE794" s="10"/>
      <c r="AF794" s="9" t="s">
        <v>7982</v>
      </c>
      <c r="AG794" s="9" t="s">
        <v>8385</v>
      </c>
      <c r="AH794" s="37" t="s">
        <v>8897</v>
      </c>
    </row>
    <row r="795" spans="1:34" ht="17.25" customHeight="1" x14ac:dyDescent="0.25">
      <c r="A795" s="8">
        <v>9</v>
      </c>
      <c r="B795" s="9" t="s">
        <v>28</v>
      </c>
      <c r="C795" s="9" t="s">
        <v>400</v>
      </c>
      <c r="D795" s="19">
        <v>1250</v>
      </c>
      <c r="E795" s="8">
        <v>36</v>
      </c>
      <c r="F795" s="9" t="s">
        <v>8805</v>
      </c>
      <c r="G795" s="9" t="str">
        <f t="shared" si="12"/>
        <v>9_36</v>
      </c>
      <c r="H795" s="9" t="s">
        <v>400</v>
      </c>
      <c r="I795" s="27">
        <v>2407</v>
      </c>
      <c r="J795" s="9" t="s">
        <v>8795</v>
      </c>
      <c r="K795" s="30">
        <v>1250</v>
      </c>
      <c r="L795" s="33">
        <v>740674000</v>
      </c>
      <c r="M795" s="11">
        <v>640.85</v>
      </c>
      <c r="N795" s="9">
        <v>42305</v>
      </c>
      <c r="O795" s="9" t="s">
        <v>2320</v>
      </c>
      <c r="P795" s="9" t="s">
        <v>80</v>
      </c>
      <c r="Q795" s="9" t="s">
        <v>4029</v>
      </c>
      <c r="R795" s="9" t="s">
        <v>5750</v>
      </c>
      <c r="S795" s="9" t="s">
        <v>7144</v>
      </c>
      <c r="T795" s="12" t="s">
        <v>8384</v>
      </c>
      <c r="U795" s="8" t="b">
        <v>1</v>
      </c>
      <c r="V795" s="8" t="b">
        <v>1</v>
      </c>
      <c r="W795" s="10"/>
      <c r="X795" s="9" t="s">
        <v>7899</v>
      </c>
      <c r="Y795" s="9" t="s">
        <v>8734</v>
      </c>
      <c r="Z795" s="9" t="s">
        <v>8788</v>
      </c>
      <c r="AA795" s="9" t="s">
        <v>8800</v>
      </c>
      <c r="AB795" s="9" t="s">
        <v>63</v>
      </c>
      <c r="AC795" s="8">
        <v>1422</v>
      </c>
      <c r="AD795" s="10"/>
      <c r="AE795" s="10"/>
      <c r="AF795" s="9" t="s">
        <v>7982</v>
      </c>
      <c r="AG795" s="9" t="s">
        <v>8385</v>
      </c>
      <c r="AH795" s="37" t="s">
        <v>8897</v>
      </c>
    </row>
    <row r="796" spans="1:34" ht="17.25" customHeight="1" x14ac:dyDescent="0.25">
      <c r="A796" s="8">
        <v>9</v>
      </c>
      <c r="B796" s="9" t="s">
        <v>28</v>
      </c>
      <c r="C796" s="9" t="s">
        <v>405</v>
      </c>
      <c r="D796" s="19">
        <v>1000</v>
      </c>
      <c r="E796" s="8">
        <v>37</v>
      </c>
      <c r="F796" s="9" t="s">
        <v>8807</v>
      </c>
      <c r="G796" s="9" t="str">
        <f t="shared" si="12"/>
        <v>9_37</v>
      </c>
      <c r="H796" s="9" t="s">
        <v>405</v>
      </c>
      <c r="I796" s="27">
        <v>2407</v>
      </c>
      <c r="J796" s="9" t="s">
        <v>8747</v>
      </c>
      <c r="K796" s="30">
        <v>1000</v>
      </c>
      <c r="L796" s="33">
        <v>320959000</v>
      </c>
      <c r="M796" s="11">
        <v>277.7</v>
      </c>
      <c r="N796" s="9">
        <v>44309</v>
      </c>
      <c r="O796" s="9" t="s">
        <v>1657</v>
      </c>
      <c r="P796" s="9" t="s">
        <v>80</v>
      </c>
      <c r="Q796" s="9" t="s">
        <v>3366</v>
      </c>
      <c r="R796" s="9" t="s">
        <v>5092</v>
      </c>
      <c r="S796" s="9" t="s">
        <v>6489</v>
      </c>
      <c r="T796" s="12" t="s">
        <v>8384</v>
      </c>
      <c r="U796" s="8" t="b">
        <v>1</v>
      </c>
      <c r="V796" s="8" t="s">
        <v>73</v>
      </c>
      <c r="W796" s="10"/>
      <c r="X796" s="9" t="s">
        <v>1657</v>
      </c>
      <c r="Y796" s="9" t="s">
        <v>8734</v>
      </c>
      <c r="Z796" s="9" t="s">
        <v>8788</v>
      </c>
      <c r="AA796" s="9" t="s">
        <v>8800</v>
      </c>
      <c r="AB796" s="9" t="s">
        <v>63</v>
      </c>
      <c r="AC796" s="8" t="s">
        <v>86</v>
      </c>
      <c r="AD796" s="10"/>
      <c r="AE796" s="10"/>
      <c r="AF796" s="9" t="s">
        <v>7980</v>
      </c>
      <c r="AG796" s="15" t="s">
        <v>8724</v>
      </c>
      <c r="AH796" s="37" t="s">
        <v>8897</v>
      </c>
    </row>
    <row r="797" spans="1:34" ht="17.25" customHeight="1" x14ac:dyDescent="0.25">
      <c r="A797" s="8">
        <v>9</v>
      </c>
      <c r="B797" s="9" t="s">
        <v>28</v>
      </c>
      <c r="C797" s="9" t="s">
        <v>405</v>
      </c>
      <c r="D797" s="19">
        <v>1000</v>
      </c>
      <c r="E797" s="8">
        <v>37</v>
      </c>
      <c r="F797" s="9" t="s">
        <v>8807</v>
      </c>
      <c r="G797" s="9" t="str">
        <f t="shared" si="12"/>
        <v>9_37</v>
      </c>
      <c r="H797" s="9" t="s">
        <v>405</v>
      </c>
      <c r="I797" s="27">
        <v>2407</v>
      </c>
      <c r="J797" s="9" t="s">
        <v>8747</v>
      </c>
      <c r="K797" s="30">
        <v>1000</v>
      </c>
      <c r="L797" s="33">
        <v>320959000</v>
      </c>
      <c r="M797" s="11">
        <v>277.7</v>
      </c>
      <c r="N797" s="9">
        <v>43879</v>
      </c>
      <c r="O797" s="9" t="s">
        <v>1682</v>
      </c>
      <c r="P797" s="9" t="s">
        <v>80</v>
      </c>
      <c r="Q797" s="9" t="s">
        <v>3392</v>
      </c>
      <c r="R797" s="9" t="s">
        <v>5118</v>
      </c>
      <c r="S797" s="9" t="s">
        <v>6515</v>
      </c>
      <c r="T797" s="12" t="s">
        <v>8637</v>
      </c>
      <c r="U797" s="8" t="b">
        <v>1</v>
      </c>
      <c r="V797" s="8" t="b">
        <v>1</v>
      </c>
      <c r="W797" s="10"/>
      <c r="X797" s="9" t="s">
        <v>1682</v>
      </c>
      <c r="Y797" s="9" t="s">
        <v>8734</v>
      </c>
      <c r="Z797" s="9" t="s">
        <v>8788</v>
      </c>
      <c r="AA797" s="9" t="s">
        <v>8800</v>
      </c>
      <c r="AB797" s="9" t="s">
        <v>63</v>
      </c>
      <c r="AC797" s="8" t="s">
        <v>86</v>
      </c>
      <c r="AD797" s="10"/>
      <c r="AE797" s="10"/>
      <c r="AF797" s="9" t="s">
        <v>7980</v>
      </c>
      <c r="AG797" s="15" t="s">
        <v>8724</v>
      </c>
      <c r="AH797" s="37" t="s">
        <v>8897</v>
      </c>
    </row>
    <row r="798" spans="1:34" ht="17.25" customHeight="1" x14ac:dyDescent="0.25">
      <c r="A798" s="8">
        <v>9</v>
      </c>
      <c r="B798" s="9" t="s">
        <v>28</v>
      </c>
      <c r="C798" s="9" t="s">
        <v>405</v>
      </c>
      <c r="D798" s="19">
        <v>1000</v>
      </c>
      <c r="E798" s="8">
        <v>37</v>
      </c>
      <c r="F798" s="9" t="s">
        <v>8807</v>
      </c>
      <c r="G798" s="9" t="str">
        <f t="shared" si="12"/>
        <v>9_37</v>
      </c>
      <c r="H798" s="9" t="s">
        <v>405</v>
      </c>
      <c r="I798" s="27">
        <v>2407</v>
      </c>
      <c r="J798" s="9" t="s">
        <v>8747</v>
      </c>
      <c r="K798" s="30">
        <v>1000</v>
      </c>
      <c r="L798" s="33">
        <v>320959000</v>
      </c>
      <c r="M798" s="11">
        <v>277.7</v>
      </c>
      <c r="N798" s="9">
        <v>39016</v>
      </c>
      <c r="O798" s="9" t="s">
        <v>2303</v>
      </c>
      <c r="P798" s="9" t="s">
        <v>80</v>
      </c>
      <c r="Q798" s="9" t="s">
        <v>4012</v>
      </c>
      <c r="R798" s="9" t="s">
        <v>5733</v>
      </c>
      <c r="S798" s="9" t="s">
        <v>7127</v>
      </c>
      <c r="T798" s="12" t="s">
        <v>8384</v>
      </c>
      <c r="U798" s="8" t="b">
        <v>1</v>
      </c>
      <c r="V798" s="8" t="b">
        <v>1</v>
      </c>
      <c r="W798" s="10"/>
      <c r="X798" s="9" t="s">
        <v>7883</v>
      </c>
      <c r="Y798" s="9" t="s">
        <v>8734</v>
      </c>
      <c r="Z798" s="9" t="s">
        <v>8788</v>
      </c>
      <c r="AA798" s="9" t="s">
        <v>8800</v>
      </c>
      <c r="AB798" s="9" t="s">
        <v>63</v>
      </c>
      <c r="AC798" s="8">
        <v>402</v>
      </c>
      <c r="AD798" s="10"/>
      <c r="AE798" s="10"/>
      <c r="AF798" s="9" t="s">
        <v>7982</v>
      </c>
      <c r="AG798" s="9" t="s">
        <v>8385</v>
      </c>
      <c r="AH798" s="37" t="s">
        <v>8897</v>
      </c>
    </row>
    <row r="799" spans="1:34" ht="17.25" customHeight="1" x14ac:dyDescent="0.25">
      <c r="A799" s="8">
        <v>9</v>
      </c>
      <c r="B799" s="9" t="s">
        <v>28</v>
      </c>
      <c r="C799" s="9" t="s">
        <v>405</v>
      </c>
      <c r="D799" s="19">
        <v>1000</v>
      </c>
      <c r="E799" s="8">
        <v>37</v>
      </c>
      <c r="F799" s="9" t="s">
        <v>8807</v>
      </c>
      <c r="G799" s="9" t="str">
        <f t="shared" si="12"/>
        <v>9_37</v>
      </c>
      <c r="H799" s="9" t="s">
        <v>405</v>
      </c>
      <c r="I799" s="27">
        <v>2407</v>
      </c>
      <c r="J799" s="9" t="s">
        <v>8747</v>
      </c>
      <c r="K799" s="30">
        <v>1000</v>
      </c>
      <c r="L799" s="33">
        <v>320959000</v>
      </c>
      <c r="M799" s="11">
        <v>277.7</v>
      </c>
      <c r="N799" s="9">
        <v>41898</v>
      </c>
      <c r="O799" s="9" t="s">
        <v>2316</v>
      </c>
      <c r="P799" s="9" t="s">
        <v>80</v>
      </c>
      <c r="Q799" s="9" t="s">
        <v>4025</v>
      </c>
      <c r="R799" s="9" t="s">
        <v>5746</v>
      </c>
      <c r="S799" s="9" t="s">
        <v>7140</v>
      </c>
      <c r="T799" s="12" t="s">
        <v>8384</v>
      </c>
      <c r="U799" s="8" t="b">
        <v>1</v>
      </c>
      <c r="V799" s="8" t="b">
        <v>1</v>
      </c>
      <c r="W799" s="10"/>
      <c r="X799" s="9" t="s">
        <v>7895</v>
      </c>
      <c r="Y799" s="9" t="s">
        <v>8734</v>
      </c>
      <c r="Z799" s="9" t="s">
        <v>8788</v>
      </c>
      <c r="AA799" s="9" t="s">
        <v>8800</v>
      </c>
      <c r="AB799" s="9" t="s">
        <v>63</v>
      </c>
      <c r="AC799" s="8">
        <v>116</v>
      </c>
      <c r="AD799" s="10"/>
      <c r="AE799" s="10"/>
      <c r="AF799" s="9" t="s">
        <v>7982</v>
      </c>
      <c r="AG799" s="9" t="s">
        <v>8385</v>
      </c>
      <c r="AH799" s="37" t="s">
        <v>8897</v>
      </c>
    </row>
    <row r="800" spans="1:34" ht="17.25" customHeight="1" x14ac:dyDescent="0.25">
      <c r="A800" s="8">
        <v>9</v>
      </c>
      <c r="B800" s="9" t="s">
        <v>28</v>
      </c>
      <c r="C800" s="9" t="s">
        <v>615</v>
      </c>
      <c r="D800" s="19">
        <v>4</v>
      </c>
      <c r="E800" s="8">
        <v>38</v>
      </c>
      <c r="F800" s="9" t="s">
        <v>8789</v>
      </c>
      <c r="G800" s="9" t="str">
        <f t="shared" si="12"/>
        <v>9_38</v>
      </c>
      <c r="H800" s="9" t="s">
        <v>615</v>
      </c>
      <c r="I800" s="27">
        <v>2401</v>
      </c>
      <c r="J800" s="9" t="s">
        <v>8792</v>
      </c>
      <c r="K800" s="30">
        <v>4</v>
      </c>
      <c r="L800" s="33">
        <v>1222112000</v>
      </c>
      <c r="M800" s="11">
        <v>854.47</v>
      </c>
      <c r="N800" s="9">
        <v>38958</v>
      </c>
      <c r="O800" s="9" t="s">
        <v>2302</v>
      </c>
      <c r="P800" s="9" t="s">
        <v>80</v>
      </c>
      <c r="Q800" s="9" t="s">
        <v>4011</v>
      </c>
      <c r="R800" s="9" t="s">
        <v>5732</v>
      </c>
      <c r="S800" s="9" t="s">
        <v>7126</v>
      </c>
      <c r="T800" s="12" t="s">
        <v>8384</v>
      </c>
      <c r="U800" s="8" t="b">
        <v>1</v>
      </c>
      <c r="V800" s="8" t="b">
        <v>1</v>
      </c>
      <c r="W800" s="10"/>
      <c r="X800" s="9" t="s">
        <v>7883</v>
      </c>
      <c r="Y800" s="9" t="s">
        <v>8734</v>
      </c>
      <c r="Z800" s="9" t="s">
        <v>8788</v>
      </c>
      <c r="AA800" s="9" t="s">
        <v>8790</v>
      </c>
      <c r="AB800" s="9" t="s">
        <v>68</v>
      </c>
      <c r="AC800" s="8">
        <v>443</v>
      </c>
      <c r="AD800" s="10"/>
      <c r="AE800" s="10"/>
      <c r="AF800" s="9" t="s">
        <v>7982</v>
      </c>
      <c r="AG800" s="9" t="s">
        <v>8385</v>
      </c>
      <c r="AH800" s="37" t="s">
        <v>8897</v>
      </c>
    </row>
    <row r="801" spans="1:34" ht="17.25" customHeight="1" x14ac:dyDescent="0.25">
      <c r="A801" s="8">
        <v>9</v>
      </c>
      <c r="B801" s="9" t="s">
        <v>28</v>
      </c>
      <c r="C801" s="9" t="s">
        <v>615</v>
      </c>
      <c r="D801" s="19">
        <v>4</v>
      </c>
      <c r="E801" s="8">
        <v>38</v>
      </c>
      <c r="F801" s="9" t="s">
        <v>8789</v>
      </c>
      <c r="G801" s="9" t="str">
        <f t="shared" si="12"/>
        <v>9_38</v>
      </c>
      <c r="H801" s="9" t="s">
        <v>615</v>
      </c>
      <c r="I801" s="27">
        <v>2401</v>
      </c>
      <c r="J801" s="9" t="s">
        <v>8792</v>
      </c>
      <c r="K801" s="30">
        <v>4</v>
      </c>
      <c r="L801" s="33">
        <v>1222112000</v>
      </c>
      <c r="M801" s="11">
        <v>854.47</v>
      </c>
      <c r="N801" s="9">
        <v>40478</v>
      </c>
      <c r="O801" s="9" t="s">
        <v>2311</v>
      </c>
      <c r="P801" s="9" t="s">
        <v>80</v>
      </c>
      <c r="Q801" s="9" t="s">
        <v>4020</v>
      </c>
      <c r="R801" s="9" t="s">
        <v>5741</v>
      </c>
      <c r="S801" s="9" t="s">
        <v>7135</v>
      </c>
      <c r="T801" s="12" t="s">
        <v>8384</v>
      </c>
      <c r="U801" s="8" t="s">
        <v>73</v>
      </c>
      <c r="V801" s="8" t="b">
        <v>1</v>
      </c>
      <c r="W801" s="10"/>
      <c r="X801" s="9" t="s">
        <v>7891</v>
      </c>
      <c r="Y801" s="9" t="s">
        <v>8734</v>
      </c>
      <c r="Z801" s="9" t="s">
        <v>8788</v>
      </c>
      <c r="AA801" s="9" t="s">
        <v>8790</v>
      </c>
      <c r="AB801" s="9" t="s">
        <v>68</v>
      </c>
      <c r="AC801" s="8">
        <v>280</v>
      </c>
      <c r="AD801" s="10"/>
      <c r="AE801" s="10"/>
      <c r="AF801" s="9" t="s">
        <v>7982</v>
      </c>
      <c r="AG801" s="9" t="s">
        <v>8385</v>
      </c>
      <c r="AH801" s="37" t="s">
        <v>8897</v>
      </c>
    </row>
    <row r="802" spans="1:34" ht="17.25" customHeight="1" x14ac:dyDescent="0.25">
      <c r="A802" s="8">
        <v>9</v>
      </c>
      <c r="B802" s="9" t="s">
        <v>28</v>
      </c>
      <c r="C802" s="9" t="s">
        <v>404</v>
      </c>
      <c r="D802" s="19">
        <v>250</v>
      </c>
      <c r="E802" s="8">
        <v>39</v>
      </c>
      <c r="F802" s="9" t="s">
        <v>8793</v>
      </c>
      <c r="G802" s="9" t="str">
        <f t="shared" si="12"/>
        <v>9_39</v>
      </c>
      <c r="H802" s="9" t="s">
        <v>404</v>
      </c>
      <c r="I802" s="27">
        <v>2401</v>
      </c>
      <c r="J802" s="9" t="s">
        <v>8795</v>
      </c>
      <c r="K802" s="30">
        <v>625</v>
      </c>
      <c r="L802" s="33">
        <v>660434000</v>
      </c>
      <c r="M802" s="11">
        <v>331.11</v>
      </c>
      <c r="N802" s="9">
        <v>44306</v>
      </c>
      <c r="O802" s="9" t="s">
        <v>1655</v>
      </c>
      <c r="P802" s="9" t="s">
        <v>80</v>
      </c>
      <c r="Q802" s="9" t="s">
        <v>3364</v>
      </c>
      <c r="R802" s="9" t="s">
        <v>5090</v>
      </c>
      <c r="S802" s="9" t="s">
        <v>6487</v>
      </c>
      <c r="T802" s="12" t="s">
        <v>8626</v>
      </c>
      <c r="U802" s="8" t="b">
        <v>1</v>
      </c>
      <c r="V802" s="8" t="b">
        <v>1</v>
      </c>
      <c r="W802" s="10"/>
      <c r="X802" s="9" t="s">
        <v>1655</v>
      </c>
      <c r="Y802" s="9" t="s">
        <v>8734</v>
      </c>
      <c r="Z802" s="9" t="s">
        <v>8788</v>
      </c>
      <c r="AA802" s="9" t="s">
        <v>8790</v>
      </c>
      <c r="AB802" s="9" t="s">
        <v>68</v>
      </c>
      <c r="AC802" s="8" t="s">
        <v>86</v>
      </c>
      <c r="AD802" s="10"/>
      <c r="AE802" s="10"/>
      <c r="AF802" s="9" t="s">
        <v>7980</v>
      </c>
      <c r="AG802" s="15" t="s">
        <v>8724</v>
      </c>
      <c r="AH802" s="37" t="s">
        <v>8897</v>
      </c>
    </row>
    <row r="803" spans="1:34" ht="17.25" customHeight="1" x14ac:dyDescent="0.25">
      <c r="A803" s="8">
        <v>9</v>
      </c>
      <c r="B803" s="9" t="s">
        <v>28</v>
      </c>
      <c r="C803" s="9" t="s">
        <v>404</v>
      </c>
      <c r="D803" s="19">
        <v>250</v>
      </c>
      <c r="E803" s="8">
        <v>39</v>
      </c>
      <c r="F803" s="9" t="s">
        <v>8793</v>
      </c>
      <c r="G803" s="9" t="str">
        <f t="shared" si="12"/>
        <v>9_39</v>
      </c>
      <c r="H803" s="9" t="s">
        <v>404</v>
      </c>
      <c r="I803" s="27">
        <v>2401</v>
      </c>
      <c r="J803" s="9" t="s">
        <v>8795</v>
      </c>
      <c r="K803" s="30">
        <v>625</v>
      </c>
      <c r="L803" s="33">
        <v>660434000</v>
      </c>
      <c r="M803" s="11">
        <v>331.11</v>
      </c>
      <c r="N803" s="9">
        <v>44342</v>
      </c>
      <c r="O803" s="9" t="s">
        <v>1662</v>
      </c>
      <c r="P803" s="9" t="s">
        <v>80</v>
      </c>
      <c r="Q803" s="9" t="s">
        <v>3371</v>
      </c>
      <c r="R803" s="9" t="s">
        <v>5097</v>
      </c>
      <c r="S803" s="9" t="s">
        <v>6494</v>
      </c>
      <c r="T803" s="12" t="s">
        <v>8631</v>
      </c>
      <c r="U803" s="8" t="b">
        <v>1</v>
      </c>
      <c r="V803" s="8" t="b">
        <v>1</v>
      </c>
      <c r="W803" s="10"/>
      <c r="X803" s="9" t="s">
        <v>7477</v>
      </c>
      <c r="Y803" s="9" t="s">
        <v>8734</v>
      </c>
      <c r="Z803" s="9" t="s">
        <v>8788</v>
      </c>
      <c r="AA803" s="9" t="s">
        <v>8790</v>
      </c>
      <c r="AB803" s="9" t="s">
        <v>68</v>
      </c>
      <c r="AC803" s="8" t="s">
        <v>86</v>
      </c>
      <c r="AD803" s="10"/>
      <c r="AE803" s="10"/>
      <c r="AF803" s="9" t="s">
        <v>7980</v>
      </c>
      <c r="AG803" s="15" t="s">
        <v>8724</v>
      </c>
      <c r="AH803" s="37" t="s">
        <v>8897</v>
      </c>
    </row>
    <row r="804" spans="1:34" ht="17.25" customHeight="1" x14ac:dyDescent="0.25">
      <c r="A804" s="8">
        <v>9</v>
      </c>
      <c r="B804" s="9" t="s">
        <v>28</v>
      </c>
      <c r="C804" s="9" t="s">
        <v>404</v>
      </c>
      <c r="D804" s="19">
        <v>250</v>
      </c>
      <c r="E804" s="8">
        <v>39</v>
      </c>
      <c r="F804" s="9" t="s">
        <v>8793</v>
      </c>
      <c r="G804" s="9" t="str">
        <f t="shared" si="12"/>
        <v>9_39</v>
      </c>
      <c r="H804" s="9" t="s">
        <v>404</v>
      </c>
      <c r="I804" s="27">
        <v>2401</v>
      </c>
      <c r="J804" s="9" t="s">
        <v>8795</v>
      </c>
      <c r="K804" s="30">
        <v>625</v>
      </c>
      <c r="L804" s="33">
        <v>660434000</v>
      </c>
      <c r="M804" s="11">
        <v>331.11</v>
      </c>
      <c r="N804" s="9">
        <v>43887</v>
      </c>
      <c r="O804" s="9" t="s">
        <v>1672</v>
      </c>
      <c r="P804" s="9" t="s">
        <v>80</v>
      </c>
      <c r="Q804" s="9" t="s">
        <v>3382</v>
      </c>
      <c r="R804" s="9" t="s">
        <v>5108</v>
      </c>
      <c r="S804" s="9" t="s">
        <v>6505</v>
      </c>
      <c r="T804" s="12" t="s">
        <v>8416</v>
      </c>
      <c r="U804" s="8" t="b">
        <v>1</v>
      </c>
      <c r="V804" s="8" t="b">
        <v>1</v>
      </c>
      <c r="W804" s="10"/>
      <c r="X804" s="9" t="s">
        <v>1672</v>
      </c>
      <c r="Y804" s="9" t="s">
        <v>8734</v>
      </c>
      <c r="Z804" s="9" t="s">
        <v>8788</v>
      </c>
      <c r="AA804" s="9" t="s">
        <v>8790</v>
      </c>
      <c r="AB804" s="9" t="s">
        <v>68</v>
      </c>
      <c r="AC804" s="8" t="s">
        <v>86</v>
      </c>
      <c r="AD804" s="10"/>
      <c r="AE804" s="10"/>
      <c r="AF804" s="9" t="s">
        <v>7980</v>
      </c>
      <c r="AG804" s="15" t="s">
        <v>8724</v>
      </c>
      <c r="AH804" s="37" t="s">
        <v>8897</v>
      </c>
    </row>
    <row r="805" spans="1:34" ht="17.25" customHeight="1" x14ac:dyDescent="0.25">
      <c r="A805" s="8">
        <v>9</v>
      </c>
      <c r="B805" s="9" t="s">
        <v>28</v>
      </c>
      <c r="C805" s="9" t="s">
        <v>404</v>
      </c>
      <c r="D805" s="19">
        <v>250</v>
      </c>
      <c r="E805" s="8">
        <v>39</v>
      </c>
      <c r="F805" s="9" t="s">
        <v>8793</v>
      </c>
      <c r="G805" s="9" t="str">
        <f t="shared" si="12"/>
        <v>9_39</v>
      </c>
      <c r="H805" s="9" t="s">
        <v>404</v>
      </c>
      <c r="I805" s="27">
        <v>2401</v>
      </c>
      <c r="J805" s="9" t="s">
        <v>8795</v>
      </c>
      <c r="K805" s="30">
        <v>625</v>
      </c>
      <c r="L805" s="33">
        <v>660434000</v>
      </c>
      <c r="M805" s="11">
        <v>331.11</v>
      </c>
      <c r="N805" s="9">
        <v>37882</v>
      </c>
      <c r="O805" s="9" t="s">
        <v>2298</v>
      </c>
      <c r="P805" s="9" t="s">
        <v>80</v>
      </c>
      <c r="Q805" s="9" t="s">
        <v>4007</v>
      </c>
      <c r="R805" s="9" t="s">
        <v>5728</v>
      </c>
      <c r="S805" s="9" t="s">
        <v>7122</v>
      </c>
      <c r="T805" s="12" t="s">
        <v>8384</v>
      </c>
      <c r="U805" s="8" t="s">
        <v>73</v>
      </c>
      <c r="V805" s="8" t="s">
        <v>73</v>
      </c>
      <c r="W805" s="10"/>
      <c r="X805" s="9" t="s">
        <v>7880</v>
      </c>
      <c r="Y805" s="9" t="s">
        <v>8734</v>
      </c>
      <c r="Z805" s="9" t="s">
        <v>8788</v>
      </c>
      <c r="AA805" s="9" t="s">
        <v>8790</v>
      </c>
      <c r="AB805" s="9" t="s">
        <v>68</v>
      </c>
      <c r="AC805" s="8">
        <v>1214</v>
      </c>
      <c r="AD805" s="10"/>
      <c r="AE805" s="10"/>
      <c r="AF805" s="9" t="s">
        <v>7982</v>
      </c>
      <c r="AG805" s="9" t="s">
        <v>8385</v>
      </c>
      <c r="AH805" s="37" t="s">
        <v>8897</v>
      </c>
    </row>
    <row r="806" spans="1:34" ht="17.25" customHeight="1" x14ac:dyDescent="0.25">
      <c r="A806" s="8">
        <v>9</v>
      </c>
      <c r="B806" s="9" t="s">
        <v>28</v>
      </c>
      <c r="C806" s="9" t="s">
        <v>618</v>
      </c>
      <c r="D806" s="19">
        <v>10</v>
      </c>
      <c r="E806" s="8">
        <v>40</v>
      </c>
      <c r="F806" s="9" t="s">
        <v>8796</v>
      </c>
      <c r="G806" s="9" t="str">
        <f t="shared" si="12"/>
        <v>9_40</v>
      </c>
      <c r="H806" s="9" t="s">
        <v>618</v>
      </c>
      <c r="I806" s="27">
        <v>2401</v>
      </c>
      <c r="J806" s="9" t="s">
        <v>8798</v>
      </c>
      <c r="K806" s="30">
        <v>10</v>
      </c>
      <c r="L806" s="33">
        <v>222202000</v>
      </c>
      <c r="M806" s="11">
        <v>192.26</v>
      </c>
      <c r="N806" s="9">
        <v>40829</v>
      </c>
      <c r="O806" s="9" t="s">
        <v>2314</v>
      </c>
      <c r="P806" s="9" t="s">
        <v>80</v>
      </c>
      <c r="Q806" s="9" t="s">
        <v>4023</v>
      </c>
      <c r="R806" s="9" t="s">
        <v>5744</v>
      </c>
      <c r="S806" s="9" t="s">
        <v>7138</v>
      </c>
      <c r="T806" s="12" t="s">
        <v>8384</v>
      </c>
      <c r="U806" s="8" t="b">
        <v>1</v>
      </c>
      <c r="V806" s="8" t="s">
        <v>73</v>
      </c>
      <c r="W806" s="10"/>
      <c r="X806" s="9" t="s">
        <v>7893</v>
      </c>
      <c r="Y806" s="9" t="s">
        <v>8734</v>
      </c>
      <c r="Z806" s="9" t="s">
        <v>8788</v>
      </c>
      <c r="AA806" s="9" t="s">
        <v>8790</v>
      </c>
      <c r="AB806" s="9" t="s">
        <v>68</v>
      </c>
      <c r="AC806" s="8">
        <v>370</v>
      </c>
      <c r="AD806" s="10"/>
      <c r="AE806" s="10"/>
      <c r="AF806" s="9" t="s">
        <v>7982</v>
      </c>
      <c r="AG806" s="9" t="s">
        <v>8385</v>
      </c>
      <c r="AH806" s="37" t="s">
        <v>8897</v>
      </c>
    </row>
    <row r="807" spans="1:34" ht="17.25" customHeight="1" x14ac:dyDescent="0.25">
      <c r="A807" s="8">
        <v>9</v>
      </c>
      <c r="B807" s="9" t="s">
        <v>28</v>
      </c>
      <c r="C807" s="9" t="s">
        <v>618</v>
      </c>
      <c r="D807" s="19">
        <v>10</v>
      </c>
      <c r="E807" s="8">
        <v>40</v>
      </c>
      <c r="F807" s="9" t="s">
        <v>8796</v>
      </c>
      <c r="G807" s="9" t="str">
        <f t="shared" si="12"/>
        <v>9_40</v>
      </c>
      <c r="H807" s="9" t="s">
        <v>618</v>
      </c>
      <c r="I807" s="27">
        <v>2401</v>
      </c>
      <c r="J807" s="9" t="s">
        <v>8798</v>
      </c>
      <c r="K807" s="30">
        <v>10</v>
      </c>
      <c r="L807" s="33">
        <v>222202000</v>
      </c>
      <c r="M807" s="11">
        <v>192.26</v>
      </c>
      <c r="N807" s="9">
        <v>42010</v>
      </c>
      <c r="O807" s="9" t="s">
        <v>2317</v>
      </c>
      <c r="P807" s="9" t="s">
        <v>80</v>
      </c>
      <c r="Q807" s="9" t="s">
        <v>4026</v>
      </c>
      <c r="R807" s="9" t="s">
        <v>5747</v>
      </c>
      <c r="S807" s="9" t="s">
        <v>7141</v>
      </c>
      <c r="T807" s="12" t="s">
        <v>8384</v>
      </c>
      <c r="U807" s="8" t="b">
        <v>1</v>
      </c>
      <c r="V807" s="8" t="b">
        <v>1</v>
      </c>
      <c r="W807" s="10"/>
      <c r="X807" s="9" t="s">
        <v>7896</v>
      </c>
      <c r="Y807" s="9" t="s">
        <v>8734</v>
      </c>
      <c r="Z807" s="9" t="s">
        <v>8788</v>
      </c>
      <c r="AA807" s="9" t="s">
        <v>8790</v>
      </c>
      <c r="AB807" s="9" t="s">
        <v>68</v>
      </c>
      <c r="AC807" s="8">
        <v>163</v>
      </c>
      <c r="AD807" s="10"/>
      <c r="AE807" s="10"/>
      <c r="AF807" s="9" t="s">
        <v>7982</v>
      </c>
      <c r="AG807" s="9" t="s">
        <v>8385</v>
      </c>
      <c r="AH807" s="37" t="s">
        <v>8897</v>
      </c>
    </row>
    <row r="808" spans="1:34" ht="17.25" customHeight="1" x14ac:dyDescent="0.25">
      <c r="A808" s="8">
        <v>9</v>
      </c>
      <c r="B808" s="9" t="s">
        <v>28</v>
      </c>
      <c r="C808" s="9" t="s">
        <v>620</v>
      </c>
      <c r="D808" s="19">
        <v>250</v>
      </c>
      <c r="E808" s="8">
        <v>43</v>
      </c>
      <c r="F808" s="9" t="s">
        <v>8809</v>
      </c>
      <c r="G808" s="9" t="str">
        <f t="shared" si="12"/>
        <v>9_43</v>
      </c>
      <c r="H808" s="9" t="s">
        <v>620</v>
      </c>
      <c r="I808" s="27">
        <v>2473</v>
      </c>
      <c r="J808" s="9" t="s">
        <v>8759</v>
      </c>
      <c r="K808" s="30">
        <v>250</v>
      </c>
      <c r="L808" s="33">
        <v>61723000</v>
      </c>
      <c r="M808" s="11">
        <v>53.4</v>
      </c>
      <c r="N808" s="9">
        <v>42162</v>
      </c>
      <c r="O808" s="9" t="s">
        <v>2318</v>
      </c>
      <c r="P808" s="9" t="s">
        <v>77</v>
      </c>
      <c r="Q808" s="9" t="s">
        <v>4027</v>
      </c>
      <c r="R808" s="9" t="s">
        <v>5748</v>
      </c>
      <c r="S808" s="9" t="s">
        <v>7142</v>
      </c>
      <c r="T808" s="12" t="s">
        <v>8384</v>
      </c>
      <c r="U808" s="8" t="b">
        <v>1</v>
      </c>
      <c r="V808" s="8" t="s">
        <v>73</v>
      </c>
      <c r="W808" s="10"/>
      <c r="X808" s="9" t="s">
        <v>7897</v>
      </c>
      <c r="Y808" s="9" t="s">
        <v>8734</v>
      </c>
      <c r="Z808" s="9" t="s">
        <v>8773</v>
      </c>
      <c r="AA808" s="9" t="s">
        <v>8810</v>
      </c>
      <c r="AB808" s="9" t="s">
        <v>60</v>
      </c>
      <c r="AC808" s="8">
        <v>703</v>
      </c>
      <c r="AD808" s="10"/>
      <c r="AE808" s="10"/>
      <c r="AF808" s="9" t="s">
        <v>7982</v>
      </c>
      <c r="AG808" s="9" t="s">
        <v>8385</v>
      </c>
      <c r="AH808" s="37" t="s">
        <v>8897</v>
      </c>
    </row>
    <row r="809" spans="1:34" ht="17.25" customHeight="1" x14ac:dyDescent="0.25">
      <c r="A809" s="8">
        <v>9</v>
      </c>
      <c r="B809" s="9" t="s">
        <v>28</v>
      </c>
      <c r="C809" s="9" t="s">
        <v>620</v>
      </c>
      <c r="D809" s="19">
        <v>250</v>
      </c>
      <c r="E809" s="8">
        <v>43</v>
      </c>
      <c r="F809" s="9" t="s">
        <v>8809</v>
      </c>
      <c r="G809" s="9" t="str">
        <f t="shared" si="12"/>
        <v>9_43</v>
      </c>
      <c r="H809" s="9" t="s">
        <v>620</v>
      </c>
      <c r="I809" s="27">
        <v>2473</v>
      </c>
      <c r="J809" s="9" t="s">
        <v>8759</v>
      </c>
      <c r="K809" s="30">
        <v>250</v>
      </c>
      <c r="L809" s="33">
        <v>61723000</v>
      </c>
      <c r="M809" s="11">
        <v>53.4</v>
      </c>
      <c r="N809" s="9">
        <v>42643</v>
      </c>
      <c r="O809" s="9" t="s">
        <v>2322</v>
      </c>
      <c r="P809" s="9" t="s">
        <v>77</v>
      </c>
      <c r="Q809" s="9" t="s">
        <v>4031</v>
      </c>
      <c r="R809" s="9" t="s">
        <v>5752</v>
      </c>
      <c r="S809" s="9" t="s">
        <v>7146</v>
      </c>
      <c r="T809" s="12" t="s">
        <v>8384</v>
      </c>
      <c r="U809" s="8" t="b">
        <v>1</v>
      </c>
      <c r="V809" s="8" t="b">
        <v>1</v>
      </c>
      <c r="W809" s="10"/>
      <c r="X809" s="9" t="s">
        <v>7901</v>
      </c>
      <c r="Y809" s="9" t="s">
        <v>8734</v>
      </c>
      <c r="Z809" s="9" t="s">
        <v>8773</v>
      </c>
      <c r="AA809" s="9" t="s">
        <v>8810</v>
      </c>
      <c r="AB809" s="9" t="s">
        <v>60</v>
      </c>
      <c r="AC809" s="8">
        <v>493</v>
      </c>
      <c r="AD809" s="10"/>
      <c r="AE809" s="10"/>
      <c r="AF809" s="9" t="s">
        <v>7982</v>
      </c>
      <c r="AG809" s="9" t="s">
        <v>8385</v>
      </c>
      <c r="AH809" s="37" t="s">
        <v>8897</v>
      </c>
    </row>
    <row r="810" spans="1:34" ht="17.25" customHeight="1" x14ac:dyDescent="0.25">
      <c r="A810" s="8">
        <v>9</v>
      </c>
      <c r="B810" s="9" t="s">
        <v>28</v>
      </c>
      <c r="C810" s="9" t="s">
        <v>533</v>
      </c>
      <c r="D810" s="19">
        <v>500</v>
      </c>
      <c r="E810" s="8">
        <v>44</v>
      </c>
      <c r="F810" s="9" t="s">
        <v>8812</v>
      </c>
      <c r="G810" s="9" t="str">
        <f t="shared" si="12"/>
        <v>9_44</v>
      </c>
      <c r="H810" s="9" t="s">
        <v>533</v>
      </c>
      <c r="I810" s="27">
        <v>2473</v>
      </c>
      <c r="J810" s="9" t="s">
        <v>8814</v>
      </c>
      <c r="K810" s="30">
        <v>500</v>
      </c>
      <c r="L810" s="33">
        <v>259236000</v>
      </c>
      <c r="M810" s="11">
        <v>224.3</v>
      </c>
      <c r="N810" s="9">
        <v>43921</v>
      </c>
      <c r="O810" s="9" t="s">
        <v>2325</v>
      </c>
      <c r="P810" s="9" t="s">
        <v>77</v>
      </c>
      <c r="Q810" s="9" t="s">
        <v>4035</v>
      </c>
      <c r="R810" s="9" t="s">
        <v>5756</v>
      </c>
      <c r="S810" s="9" t="s">
        <v>7150</v>
      </c>
      <c r="T810" s="12" t="s">
        <v>8713</v>
      </c>
      <c r="U810" s="8" t="b">
        <v>1</v>
      </c>
      <c r="V810" s="8" t="s">
        <v>73</v>
      </c>
      <c r="W810" s="10"/>
      <c r="X810" s="9" t="s">
        <v>2325</v>
      </c>
      <c r="Y810" s="9" t="s">
        <v>8734</v>
      </c>
      <c r="Z810" s="9" t="s">
        <v>8773</v>
      </c>
      <c r="AA810" s="9" t="s">
        <v>8810</v>
      </c>
      <c r="AB810" s="9" t="s">
        <v>60</v>
      </c>
      <c r="AC810" s="8">
        <v>646</v>
      </c>
      <c r="AD810" s="10"/>
      <c r="AE810" s="10"/>
      <c r="AF810" s="9" t="s">
        <v>7981</v>
      </c>
      <c r="AG810" s="15" t="s">
        <v>8724</v>
      </c>
      <c r="AH810" s="37" t="s">
        <v>8897</v>
      </c>
    </row>
    <row r="811" spans="1:34" ht="17.25" customHeight="1" x14ac:dyDescent="0.25">
      <c r="A811" s="8">
        <v>9</v>
      </c>
      <c r="B811" s="9" t="s">
        <v>28</v>
      </c>
      <c r="C811" s="9" t="s">
        <v>622</v>
      </c>
      <c r="D811" s="19">
        <v>1860</v>
      </c>
      <c r="E811" s="8">
        <v>45</v>
      </c>
      <c r="F811" s="9" t="s">
        <v>8815</v>
      </c>
      <c r="G811" s="9" t="str">
        <f t="shared" si="12"/>
        <v>9_45</v>
      </c>
      <c r="H811" s="9" t="s">
        <v>622</v>
      </c>
      <c r="I811" s="27">
        <v>2473</v>
      </c>
      <c r="J811" s="9" t="s">
        <v>8817</v>
      </c>
      <c r="K811" s="30">
        <v>1860</v>
      </c>
      <c r="L811" s="33">
        <v>549333000</v>
      </c>
      <c r="M811" s="11">
        <v>475.3</v>
      </c>
      <c r="N811" s="9">
        <v>43925</v>
      </c>
      <c r="O811" s="9" t="s">
        <v>2326</v>
      </c>
      <c r="P811" s="9" t="s">
        <v>77</v>
      </c>
      <c r="Q811" s="9" t="s">
        <v>4036</v>
      </c>
      <c r="R811" s="9" t="s">
        <v>5757</v>
      </c>
      <c r="S811" s="9" t="s">
        <v>7151</v>
      </c>
      <c r="T811" s="12" t="s">
        <v>8713</v>
      </c>
      <c r="U811" s="8" t="b">
        <v>1</v>
      </c>
      <c r="V811" s="8" t="s">
        <v>73</v>
      </c>
      <c r="W811" s="10"/>
      <c r="X811" s="9" t="s">
        <v>2326</v>
      </c>
      <c r="Y811" s="9" t="s">
        <v>8734</v>
      </c>
      <c r="Z811" s="9" t="s">
        <v>8773</v>
      </c>
      <c r="AA811" s="9" t="s">
        <v>8810</v>
      </c>
      <c r="AB811" s="9" t="s">
        <v>60</v>
      </c>
      <c r="AC811" s="8">
        <v>565</v>
      </c>
      <c r="AD811" s="10"/>
      <c r="AE811" s="10"/>
      <c r="AF811" s="9" t="s">
        <v>7981</v>
      </c>
      <c r="AG811" s="15" t="s">
        <v>8724</v>
      </c>
      <c r="AH811" s="37" t="s">
        <v>8897</v>
      </c>
    </row>
    <row r="812" spans="1:34" ht="17.25" customHeight="1" x14ac:dyDescent="0.25">
      <c r="A812" s="8">
        <v>9</v>
      </c>
      <c r="B812" s="9" t="s">
        <v>28</v>
      </c>
      <c r="C812" s="9" t="s">
        <v>415</v>
      </c>
      <c r="D812" s="19">
        <v>1</v>
      </c>
      <c r="E812" s="8">
        <v>54</v>
      </c>
      <c r="F812" s="9" t="s">
        <v>8819</v>
      </c>
      <c r="G812" s="9" t="str">
        <f t="shared" si="12"/>
        <v>9_54</v>
      </c>
      <c r="H812" s="9" t="s">
        <v>415</v>
      </c>
      <c r="I812" s="27">
        <v>2414</v>
      </c>
      <c r="J812" s="9" t="s">
        <v>8735</v>
      </c>
      <c r="K812" s="30">
        <v>1</v>
      </c>
      <c r="L812" s="33">
        <v>870292000</v>
      </c>
      <c r="M812" s="11">
        <v>753</v>
      </c>
      <c r="N812" s="9">
        <v>43929</v>
      </c>
      <c r="O812" s="9" t="s">
        <v>1675</v>
      </c>
      <c r="P812" s="9" t="s">
        <v>75</v>
      </c>
      <c r="Q812" s="9" t="s">
        <v>3385</v>
      </c>
      <c r="R812" s="9" t="s">
        <v>5111</v>
      </c>
      <c r="S812" s="9" t="s">
        <v>6508</v>
      </c>
      <c r="T812" s="12" t="s">
        <v>8384</v>
      </c>
      <c r="U812" s="8" t="b">
        <v>1</v>
      </c>
      <c r="V812" s="8" t="b">
        <v>1</v>
      </c>
      <c r="W812" s="10"/>
      <c r="X812" s="9" t="s">
        <v>7488</v>
      </c>
      <c r="Y812" s="9" t="s">
        <v>8734</v>
      </c>
      <c r="Z812" s="9" t="s">
        <v>8820</v>
      </c>
      <c r="AA812" s="9" t="s">
        <v>8821</v>
      </c>
      <c r="AB812" s="9" t="s">
        <v>58</v>
      </c>
      <c r="AC812" s="8" t="s">
        <v>86</v>
      </c>
      <c r="AD812" s="10"/>
      <c r="AE812" s="10"/>
      <c r="AF812" s="9" t="s">
        <v>7980</v>
      </c>
      <c r="AG812" s="15" t="s">
        <v>8724</v>
      </c>
      <c r="AH812" s="37" t="s">
        <v>8897</v>
      </c>
    </row>
    <row r="813" spans="1:34" ht="17.25" customHeight="1" x14ac:dyDescent="0.25">
      <c r="A813" s="8">
        <v>9</v>
      </c>
      <c r="B813" s="9" t="s">
        <v>28</v>
      </c>
      <c r="C813" s="9" t="s">
        <v>415</v>
      </c>
      <c r="D813" s="19">
        <v>1</v>
      </c>
      <c r="E813" s="8">
        <v>54</v>
      </c>
      <c r="F813" s="9" t="s">
        <v>8819</v>
      </c>
      <c r="G813" s="9" t="str">
        <f t="shared" si="12"/>
        <v>9_54</v>
      </c>
      <c r="H813" s="9" t="s">
        <v>415</v>
      </c>
      <c r="I813" s="27">
        <v>2414</v>
      </c>
      <c r="J813" s="9" t="s">
        <v>8735</v>
      </c>
      <c r="K813" s="30">
        <v>1</v>
      </c>
      <c r="L813" s="33">
        <v>870292000</v>
      </c>
      <c r="M813" s="11">
        <v>753</v>
      </c>
      <c r="N813" s="9">
        <v>42727</v>
      </c>
      <c r="O813" s="9" t="s">
        <v>2323</v>
      </c>
      <c r="P813" s="9" t="s">
        <v>75</v>
      </c>
      <c r="Q813" s="9" t="s">
        <v>4032</v>
      </c>
      <c r="R813" s="9" t="s">
        <v>5753</v>
      </c>
      <c r="S813" s="9" t="s">
        <v>7147</v>
      </c>
      <c r="T813" s="12" t="s">
        <v>8384</v>
      </c>
      <c r="U813" s="8" t="b">
        <v>1</v>
      </c>
      <c r="V813" s="8" t="b">
        <v>1</v>
      </c>
      <c r="W813" s="10"/>
      <c r="X813" s="9" t="s">
        <v>7902</v>
      </c>
      <c r="Y813" s="9" t="s">
        <v>8734</v>
      </c>
      <c r="Z813" s="9" t="s">
        <v>8820</v>
      </c>
      <c r="AA813" s="9" t="s">
        <v>8821</v>
      </c>
      <c r="AB813" s="9" t="s">
        <v>58</v>
      </c>
      <c r="AC813" s="8">
        <v>1270</v>
      </c>
      <c r="AD813" s="10"/>
      <c r="AE813" s="10"/>
      <c r="AF813" s="9" t="s">
        <v>7982</v>
      </c>
      <c r="AG813" s="9" t="s">
        <v>8385</v>
      </c>
      <c r="AH813" s="37" t="s">
        <v>8897</v>
      </c>
    </row>
    <row r="814" spans="1:34" ht="17.25" customHeight="1" x14ac:dyDescent="0.25">
      <c r="A814" s="8">
        <v>9</v>
      </c>
      <c r="B814" s="9" t="s">
        <v>28</v>
      </c>
      <c r="C814" s="9" t="s">
        <v>416</v>
      </c>
      <c r="D814" s="19">
        <v>50</v>
      </c>
      <c r="E814" s="8">
        <v>55</v>
      </c>
      <c r="F814" s="9" t="s">
        <v>8822</v>
      </c>
      <c r="G814" s="9" t="str">
        <f t="shared" si="12"/>
        <v>9_55</v>
      </c>
      <c r="H814" s="9" t="s">
        <v>416</v>
      </c>
      <c r="I814" s="27">
        <v>2414</v>
      </c>
      <c r="J814" s="9" t="s">
        <v>8825</v>
      </c>
      <c r="K814" s="30">
        <v>50</v>
      </c>
      <c r="L814" s="33">
        <v>648089000</v>
      </c>
      <c r="M814" s="11">
        <v>560.74</v>
      </c>
      <c r="N814" s="9">
        <v>44335</v>
      </c>
      <c r="O814" s="9" t="s">
        <v>1679</v>
      </c>
      <c r="P814" s="9" t="s">
        <v>75</v>
      </c>
      <c r="Q814" s="9" t="s">
        <v>3389</v>
      </c>
      <c r="R814" s="9" t="s">
        <v>5115</v>
      </c>
      <c r="S814" s="9" t="s">
        <v>6512</v>
      </c>
      <c r="T814" s="12" t="s">
        <v>8635</v>
      </c>
      <c r="U814" s="8" t="b">
        <v>1</v>
      </c>
      <c r="V814" s="8" t="b">
        <v>1</v>
      </c>
      <c r="W814" s="10"/>
      <c r="X814" s="9" t="s">
        <v>7490</v>
      </c>
      <c r="Y814" s="9" t="s">
        <v>8734</v>
      </c>
      <c r="Z814" s="9" t="s">
        <v>8823</v>
      </c>
      <c r="AA814" s="9" t="s">
        <v>8824</v>
      </c>
      <c r="AB814" s="9" t="s">
        <v>58</v>
      </c>
      <c r="AC814" s="8" t="s">
        <v>86</v>
      </c>
      <c r="AD814" s="10"/>
      <c r="AE814" s="10"/>
      <c r="AF814" s="9" t="s">
        <v>7980</v>
      </c>
      <c r="AG814" s="15" t="s">
        <v>8724</v>
      </c>
      <c r="AH814" s="37" t="s">
        <v>8897</v>
      </c>
    </row>
    <row r="815" spans="1:34" ht="17.25" customHeight="1" x14ac:dyDescent="0.25">
      <c r="A815" s="8">
        <v>9</v>
      </c>
      <c r="B815" s="9" t="s">
        <v>28</v>
      </c>
      <c r="C815" s="9" t="s">
        <v>416</v>
      </c>
      <c r="D815" s="19">
        <v>50</v>
      </c>
      <c r="E815" s="8">
        <v>55</v>
      </c>
      <c r="F815" s="9" t="s">
        <v>8822</v>
      </c>
      <c r="G815" s="9" t="str">
        <f t="shared" si="12"/>
        <v>9_55</v>
      </c>
      <c r="H815" s="9" t="s">
        <v>416</v>
      </c>
      <c r="I815" s="27">
        <v>2414</v>
      </c>
      <c r="J815" s="9" t="s">
        <v>8825</v>
      </c>
      <c r="K815" s="30">
        <v>50</v>
      </c>
      <c r="L815" s="33">
        <v>648089000</v>
      </c>
      <c r="M815" s="11">
        <v>560.74</v>
      </c>
      <c r="N815" s="9">
        <v>38655</v>
      </c>
      <c r="O815" s="9" t="s">
        <v>2300</v>
      </c>
      <c r="P815" s="9" t="s">
        <v>75</v>
      </c>
      <c r="Q815" s="9" t="s">
        <v>4009</v>
      </c>
      <c r="R815" s="9" t="s">
        <v>5730</v>
      </c>
      <c r="S815" s="9" t="s">
        <v>7124</v>
      </c>
      <c r="T815" s="12" t="s">
        <v>8384</v>
      </c>
      <c r="U815" s="8" t="b">
        <v>1</v>
      </c>
      <c r="V815" s="8" t="b">
        <v>1</v>
      </c>
      <c r="W815" s="10"/>
      <c r="X815" s="9" t="s">
        <v>7882</v>
      </c>
      <c r="Y815" s="9" t="s">
        <v>8734</v>
      </c>
      <c r="Z815" s="9" t="s">
        <v>8823</v>
      </c>
      <c r="AA815" s="9" t="s">
        <v>8824</v>
      </c>
      <c r="AB815" s="9" t="s">
        <v>58</v>
      </c>
      <c r="AC815" s="8">
        <v>260</v>
      </c>
      <c r="AD815" s="10"/>
      <c r="AE815" s="10"/>
      <c r="AF815" s="9" t="s">
        <v>7982</v>
      </c>
      <c r="AG815" s="9" t="s">
        <v>8385</v>
      </c>
      <c r="AH815" s="37" t="s">
        <v>8897</v>
      </c>
    </row>
    <row r="816" spans="1:34" ht="17.25" customHeight="1" x14ac:dyDescent="0.25">
      <c r="A816" s="8">
        <v>9</v>
      </c>
      <c r="B816" s="9" t="s">
        <v>28</v>
      </c>
      <c r="C816" s="9" t="s">
        <v>397</v>
      </c>
      <c r="D816" s="19">
        <v>17</v>
      </c>
      <c r="E816" s="8">
        <v>56</v>
      </c>
      <c r="F816" s="9" t="s">
        <v>8826</v>
      </c>
      <c r="G816" s="9" t="str">
        <f t="shared" si="12"/>
        <v>9_56</v>
      </c>
      <c r="H816" s="9" t="s">
        <v>397</v>
      </c>
      <c r="I816" s="27">
        <v>2415</v>
      </c>
      <c r="J816" s="9" t="s">
        <v>8829</v>
      </c>
      <c r="K816" s="30">
        <v>18</v>
      </c>
      <c r="L816" s="33">
        <v>580194000</v>
      </c>
      <c r="M816" s="11">
        <v>502</v>
      </c>
      <c r="N816" s="9">
        <v>43870</v>
      </c>
      <c r="O816" s="9" t="s">
        <v>1642</v>
      </c>
      <c r="P816" s="9" t="s">
        <v>80</v>
      </c>
      <c r="Q816" s="9" t="s">
        <v>3351</v>
      </c>
      <c r="R816" s="9" t="s">
        <v>5077</v>
      </c>
      <c r="S816" s="9" t="s">
        <v>6474</v>
      </c>
      <c r="T816" s="12" t="s">
        <v>8418</v>
      </c>
      <c r="U816" s="8" t="b">
        <v>1</v>
      </c>
      <c r="V816" s="8" t="b">
        <v>1</v>
      </c>
      <c r="W816" s="10"/>
      <c r="X816" s="9" t="s">
        <v>1642</v>
      </c>
      <c r="Y816" s="9" t="s">
        <v>8734</v>
      </c>
      <c r="Z816" s="9" t="s">
        <v>8788</v>
      </c>
      <c r="AA816" s="9" t="s">
        <v>8827</v>
      </c>
      <c r="AB816" s="9" t="s">
        <v>68</v>
      </c>
      <c r="AC816" s="8" t="s">
        <v>86</v>
      </c>
      <c r="AD816" s="10"/>
      <c r="AE816" s="10"/>
      <c r="AF816" s="9" t="s">
        <v>7980</v>
      </c>
      <c r="AG816" s="15" t="s">
        <v>8724</v>
      </c>
      <c r="AH816" s="37" t="s">
        <v>8897</v>
      </c>
    </row>
    <row r="817" spans="1:34" ht="17.25" customHeight="1" x14ac:dyDescent="0.25">
      <c r="A817" s="8">
        <v>9</v>
      </c>
      <c r="B817" s="9" t="s">
        <v>28</v>
      </c>
      <c r="C817" s="9" t="s">
        <v>397</v>
      </c>
      <c r="D817" s="19">
        <v>17</v>
      </c>
      <c r="E817" s="8">
        <v>56</v>
      </c>
      <c r="F817" s="9" t="s">
        <v>8826</v>
      </c>
      <c r="G817" s="9" t="str">
        <f t="shared" si="12"/>
        <v>9_56</v>
      </c>
      <c r="H817" s="9" t="s">
        <v>397</v>
      </c>
      <c r="I817" s="27">
        <v>2415</v>
      </c>
      <c r="J817" s="9" t="s">
        <v>8829</v>
      </c>
      <c r="K817" s="30">
        <v>18</v>
      </c>
      <c r="L817" s="33">
        <v>580194000</v>
      </c>
      <c r="M817" s="11">
        <v>502</v>
      </c>
      <c r="N817" s="9">
        <v>43882</v>
      </c>
      <c r="O817" s="9" t="s">
        <v>1644</v>
      </c>
      <c r="P817" s="9" t="s">
        <v>80</v>
      </c>
      <c r="Q817" s="9" t="s">
        <v>3353</v>
      </c>
      <c r="R817" s="9" t="s">
        <v>5079</v>
      </c>
      <c r="S817" s="9" t="s">
        <v>6476</v>
      </c>
      <c r="T817" s="12" t="s">
        <v>8416</v>
      </c>
      <c r="U817" s="8" t="b">
        <v>1</v>
      </c>
      <c r="V817" s="8" t="s">
        <v>73</v>
      </c>
      <c r="W817" s="10"/>
      <c r="X817" s="9" t="s">
        <v>7475</v>
      </c>
      <c r="Y817" s="9" t="s">
        <v>8734</v>
      </c>
      <c r="Z817" s="9" t="s">
        <v>8788</v>
      </c>
      <c r="AA817" s="9" t="s">
        <v>8827</v>
      </c>
      <c r="AB817" s="9" t="s">
        <v>68</v>
      </c>
      <c r="AC817" s="8" t="s">
        <v>86</v>
      </c>
      <c r="AD817" s="10"/>
      <c r="AE817" s="10"/>
      <c r="AF817" s="9" t="s">
        <v>7980</v>
      </c>
      <c r="AG817" s="15" t="s">
        <v>8724</v>
      </c>
      <c r="AH817" s="37" t="s">
        <v>8897</v>
      </c>
    </row>
    <row r="818" spans="1:34" ht="17.25" customHeight="1" x14ac:dyDescent="0.25">
      <c r="A818" s="8">
        <v>9</v>
      </c>
      <c r="B818" s="9" t="s">
        <v>28</v>
      </c>
      <c r="C818" s="9" t="s">
        <v>397</v>
      </c>
      <c r="D818" s="19">
        <v>17</v>
      </c>
      <c r="E818" s="8">
        <v>56</v>
      </c>
      <c r="F818" s="9" t="s">
        <v>8826</v>
      </c>
      <c r="G818" s="9" t="str">
        <f t="shared" si="12"/>
        <v>9_56</v>
      </c>
      <c r="H818" s="9" t="s">
        <v>397</v>
      </c>
      <c r="I818" s="27">
        <v>2415</v>
      </c>
      <c r="J818" s="9" t="s">
        <v>8829</v>
      </c>
      <c r="K818" s="30">
        <v>18</v>
      </c>
      <c r="L818" s="33">
        <v>580194000</v>
      </c>
      <c r="M818" s="11">
        <v>502</v>
      </c>
      <c r="N818" s="9">
        <v>44307</v>
      </c>
      <c r="O818" s="9" t="s">
        <v>1677</v>
      </c>
      <c r="P818" s="9" t="s">
        <v>80</v>
      </c>
      <c r="Q818" s="9" t="s">
        <v>3387</v>
      </c>
      <c r="R818" s="9" t="s">
        <v>5113</v>
      </c>
      <c r="S818" s="9" t="s">
        <v>6510</v>
      </c>
      <c r="T818" s="12" t="s">
        <v>8633</v>
      </c>
      <c r="U818" s="8" t="b">
        <v>1</v>
      </c>
      <c r="V818" s="8" t="s">
        <v>73</v>
      </c>
      <c r="W818" s="10"/>
      <c r="X818" s="9" t="s">
        <v>7489</v>
      </c>
      <c r="Y818" s="9" t="s">
        <v>8734</v>
      </c>
      <c r="Z818" s="9" t="s">
        <v>8788</v>
      </c>
      <c r="AA818" s="9" t="s">
        <v>8827</v>
      </c>
      <c r="AB818" s="9" t="s">
        <v>68</v>
      </c>
      <c r="AC818" s="8" t="s">
        <v>86</v>
      </c>
      <c r="AD818" s="10"/>
      <c r="AE818" s="10"/>
      <c r="AF818" s="9" t="s">
        <v>7980</v>
      </c>
      <c r="AG818" s="15" t="s">
        <v>8724</v>
      </c>
      <c r="AH818" s="37" t="s">
        <v>8897</v>
      </c>
    </row>
    <row r="819" spans="1:34" ht="17.25" customHeight="1" x14ac:dyDescent="0.25">
      <c r="A819" s="8">
        <v>9</v>
      </c>
      <c r="B819" s="9" t="s">
        <v>28</v>
      </c>
      <c r="C819" s="9" t="s">
        <v>397</v>
      </c>
      <c r="D819" s="19">
        <v>17</v>
      </c>
      <c r="E819" s="8">
        <v>56</v>
      </c>
      <c r="F819" s="9" t="s">
        <v>8826</v>
      </c>
      <c r="G819" s="9" t="str">
        <f t="shared" si="12"/>
        <v>9_56</v>
      </c>
      <c r="H819" s="9" t="s">
        <v>397</v>
      </c>
      <c r="I819" s="27">
        <v>2415</v>
      </c>
      <c r="J819" s="9" t="s">
        <v>8829</v>
      </c>
      <c r="K819" s="30">
        <v>18</v>
      </c>
      <c r="L819" s="33">
        <v>580194000</v>
      </c>
      <c r="M819" s="11">
        <v>502</v>
      </c>
      <c r="N819" s="9">
        <v>44311</v>
      </c>
      <c r="O819" s="9" t="s">
        <v>1678</v>
      </c>
      <c r="P819" s="9" t="s">
        <v>80</v>
      </c>
      <c r="Q819" s="9" t="s">
        <v>3388</v>
      </c>
      <c r="R819" s="9" t="s">
        <v>5114</v>
      </c>
      <c r="S819" s="9" t="s">
        <v>6511</v>
      </c>
      <c r="T819" s="12" t="s">
        <v>8634</v>
      </c>
      <c r="U819" s="8" t="b">
        <v>1</v>
      </c>
      <c r="V819" s="8" t="s">
        <v>73</v>
      </c>
      <c r="W819" s="10"/>
      <c r="X819" s="9" t="s">
        <v>1678</v>
      </c>
      <c r="Y819" s="9" t="s">
        <v>8734</v>
      </c>
      <c r="Z819" s="9" t="s">
        <v>8788</v>
      </c>
      <c r="AA819" s="9" t="s">
        <v>8827</v>
      </c>
      <c r="AB819" s="9" t="s">
        <v>68</v>
      </c>
      <c r="AC819" s="8" t="s">
        <v>86</v>
      </c>
      <c r="AD819" s="10"/>
      <c r="AE819" s="10"/>
      <c r="AF819" s="9" t="s">
        <v>7980</v>
      </c>
      <c r="AG819" s="15" t="s">
        <v>8724</v>
      </c>
      <c r="AH819" s="37" t="s">
        <v>8897</v>
      </c>
    </row>
    <row r="820" spans="1:34" ht="17.25" customHeight="1" x14ac:dyDescent="0.25">
      <c r="A820" s="8">
        <v>9</v>
      </c>
      <c r="B820" s="9" t="s">
        <v>28</v>
      </c>
      <c r="C820" s="9" t="s">
        <v>397</v>
      </c>
      <c r="D820" s="19">
        <v>17</v>
      </c>
      <c r="E820" s="8">
        <v>56</v>
      </c>
      <c r="F820" s="9" t="s">
        <v>8826</v>
      </c>
      <c r="G820" s="9" t="str">
        <f t="shared" si="12"/>
        <v>9_56</v>
      </c>
      <c r="H820" s="9" t="s">
        <v>397</v>
      </c>
      <c r="I820" s="27">
        <v>2415</v>
      </c>
      <c r="J820" s="9" t="s">
        <v>8829</v>
      </c>
      <c r="K820" s="30">
        <v>18</v>
      </c>
      <c r="L820" s="33">
        <v>580194000</v>
      </c>
      <c r="M820" s="11">
        <v>502</v>
      </c>
      <c r="N820" s="9">
        <v>44341</v>
      </c>
      <c r="O820" s="9" t="s">
        <v>1681</v>
      </c>
      <c r="P820" s="9" t="s">
        <v>80</v>
      </c>
      <c r="Q820" s="9" t="s">
        <v>3391</v>
      </c>
      <c r="R820" s="9" t="s">
        <v>5117</v>
      </c>
      <c r="S820" s="9" t="s">
        <v>6514</v>
      </c>
      <c r="T820" s="12" t="s">
        <v>8636</v>
      </c>
      <c r="U820" s="8" t="b">
        <v>1</v>
      </c>
      <c r="V820" s="8" t="s">
        <v>73</v>
      </c>
      <c r="W820" s="10"/>
      <c r="X820" s="9" t="s">
        <v>7492</v>
      </c>
      <c r="Y820" s="9" t="s">
        <v>8734</v>
      </c>
      <c r="Z820" s="9" t="s">
        <v>8788</v>
      </c>
      <c r="AA820" s="9" t="s">
        <v>8827</v>
      </c>
      <c r="AB820" s="9" t="s">
        <v>68</v>
      </c>
      <c r="AC820" s="8" t="s">
        <v>86</v>
      </c>
      <c r="AD820" s="10"/>
      <c r="AE820" s="10"/>
      <c r="AF820" s="9" t="s">
        <v>7980</v>
      </c>
      <c r="AG820" s="15" t="s">
        <v>8724</v>
      </c>
      <c r="AH820" s="37" t="s">
        <v>8897</v>
      </c>
    </row>
    <row r="821" spans="1:34" ht="17.25" customHeight="1" x14ac:dyDescent="0.25">
      <c r="A821" s="8">
        <v>9</v>
      </c>
      <c r="B821" s="9" t="s">
        <v>28</v>
      </c>
      <c r="C821" s="9" t="s">
        <v>397</v>
      </c>
      <c r="D821" s="19">
        <v>17</v>
      </c>
      <c r="E821" s="8">
        <v>56</v>
      </c>
      <c r="F821" s="9" t="s">
        <v>8826</v>
      </c>
      <c r="G821" s="9" t="str">
        <f t="shared" si="12"/>
        <v>9_56</v>
      </c>
      <c r="H821" s="9" t="s">
        <v>397</v>
      </c>
      <c r="I821" s="27">
        <v>2415</v>
      </c>
      <c r="J821" s="9" t="s">
        <v>8829</v>
      </c>
      <c r="K821" s="30">
        <v>18</v>
      </c>
      <c r="L821" s="33">
        <v>580194000</v>
      </c>
      <c r="M821" s="11">
        <v>502</v>
      </c>
      <c r="N821" s="9">
        <v>38488</v>
      </c>
      <c r="O821" s="9" t="s">
        <v>2299</v>
      </c>
      <c r="P821" s="9" t="s">
        <v>80</v>
      </c>
      <c r="Q821" s="9" t="s">
        <v>4008</v>
      </c>
      <c r="R821" s="9" t="s">
        <v>5729</v>
      </c>
      <c r="S821" s="9" t="s">
        <v>7123</v>
      </c>
      <c r="T821" s="12" t="s">
        <v>8384</v>
      </c>
      <c r="U821" s="8" t="s">
        <v>73</v>
      </c>
      <c r="V821" s="8" t="b">
        <v>1</v>
      </c>
      <c r="W821" s="10"/>
      <c r="X821" s="9" t="s">
        <v>7881</v>
      </c>
      <c r="Y821" s="9" t="s">
        <v>8734</v>
      </c>
      <c r="Z821" s="9" t="s">
        <v>8788</v>
      </c>
      <c r="AA821" s="9" t="s">
        <v>8827</v>
      </c>
      <c r="AB821" s="9" t="s">
        <v>68</v>
      </c>
      <c r="AC821" s="8">
        <v>1102</v>
      </c>
      <c r="AD821" s="10"/>
      <c r="AE821" s="10"/>
      <c r="AF821" s="9" t="s">
        <v>7982</v>
      </c>
      <c r="AG821" s="9" t="s">
        <v>8385</v>
      </c>
      <c r="AH821" s="37" t="s">
        <v>8897</v>
      </c>
    </row>
    <row r="822" spans="1:34" ht="17.25" customHeight="1" x14ac:dyDescent="0.25">
      <c r="A822" s="8">
        <v>9</v>
      </c>
      <c r="B822" s="9" t="s">
        <v>28</v>
      </c>
      <c r="C822" s="9" t="s">
        <v>413</v>
      </c>
      <c r="D822" s="19">
        <v>45</v>
      </c>
      <c r="E822" s="14">
        <v>58</v>
      </c>
      <c r="F822" s="9" t="s">
        <v>8833</v>
      </c>
      <c r="G822" s="9" t="str">
        <f t="shared" si="12"/>
        <v>9_58</v>
      </c>
      <c r="H822" s="9" t="s">
        <v>8914</v>
      </c>
      <c r="I822" s="27">
        <v>2416</v>
      </c>
      <c r="J822" s="9" t="s">
        <v>8835</v>
      </c>
      <c r="K822" s="30">
        <v>45</v>
      </c>
      <c r="L822" s="33">
        <v>580194000</v>
      </c>
      <c r="M822" s="11">
        <v>502</v>
      </c>
      <c r="N822" s="9">
        <v>43914</v>
      </c>
      <c r="O822" s="9" t="s">
        <v>1673</v>
      </c>
      <c r="P822" s="9" t="s">
        <v>75</v>
      </c>
      <c r="Q822" s="9" t="s">
        <v>3383</v>
      </c>
      <c r="R822" s="9" t="s">
        <v>5109</v>
      </c>
      <c r="S822" s="9" t="s">
        <v>6506</v>
      </c>
      <c r="T822" s="12" t="s">
        <v>8416</v>
      </c>
      <c r="U822" s="8" t="b">
        <v>1</v>
      </c>
      <c r="V822" s="8" t="b">
        <v>1</v>
      </c>
      <c r="W822" s="10"/>
      <c r="X822" s="9" t="s">
        <v>1673</v>
      </c>
      <c r="Y822" s="9" t="s">
        <v>8734</v>
      </c>
      <c r="Z822" s="9" t="s">
        <v>8823</v>
      </c>
      <c r="AA822" s="9" t="s">
        <v>8834</v>
      </c>
      <c r="AB822" s="9" t="s">
        <v>58</v>
      </c>
      <c r="AC822" s="8" t="s">
        <v>86</v>
      </c>
      <c r="AD822" s="10"/>
      <c r="AE822" s="10"/>
      <c r="AF822" s="9" t="s">
        <v>7980</v>
      </c>
      <c r="AG822" s="15" t="s">
        <v>8724</v>
      </c>
      <c r="AH822" s="37" t="s">
        <v>8897</v>
      </c>
    </row>
    <row r="823" spans="1:34" ht="17.25" customHeight="1" x14ac:dyDescent="0.25">
      <c r="A823" s="8">
        <v>9</v>
      </c>
      <c r="B823" s="9" t="s">
        <v>28</v>
      </c>
      <c r="C823" s="9" t="s">
        <v>413</v>
      </c>
      <c r="D823" s="19">
        <v>45</v>
      </c>
      <c r="E823" s="14">
        <v>58</v>
      </c>
      <c r="F823" s="9" t="s">
        <v>8833</v>
      </c>
      <c r="G823" s="9" t="str">
        <f t="shared" si="12"/>
        <v>9_58</v>
      </c>
      <c r="H823" s="9" t="s">
        <v>8914</v>
      </c>
      <c r="I823" s="27">
        <v>2416</v>
      </c>
      <c r="J823" s="9" t="s">
        <v>8835</v>
      </c>
      <c r="K823" s="30">
        <v>45</v>
      </c>
      <c r="L823" s="33">
        <v>580194000</v>
      </c>
      <c r="M823" s="11">
        <v>502</v>
      </c>
      <c r="N823" s="9">
        <v>43931</v>
      </c>
      <c r="O823" s="9" t="s">
        <v>1676</v>
      </c>
      <c r="P823" s="9" t="s">
        <v>75</v>
      </c>
      <c r="Q823" s="9" t="s">
        <v>3386</v>
      </c>
      <c r="R823" s="9" t="s">
        <v>5112</v>
      </c>
      <c r="S823" s="9" t="s">
        <v>6509</v>
      </c>
      <c r="T823" s="12" t="s">
        <v>8624</v>
      </c>
      <c r="U823" s="8" t="b">
        <v>1</v>
      </c>
      <c r="V823" s="8" t="b">
        <v>1</v>
      </c>
      <c r="W823" s="10"/>
      <c r="X823" s="9" t="s">
        <v>1676</v>
      </c>
      <c r="Y823" s="9" t="s">
        <v>8734</v>
      </c>
      <c r="Z823" s="9" t="s">
        <v>8823</v>
      </c>
      <c r="AA823" s="9" t="s">
        <v>8834</v>
      </c>
      <c r="AB823" s="9" t="s">
        <v>58</v>
      </c>
      <c r="AC823" s="8" t="s">
        <v>86</v>
      </c>
      <c r="AD823" s="10"/>
      <c r="AE823" s="10"/>
      <c r="AF823" s="9" t="s">
        <v>7980</v>
      </c>
      <c r="AG823" s="15" t="s">
        <v>8724</v>
      </c>
      <c r="AH823" s="37" t="s">
        <v>8897</v>
      </c>
    </row>
    <row r="824" spans="1:34" ht="17.25" customHeight="1" x14ac:dyDescent="0.25">
      <c r="A824" s="8">
        <v>9</v>
      </c>
      <c r="B824" s="9" t="s">
        <v>28</v>
      </c>
      <c r="C824" s="9" t="s">
        <v>413</v>
      </c>
      <c r="D824" s="19">
        <v>45</v>
      </c>
      <c r="E824" s="14">
        <v>58</v>
      </c>
      <c r="F824" s="9" t="s">
        <v>8833</v>
      </c>
      <c r="G824" s="9" t="str">
        <f t="shared" si="12"/>
        <v>9_58</v>
      </c>
      <c r="H824" s="9" t="s">
        <v>8914</v>
      </c>
      <c r="I824" s="27">
        <v>2416</v>
      </c>
      <c r="J824" s="9" t="s">
        <v>8835</v>
      </c>
      <c r="K824" s="30">
        <v>45</v>
      </c>
      <c r="L824" s="33">
        <v>580194000</v>
      </c>
      <c r="M824" s="11">
        <v>502</v>
      </c>
      <c r="N824" s="9">
        <v>44336</v>
      </c>
      <c r="O824" s="9" t="s">
        <v>1680</v>
      </c>
      <c r="P824" s="9" t="s">
        <v>75</v>
      </c>
      <c r="Q824" s="9" t="s">
        <v>3390</v>
      </c>
      <c r="R824" s="9" t="s">
        <v>5116</v>
      </c>
      <c r="S824" s="9" t="s">
        <v>6513</v>
      </c>
      <c r="T824" s="12" t="s">
        <v>8635</v>
      </c>
      <c r="U824" s="8" t="b">
        <v>1</v>
      </c>
      <c r="V824" s="8" t="b">
        <v>1</v>
      </c>
      <c r="W824" s="10"/>
      <c r="X824" s="9" t="s">
        <v>7491</v>
      </c>
      <c r="Y824" s="9" t="s">
        <v>8734</v>
      </c>
      <c r="Z824" s="9" t="s">
        <v>8823</v>
      </c>
      <c r="AA824" s="9" t="s">
        <v>8834</v>
      </c>
      <c r="AB824" s="9" t="s">
        <v>58</v>
      </c>
      <c r="AC824" s="8" t="s">
        <v>86</v>
      </c>
      <c r="AD824" s="10"/>
      <c r="AE824" s="10"/>
      <c r="AF824" s="9" t="s">
        <v>7980</v>
      </c>
      <c r="AG824" s="15" t="s">
        <v>8724</v>
      </c>
      <c r="AH824" s="37" t="s">
        <v>8897</v>
      </c>
    </row>
    <row r="825" spans="1:34" ht="17.25" customHeight="1" x14ac:dyDescent="0.25">
      <c r="A825" s="8">
        <v>9</v>
      </c>
      <c r="B825" s="9" t="s">
        <v>28</v>
      </c>
      <c r="C825" s="9" t="s">
        <v>413</v>
      </c>
      <c r="D825" s="19">
        <v>45</v>
      </c>
      <c r="E825" s="14">
        <v>58</v>
      </c>
      <c r="F825" s="9" t="s">
        <v>8833</v>
      </c>
      <c r="G825" s="9" t="str">
        <f t="shared" si="12"/>
        <v>9_58</v>
      </c>
      <c r="H825" s="9" t="s">
        <v>8914</v>
      </c>
      <c r="I825" s="27">
        <v>2416</v>
      </c>
      <c r="J825" s="9" t="s">
        <v>8835</v>
      </c>
      <c r="K825" s="30">
        <v>45</v>
      </c>
      <c r="L825" s="33">
        <v>580194000</v>
      </c>
      <c r="M825" s="11">
        <v>502</v>
      </c>
      <c r="N825" s="9">
        <v>40823</v>
      </c>
      <c r="O825" s="9" t="s">
        <v>2313</v>
      </c>
      <c r="P825" s="9" t="s">
        <v>75</v>
      </c>
      <c r="Q825" s="9" t="s">
        <v>4022</v>
      </c>
      <c r="R825" s="9" t="s">
        <v>5743</v>
      </c>
      <c r="S825" s="9" t="s">
        <v>7137</v>
      </c>
      <c r="T825" s="12" t="s">
        <v>8384</v>
      </c>
      <c r="U825" s="8" t="b">
        <v>1</v>
      </c>
      <c r="V825" s="8" t="b">
        <v>1</v>
      </c>
      <c r="W825" s="10"/>
      <c r="X825" s="9" t="s">
        <v>7892</v>
      </c>
      <c r="Y825" s="9" t="s">
        <v>8734</v>
      </c>
      <c r="Z825" s="9" t="s">
        <v>8823</v>
      </c>
      <c r="AA825" s="9" t="s">
        <v>8834</v>
      </c>
      <c r="AB825" s="9" t="s">
        <v>58</v>
      </c>
      <c r="AC825" s="8">
        <v>1067</v>
      </c>
      <c r="AD825" s="10"/>
      <c r="AE825" s="10"/>
      <c r="AF825" s="9" t="s">
        <v>7982</v>
      </c>
      <c r="AG825" s="9" t="s">
        <v>8385</v>
      </c>
      <c r="AH825" s="37" t="s">
        <v>8897</v>
      </c>
    </row>
    <row r="826" spans="1:34" ht="17.25" customHeight="1" x14ac:dyDescent="0.25">
      <c r="A826" s="8">
        <v>9</v>
      </c>
      <c r="B826" s="9" t="s">
        <v>28</v>
      </c>
      <c r="C826" s="9" t="s">
        <v>134</v>
      </c>
      <c r="D826" s="8" t="s">
        <v>7983</v>
      </c>
      <c r="E826" s="8">
        <v>61</v>
      </c>
      <c r="F826" s="9" t="s">
        <v>8836</v>
      </c>
      <c r="G826" s="9" t="str">
        <f t="shared" si="12"/>
        <v>9_61</v>
      </c>
      <c r="H826" s="9" t="s">
        <v>134</v>
      </c>
      <c r="I826" s="27">
        <v>2443</v>
      </c>
      <c r="J826" s="9" t="s">
        <v>8748</v>
      </c>
      <c r="K826" s="30">
        <v>5</v>
      </c>
      <c r="L826" s="33">
        <v>1178906000</v>
      </c>
      <c r="M826" s="9">
        <v>1020.02</v>
      </c>
      <c r="N826" s="9">
        <v>43703</v>
      </c>
      <c r="O826" s="9" t="s">
        <v>999</v>
      </c>
      <c r="P826" s="9" t="s">
        <v>80</v>
      </c>
      <c r="Q826" s="9" t="s">
        <v>2718</v>
      </c>
      <c r="R826" s="9" t="s">
        <v>4436</v>
      </c>
      <c r="S826" s="9" t="s">
        <v>5865</v>
      </c>
      <c r="T826" s="12" t="s">
        <v>8384</v>
      </c>
      <c r="U826" s="8" t="s">
        <v>73</v>
      </c>
      <c r="V826" s="8" t="s">
        <v>73</v>
      </c>
      <c r="W826" s="10"/>
      <c r="X826" s="9" t="s">
        <v>7252</v>
      </c>
      <c r="Y826" s="9" t="s">
        <v>8734</v>
      </c>
      <c r="Z826" s="9" t="s">
        <v>8837</v>
      </c>
      <c r="AA826" s="9" t="s">
        <v>8838</v>
      </c>
      <c r="AB826" s="9" t="s">
        <v>63</v>
      </c>
      <c r="AC826" s="8">
        <v>465</v>
      </c>
      <c r="AD826" s="10"/>
      <c r="AE826" s="10"/>
      <c r="AF826" s="9" t="s">
        <v>7252</v>
      </c>
      <c r="AG826" s="15" t="s">
        <v>8723</v>
      </c>
      <c r="AH826" s="37" t="s">
        <v>8897</v>
      </c>
    </row>
    <row r="827" spans="1:34" ht="17.25" customHeight="1" x14ac:dyDescent="0.25">
      <c r="A827" s="8">
        <v>9</v>
      </c>
      <c r="B827" s="9" t="s">
        <v>28</v>
      </c>
      <c r="C827" s="9" t="s">
        <v>134</v>
      </c>
      <c r="D827" s="8" t="s">
        <v>7983</v>
      </c>
      <c r="E827" s="8">
        <v>61</v>
      </c>
      <c r="F827" s="9" t="s">
        <v>8836</v>
      </c>
      <c r="G827" s="9" t="str">
        <f t="shared" si="12"/>
        <v>9_61</v>
      </c>
      <c r="H827" s="9" t="s">
        <v>134</v>
      </c>
      <c r="I827" s="27">
        <v>2443</v>
      </c>
      <c r="J827" s="9" t="s">
        <v>8748</v>
      </c>
      <c r="K827" s="30">
        <v>5</v>
      </c>
      <c r="L827" s="33">
        <v>1178906000</v>
      </c>
      <c r="M827" s="9">
        <v>1020.02</v>
      </c>
      <c r="N827" s="9">
        <v>43709</v>
      </c>
      <c r="O827" s="9" t="s">
        <v>1000</v>
      </c>
      <c r="P827" s="9" t="s">
        <v>80</v>
      </c>
      <c r="Q827" s="9" t="s">
        <v>2719</v>
      </c>
      <c r="R827" s="9" t="s">
        <v>4437</v>
      </c>
      <c r="S827" s="9" t="s">
        <v>5865</v>
      </c>
      <c r="T827" s="12" t="s">
        <v>8384</v>
      </c>
      <c r="U827" s="8" t="s">
        <v>73</v>
      </c>
      <c r="V827" s="8" t="s">
        <v>73</v>
      </c>
      <c r="W827" s="10"/>
      <c r="X827" s="9" t="s">
        <v>7252</v>
      </c>
      <c r="Y827" s="9" t="s">
        <v>8734</v>
      </c>
      <c r="Z827" s="9" t="s">
        <v>8837</v>
      </c>
      <c r="AA827" s="9" t="s">
        <v>8838</v>
      </c>
      <c r="AB827" s="9" t="s">
        <v>63</v>
      </c>
      <c r="AC827" s="8">
        <v>18</v>
      </c>
      <c r="AD827" s="10"/>
      <c r="AE827" s="10"/>
      <c r="AF827" s="9" t="s">
        <v>7252</v>
      </c>
      <c r="AG827" s="15" t="s">
        <v>8723</v>
      </c>
      <c r="AH827" s="37" t="s">
        <v>8897</v>
      </c>
    </row>
    <row r="828" spans="1:34" ht="17.25" customHeight="1" x14ac:dyDescent="0.25">
      <c r="A828" s="8">
        <v>9</v>
      </c>
      <c r="B828" s="9" t="s">
        <v>28</v>
      </c>
      <c r="C828" s="9" t="s">
        <v>134</v>
      </c>
      <c r="D828" s="8" t="s">
        <v>7983</v>
      </c>
      <c r="E828" s="8">
        <v>61</v>
      </c>
      <c r="F828" s="9" t="s">
        <v>8836</v>
      </c>
      <c r="G828" s="9" t="str">
        <f t="shared" si="12"/>
        <v>9_61</v>
      </c>
      <c r="H828" s="9" t="s">
        <v>134</v>
      </c>
      <c r="I828" s="27">
        <v>2443</v>
      </c>
      <c r="J828" s="9" t="s">
        <v>8748</v>
      </c>
      <c r="K828" s="30">
        <v>5</v>
      </c>
      <c r="L828" s="33">
        <v>1178906000</v>
      </c>
      <c r="M828" s="9">
        <v>1020.02</v>
      </c>
      <c r="N828" s="9">
        <v>43714</v>
      </c>
      <c r="O828" s="9" t="s">
        <v>1001</v>
      </c>
      <c r="P828" s="9" t="s">
        <v>80</v>
      </c>
      <c r="Q828" s="9" t="s">
        <v>2720</v>
      </c>
      <c r="R828" s="9" t="s">
        <v>4438</v>
      </c>
      <c r="S828" s="9" t="s">
        <v>5865</v>
      </c>
      <c r="T828" s="12" t="s">
        <v>8384</v>
      </c>
      <c r="U828" s="8" t="s">
        <v>73</v>
      </c>
      <c r="V828" s="8" t="s">
        <v>73</v>
      </c>
      <c r="W828" s="10"/>
      <c r="X828" s="9" t="s">
        <v>7252</v>
      </c>
      <c r="Y828" s="9" t="s">
        <v>8734</v>
      </c>
      <c r="Z828" s="9" t="s">
        <v>8837</v>
      </c>
      <c r="AA828" s="9" t="s">
        <v>8838</v>
      </c>
      <c r="AB828" s="9" t="s">
        <v>63</v>
      </c>
      <c r="AC828" s="8">
        <v>509</v>
      </c>
      <c r="AD828" s="10"/>
      <c r="AE828" s="10"/>
      <c r="AF828" s="9" t="s">
        <v>7252</v>
      </c>
      <c r="AG828" s="15" t="s">
        <v>8723</v>
      </c>
      <c r="AH828" s="37" t="s">
        <v>8897</v>
      </c>
    </row>
    <row r="829" spans="1:34" ht="17.25" customHeight="1" x14ac:dyDescent="0.25">
      <c r="A829" s="8">
        <v>9</v>
      </c>
      <c r="B829" s="9" t="s">
        <v>28</v>
      </c>
      <c r="C829" s="9" t="s">
        <v>134</v>
      </c>
      <c r="D829" s="8" t="s">
        <v>7983</v>
      </c>
      <c r="E829" s="8">
        <v>61</v>
      </c>
      <c r="F829" s="9" t="s">
        <v>8836</v>
      </c>
      <c r="G829" s="9" t="str">
        <f t="shared" si="12"/>
        <v>9_61</v>
      </c>
      <c r="H829" s="9" t="s">
        <v>134</v>
      </c>
      <c r="I829" s="27">
        <v>2443</v>
      </c>
      <c r="J829" s="9" t="s">
        <v>8748</v>
      </c>
      <c r="K829" s="30">
        <v>5</v>
      </c>
      <c r="L829" s="33">
        <v>1178906000</v>
      </c>
      <c r="M829" s="9">
        <v>1020.02</v>
      </c>
      <c r="N829" s="9">
        <v>43719</v>
      </c>
      <c r="O829" s="9" t="s">
        <v>1003</v>
      </c>
      <c r="P829" s="9" t="s">
        <v>80</v>
      </c>
      <c r="Q829" s="9" t="s">
        <v>2721</v>
      </c>
      <c r="R829" s="9" t="s">
        <v>4440</v>
      </c>
      <c r="S829" s="9" t="s">
        <v>5865</v>
      </c>
      <c r="T829" s="12" t="s">
        <v>8384</v>
      </c>
      <c r="U829" s="8" t="s">
        <v>73</v>
      </c>
      <c r="V829" s="8" t="s">
        <v>73</v>
      </c>
      <c r="W829" s="10"/>
      <c r="X829" s="9" t="s">
        <v>7252</v>
      </c>
      <c r="Y829" s="9" t="s">
        <v>8734</v>
      </c>
      <c r="Z829" s="9" t="s">
        <v>8837</v>
      </c>
      <c r="AA829" s="9" t="s">
        <v>8838</v>
      </c>
      <c r="AB829" s="9" t="s">
        <v>63</v>
      </c>
      <c r="AC829" s="8">
        <v>5</v>
      </c>
      <c r="AD829" s="10"/>
      <c r="AE829" s="10"/>
      <c r="AF829" s="9" t="s">
        <v>7252</v>
      </c>
      <c r="AG829" s="15" t="s">
        <v>8723</v>
      </c>
      <c r="AH829" s="37" t="s">
        <v>8897</v>
      </c>
    </row>
    <row r="830" spans="1:34" ht="17.25" customHeight="1" x14ac:dyDescent="0.25">
      <c r="A830" s="8">
        <v>9</v>
      </c>
      <c r="B830" s="9" t="s">
        <v>28</v>
      </c>
      <c r="C830" s="9" t="s">
        <v>134</v>
      </c>
      <c r="D830" s="8" t="s">
        <v>7983</v>
      </c>
      <c r="E830" s="8">
        <v>61</v>
      </c>
      <c r="F830" s="9" t="s">
        <v>8836</v>
      </c>
      <c r="G830" s="9" t="str">
        <f t="shared" si="12"/>
        <v>9_61</v>
      </c>
      <c r="H830" s="9" t="s">
        <v>134</v>
      </c>
      <c r="I830" s="27">
        <v>2443</v>
      </c>
      <c r="J830" s="9" t="s">
        <v>8748</v>
      </c>
      <c r="K830" s="30">
        <v>5</v>
      </c>
      <c r="L830" s="33">
        <v>1178906000</v>
      </c>
      <c r="M830" s="9">
        <v>1020.02</v>
      </c>
      <c r="N830" s="9">
        <v>43724</v>
      </c>
      <c r="O830" s="9" t="s">
        <v>1004</v>
      </c>
      <c r="P830" s="9" t="s">
        <v>80</v>
      </c>
      <c r="Q830" s="9" t="s">
        <v>2722</v>
      </c>
      <c r="R830" s="9" t="s">
        <v>4441</v>
      </c>
      <c r="S830" s="9" t="s">
        <v>5865</v>
      </c>
      <c r="T830" s="12" t="s">
        <v>8384</v>
      </c>
      <c r="U830" s="8" t="s">
        <v>73</v>
      </c>
      <c r="V830" s="8" t="s">
        <v>73</v>
      </c>
      <c r="W830" s="10"/>
      <c r="X830" s="9" t="s">
        <v>7252</v>
      </c>
      <c r="Y830" s="9" t="s">
        <v>8734</v>
      </c>
      <c r="Z830" s="9" t="s">
        <v>8837</v>
      </c>
      <c r="AA830" s="9" t="s">
        <v>8838</v>
      </c>
      <c r="AB830" s="9" t="s">
        <v>63</v>
      </c>
      <c r="AC830" s="8">
        <v>0</v>
      </c>
      <c r="AD830" s="10"/>
      <c r="AE830" s="10"/>
      <c r="AF830" s="9" t="s">
        <v>7252</v>
      </c>
      <c r="AG830" s="15" t="s">
        <v>8723</v>
      </c>
      <c r="AH830" s="37" t="s">
        <v>8897</v>
      </c>
    </row>
    <row r="831" spans="1:34" ht="17.25" customHeight="1" x14ac:dyDescent="0.25">
      <c r="A831" s="8">
        <v>9</v>
      </c>
      <c r="B831" s="9" t="s">
        <v>28</v>
      </c>
      <c r="C831" s="9" t="s">
        <v>134</v>
      </c>
      <c r="D831" s="8" t="s">
        <v>7983</v>
      </c>
      <c r="E831" s="8">
        <v>61</v>
      </c>
      <c r="F831" s="9" t="s">
        <v>8836</v>
      </c>
      <c r="G831" s="9" t="str">
        <f t="shared" si="12"/>
        <v>9_61</v>
      </c>
      <c r="H831" s="9" t="s">
        <v>134</v>
      </c>
      <c r="I831" s="27">
        <v>2443</v>
      </c>
      <c r="J831" s="9" t="s">
        <v>8748</v>
      </c>
      <c r="K831" s="30">
        <v>5</v>
      </c>
      <c r="L831" s="33">
        <v>1178906000</v>
      </c>
      <c r="M831" s="9">
        <v>1020.02</v>
      </c>
      <c r="N831" s="9">
        <v>43728</v>
      </c>
      <c r="O831" s="9" t="s">
        <v>1005</v>
      </c>
      <c r="P831" s="9" t="s">
        <v>80</v>
      </c>
      <c r="Q831" s="9" t="s">
        <v>2723</v>
      </c>
      <c r="R831" s="9" t="s">
        <v>4442</v>
      </c>
      <c r="S831" s="9" t="s">
        <v>5865</v>
      </c>
      <c r="T831" s="12" t="s">
        <v>8384</v>
      </c>
      <c r="U831" s="8" t="s">
        <v>73</v>
      </c>
      <c r="V831" s="8" t="s">
        <v>73</v>
      </c>
      <c r="W831" s="10"/>
      <c r="X831" s="9" t="s">
        <v>7252</v>
      </c>
      <c r="Y831" s="9" t="s">
        <v>8734</v>
      </c>
      <c r="Z831" s="9" t="s">
        <v>8837</v>
      </c>
      <c r="AA831" s="9" t="s">
        <v>8838</v>
      </c>
      <c r="AB831" s="9" t="s">
        <v>63</v>
      </c>
      <c r="AC831" s="8">
        <v>0</v>
      </c>
      <c r="AD831" s="10"/>
      <c r="AE831" s="10"/>
      <c r="AF831" s="9" t="s">
        <v>7252</v>
      </c>
      <c r="AG831" s="15" t="s">
        <v>8723</v>
      </c>
      <c r="AH831" s="37" t="s">
        <v>8897</v>
      </c>
    </row>
    <row r="832" spans="1:34" ht="17.25" customHeight="1" x14ac:dyDescent="0.25">
      <c r="A832" s="8">
        <v>9</v>
      </c>
      <c r="B832" s="9" t="s">
        <v>28</v>
      </c>
      <c r="C832" s="9" t="s">
        <v>134</v>
      </c>
      <c r="D832" s="8" t="s">
        <v>7983</v>
      </c>
      <c r="E832" s="8">
        <v>61</v>
      </c>
      <c r="F832" s="9" t="s">
        <v>8836</v>
      </c>
      <c r="G832" s="9" t="str">
        <f t="shared" si="12"/>
        <v>9_61</v>
      </c>
      <c r="H832" s="9" t="s">
        <v>134</v>
      </c>
      <c r="I832" s="27">
        <v>2443</v>
      </c>
      <c r="J832" s="9" t="s">
        <v>8748</v>
      </c>
      <c r="K832" s="30">
        <v>5</v>
      </c>
      <c r="L832" s="33">
        <v>1178906000</v>
      </c>
      <c r="M832" s="9">
        <v>1020.02</v>
      </c>
      <c r="N832" s="9">
        <v>43741</v>
      </c>
      <c r="O832" s="9" t="s">
        <v>1007</v>
      </c>
      <c r="P832" s="9" t="s">
        <v>80</v>
      </c>
      <c r="Q832" s="9" t="s">
        <v>2724</v>
      </c>
      <c r="R832" s="9" t="s">
        <v>4444</v>
      </c>
      <c r="S832" s="9" t="s">
        <v>5865</v>
      </c>
      <c r="T832" s="12" t="s">
        <v>8384</v>
      </c>
      <c r="U832" s="8" t="s">
        <v>73</v>
      </c>
      <c r="V832" s="8" t="s">
        <v>73</v>
      </c>
      <c r="W832" s="10"/>
      <c r="X832" s="9" t="s">
        <v>7252</v>
      </c>
      <c r="Y832" s="9" t="s">
        <v>8734</v>
      </c>
      <c r="Z832" s="9" t="s">
        <v>8837</v>
      </c>
      <c r="AA832" s="9" t="s">
        <v>8838</v>
      </c>
      <c r="AB832" s="9" t="s">
        <v>63</v>
      </c>
      <c r="AC832" s="8">
        <v>143</v>
      </c>
      <c r="AD832" s="10"/>
      <c r="AE832" s="10"/>
      <c r="AF832" s="9" t="s">
        <v>7252</v>
      </c>
      <c r="AG832" s="15" t="s">
        <v>8723</v>
      </c>
      <c r="AH832" s="37" t="s">
        <v>8897</v>
      </c>
    </row>
    <row r="833" spans="1:34" ht="17.25" customHeight="1" x14ac:dyDescent="0.25">
      <c r="A833" s="8">
        <v>9</v>
      </c>
      <c r="B833" s="9" t="s">
        <v>28</v>
      </c>
      <c r="C833" s="9" t="s">
        <v>134</v>
      </c>
      <c r="D833" s="8" t="s">
        <v>7983</v>
      </c>
      <c r="E833" s="8">
        <v>61</v>
      </c>
      <c r="F833" s="9" t="s">
        <v>8836</v>
      </c>
      <c r="G833" s="9" t="str">
        <f t="shared" si="12"/>
        <v>9_61</v>
      </c>
      <c r="H833" s="9" t="s">
        <v>134</v>
      </c>
      <c r="I833" s="27">
        <v>2443</v>
      </c>
      <c r="J833" s="9" t="s">
        <v>8748</v>
      </c>
      <c r="K833" s="30">
        <v>5</v>
      </c>
      <c r="L833" s="33">
        <v>1178906000</v>
      </c>
      <c r="M833" s="9">
        <v>1020.02</v>
      </c>
      <c r="N833" s="9">
        <v>43777</v>
      </c>
      <c r="O833" s="9" t="s">
        <v>1013</v>
      </c>
      <c r="P833" s="9" t="s">
        <v>80</v>
      </c>
      <c r="Q833" s="9" t="s">
        <v>2727</v>
      </c>
      <c r="R833" s="9" t="s">
        <v>4450</v>
      </c>
      <c r="S833" s="9" t="s">
        <v>5865</v>
      </c>
      <c r="T833" s="12" t="s">
        <v>8384</v>
      </c>
      <c r="U833" s="8" t="s">
        <v>73</v>
      </c>
      <c r="V833" s="8" t="s">
        <v>73</v>
      </c>
      <c r="W833" s="10"/>
      <c r="X833" s="9" t="s">
        <v>7252</v>
      </c>
      <c r="Y833" s="9" t="s">
        <v>8734</v>
      </c>
      <c r="Z833" s="9" t="s">
        <v>8837</v>
      </c>
      <c r="AA833" s="9" t="s">
        <v>8838</v>
      </c>
      <c r="AB833" s="9" t="s">
        <v>63</v>
      </c>
      <c r="AC833" s="8">
        <v>6</v>
      </c>
      <c r="AD833" s="10"/>
      <c r="AE833" s="10"/>
      <c r="AF833" s="9" t="s">
        <v>7252</v>
      </c>
      <c r="AG833" s="15" t="s">
        <v>8723</v>
      </c>
      <c r="AH833" s="37" t="s">
        <v>8897</v>
      </c>
    </row>
    <row r="834" spans="1:34" ht="17.25" customHeight="1" x14ac:dyDescent="0.25">
      <c r="A834" s="8">
        <v>9</v>
      </c>
      <c r="B834" s="9" t="s">
        <v>28</v>
      </c>
      <c r="C834" s="9" t="s">
        <v>134</v>
      </c>
      <c r="D834" s="8" t="s">
        <v>7983</v>
      </c>
      <c r="E834" s="8">
        <v>61</v>
      </c>
      <c r="F834" s="9" t="s">
        <v>8836</v>
      </c>
      <c r="G834" s="9" t="str">
        <f t="shared" si="12"/>
        <v>9_61</v>
      </c>
      <c r="H834" s="9" t="s">
        <v>134</v>
      </c>
      <c r="I834" s="27">
        <v>2443</v>
      </c>
      <c r="J834" s="9" t="s">
        <v>8748</v>
      </c>
      <c r="K834" s="30">
        <v>5</v>
      </c>
      <c r="L834" s="33">
        <v>1178906000</v>
      </c>
      <c r="M834" s="9">
        <v>1020.02</v>
      </c>
      <c r="N834" s="9">
        <v>43781</v>
      </c>
      <c r="O834" s="9" t="s">
        <v>1014</v>
      </c>
      <c r="P834" s="9" t="s">
        <v>80</v>
      </c>
      <c r="Q834" s="9" t="s">
        <v>2728</v>
      </c>
      <c r="R834" s="9" t="s">
        <v>4451</v>
      </c>
      <c r="S834" s="9" t="s">
        <v>5865</v>
      </c>
      <c r="T834" s="12" t="s">
        <v>8384</v>
      </c>
      <c r="U834" s="8" t="s">
        <v>73</v>
      </c>
      <c r="V834" s="8" t="s">
        <v>73</v>
      </c>
      <c r="W834" s="10"/>
      <c r="X834" s="9" t="s">
        <v>7252</v>
      </c>
      <c r="Y834" s="9" t="s">
        <v>8734</v>
      </c>
      <c r="Z834" s="9" t="s">
        <v>8837</v>
      </c>
      <c r="AA834" s="9" t="s">
        <v>8838</v>
      </c>
      <c r="AB834" s="9" t="s">
        <v>63</v>
      </c>
      <c r="AC834" s="8">
        <v>15</v>
      </c>
      <c r="AD834" s="10"/>
      <c r="AE834" s="10"/>
      <c r="AF834" s="9" t="s">
        <v>7252</v>
      </c>
      <c r="AG834" s="15" t="s">
        <v>8723</v>
      </c>
      <c r="AH834" s="37" t="s">
        <v>8897</v>
      </c>
    </row>
    <row r="835" spans="1:34" ht="17.25" customHeight="1" x14ac:dyDescent="0.25">
      <c r="A835" s="8">
        <v>9</v>
      </c>
      <c r="B835" s="9" t="s">
        <v>28</v>
      </c>
      <c r="C835" s="9" t="s">
        <v>134</v>
      </c>
      <c r="D835" s="8" t="s">
        <v>7983</v>
      </c>
      <c r="E835" s="8">
        <v>61</v>
      </c>
      <c r="F835" s="9" t="s">
        <v>8836</v>
      </c>
      <c r="G835" s="9" t="str">
        <f t="shared" si="12"/>
        <v>9_61</v>
      </c>
      <c r="H835" s="9" t="s">
        <v>134</v>
      </c>
      <c r="I835" s="27">
        <v>2443</v>
      </c>
      <c r="J835" s="9" t="s">
        <v>8748</v>
      </c>
      <c r="K835" s="30">
        <v>5</v>
      </c>
      <c r="L835" s="33">
        <v>1178906000</v>
      </c>
      <c r="M835" s="9">
        <v>1020.02</v>
      </c>
      <c r="N835" s="9">
        <v>43783</v>
      </c>
      <c r="O835" s="9" t="s">
        <v>1015</v>
      </c>
      <c r="P835" s="9" t="s">
        <v>80</v>
      </c>
      <c r="Q835" s="9" t="s">
        <v>2729</v>
      </c>
      <c r="R835" s="9" t="s">
        <v>4452</v>
      </c>
      <c r="S835" s="9" t="s">
        <v>5865</v>
      </c>
      <c r="T835" s="12" t="s">
        <v>8384</v>
      </c>
      <c r="U835" s="8" t="s">
        <v>73</v>
      </c>
      <c r="V835" s="8" t="s">
        <v>73</v>
      </c>
      <c r="W835" s="10"/>
      <c r="X835" s="9" t="s">
        <v>7252</v>
      </c>
      <c r="Y835" s="9" t="s">
        <v>8734</v>
      </c>
      <c r="Z835" s="9" t="s">
        <v>8837</v>
      </c>
      <c r="AA835" s="9" t="s">
        <v>8838</v>
      </c>
      <c r="AB835" s="9" t="s">
        <v>63</v>
      </c>
      <c r="AC835" s="8">
        <v>385</v>
      </c>
      <c r="AD835" s="10"/>
      <c r="AE835" s="10"/>
      <c r="AF835" s="9" t="s">
        <v>7252</v>
      </c>
      <c r="AG835" s="15" t="s">
        <v>8723</v>
      </c>
      <c r="AH835" s="37" t="s">
        <v>8897</v>
      </c>
    </row>
    <row r="836" spans="1:34" ht="17.25" customHeight="1" x14ac:dyDescent="0.25">
      <c r="A836" s="8">
        <v>9</v>
      </c>
      <c r="B836" s="9" t="s">
        <v>28</v>
      </c>
      <c r="C836" s="9" t="s">
        <v>134</v>
      </c>
      <c r="D836" s="8" t="s">
        <v>7983</v>
      </c>
      <c r="E836" s="8">
        <v>61</v>
      </c>
      <c r="F836" s="9" t="s">
        <v>8836</v>
      </c>
      <c r="G836" s="9" t="str">
        <f t="shared" ref="G836:G899" si="13">CONCATENATE(A836,"_",E836)</f>
        <v>9_61</v>
      </c>
      <c r="H836" s="9" t="s">
        <v>134</v>
      </c>
      <c r="I836" s="27">
        <v>2443</v>
      </c>
      <c r="J836" s="9" t="s">
        <v>8748</v>
      </c>
      <c r="K836" s="30">
        <v>5</v>
      </c>
      <c r="L836" s="33">
        <v>1178906000</v>
      </c>
      <c r="M836" s="9">
        <v>1020.02</v>
      </c>
      <c r="N836" s="9">
        <v>43787</v>
      </c>
      <c r="O836" s="9" t="s">
        <v>1016</v>
      </c>
      <c r="P836" s="9" t="s">
        <v>80</v>
      </c>
      <c r="Q836" s="9" t="s">
        <v>2730</v>
      </c>
      <c r="R836" s="9" t="s">
        <v>4453</v>
      </c>
      <c r="S836" s="9" t="s">
        <v>5865</v>
      </c>
      <c r="T836" s="12" t="s">
        <v>8384</v>
      </c>
      <c r="U836" s="8" t="s">
        <v>73</v>
      </c>
      <c r="V836" s="8" t="s">
        <v>73</v>
      </c>
      <c r="W836" s="10"/>
      <c r="X836" s="9" t="s">
        <v>7252</v>
      </c>
      <c r="Y836" s="9" t="s">
        <v>8734</v>
      </c>
      <c r="Z836" s="9" t="s">
        <v>8837</v>
      </c>
      <c r="AA836" s="9" t="s">
        <v>8838</v>
      </c>
      <c r="AB836" s="9" t="s">
        <v>63</v>
      </c>
      <c r="AC836" s="8">
        <v>126</v>
      </c>
      <c r="AD836" s="10"/>
      <c r="AE836" s="10"/>
      <c r="AF836" s="9" t="s">
        <v>7252</v>
      </c>
      <c r="AG836" s="15" t="s">
        <v>8723</v>
      </c>
      <c r="AH836" s="37" t="s">
        <v>8897</v>
      </c>
    </row>
    <row r="837" spans="1:34" ht="17.25" customHeight="1" x14ac:dyDescent="0.25">
      <c r="A837" s="8">
        <v>9</v>
      </c>
      <c r="B837" s="9" t="s">
        <v>28</v>
      </c>
      <c r="C837" s="9" t="s">
        <v>134</v>
      </c>
      <c r="D837" s="8" t="s">
        <v>7983</v>
      </c>
      <c r="E837" s="8">
        <v>61</v>
      </c>
      <c r="F837" s="9" t="s">
        <v>8836</v>
      </c>
      <c r="G837" s="9" t="str">
        <f t="shared" si="13"/>
        <v>9_61</v>
      </c>
      <c r="H837" s="9" t="s">
        <v>134</v>
      </c>
      <c r="I837" s="27">
        <v>2443</v>
      </c>
      <c r="J837" s="9" t="s">
        <v>8748</v>
      </c>
      <c r="K837" s="30">
        <v>5</v>
      </c>
      <c r="L837" s="33">
        <v>1178906000</v>
      </c>
      <c r="M837" s="9">
        <v>1020.02</v>
      </c>
      <c r="N837" s="9">
        <v>43789</v>
      </c>
      <c r="O837" s="9" t="s">
        <v>1017</v>
      </c>
      <c r="P837" s="9" t="s">
        <v>80</v>
      </c>
      <c r="Q837" s="9" t="s">
        <v>2731</v>
      </c>
      <c r="R837" s="9" t="s">
        <v>4454</v>
      </c>
      <c r="S837" s="9" t="s">
        <v>5865</v>
      </c>
      <c r="T837" s="12" t="s">
        <v>8384</v>
      </c>
      <c r="U837" s="8" t="s">
        <v>73</v>
      </c>
      <c r="V837" s="8" t="s">
        <v>73</v>
      </c>
      <c r="W837" s="10"/>
      <c r="X837" s="9" t="s">
        <v>7252</v>
      </c>
      <c r="Y837" s="9" t="s">
        <v>8734</v>
      </c>
      <c r="Z837" s="9" t="s">
        <v>8837</v>
      </c>
      <c r="AA837" s="9" t="s">
        <v>8838</v>
      </c>
      <c r="AB837" s="9" t="s">
        <v>63</v>
      </c>
      <c r="AC837" s="8">
        <v>30</v>
      </c>
      <c r="AD837" s="10"/>
      <c r="AE837" s="10"/>
      <c r="AF837" s="9" t="s">
        <v>7252</v>
      </c>
      <c r="AG837" s="15" t="s">
        <v>8723</v>
      </c>
      <c r="AH837" s="37" t="s">
        <v>8897</v>
      </c>
    </row>
    <row r="838" spans="1:34" ht="17.25" customHeight="1" x14ac:dyDescent="0.25">
      <c r="A838" s="8">
        <v>9</v>
      </c>
      <c r="B838" s="9" t="s">
        <v>28</v>
      </c>
      <c r="C838" s="9" t="s">
        <v>134</v>
      </c>
      <c r="D838" s="8" t="s">
        <v>7983</v>
      </c>
      <c r="E838" s="8">
        <v>61</v>
      </c>
      <c r="F838" s="9" t="s">
        <v>8836</v>
      </c>
      <c r="G838" s="9" t="str">
        <f t="shared" si="13"/>
        <v>9_61</v>
      </c>
      <c r="H838" s="9" t="s">
        <v>134</v>
      </c>
      <c r="I838" s="27">
        <v>2443</v>
      </c>
      <c r="J838" s="9" t="s">
        <v>8748</v>
      </c>
      <c r="K838" s="30">
        <v>5</v>
      </c>
      <c r="L838" s="33">
        <v>1178906000</v>
      </c>
      <c r="M838" s="9">
        <v>1020.02</v>
      </c>
      <c r="N838" s="9">
        <v>43792</v>
      </c>
      <c r="O838" s="9" t="s">
        <v>1018</v>
      </c>
      <c r="P838" s="9" t="s">
        <v>80</v>
      </c>
      <c r="Q838" s="9" t="s">
        <v>2732</v>
      </c>
      <c r="R838" s="9" t="s">
        <v>4455</v>
      </c>
      <c r="S838" s="9" t="s">
        <v>5865</v>
      </c>
      <c r="T838" s="12" t="s">
        <v>8384</v>
      </c>
      <c r="U838" s="8" t="s">
        <v>73</v>
      </c>
      <c r="V838" s="8" t="s">
        <v>73</v>
      </c>
      <c r="W838" s="10"/>
      <c r="X838" s="9" t="s">
        <v>7252</v>
      </c>
      <c r="Y838" s="9" t="s">
        <v>8734</v>
      </c>
      <c r="Z838" s="9" t="s">
        <v>8837</v>
      </c>
      <c r="AA838" s="9" t="s">
        <v>8838</v>
      </c>
      <c r="AB838" s="9" t="s">
        <v>63</v>
      </c>
      <c r="AC838" s="8">
        <v>3</v>
      </c>
      <c r="AD838" s="10"/>
      <c r="AE838" s="10"/>
      <c r="AF838" s="9" t="s">
        <v>7252</v>
      </c>
      <c r="AG838" s="15" t="s">
        <v>8723</v>
      </c>
      <c r="AH838" s="37" t="s">
        <v>8897</v>
      </c>
    </row>
    <row r="839" spans="1:34" ht="17.25" customHeight="1" x14ac:dyDescent="0.25">
      <c r="A839" s="8">
        <v>9</v>
      </c>
      <c r="B839" s="9" t="s">
        <v>28</v>
      </c>
      <c r="C839" s="9" t="s">
        <v>134</v>
      </c>
      <c r="D839" s="8" t="s">
        <v>7983</v>
      </c>
      <c r="E839" s="8">
        <v>61</v>
      </c>
      <c r="F839" s="9" t="s">
        <v>8836</v>
      </c>
      <c r="G839" s="9" t="str">
        <f t="shared" si="13"/>
        <v>9_61</v>
      </c>
      <c r="H839" s="9" t="s">
        <v>134</v>
      </c>
      <c r="I839" s="27">
        <v>2443</v>
      </c>
      <c r="J839" s="9" t="s">
        <v>8748</v>
      </c>
      <c r="K839" s="30">
        <v>5</v>
      </c>
      <c r="L839" s="33">
        <v>1178906000</v>
      </c>
      <c r="M839" s="9">
        <v>1020.02</v>
      </c>
      <c r="N839" s="9">
        <v>43797</v>
      </c>
      <c r="O839" s="9" t="s">
        <v>1019</v>
      </c>
      <c r="P839" s="9" t="s">
        <v>80</v>
      </c>
      <c r="Q839" s="9" t="s">
        <v>2733</v>
      </c>
      <c r="R839" s="9" t="s">
        <v>4456</v>
      </c>
      <c r="S839" s="9" t="s">
        <v>5865</v>
      </c>
      <c r="T839" s="12" t="s">
        <v>8384</v>
      </c>
      <c r="U839" s="8" t="s">
        <v>73</v>
      </c>
      <c r="V839" s="8" t="s">
        <v>73</v>
      </c>
      <c r="W839" s="10"/>
      <c r="X839" s="9" t="s">
        <v>7252</v>
      </c>
      <c r="Y839" s="9" t="s">
        <v>8734</v>
      </c>
      <c r="Z839" s="9" t="s">
        <v>8837</v>
      </c>
      <c r="AA839" s="9" t="s">
        <v>8838</v>
      </c>
      <c r="AB839" s="9" t="s">
        <v>63</v>
      </c>
      <c r="AC839" s="8">
        <v>14</v>
      </c>
      <c r="AD839" s="10"/>
      <c r="AE839" s="10"/>
      <c r="AF839" s="9" t="s">
        <v>7252</v>
      </c>
      <c r="AG839" s="15" t="s">
        <v>8723</v>
      </c>
      <c r="AH839" s="37" t="s">
        <v>8897</v>
      </c>
    </row>
    <row r="840" spans="1:34" ht="17.25" customHeight="1" x14ac:dyDescent="0.25">
      <c r="A840" s="8">
        <v>9</v>
      </c>
      <c r="B840" s="9" t="s">
        <v>28</v>
      </c>
      <c r="C840" s="9" t="s">
        <v>134</v>
      </c>
      <c r="D840" s="8" t="s">
        <v>7983</v>
      </c>
      <c r="E840" s="8">
        <v>61</v>
      </c>
      <c r="F840" s="9" t="s">
        <v>8836</v>
      </c>
      <c r="G840" s="9" t="str">
        <f t="shared" si="13"/>
        <v>9_61</v>
      </c>
      <c r="H840" s="9" t="s">
        <v>134</v>
      </c>
      <c r="I840" s="27">
        <v>2443</v>
      </c>
      <c r="J840" s="9" t="s">
        <v>8748</v>
      </c>
      <c r="K840" s="30">
        <v>5</v>
      </c>
      <c r="L840" s="33">
        <v>1178906000</v>
      </c>
      <c r="M840" s="9">
        <v>1020.02</v>
      </c>
      <c r="N840" s="9">
        <v>43801</v>
      </c>
      <c r="O840" s="9" t="s">
        <v>1020</v>
      </c>
      <c r="P840" s="9" t="s">
        <v>80</v>
      </c>
      <c r="Q840" s="9" t="s">
        <v>2734</v>
      </c>
      <c r="R840" s="9" t="s">
        <v>4457</v>
      </c>
      <c r="S840" s="9" t="s">
        <v>5865</v>
      </c>
      <c r="T840" s="12" t="s">
        <v>8384</v>
      </c>
      <c r="U840" s="8" t="s">
        <v>73</v>
      </c>
      <c r="V840" s="8" t="s">
        <v>73</v>
      </c>
      <c r="W840" s="10"/>
      <c r="X840" s="9" t="s">
        <v>7252</v>
      </c>
      <c r="Y840" s="9" t="s">
        <v>8734</v>
      </c>
      <c r="Z840" s="9" t="s">
        <v>8837</v>
      </c>
      <c r="AA840" s="9" t="s">
        <v>8838</v>
      </c>
      <c r="AB840" s="9" t="s">
        <v>63</v>
      </c>
      <c r="AC840" s="8">
        <v>133</v>
      </c>
      <c r="AD840" s="10"/>
      <c r="AE840" s="10"/>
      <c r="AF840" s="9" t="s">
        <v>7252</v>
      </c>
      <c r="AG840" s="15" t="s">
        <v>8723</v>
      </c>
      <c r="AH840" s="37" t="s">
        <v>8897</v>
      </c>
    </row>
    <row r="841" spans="1:34" ht="17.25" customHeight="1" x14ac:dyDescent="0.25">
      <c r="A841" s="8">
        <v>9</v>
      </c>
      <c r="B841" s="9" t="s">
        <v>28</v>
      </c>
      <c r="C841" s="9" t="s">
        <v>134</v>
      </c>
      <c r="D841" s="8" t="s">
        <v>7983</v>
      </c>
      <c r="E841" s="8">
        <v>61</v>
      </c>
      <c r="F841" s="9" t="s">
        <v>8836</v>
      </c>
      <c r="G841" s="9" t="str">
        <f t="shared" si="13"/>
        <v>9_61</v>
      </c>
      <c r="H841" s="9" t="s">
        <v>134</v>
      </c>
      <c r="I841" s="27">
        <v>2443</v>
      </c>
      <c r="J841" s="9" t="s">
        <v>8748</v>
      </c>
      <c r="K841" s="30">
        <v>5</v>
      </c>
      <c r="L841" s="33">
        <v>1178906000</v>
      </c>
      <c r="M841" s="9">
        <v>1020.02</v>
      </c>
      <c r="N841" s="9">
        <v>43803</v>
      </c>
      <c r="O841" s="9" t="s">
        <v>1021</v>
      </c>
      <c r="P841" s="9" t="s">
        <v>80</v>
      </c>
      <c r="Q841" s="9" t="s">
        <v>2735</v>
      </c>
      <c r="R841" s="9" t="s">
        <v>4458</v>
      </c>
      <c r="S841" s="9" t="s">
        <v>5865</v>
      </c>
      <c r="T841" s="12" t="s">
        <v>8384</v>
      </c>
      <c r="U841" s="8" t="s">
        <v>73</v>
      </c>
      <c r="V841" s="8" t="s">
        <v>73</v>
      </c>
      <c r="W841" s="10"/>
      <c r="X841" s="9" t="s">
        <v>7252</v>
      </c>
      <c r="Y841" s="9" t="s">
        <v>8734</v>
      </c>
      <c r="Z841" s="9" t="s">
        <v>8837</v>
      </c>
      <c r="AA841" s="9" t="s">
        <v>8838</v>
      </c>
      <c r="AB841" s="9" t="s">
        <v>63</v>
      </c>
      <c r="AC841" s="8">
        <v>5</v>
      </c>
      <c r="AD841" s="10"/>
      <c r="AE841" s="10"/>
      <c r="AF841" s="9" t="s">
        <v>7252</v>
      </c>
      <c r="AG841" s="15" t="s">
        <v>8723</v>
      </c>
      <c r="AH841" s="37" t="s">
        <v>8897</v>
      </c>
    </row>
    <row r="842" spans="1:34" ht="17.25" customHeight="1" x14ac:dyDescent="0.25">
      <c r="A842" s="8">
        <v>9</v>
      </c>
      <c r="B842" s="9" t="s">
        <v>28</v>
      </c>
      <c r="C842" s="9" t="s">
        <v>134</v>
      </c>
      <c r="D842" s="8" t="s">
        <v>7983</v>
      </c>
      <c r="E842" s="8">
        <v>61</v>
      </c>
      <c r="F842" s="9" t="s">
        <v>8836</v>
      </c>
      <c r="G842" s="9" t="str">
        <f t="shared" si="13"/>
        <v>9_61</v>
      </c>
      <c r="H842" s="9" t="s">
        <v>134</v>
      </c>
      <c r="I842" s="27">
        <v>2443</v>
      </c>
      <c r="J842" s="9" t="s">
        <v>8748</v>
      </c>
      <c r="K842" s="30">
        <v>5</v>
      </c>
      <c r="L842" s="33">
        <v>1178906000</v>
      </c>
      <c r="M842" s="9">
        <v>1020.02</v>
      </c>
      <c r="N842" s="9">
        <v>43807</v>
      </c>
      <c r="O842" s="9" t="s">
        <v>1022</v>
      </c>
      <c r="P842" s="9" t="s">
        <v>80</v>
      </c>
      <c r="Q842" s="9" t="s">
        <v>2736</v>
      </c>
      <c r="R842" s="9" t="s">
        <v>4459</v>
      </c>
      <c r="S842" s="9" t="s">
        <v>5865</v>
      </c>
      <c r="T842" s="12" t="s">
        <v>8384</v>
      </c>
      <c r="U842" s="8" t="s">
        <v>73</v>
      </c>
      <c r="V842" s="8" t="s">
        <v>73</v>
      </c>
      <c r="W842" s="10"/>
      <c r="X842" s="9" t="s">
        <v>7252</v>
      </c>
      <c r="Y842" s="9" t="s">
        <v>8734</v>
      </c>
      <c r="Z842" s="9" t="s">
        <v>8837</v>
      </c>
      <c r="AA842" s="9" t="s">
        <v>8838</v>
      </c>
      <c r="AB842" s="9" t="s">
        <v>63</v>
      </c>
      <c r="AC842" s="8">
        <v>3</v>
      </c>
      <c r="AD842" s="10"/>
      <c r="AE842" s="10"/>
      <c r="AF842" s="9" t="s">
        <v>7252</v>
      </c>
      <c r="AG842" s="15" t="s">
        <v>8723</v>
      </c>
      <c r="AH842" s="37" t="s">
        <v>8897</v>
      </c>
    </row>
    <row r="843" spans="1:34" ht="17.25" customHeight="1" x14ac:dyDescent="0.25">
      <c r="A843" s="8">
        <v>9</v>
      </c>
      <c r="B843" s="9" t="s">
        <v>28</v>
      </c>
      <c r="C843" s="9" t="s">
        <v>133</v>
      </c>
      <c r="D843" s="8" t="s">
        <v>7983</v>
      </c>
      <c r="E843" s="8">
        <v>62</v>
      </c>
      <c r="F843" s="9" t="s">
        <v>8895</v>
      </c>
      <c r="G843" s="9" t="str">
        <f t="shared" si="13"/>
        <v>9_62</v>
      </c>
      <c r="H843" s="9" t="s">
        <v>133</v>
      </c>
      <c r="I843" s="27">
        <v>2453</v>
      </c>
      <c r="J843" s="9" t="s">
        <v>8748</v>
      </c>
      <c r="K843" s="30">
        <v>0</v>
      </c>
      <c r="L843" s="33">
        <v>0</v>
      </c>
      <c r="M843" s="9">
        <v>202.94</v>
      </c>
      <c r="N843" s="9">
        <v>43694</v>
      </c>
      <c r="O843" s="9" t="s">
        <v>998</v>
      </c>
      <c r="P843" s="9" t="s">
        <v>80</v>
      </c>
      <c r="Q843" s="9" t="s">
        <v>2717</v>
      </c>
      <c r="R843" s="9" t="s">
        <v>4435</v>
      </c>
      <c r="S843" s="9" t="s">
        <v>5877</v>
      </c>
      <c r="T843" s="12" t="s">
        <v>8384</v>
      </c>
      <c r="U843" s="8" t="s">
        <v>73</v>
      </c>
      <c r="V843" s="8" t="s">
        <v>73</v>
      </c>
      <c r="W843" s="10"/>
      <c r="X843" s="9" t="s">
        <v>7252</v>
      </c>
      <c r="Y843" s="9" t="s">
        <v>8734</v>
      </c>
      <c r="Z843" s="9" t="s">
        <v>8837</v>
      </c>
      <c r="AA843" s="9" t="s">
        <v>8896</v>
      </c>
      <c r="AB843" s="9" t="s">
        <v>68</v>
      </c>
      <c r="AC843" s="8">
        <v>6</v>
      </c>
      <c r="AD843" s="10"/>
      <c r="AE843" s="10"/>
      <c r="AF843" s="9" t="s">
        <v>7252</v>
      </c>
      <c r="AG843" s="15" t="s">
        <v>8723</v>
      </c>
      <c r="AH843" s="37" t="s">
        <v>8897</v>
      </c>
    </row>
    <row r="844" spans="1:34" ht="17.25" customHeight="1" x14ac:dyDescent="0.25">
      <c r="A844" s="8">
        <v>9</v>
      </c>
      <c r="B844" s="9" t="s">
        <v>28</v>
      </c>
      <c r="C844" s="9" t="s">
        <v>614</v>
      </c>
      <c r="D844" s="19">
        <v>3</v>
      </c>
      <c r="E844" s="8">
        <v>67</v>
      </c>
      <c r="F844" s="9" t="s">
        <v>8839</v>
      </c>
      <c r="G844" s="9" t="str">
        <f t="shared" si="13"/>
        <v>9_67</v>
      </c>
      <c r="H844" s="9" t="s">
        <v>614</v>
      </c>
      <c r="I844" s="27">
        <v>2520</v>
      </c>
      <c r="J844" s="9" t="s">
        <v>8842</v>
      </c>
      <c r="K844" s="30">
        <v>3</v>
      </c>
      <c r="L844" s="33">
        <v>209858000</v>
      </c>
      <c r="M844" s="11">
        <v>181.57</v>
      </c>
      <c r="N844" s="9">
        <v>38898</v>
      </c>
      <c r="O844" s="9" t="s">
        <v>2301</v>
      </c>
      <c r="P844" s="9" t="s">
        <v>77</v>
      </c>
      <c r="Q844" s="9" t="s">
        <v>4010</v>
      </c>
      <c r="R844" s="9" t="s">
        <v>5731</v>
      </c>
      <c r="S844" s="9" t="s">
        <v>7125</v>
      </c>
      <c r="T844" s="12" t="s">
        <v>8384</v>
      </c>
      <c r="U844" s="8" t="b">
        <v>1</v>
      </c>
      <c r="V844" s="8" t="b">
        <v>1</v>
      </c>
      <c r="W844" s="10"/>
      <c r="X844" s="9" t="s">
        <v>7883</v>
      </c>
      <c r="Y844" s="9" t="s">
        <v>8734</v>
      </c>
      <c r="Z844" s="9" t="s">
        <v>8840</v>
      </c>
      <c r="AA844" s="9" t="s">
        <v>8841</v>
      </c>
      <c r="AB844" s="9" t="s">
        <v>64</v>
      </c>
      <c r="AC844" s="8">
        <v>303</v>
      </c>
      <c r="AD844" s="10"/>
      <c r="AE844" s="10"/>
      <c r="AF844" s="9" t="s">
        <v>7982</v>
      </c>
      <c r="AG844" s="9" t="s">
        <v>8385</v>
      </c>
      <c r="AH844" s="37" t="s">
        <v>8897</v>
      </c>
    </row>
    <row r="845" spans="1:34" ht="17.25" customHeight="1" x14ac:dyDescent="0.25">
      <c r="A845" s="8">
        <v>9</v>
      </c>
      <c r="B845" s="9" t="s">
        <v>28</v>
      </c>
      <c r="C845" s="9" t="s">
        <v>614</v>
      </c>
      <c r="D845" s="19">
        <v>3</v>
      </c>
      <c r="E845" s="8">
        <v>67</v>
      </c>
      <c r="F845" s="9" t="s">
        <v>8839</v>
      </c>
      <c r="G845" s="9" t="str">
        <f t="shared" si="13"/>
        <v>9_67</v>
      </c>
      <c r="H845" s="9" t="s">
        <v>614</v>
      </c>
      <c r="I845" s="27">
        <v>2520</v>
      </c>
      <c r="J845" s="9" t="s">
        <v>8842</v>
      </c>
      <c r="K845" s="30">
        <v>3</v>
      </c>
      <c r="L845" s="33">
        <v>209858000</v>
      </c>
      <c r="M845" s="11">
        <v>181.57</v>
      </c>
      <c r="N845" s="9">
        <v>39261</v>
      </c>
      <c r="O845" s="9" t="s">
        <v>2304</v>
      </c>
      <c r="P845" s="9" t="s">
        <v>77</v>
      </c>
      <c r="Q845" s="9" t="s">
        <v>4013</v>
      </c>
      <c r="R845" s="9" t="s">
        <v>5734</v>
      </c>
      <c r="S845" s="9" t="s">
        <v>7128</v>
      </c>
      <c r="T845" s="12" t="s">
        <v>8384</v>
      </c>
      <c r="U845" s="8" t="s">
        <v>73</v>
      </c>
      <c r="V845" s="8" t="s">
        <v>73</v>
      </c>
      <c r="W845" s="10"/>
      <c r="X845" s="9" t="s">
        <v>7884</v>
      </c>
      <c r="Y845" s="9" t="s">
        <v>8734</v>
      </c>
      <c r="Z845" s="9" t="s">
        <v>8840</v>
      </c>
      <c r="AA845" s="9" t="s">
        <v>8841</v>
      </c>
      <c r="AB845" s="9" t="s">
        <v>64</v>
      </c>
      <c r="AC845" s="8">
        <v>477</v>
      </c>
      <c r="AD845" s="10"/>
      <c r="AE845" s="10"/>
      <c r="AF845" s="9" t="s">
        <v>7982</v>
      </c>
      <c r="AG845" s="9" t="s">
        <v>8385</v>
      </c>
      <c r="AH845" s="37" t="s">
        <v>8897</v>
      </c>
    </row>
    <row r="846" spans="1:34" ht="17.25" customHeight="1" x14ac:dyDescent="0.25">
      <c r="A846" s="8">
        <v>9</v>
      </c>
      <c r="B846" s="9" t="s">
        <v>28</v>
      </c>
      <c r="C846" s="9" t="s">
        <v>614</v>
      </c>
      <c r="D846" s="19">
        <v>3</v>
      </c>
      <c r="E846" s="8">
        <v>67</v>
      </c>
      <c r="F846" s="9" t="s">
        <v>8839</v>
      </c>
      <c r="G846" s="9" t="str">
        <f t="shared" si="13"/>
        <v>9_67</v>
      </c>
      <c r="H846" s="9" t="s">
        <v>614</v>
      </c>
      <c r="I846" s="27">
        <v>2520</v>
      </c>
      <c r="J846" s="9" t="s">
        <v>8842</v>
      </c>
      <c r="K846" s="30">
        <v>3</v>
      </c>
      <c r="L846" s="33">
        <v>209858000</v>
      </c>
      <c r="M846" s="11">
        <v>181.57</v>
      </c>
      <c r="N846" s="9">
        <v>42210</v>
      </c>
      <c r="O846" s="9" t="s">
        <v>2319</v>
      </c>
      <c r="P846" s="9" t="s">
        <v>77</v>
      </c>
      <c r="Q846" s="9" t="s">
        <v>4028</v>
      </c>
      <c r="R846" s="9" t="s">
        <v>5749</v>
      </c>
      <c r="S846" s="9" t="s">
        <v>7143</v>
      </c>
      <c r="T846" s="12" t="s">
        <v>8384</v>
      </c>
      <c r="U846" s="8" t="s">
        <v>73</v>
      </c>
      <c r="V846" s="8" t="b">
        <v>1</v>
      </c>
      <c r="W846" s="10"/>
      <c r="X846" s="9" t="s">
        <v>7898</v>
      </c>
      <c r="Y846" s="9" t="s">
        <v>8734</v>
      </c>
      <c r="Z846" s="9" t="s">
        <v>8840</v>
      </c>
      <c r="AA846" s="9" t="s">
        <v>8841</v>
      </c>
      <c r="AB846" s="9" t="s">
        <v>64</v>
      </c>
      <c r="AC846" s="8">
        <v>331</v>
      </c>
      <c r="AD846" s="10"/>
      <c r="AE846" s="10"/>
      <c r="AF846" s="9" t="s">
        <v>7982</v>
      </c>
      <c r="AG846" s="9" t="s">
        <v>8385</v>
      </c>
      <c r="AH846" s="37" t="s">
        <v>8897</v>
      </c>
    </row>
    <row r="847" spans="1:34" ht="17.25" customHeight="1" x14ac:dyDescent="0.25">
      <c r="A847" s="8">
        <v>9</v>
      </c>
      <c r="B847" s="9" t="s">
        <v>28</v>
      </c>
      <c r="C847" s="9" t="s">
        <v>132</v>
      </c>
      <c r="D847" s="8" t="s">
        <v>7983</v>
      </c>
      <c r="E847" s="8">
        <v>69</v>
      </c>
      <c r="F847" s="9" t="s">
        <v>8909</v>
      </c>
      <c r="G847" s="9" t="str">
        <f t="shared" si="13"/>
        <v>9_69</v>
      </c>
      <c r="H847" s="9" t="s">
        <v>132</v>
      </c>
      <c r="I847" s="27">
        <v>2520</v>
      </c>
      <c r="J847" s="9" t="s">
        <v>8910</v>
      </c>
      <c r="K847" s="30">
        <v>90</v>
      </c>
      <c r="L847" s="33">
        <v>98756000</v>
      </c>
      <c r="M847" s="9">
        <v>58.74</v>
      </c>
      <c r="N847" s="9">
        <v>43689</v>
      </c>
      <c r="O847" s="9" t="s">
        <v>997</v>
      </c>
      <c r="P847" s="9" t="s">
        <v>77</v>
      </c>
      <c r="Q847" s="9" t="s">
        <v>2716</v>
      </c>
      <c r="R847" s="9" t="s">
        <v>4434</v>
      </c>
      <c r="S847" s="9" t="s">
        <v>5890</v>
      </c>
      <c r="T847" s="12" t="s">
        <v>8384</v>
      </c>
      <c r="U847" s="8" t="s">
        <v>73</v>
      </c>
      <c r="V847" s="8" t="s">
        <v>73</v>
      </c>
      <c r="W847" s="10"/>
      <c r="X847" s="9" t="s">
        <v>7252</v>
      </c>
      <c r="Y847" s="9" t="s">
        <v>8734</v>
      </c>
      <c r="Z847" s="9" t="s">
        <v>8840</v>
      </c>
      <c r="AA847" s="9" t="s">
        <v>8841</v>
      </c>
      <c r="AB847" s="9" t="s">
        <v>66</v>
      </c>
      <c r="AC847" s="8">
        <v>1</v>
      </c>
      <c r="AD847" s="10"/>
      <c r="AE847" s="10"/>
      <c r="AF847" s="9" t="s">
        <v>7252</v>
      </c>
      <c r="AG847" s="15" t="s">
        <v>8723</v>
      </c>
      <c r="AH847" s="37" t="s">
        <v>8897</v>
      </c>
    </row>
    <row r="848" spans="1:34" ht="17.25" customHeight="1" x14ac:dyDescent="0.25">
      <c r="A848" s="8">
        <v>9</v>
      </c>
      <c r="B848" s="9" t="s">
        <v>28</v>
      </c>
      <c r="C848" s="9" t="s">
        <v>135</v>
      </c>
      <c r="D848" s="8" t="s">
        <v>7983</v>
      </c>
      <c r="E848" s="8">
        <v>70</v>
      </c>
      <c r="F848" s="9" t="s">
        <v>8846</v>
      </c>
      <c r="G848" s="9" t="str">
        <f t="shared" si="13"/>
        <v>9_70</v>
      </c>
      <c r="H848" s="9" t="s">
        <v>135</v>
      </c>
      <c r="I848" s="27">
        <v>2520</v>
      </c>
      <c r="J848" s="9" t="s">
        <v>8848</v>
      </c>
      <c r="K848" s="30">
        <v>750</v>
      </c>
      <c r="L848" s="33">
        <v>166652000</v>
      </c>
      <c r="M848" s="9">
        <v>144.19</v>
      </c>
      <c r="N848" s="9">
        <v>43768</v>
      </c>
      <c r="O848" s="9" t="s">
        <v>1011</v>
      </c>
      <c r="P848" s="9" t="s">
        <v>77</v>
      </c>
      <c r="Q848" s="9" t="s">
        <v>2725</v>
      </c>
      <c r="R848" s="9" t="s">
        <v>4448</v>
      </c>
      <c r="S848" s="9" t="s">
        <v>5891</v>
      </c>
      <c r="T848" s="12" t="s">
        <v>8384</v>
      </c>
      <c r="U848" s="8" t="s">
        <v>73</v>
      </c>
      <c r="V848" s="8" t="s">
        <v>73</v>
      </c>
      <c r="W848" s="10"/>
      <c r="X848" s="9" t="s">
        <v>7252</v>
      </c>
      <c r="Y848" s="9" t="s">
        <v>8734</v>
      </c>
      <c r="Z848" s="9" t="s">
        <v>8840</v>
      </c>
      <c r="AA848" s="9" t="s">
        <v>8841</v>
      </c>
      <c r="AB848" s="9" t="s">
        <v>66</v>
      </c>
      <c r="AC848" s="8">
        <v>17</v>
      </c>
      <c r="AD848" s="10"/>
      <c r="AE848" s="10"/>
      <c r="AF848" s="9" t="s">
        <v>7252</v>
      </c>
      <c r="AG848" s="15" t="s">
        <v>8723</v>
      </c>
      <c r="AH848" s="37" t="s">
        <v>8897</v>
      </c>
    </row>
    <row r="849" spans="1:34" ht="17.25" customHeight="1" x14ac:dyDescent="0.25">
      <c r="A849" s="8">
        <v>9</v>
      </c>
      <c r="B849" s="9" t="s">
        <v>28</v>
      </c>
      <c r="C849" s="9" t="s">
        <v>136</v>
      </c>
      <c r="D849" s="8" t="s">
        <v>7983</v>
      </c>
      <c r="E849" s="8">
        <v>71</v>
      </c>
      <c r="F849" s="9" t="s">
        <v>8849</v>
      </c>
      <c r="G849" s="9" t="str">
        <f t="shared" si="13"/>
        <v>9_71</v>
      </c>
      <c r="H849" s="9" t="s">
        <v>136</v>
      </c>
      <c r="I849" s="27">
        <v>2520</v>
      </c>
      <c r="J849" s="9" t="s">
        <v>8850</v>
      </c>
      <c r="K849" s="30">
        <v>925</v>
      </c>
      <c r="L849" s="33">
        <v>185168000</v>
      </c>
      <c r="M849" s="9">
        <v>160.21</v>
      </c>
      <c r="N849" s="9">
        <v>43772</v>
      </c>
      <c r="O849" s="9" t="s">
        <v>1012</v>
      </c>
      <c r="P849" s="9" t="s">
        <v>77</v>
      </c>
      <c r="Q849" s="9" t="s">
        <v>2726</v>
      </c>
      <c r="R849" s="9" t="s">
        <v>4449</v>
      </c>
      <c r="S849" s="9" t="s">
        <v>5892</v>
      </c>
      <c r="T849" s="12" t="s">
        <v>8384</v>
      </c>
      <c r="U849" s="8" t="s">
        <v>73</v>
      </c>
      <c r="V849" s="8" t="s">
        <v>73</v>
      </c>
      <c r="W849" s="10"/>
      <c r="X849" s="9" t="s">
        <v>7252</v>
      </c>
      <c r="Y849" s="9" t="s">
        <v>8734</v>
      </c>
      <c r="Z849" s="9" t="s">
        <v>8840</v>
      </c>
      <c r="AA849" s="9" t="s">
        <v>8841</v>
      </c>
      <c r="AB849" s="9" t="s">
        <v>66</v>
      </c>
      <c r="AC849" s="8">
        <v>131</v>
      </c>
      <c r="AD849" s="10"/>
      <c r="AE849" s="10"/>
      <c r="AF849" s="9" t="s">
        <v>7252</v>
      </c>
      <c r="AG849" s="15" t="s">
        <v>8723</v>
      </c>
      <c r="AH849" s="37" t="s">
        <v>8897</v>
      </c>
    </row>
    <row r="850" spans="1:34" ht="17.25" customHeight="1" x14ac:dyDescent="0.25">
      <c r="A850" s="8">
        <v>9</v>
      </c>
      <c r="B850" s="9" t="s">
        <v>28</v>
      </c>
      <c r="C850" s="9" t="s">
        <v>616</v>
      </c>
      <c r="D850" s="19">
        <v>700</v>
      </c>
      <c r="E850" s="8">
        <v>76</v>
      </c>
      <c r="F850" s="9" t="s">
        <v>8854</v>
      </c>
      <c r="G850" s="9" t="str">
        <f t="shared" si="13"/>
        <v>9_76</v>
      </c>
      <c r="H850" s="9" t="s">
        <v>616</v>
      </c>
      <c r="I850" s="27">
        <v>2520</v>
      </c>
      <c r="J850" s="9" t="s">
        <v>8857</v>
      </c>
      <c r="K850" s="30">
        <v>700</v>
      </c>
      <c r="L850" s="33">
        <v>709812000</v>
      </c>
      <c r="M850" s="11">
        <v>614.15</v>
      </c>
      <c r="N850" s="9">
        <v>39500</v>
      </c>
      <c r="O850" s="9" t="s">
        <v>2305</v>
      </c>
      <c r="P850" s="9" t="s">
        <v>79</v>
      </c>
      <c r="Q850" s="9" t="s">
        <v>4014</v>
      </c>
      <c r="R850" s="9" t="s">
        <v>5735</v>
      </c>
      <c r="S850" s="9" t="s">
        <v>7129</v>
      </c>
      <c r="T850" s="12" t="s">
        <v>8384</v>
      </c>
      <c r="U850" s="8" t="b">
        <v>1</v>
      </c>
      <c r="V850" s="8" t="b">
        <v>1</v>
      </c>
      <c r="W850" s="10"/>
      <c r="X850" s="9" t="s">
        <v>7885</v>
      </c>
      <c r="Y850" s="9" t="s">
        <v>8734</v>
      </c>
      <c r="Z850" s="9" t="s">
        <v>8840</v>
      </c>
      <c r="AA850" s="9" t="s">
        <v>8855</v>
      </c>
      <c r="AB850" s="9" t="s">
        <v>65</v>
      </c>
      <c r="AC850" s="8">
        <v>323</v>
      </c>
      <c r="AD850" s="10"/>
      <c r="AE850" s="10"/>
      <c r="AF850" s="9" t="s">
        <v>7982</v>
      </c>
      <c r="AG850" s="9" t="s">
        <v>8385</v>
      </c>
      <c r="AH850" s="37" t="s">
        <v>8897</v>
      </c>
    </row>
    <row r="851" spans="1:34" ht="17.25" customHeight="1" x14ac:dyDescent="0.25">
      <c r="A851" s="8">
        <v>9</v>
      </c>
      <c r="B851" s="9" t="s">
        <v>28</v>
      </c>
      <c r="C851" s="9" t="s">
        <v>616</v>
      </c>
      <c r="D851" s="19">
        <v>700</v>
      </c>
      <c r="E851" s="8">
        <v>76</v>
      </c>
      <c r="F851" s="9" t="s">
        <v>8854</v>
      </c>
      <c r="G851" s="9" t="str">
        <f t="shared" si="13"/>
        <v>9_76</v>
      </c>
      <c r="H851" s="9" t="s">
        <v>616</v>
      </c>
      <c r="I851" s="27">
        <v>2520</v>
      </c>
      <c r="J851" s="9" t="s">
        <v>8857</v>
      </c>
      <c r="K851" s="30">
        <v>700</v>
      </c>
      <c r="L851" s="33">
        <v>709812000</v>
      </c>
      <c r="M851" s="11">
        <v>614.15</v>
      </c>
      <c r="N851" s="9">
        <v>40735</v>
      </c>
      <c r="O851" s="9" t="s">
        <v>2312</v>
      </c>
      <c r="P851" s="9" t="s">
        <v>79</v>
      </c>
      <c r="Q851" s="9" t="s">
        <v>4021</v>
      </c>
      <c r="R851" s="9" t="s">
        <v>5742</v>
      </c>
      <c r="S851" s="9" t="s">
        <v>7136</v>
      </c>
      <c r="T851" s="12" t="s">
        <v>8384</v>
      </c>
      <c r="U851" s="8" t="s">
        <v>73</v>
      </c>
      <c r="V851" s="8" t="s">
        <v>73</v>
      </c>
      <c r="W851" s="10"/>
      <c r="X851" s="9" t="s">
        <v>74</v>
      </c>
      <c r="Y851" s="9" t="s">
        <v>8734</v>
      </c>
      <c r="Z851" s="9" t="s">
        <v>8840</v>
      </c>
      <c r="AA851" s="9" t="s">
        <v>8855</v>
      </c>
      <c r="AB851" s="9" t="s">
        <v>65</v>
      </c>
      <c r="AC851" s="8">
        <v>858</v>
      </c>
      <c r="AD851" s="10"/>
      <c r="AE851" s="10"/>
      <c r="AF851" s="9" t="s">
        <v>7982</v>
      </c>
      <c r="AG851" s="9" t="s">
        <v>8385</v>
      </c>
      <c r="AH851" s="37" t="s">
        <v>8897</v>
      </c>
    </row>
    <row r="852" spans="1:34" ht="17.25" customHeight="1" x14ac:dyDescent="0.25">
      <c r="A852" s="8">
        <v>9</v>
      </c>
      <c r="B852" s="9" t="s">
        <v>28</v>
      </c>
      <c r="C852" s="9" t="s">
        <v>130</v>
      </c>
      <c r="D852" s="8" t="s">
        <v>7983</v>
      </c>
      <c r="E852" s="8">
        <v>77</v>
      </c>
      <c r="F852" s="9" t="s">
        <v>8862</v>
      </c>
      <c r="G852" s="9" t="str">
        <f t="shared" si="13"/>
        <v>9_77</v>
      </c>
      <c r="H852" s="9" t="s">
        <v>130</v>
      </c>
      <c r="I852" s="27">
        <v>2408</v>
      </c>
      <c r="J852" s="9" t="s">
        <v>8864</v>
      </c>
      <c r="K852" s="30">
        <v>1.3</v>
      </c>
      <c r="L852" s="33">
        <v>9530002000</v>
      </c>
      <c r="M852" s="9">
        <v>8245.61</v>
      </c>
      <c r="N852" s="9">
        <v>43580</v>
      </c>
      <c r="O852" s="9" t="s">
        <v>978</v>
      </c>
      <c r="P852" s="9" t="s">
        <v>82</v>
      </c>
      <c r="Q852" s="9" t="s">
        <v>2713</v>
      </c>
      <c r="R852" s="9" t="s">
        <v>4415</v>
      </c>
      <c r="S852" s="9" t="s">
        <v>5888</v>
      </c>
      <c r="T852" s="12" t="s">
        <v>8384</v>
      </c>
      <c r="U852" s="8" t="s">
        <v>73</v>
      </c>
      <c r="V852" s="8" t="s">
        <v>73</v>
      </c>
      <c r="W852" s="10"/>
      <c r="X852" s="9" t="s">
        <v>7252</v>
      </c>
      <c r="Y852" s="9" t="s">
        <v>8734</v>
      </c>
      <c r="Z852" s="9" t="s">
        <v>8763</v>
      </c>
      <c r="AA852" s="9" t="s">
        <v>5864</v>
      </c>
      <c r="AB852" s="9" t="s">
        <v>69</v>
      </c>
      <c r="AC852" s="8">
        <v>32</v>
      </c>
      <c r="AD852" s="10"/>
      <c r="AE852" s="10"/>
      <c r="AF852" s="9" t="s">
        <v>7252</v>
      </c>
      <c r="AG852" s="15" t="s">
        <v>8723</v>
      </c>
      <c r="AH852" s="37" t="s">
        <v>8897</v>
      </c>
    </row>
    <row r="853" spans="1:34" ht="17.25" customHeight="1" x14ac:dyDescent="0.25">
      <c r="A853" s="8">
        <v>9</v>
      </c>
      <c r="B853" s="9" t="s">
        <v>28</v>
      </c>
      <c r="C853" s="9" t="s">
        <v>130</v>
      </c>
      <c r="D853" s="8" t="s">
        <v>7983</v>
      </c>
      <c r="E853" s="8">
        <v>77</v>
      </c>
      <c r="F853" s="9" t="s">
        <v>8862</v>
      </c>
      <c r="G853" s="9" t="str">
        <f t="shared" si="13"/>
        <v>9_77</v>
      </c>
      <c r="H853" s="9" t="s">
        <v>130</v>
      </c>
      <c r="I853" s="27">
        <v>2408</v>
      </c>
      <c r="J853" s="9" t="s">
        <v>8864</v>
      </c>
      <c r="K853" s="30">
        <v>1.3</v>
      </c>
      <c r="L853" s="33">
        <v>9530002000</v>
      </c>
      <c r="M853" s="9">
        <v>8245.61</v>
      </c>
      <c r="N853" s="9">
        <v>43584</v>
      </c>
      <c r="O853" s="9" t="s">
        <v>979</v>
      </c>
      <c r="P853" s="9" t="s">
        <v>82</v>
      </c>
      <c r="Q853" s="9" t="s">
        <v>2713</v>
      </c>
      <c r="R853" s="9" t="s">
        <v>4416</v>
      </c>
      <c r="S853" s="9" t="s">
        <v>5888</v>
      </c>
      <c r="T853" s="12" t="s">
        <v>8384</v>
      </c>
      <c r="U853" s="8" t="s">
        <v>73</v>
      </c>
      <c r="V853" s="8" t="s">
        <v>73</v>
      </c>
      <c r="W853" s="10"/>
      <c r="X853" s="9" t="s">
        <v>7252</v>
      </c>
      <c r="Y853" s="9" t="s">
        <v>8734</v>
      </c>
      <c r="Z853" s="9" t="s">
        <v>8763</v>
      </c>
      <c r="AA853" s="9" t="s">
        <v>5864</v>
      </c>
      <c r="AB853" s="9" t="s">
        <v>69</v>
      </c>
      <c r="AC853" s="8">
        <v>6</v>
      </c>
      <c r="AD853" s="10"/>
      <c r="AE853" s="10"/>
      <c r="AF853" s="9" t="s">
        <v>7252</v>
      </c>
      <c r="AG853" s="15" t="s">
        <v>8723</v>
      </c>
      <c r="AH853" s="37" t="s">
        <v>8897</v>
      </c>
    </row>
    <row r="854" spans="1:34" ht="17.25" customHeight="1" x14ac:dyDescent="0.25">
      <c r="A854" s="8">
        <v>9</v>
      </c>
      <c r="B854" s="9" t="s">
        <v>28</v>
      </c>
      <c r="C854" s="9" t="s">
        <v>130</v>
      </c>
      <c r="D854" s="8" t="s">
        <v>7983</v>
      </c>
      <c r="E854" s="8">
        <v>77</v>
      </c>
      <c r="F854" s="9" t="s">
        <v>8862</v>
      </c>
      <c r="G854" s="9" t="str">
        <f t="shared" si="13"/>
        <v>9_77</v>
      </c>
      <c r="H854" s="9" t="s">
        <v>130</v>
      </c>
      <c r="I854" s="27">
        <v>2408</v>
      </c>
      <c r="J854" s="9" t="s">
        <v>8864</v>
      </c>
      <c r="K854" s="30">
        <v>1.3</v>
      </c>
      <c r="L854" s="33">
        <v>9530002000</v>
      </c>
      <c r="M854" s="9">
        <v>8245.61</v>
      </c>
      <c r="N854" s="9">
        <v>43588</v>
      </c>
      <c r="O854" s="9" t="s">
        <v>980</v>
      </c>
      <c r="P854" s="9" t="s">
        <v>82</v>
      </c>
      <c r="Q854" s="9" t="s">
        <v>2713</v>
      </c>
      <c r="R854" s="9" t="s">
        <v>4417</v>
      </c>
      <c r="S854" s="9" t="s">
        <v>5888</v>
      </c>
      <c r="T854" s="12" t="s">
        <v>8384</v>
      </c>
      <c r="U854" s="8" t="s">
        <v>73</v>
      </c>
      <c r="V854" s="8" t="s">
        <v>73</v>
      </c>
      <c r="W854" s="10"/>
      <c r="X854" s="9" t="s">
        <v>7252</v>
      </c>
      <c r="Y854" s="9" t="s">
        <v>8734</v>
      </c>
      <c r="Z854" s="9" t="s">
        <v>8763</v>
      </c>
      <c r="AA854" s="9" t="s">
        <v>5864</v>
      </c>
      <c r="AB854" s="9" t="s">
        <v>69</v>
      </c>
      <c r="AC854" s="8">
        <v>5</v>
      </c>
      <c r="AD854" s="10"/>
      <c r="AE854" s="10"/>
      <c r="AF854" s="9" t="s">
        <v>7252</v>
      </c>
      <c r="AG854" s="15" t="s">
        <v>8723</v>
      </c>
      <c r="AH854" s="37" t="s">
        <v>8897</v>
      </c>
    </row>
    <row r="855" spans="1:34" ht="17.25" customHeight="1" x14ac:dyDescent="0.25">
      <c r="A855" s="8">
        <v>9</v>
      </c>
      <c r="B855" s="9" t="s">
        <v>28</v>
      </c>
      <c r="C855" s="9" t="s">
        <v>130</v>
      </c>
      <c r="D855" s="8" t="s">
        <v>7983</v>
      </c>
      <c r="E855" s="8">
        <v>77</v>
      </c>
      <c r="F855" s="9" t="s">
        <v>8862</v>
      </c>
      <c r="G855" s="9" t="str">
        <f t="shared" si="13"/>
        <v>9_77</v>
      </c>
      <c r="H855" s="9" t="s">
        <v>130</v>
      </c>
      <c r="I855" s="27">
        <v>2408</v>
      </c>
      <c r="J855" s="9" t="s">
        <v>8864</v>
      </c>
      <c r="K855" s="30">
        <v>1.3</v>
      </c>
      <c r="L855" s="33">
        <v>9530002000</v>
      </c>
      <c r="M855" s="9">
        <v>8245.61</v>
      </c>
      <c r="N855" s="9">
        <v>43590</v>
      </c>
      <c r="O855" s="9" t="s">
        <v>981</v>
      </c>
      <c r="P855" s="9" t="s">
        <v>82</v>
      </c>
      <c r="Q855" s="9" t="s">
        <v>2713</v>
      </c>
      <c r="R855" s="9" t="s">
        <v>4418</v>
      </c>
      <c r="S855" s="9" t="s">
        <v>5888</v>
      </c>
      <c r="T855" s="12" t="s">
        <v>8384</v>
      </c>
      <c r="U855" s="8" t="s">
        <v>73</v>
      </c>
      <c r="V855" s="8" t="s">
        <v>73</v>
      </c>
      <c r="W855" s="10"/>
      <c r="X855" s="9" t="s">
        <v>7252</v>
      </c>
      <c r="Y855" s="9" t="s">
        <v>8734</v>
      </c>
      <c r="Z855" s="9" t="s">
        <v>8763</v>
      </c>
      <c r="AA855" s="9" t="s">
        <v>5864</v>
      </c>
      <c r="AB855" s="9" t="s">
        <v>69</v>
      </c>
      <c r="AC855" s="8">
        <v>178</v>
      </c>
      <c r="AD855" s="10"/>
      <c r="AE855" s="10"/>
      <c r="AF855" s="9" t="s">
        <v>7252</v>
      </c>
      <c r="AG855" s="15" t="s">
        <v>8723</v>
      </c>
      <c r="AH855" s="37" t="s">
        <v>8897</v>
      </c>
    </row>
    <row r="856" spans="1:34" ht="17.25" customHeight="1" x14ac:dyDescent="0.25">
      <c r="A856" s="8">
        <v>9</v>
      </c>
      <c r="B856" s="9" t="s">
        <v>28</v>
      </c>
      <c r="C856" s="9" t="s">
        <v>130</v>
      </c>
      <c r="D856" s="8" t="s">
        <v>7983</v>
      </c>
      <c r="E856" s="8">
        <v>77</v>
      </c>
      <c r="F856" s="9" t="s">
        <v>8862</v>
      </c>
      <c r="G856" s="9" t="str">
        <f t="shared" si="13"/>
        <v>9_77</v>
      </c>
      <c r="H856" s="9" t="s">
        <v>130</v>
      </c>
      <c r="I856" s="27">
        <v>2408</v>
      </c>
      <c r="J856" s="9" t="s">
        <v>8864</v>
      </c>
      <c r="K856" s="30">
        <v>1.3</v>
      </c>
      <c r="L856" s="33">
        <v>9530002000</v>
      </c>
      <c r="M856" s="9">
        <v>8245.61</v>
      </c>
      <c r="N856" s="9">
        <v>43595</v>
      </c>
      <c r="O856" s="9" t="s">
        <v>982</v>
      </c>
      <c r="P856" s="9" t="s">
        <v>82</v>
      </c>
      <c r="Q856" s="9" t="s">
        <v>2713</v>
      </c>
      <c r="R856" s="9" t="s">
        <v>4419</v>
      </c>
      <c r="S856" s="9" t="s">
        <v>5888</v>
      </c>
      <c r="T856" s="12" t="s">
        <v>8384</v>
      </c>
      <c r="U856" s="8" t="s">
        <v>73</v>
      </c>
      <c r="V856" s="8" t="s">
        <v>73</v>
      </c>
      <c r="W856" s="10"/>
      <c r="X856" s="9" t="s">
        <v>7252</v>
      </c>
      <c r="Y856" s="9" t="s">
        <v>8734</v>
      </c>
      <c r="Z856" s="9" t="s">
        <v>8763</v>
      </c>
      <c r="AA856" s="9" t="s">
        <v>5864</v>
      </c>
      <c r="AB856" s="9" t="s">
        <v>69</v>
      </c>
      <c r="AC856" s="8">
        <v>40</v>
      </c>
      <c r="AD856" s="10"/>
      <c r="AE856" s="10"/>
      <c r="AF856" s="9" t="s">
        <v>7252</v>
      </c>
      <c r="AG856" s="15" t="s">
        <v>8723</v>
      </c>
      <c r="AH856" s="37" t="s">
        <v>8897</v>
      </c>
    </row>
    <row r="857" spans="1:34" ht="17.25" customHeight="1" x14ac:dyDescent="0.25">
      <c r="A857" s="8">
        <v>9</v>
      </c>
      <c r="B857" s="9" t="s">
        <v>28</v>
      </c>
      <c r="C857" s="9" t="s">
        <v>130</v>
      </c>
      <c r="D857" s="8" t="s">
        <v>7983</v>
      </c>
      <c r="E857" s="8">
        <v>77</v>
      </c>
      <c r="F857" s="9" t="s">
        <v>8862</v>
      </c>
      <c r="G857" s="9" t="str">
        <f t="shared" si="13"/>
        <v>9_77</v>
      </c>
      <c r="H857" s="9" t="s">
        <v>130</v>
      </c>
      <c r="I857" s="27">
        <v>2408</v>
      </c>
      <c r="J857" s="9" t="s">
        <v>8864</v>
      </c>
      <c r="K857" s="30">
        <v>1.3</v>
      </c>
      <c r="L857" s="33">
        <v>9530002000</v>
      </c>
      <c r="M857" s="9">
        <v>8245.61</v>
      </c>
      <c r="N857" s="9">
        <v>43599</v>
      </c>
      <c r="O857" s="9" t="s">
        <v>983</v>
      </c>
      <c r="P857" s="9" t="s">
        <v>82</v>
      </c>
      <c r="Q857" s="9" t="s">
        <v>2713</v>
      </c>
      <c r="R857" s="9" t="s">
        <v>4420</v>
      </c>
      <c r="S857" s="9" t="s">
        <v>5888</v>
      </c>
      <c r="T857" s="12" t="s">
        <v>8384</v>
      </c>
      <c r="U857" s="8" t="s">
        <v>73</v>
      </c>
      <c r="V857" s="8" t="s">
        <v>73</v>
      </c>
      <c r="W857" s="10"/>
      <c r="X857" s="9" t="s">
        <v>7252</v>
      </c>
      <c r="Y857" s="9" t="s">
        <v>8734</v>
      </c>
      <c r="Z857" s="9" t="s">
        <v>8763</v>
      </c>
      <c r="AA857" s="9" t="s">
        <v>5864</v>
      </c>
      <c r="AB857" s="9" t="s">
        <v>69</v>
      </c>
      <c r="AC857" s="8">
        <v>26</v>
      </c>
      <c r="AD857" s="10"/>
      <c r="AE857" s="10"/>
      <c r="AF857" s="9" t="s">
        <v>7252</v>
      </c>
      <c r="AG857" s="15" t="s">
        <v>8723</v>
      </c>
      <c r="AH857" s="37" t="s">
        <v>8897</v>
      </c>
    </row>
    <row r="858" spans="1:34" ht="17.25" customHeight="1" x14ac:dyDescent="0.25">
      <c r="A858" s="8">
        <v>9</v>
      </c>
      <c r="B858" s="9" t="s">
        <v>28</v>
      </c>
      <c r="C858" s="9" t="s">
        <v>130</v>
      </c>
      <c r="D858" s="8" t="s">
        <v>7983</v>
      </c>
      <c r="E858" s="8">
        <v>77</v>
      </c>
      <c r="F858" s="9" t="s">
        <v>8862</v>
      </c>
      <c r="G858" s="9" t="str">
        <f t="shared" si="13"/>
        <v>9_77</v>
      </c>
      <c r="H858" s="9" t="s">
        <v>130</v>
      </c>
      <c r="I858" s="27">
        <v>2408</v>
      </c>
      <c r="J858" s="9" t="s">
        <v>8864</v>
      </c>
      <c r="K858" s="30">
        <v>1.3</v>
      </c>
      <c r="L858" s="33">
        <v>9530002000</v>
      </c>
      <c r="M858" s="9">
        <v>8245.61</v>
      </c>
      <c r="N858" s="9">
        <v>43605</v>
      </c>
      <c r="O858" s="9" t="s">
        <v>984</v>
      </c>
      <c r="P858" s="9" t="s">
        <v>82</v>
      </c>
      <c r="Q858" s="9" t="s">
        <v>2713</v>
      </c>
      <c r="R858" s="9" t="s">
        <v>4421</v>
      </c>
      <c r="S858" s="9" t="s">
        <v>5888</v>
      </c>
      <c r="T858" s="12" t="s">
        <v>8384</v>
      </c>
      <c r="U858" s="8" t="s">
        <v>73</v>
      </c>
      <c r="V858" s="8" t="s">
        <v>73</v>
      </c>
      <c r="W858" s="10"/>
      <c r="X858" s="9" t="s">
        <v>7252</v>
      </c>
      <c r="Y858" s="9" t="s">
        <v>8734</v>
      </c>
      <c r="Z858" s="9" t="s">
        <v>8763</v>
      </c>
      <c r="AA858" s="9" t="s">
        <v>5864</v>
      </c>
      <c r="AB858" s="9" t="s">
        <v>69</v>
      </c>
      <c r="AC858" s="8">
        <v>424</v>
      </c>
      <c r="AD858" s="10"/>
      <c r="AE858" s="10"/>
      <c r="AF858" s="9" t="s">
        <v>7252</v>
      </c>
      <c r="AG858" s="15" t="s">
        <v>8723</v>
      </c>
      <c r="AH858" s="37" t="s">
        <v>8897</v>
      </c>
    </row>
    <row r="859" spans="1:34" ht="17.25" customHeight="1" x14ac:dyDescent="0.25">
      <c r="A859" s="8">
        <v>9</v>
      </c>
      <c r="B859" s="9" t="s">
        <v>28</v>
      </c>
      <c r="C859" s="9" t="s">
        <v>130</v>
      </c>
      <c r="D859" s="8" t="s">
        <v>7983</v>
      </c>
      <c r="E859" s="8">
        <v>77</v>
      </c>
      <c r="F859" s="9" t="s">
        <v>8862</v>
      </c>
      <c r="G859" s="9" t="str">
        <f t="shared" si="13"/>
        <v>9_77</v>
      </c>
      <c r="H859" s="9" t="s">
        <v>130</v>
      </c>
      <c r="I859" s="27">
        <v>2408</v>
      </c>
      <c r="J859" s="9" t="s">
        <v>8864</v>
      </c>
      <c r="K859" s="30">
        <v>1.3</v>
      </c>
      <c r="L859" s="33">
        <v>9530002000</v>
      </c>
      <c r="M859" s="9">
        <v>8245.61</v>
      </c>
      <c r="N859" s="9">
        <v>43811</v>
      </c>
      <c r="O859" s="9" t="s">
        <v>1023</v>
      </c>
      <c r="P859" s="9" t="s">
        <v>82</v>
      </c>
      <c r="Q859" s="9" t="s">
        <v>2713</v>
      </c>
      <c r="R859" s="9" t="s">
        <v>4460</v>
      </c>
      <c r="S859" s="9" t="s">
        <v>5888</v>
      </c>
      <c r="T859" s="12" t="s">
        <v>8384</v>
      </c>
      <c r="U859" s="8" t="s">
        <v>73</v>
      </c>
      <c r="V859" s="8" t="s">
        <v>73</v>
      </c>
      <c r="W859" s="10"/>
      <c r="X859" s="9" t="s">
        <v>7252</v>
      </c>
      <c r="Y859" s="9" t="s">
        <v>8734</v>
      </c>
      <c r="Z859" s="9" t="s">
        <v>8763</v>
      </c>
      <c r="AA859" s="9" t="s">
        <v>5864</v>
      </c>
      <c r="AB859" s="9" t="s">
        <v>69</v>
      </c>
      <c r="AC859" s="8">
        <v>430</v>
      </c>
      <c r="AD859" s="10"/>
      <c r="AE859" s="10"/>
      <c r="AF859" s="9" t="s">
        <v>7252</v>
      </c>
      <c r="AG859" s="15" t="s">
        <v>8723</v>
      </c>
      <c r="AH859" s="37" t="s">
        <v>8897</v>
      </c>
    </row>
    <row r="860" spans="1:34" ht="17.25" customHeight="1" x14ac:dyDescent="0.25">
      <c r="A860" s="8">
        <v>9</v>
      </c>
      <c r="B860" s="9" t="s">
        <v>28</v>
      </c>
      <c r="C860" s="9" t="s">
        <v>130</v>
      </c>
      <c r="D860" s="8" t="s">
        <v>7983</v>
      </c>
      <c r="E860" s="8">
        <v>77</v>
      </c>
      <c r="F860" s="9" t="s">
        <v>8862</v>
      </c>
      <c r="G860" s="9" t="str">
        <f t="shared" si="13"/>
        <v>9_77</v>
      </c>
      <c r="H860" s="9" t="s">
        <v>130</v>
      </c>
      <c r="I860" s="27">
        <v>2408</v>
      </c>
      <c r="J860" s="9" t="s">
        <v>8864</v>
      </c>
      <c r="K860" s="30">
        <v>1.3</v>
      </c>
      <c r="L860" s="33">
        <v>9530002000</v>
      </c>
      <c r="M860" s="9">
        <v>8245.61</v>
      </c>
      <c r="N860" s="9">
        <v>43813</v>
      </c>
      <c r="O860" s="9" t="s">
        <v>1024</v>
      </c>
      <c r="P860" s="9" t="s">
        <v>82</v>
      </c>
      <c r="Q860" s="9" t="s">
        <v>2713</v>
      </c>
      <c r="R860" s="9" t="s">
        <v>4461</v>
      </c>
      <c r="S860" s="9" t="s">
        <v>5888</v>
      </c>
      <c r="T860" s="12" t="s">
        <v>8384</v>
      </c>
      <c r="U860" s="8" t="s">
        <v>73</v>
      </c>
      <c r="V860" s="8" t="s">
        <v>73</v>
      </c>
      <c r="W860" s="10"/>
      <c r="X860" s="9" t="s">
        <v>7252</v>
      </c>
      <c r="Y860" s="9" t="s">
        <v>8734</v>
      </c>
      <c r="Z860" s="9" t="s">
        <v>8763</v>
      </c>
      <c r="AA860" s="9" t="s">
        <v>5864</v>
      </c>
      <c r="AB860" s="9" t="s">
        <v>69</v>
      </c>
      <c r="AC860" s="8">
        <v>49</v>
      </c>
      <c r="AD860" s="10"/>
      <c r="AE860" s="10"/>
      <c r="AF860" s="9" t="s">
        <v>7252</v>
      </c>
      <c r="AG860" s="15" t="s">
        <v>8723</v>
      </c>
      <c r="AH860" s="37" t="s">
        <v>8897</v>
      </c>
    </row>
    <row r="861" spans="1:34" ht="17.25" customHeight="1" x14ac:dyDescent="0.25">
      <c r="A861" s="8">
        <v>9</v>
      </c>
      <c r="B861" s="9" t="s">
        <v>28</v>
      </c>
      <c r="C861" s="9" t="s">
        <v>130</v>
      </c>
      <c r="D861" s="8" t="s">
        <v>7983</v>
      </c>
      <c r="E861" s="8">
        <v>77</v>
      </c>
      <c r="F861" s="9" t="s">
        <v>8862</v>
      </c>
      <c r="G861" s="9" t="str">
        <f t="shared" si="13"/>
        <v>9_77</v>
      </c>
      <c r="H861" s="9" t="s">
        <v>130</v>
      </c>
      <c r="I861" s="27">
        <v>2408</v>
      </c>
      <c r="J861" s="9" t="s">
        <v>8864</v>
      </c>
      <c r="K861" s="30">
        <v>1.3</v>
      </c>
      <c r="L861" s="33">
        <v>9530002000</v>
      </c>
      <c r="M861" s="9">
        <v>8245.61</v>
      </c>
      <c r="N861" s="9">
        <v>43819</v>
      </c>
      <c r="O861" s="9" t="s">
        <v>1025</v>
      </c>
      <c r="P861" s="9" t="s">
        <v>82</v>
      </c>
      <c r="Q861" s="9" t="s">
        <v>2713</v>
      </c>
      <c r="R861" s="9" t="s">
        <v>4462</v>
      </c>
      <c r="S861" s="9" t="s">
        <v>5888</v>
      </c>
      <c r="T861" s="12" t="s">
        <v>8384</v>
      </c>
      <c r="U861" s="8" t="s">
        <v>73</v>
      </c>
      <c r="V861" s="8" t="s">
        <v>73</v>
      </c>
      <c r="W861" s="10"/>
      <c r="X861" s="9" t="s">
        <v>7252</v>
      </c>
      <c r="Y861" s="9" t="s">
        <v>8734</v>
      </c>
      <c r="Z861" s="9" t="s">
        <v>8763</v>
      </c>
      <c r="AA861" s="9" t="s">
        <v>5864</v>
      </c>
      <c r="AB861" s="9" t="s">
        <v>69</v>
      </c>
      <c r="AC861" s="8">
        <v>151</v>
      </c>
      <c r="AD861" s="10"/>
      <c r="AE861" s="10"/>
      <c r="AF861" s="9" t="s">
        <v>7252</v>
      </c>
      <c r="AG861" s="15" t="s">
        <v>8723</v>
      </c>
      <c r="AH861" s="37" t="s">
        <v>8897</v>
      </c>
    </row>
    <row r="862" spans="1:34" ht="17.25" customHeight="1" x14ac:dyDescent="0.25">
      <c r="A862" s="8">
        <v>9</v>
      </c>
      <c r="B862" s="9" t="s">
        <v>28</v>
      </c>
      <c r="C862" s="9" t="s">
        <v>130</v>
      </c>
      <c r="D862" s="8" t="s">
        <v>7983</v>
      </c>
      <c r="E862" s="8">
        <v>77</v>
      </c>
      <c r="F862" s="9" t="s">
        <v>8862</v>
      </c>
      <c r="G862" s="9" t="str">
        <f t="shared" si="13"/>
        <v>9_77</v>
      </c>
      <c r="H862" s="9" t="s">
        <v>130</v>
      </c>
      <c r="I862" s="27">
        <v>2408</v>
      </c>
      <c r="J862" s="9" t="s">
        <v>8864</v>
      </c>
      <c r="K862" s="30">
        <v>1.3</v>
      </c>
      <c r="L862" s="33">
        <v>9530002000</v>
      </c>
      <c r="M862" s="9">
        <v>8245.61</v>
      </c>
      <c r="N862" s="9">
        <v>43822</v>
      </c>
      <c r="O862" s="9" t="s">
        <v>1026</v>
      </c>
      <c r="P862" s="9" t="s">
        <v>82</v>
      </c>
      <c r="Q862" s="9" t="s">
        <v>2713</v>
      </c>
      <c r="R862" s="9" t="s">
        <v>4463</v>
      </c>
      <c r="S862" s="9" t="s">
        <v>5888</v>
      </c>
      <c r="T862" s="12" t="s">
        <v>8384</v>
      </c>
      <c r="U862" s="8" t="s">
        <v>73</v>
      </c>
      <c r="V862" s="8" t="s">
        <v>73</v>
      </c>
      <c r="W862" s="10"/>
      <c r="X862" s="9" t="s">
        <v>7252</v>
      </c>
      <c r="Y862" s="9" t="s">
        <v>8734</v>
      </c>
      <c r="Z862" s="9" t="s">
        <v>8763</v>
      </c>
      <c r="AA862" s="9" t="s">
        <v>5864</v>
      </c>
      <c r="AB862" s="9" t="s">
        <v>69</v>
      </c>
      <c r="AC862" s="8">
        <v>53</v>
      </c>
      <c r="AD862" s="10"/>
      <c r="AE862" s="10"/>
      <c r="AF862" s="9" t="s">
        <v>7252</v>
      </c>
      <c r="AG862" s="15" t="s">
        <v>8723</v>
      </c>
      <c r="AH862" s="37" t="s">
        <v>8897</v>
      </c>
    </row>
    <row r="863" spans="1:34" ht="17.25" customHeight="1" x14ac:dyDescent="0.25">
      <c r="A863" s="8">
        <v>9</v>
      </c>
      <c r="B863" s="9" t="s">
        <v>28</v>
      </c>
      <c r="C863" s="9" t="s">
        <v>130</v>
      </c>
      <c r="D863" s="8" t="s">
        <v>7983</v>
      </c>
      <c r="E863" s="8">
        <v>77</v>
      </c>
      <c r="F863" s="9" t="s">
        <v>8862</v>
      </c>
      <c r="G863" s="9" t="str">
        <f t="shared" si="13"/>
        <v>9_77</v>
      </c>
      <c r="H863" s="9" t="s">
        <v>130</v>
      </c>
      <c r="I863" s="27">
        <v>2408</v>
      </c>
      <c r="J863" s="9" t="s">
        <v>8864</v>
      </c>
      <c r="K863" s="30">
        <v>1.3</v>
      </c>
      <c r="L863" s="33">
        <v>9530002000</v>
      </c>
      <c r="M863" s="9">
        <v>8245.61</v>
      </c>
      <c r="N863" s="9">
        <v>43825</v>
      </c>
      <c r="O863" s="9" t="s">
        <v>1027</v>
      </c>
      <c r="P863" s="9" t="s">
        <v>82</v>
      </c>
      <c r="Q863" s="9" t="s">
        <v>2713</v>
      </c>
      <c r="R863" s="9" t="s">
        <v>4464</v>
      </c>
      <c r="S863" s="9" t="s">
        <v>5888</v>
      </c>
      <c r="T863" s="12" t="s">
        <v>8384</v>
      </c>
      <c r="U863" s="8" t="s">
        <v>73</v>
      </c>
      <c r="V863" s="8" t="s">
        <v>73</v>
      </c>
      <c r="W863" s="10"/>
      <c r="X863" s="9" t="s">
        <v>7252</v>
      </c>
      <c r="Y863" s="9" t="s">
        <v>8734</v>
      </c>
      <c r="Z863" s="9" t="s">
        <v>8763</v>
      </c>
      <c r="AA863" s="9" t="s">
        <v>5864</v>
      </c>
      <c r="AB863" s="9" t="s">
        <v>69</v>
      </c>
      <c r="AC863" s="8">
        <v>47</v>
      </c>
      <c r="AD863" s="10"/>
      <c r="AE863" s="10"/>
      <c r="AF863" s="9" t="s">
        <v>7252</v>
      </c>
      <c r="AG863" s="15" t="s">
        <v>8723</v>
      </c>
      <c r="AH863" s="37" t="s">
        <v>8897</v>
      </c>
    </row>
    <row r="864" spans="1:34" ht="17.25" customHeight="1" x14ac:dyDescent="0.25">
      <c r="A864" s="8">
        <v>9</v>
      </c>
      <c r="B864" s="9" t="s">
        <v>28</v>
      </c>
      <c r="C864" s="9" t="s">
        <v>130</v>
      </c>
      <c r="D864" s="8" t="s">
        <v>7983</v>
      </c>
      <c r="E864" s="8">
        <v>77</v>
      </c>
      <c r="F864" s="9" t="s">
        <v>8862</v>
      </c>
      <c r="G864" s="9" t="str">
        <f t="shared" si="13"/>
        <v>9_77</v>
      </c>
      <c r="H864" s="9" t="s">
        <v>130</v>
      </c>
      <c r="I864" s="27">
        <v>2408</v>
      </c>
      <c r="J864" s="9" t="s">
        <v>8864</v>
      </c>
      <c r="K864" s="30">
        <v>1.3</v>
      </c>
      <c r="L864" s="33">
        <v>9530002000</v>
      </c>
      <c r="M864" s="9">
        <v>8245.61</v>
      </c>
      <c r="N864" s="9">
        <v>43829</v>
      </c>
      <c r="O864" s="9" t="s">
        <v>1028</v>
      </c>
      <c r="P864" s="9" t="s">
        <v>82</v>
      </c>
      <c r="Q864" s="9" t="s">
        <v>2713</v>
      </c>
      <c r="R864" s="9" t="s">
        <v>4465</v>
      </c>
      <c r="S864" s="9" t="s">
        <v>5888</v>
      </c>
      <c r="T864" s="12" t="s">
        <v>8384</v>
      </c>
      <c r="U864" s="8" t="s">
        <v>73</v>
      </c>
      <c r="V864" s="8" t="s">
        <v>73</v>
      </c>
      <c r="W864" s="10"/>
      <c r="X864" s="9" t="s">
        <v>7252</v>
      </c>
      <c r="Y864" s="9" t="s">
        <v>8734</v>
      </c>
      <c r="Z864" s="9" t="s">
        <v>8763</v>
      </c>
      <c r="AA864" s="9" t="s">
        <v>5864</v>
      </c>
      <c r="AB864" s="9" t="s">
        <v>69</v>
      </c>
      <c r="AC864" s="8">
        <v>5</v>
      </c>
      <c r="AD864" s="10"/>
      <c r="AE864" s="10"/>
      <c r="AF864" s="9" t="s">
        <v>7252</v>
      </c>
      <c r="AG864" s="15" t="s">
        <v>8723</v>
      </c>
      <c r="AH864" s="37" t="s">
        <v>8897</v>
      </c>
    </row>
    <row r="865" spans="1:34" ht="17.25" customHeight="1" x14ac:dyDescent="0.25">
      <c r="A865" s="8">
        <v>9</v>
      </c>
      <c r="B865" s="9" t="s">
        <v>28</v>
      </c>
      <c r="C865" s="9" t="s">
        <v>130</v>
      </c>
      <c r="D865" s="8" t="s">
        <v>7983</v>
      </c>
      <c r="E865" s="8">
        <v>77</v>
      </c>
      <c r="F865" s="9" t="s">
        <v>8862</v>
      </c>
      <c r="G865" s="9" t="str">
        <f t="shared" si="13"/>
        <v>9_77</v>
      </c>
      <c r="H865" s="9" t="s">
        <v>130</v>
      </c>
      <c r="I865" s="27">
        <v>2408</v>
      </c>
      <c r="J865" s="9" t="s">
        <v>8864</v>
      </c>
      <c r="K865" s="30">
        <v>1.3</v>
      </c>
      <c r="L865" s="33">
        <v>9530002000</v>
      </c>
      <c r="M865" s="9">
        <v>8245.61</v>
      </c>
      <c r="N865" s="9">
        <v>43831</v>
      </c>
      <c r="O865" s="9" t="s">
        <v>1029</v>
      </c>
      <c r="P865" s="9" t="s">
        <v>82</v>
      </c>
      <c r="Q865" s="9" t="s">
        <v>2713</v>
      </c>
      <c r="R865" s="9" t="s">
        <v>4466</v>
      </c>
      <c r="S865" s="9" t="s">
        <v>5888</v>
      </c>
      <c r="T865" s="12" t="s">
        <v>8384</v>
      </c>
      <c r="U865" s="8" t="s">
        <v>73</v>
      </c>
      <c r="V865" s="8" t="s">
        <v>73</v>
      </c>
      <c r="W865" s="10"/>
      <c r="X865" s="9" t="s">
        <v>7252</v>
      </c>
      <c r="Y865" s="9" t="s">
        <v>8734</v>
      </c>
      <c r="Z865" s="9" t="s">
        <v>8763</v>
      </c>
      <c r="AA865" s="9" t="s">
        <v>5864</v>
      </c>
      <c r="AB865" s="9" t="s">
        <v>69</v>
      </c>
      <c r="AC865" s="8">
        <v>202</v>
      </c>
      <c r="AD865" s="10"/>
      <c r="AE865" s="10"/>
      <c r="AF865" s="9" t="s">
        <v>7252</v>
      </c>
      <c r="AG865" s="15" t="s">
        <v>8723</v>
      </c>
      <c r="AH865" s="37" t="s">
        <v>8897</v>
      </c>
    </row>
    <row r="866" spans="1:34" ht="17.25" customHeight="1" x14ac:dyDescent="0.25">
      <c r="A866" s="8">
        <v>9</v>
      </c>
      <c r="B866" s="9" t="s">
        <v>28</v>
      </c>
      <c r="C866" s="9" t="s">
        <v>130</v>
      </c>
      <c r="D866" s="8" t="s">
        <v>7983</v>
      </c>
      <c r="E866" s="8">
        <v>77</v>
      </c>
      <c r="F866" s="9" t="s">
        <v>8862</v>
      </c>
      <c r="G866" s="9" t="str">
        <f t="shared" si="13"/>
        <v>9_77</v>
      </c>
      <c r="H866" s="9" t="s">
        <v>130</v>
      </c>
      <c r="I866" s="27">
        <v>2408</v>
      </c>
      <c r="J866" s="9" t="s">
        <v>8864</v>
      </c>
      <c r="K866" s="30">
        <v>1.3</v>
      </c>
      <c r="L866" s="33">
        <v>9530002000</v>
      </c>
      <c r="M866" s="9">
        <v>8245.61</v>
      </c>
      <c r="N866" s="9">
        <v>43834</v>
      </c>
      <c r="O866" s="9" t="s">
        <v>1030</v>
      </c>
      <c r="P866" s="9" t="s">
        <v>82</v>
      </c>
      <c r="Q866" s="9" t="s">
        <v>2713</v>
      </c>
      <c r="R866" s="9" t="s">
        <v>4467</v>
      </c>
      <c r="S866" s="9" t="s">
        <v>5888</v>
      </c>
      <c r="T866" s="12" t="s">
        <v>8384</v>
      </c>
      <c r="U866" s="8" t="s">
        <v>73</v>
      </c>
      <c r="V866" s="8" t="s">
        <v>73</v>
      </c>
      <c r="W866" s="10"/>
      <c r="X866" s="9" t="s">
        <v>7252</v>
      </c>
      <c r="Y866" s="9" t="s">
        <v>8734</v>
      </c>
      <c r="Z866" s="9" t="s">
        <v>8763</v>
      </c>
      <c r="AA866" s="9" t="s">
        <v>5864</v>
      </c>
      <c r="AB866" s="9" t="s">
        <v>69</v>
      </c>
      <c r="AC866" s="8">
        <v>3</v>
      </c>
      <c r="AD866" s="10"/>
      <c r="AE866" s="10"/>
      <c r="AF866" s="9" t="s">
        <v>7252</v>
      </c>
      <c r="AG866" s="15" t="s">
        <v>8723</v>
      </c>
      <c r="AH866" s="37" t="s">
        <v>8897</v>
      </c>
    </row>
    <row r="867" spans="1:34" ht="17.25" customHeight="1" x14ac:dyDescent="0.25">
      <c r="A867" s="8">
        <v>9</v>
      </c>
      <c r="B867" s="9" t="s">
        <v>28</v>
      </c>
      <c r="C867" s="9" t="s">
        <v>130</v>
      </c>
      <c r="D867" s="8" t="s">
        <v>7983</v>
      </c>
      <c r="E867" s="8">
        <v>77</v>
      </c>
      <c r="F867" s="9" t="s">
        <v>8862</v>
      </c>
      <c r="G867" s="9" t="str">
        <f t="shared" si="13"/>
        <v>9_77</v>
      </c>
      <c r="H867" s="9" t="s">
        <v>130</v>
      </c>
      <c r="I867" s="27">
        <v>2408</v>
      </c>
      <c r="J867" s="9" t="s">
        <v>8864</v>
      </c>
      <c r="K867" s="30">
        <v>1.3</v>
      </c>
      <c r="L867" s="33">
        <v>9530002000</v>
      </c>
      <c r="M867" s="9">
        <v>8245.61</v>
      </c>
      <c r="N867" s="9">
        <v>43837</v>
      </c>
      <c r="O867" s="9" t="s">
        <v>1031</v>
      </c>
      <c r="P867" s="9" t="s">
        <v>82</v>
      </c>
      <c r="Q867" s="9" t="s">
        <v>2713</v>
      </c>
      <c r="R867" s="9" t="s">
        <v>4468</v>
      </c>
      <c r="S867" s="9" t="s">
        <v>5888</v>
      </c>
      <c r="T867" s="12" t="s">
        <v>8384</v>
      </c>
      <c r="U867" s="8" t="s">
        <v>73</v>
      </c>
      <c r="V867" s="8" t="s">
        <v>73</v>
      </c>
      <c r="W867" s="10"/>
      <c r="X867" s="9" t="s">
        <v>7252</v>
      </c>
      <c r="Y867" s="9" t="s">
        <v>8734</v>
      </c>
      <c r="Z867" s="9" t="s">
        <v>8763</v>
      </c>
      <c r="AA867" s="9" t="s">
        <v>5864</v>
      </c>
      <c r="AB867" s="9" t="s">
        <v>69</v>
      </c>
      <c r="AC867" s="8">
        <v>131</v>
      </c>
      <c r="AD867" s="10"/>
      <c r="AE867" s="10"/>
      <c r="AF867" s="9" t="s">
        <v>7252</v>
      </c>
      <c r="AG867" s="15" t="s">
        <v>8723</v>
      </c>
      <c r="AH867" s="37" t="s">
        <v>8897</v>
      </c>
    </row>
    <row r="868" spans="1:34" ht="17.25" customHeight="1" x14ac:dyDescent="0.25">
      <c r="A868" s="8">
        <v>9</v>
      </c>
      <c r="B868" s="9" t="s">
        <v>28</v>
      </c>
      <c r="C868" s="9" t="s">
        <v>130</v>
      </c>
      <c r="D868" s="8" t="s">
        <v>7983</v>
      </c>
      <c r="E868" s="8">
        <v>77</v>
      </c>
      <c r="F868" s="9" t="s">
        <v>8862</v>
      </c>
      <c r="G868" s="9" t="str">
        <f t="shared" si="13"/>
        <v>9_77</v>
      </c>
      <c r="H868" s="9" t="s">
        <v>130</v>
      </c>
      <c r="I868" s="27">
        <v>2408</v>
      </c>
      <c r="J868" s="9" t="s">
        <v>8864</v>
      </c>
      <c r="K868" s="30">
        <v>1.3</v>
      </c>
      <c r="L868" s="33">
        <v>9530002000</v>
      </c>
      <c r="M868" s="9">
        <v>8245.61</v>
      </c>
      <c r="N868" s="9">
        <v>43839</v>
      </c>
      <c r="O868" s="9" t="s">
        <v>1032</v>
      </c>
      <c r="P868" s="9" t="s">
        <v>82</v>
      </c>
      <c r="Q868" s="9" t="s">
        <v>2713</v>
      </c>
      <c r="R868" s="9" t="s">
        <v>4469</v>
      </c>
      <c r="S868" s="9" t="s">
        <v>5888</v>
      </c>
      <c r="T868" s="12" t="s">
        <v>8384</v>
      </c>
      <c r="U868" s="8" t="s">
        <v>73</v>
      </c>
      <c r="V868" s="8" t="s">
        <v>73</v>
      </c>
      <c r="W868" s="10"/>
      <c r="X868" s="9" t="s">
        <v>7252</v>
      </c>
      <c r="Y868" s="9" t="s">
        <v>8734</v>
      </c>
      <c r="Z868" s="9" t="s">
        <v>8763</v>
      </c>
      <c r="AA868" s="9" t="s">
        <v>5864</v>
      </c>
      <c r="AB868" s="9" t="s">
        <v>69</v>
      </c>
      <c r="AC868" s="8">
        <v>283</v>
      </c>
      <c r="AD868" s="10"/>
      <c r="AE868" s="10"/>
      <c r="AF868" s="9" t="s">
        <v>7252</v>
      </c>
      <c r="AG868" s="15" t="s">
        <v>8723</v>
      </c>
      <c r="AH868" s="37" t="s">
        <v>8897</v>
      </c>
    </row>
    <row r="869" spans="1:34" ht="17.25" customHeight="1" x14ac:dyDescent="0.25">
      <c r="A869" s="8">
        <v>9</v>
      </c>
      <c r="B869" s="9" t="s">
        <v>28</v>
      </c>
      <c r="C869" s="9" t="s">
        <v>408</v>
      </c>
      <c r="D869" s="19">
        <v>50</v>
      </c>
      <c r="E869" s="8">
        <v>97</v>
      </c>
      <c r="F869" s="9" t="s">
        <v>8880</v>
      </c>
      <c r="G869" s="9" t="str">
        <f t="shared" si="13"/>
        <v>9_97</v>
      </c>
      <c r="H869" s="9" t="s">
        <v>408</v>
      </c>
      <c r="I869" s="27">
        <v>2417</v>
      </c>
      <c r="J869" s="9" t="s">
        <v>8884</v>
      </c>
      <c r="K869" s="30">
        <v>50</v>
      </c>
      <c r="L869" s="33">
        <v>728329000</v>
      </c>
      <c r="M869" s="11">
        <v>630.16999999999996</v>
      </c>
      <c r="N869" s="9">
        <v>39429</v>
      </c>
      <c r="O869" s="9" t="s">
        <v>1663</v>
      </c>
      <c r="P869" s="9" t="s">
        <v>78</v>
      </c>
      <c r="Q869" s="9" t="s">
        <v>3372</v>
      </c>
      <c r="R869" s="9" t="s">
        <v>5098</v>
      </c>
      <c r="S869" s="9" t="s">
        <v>6495</v>
      </c>
      <c r="T869" s="12" t="s">
        <v>8384</v>
      </c>
      <c r="U869" s="8" t="b">
        <v>1</v>
      </c>
      <c r="V869" s="8" t="s">
        <v>73</v>
      </c>
      <c r="W869" s="10"/>
      <c r="X869" s="9" t="s">
        <v>7478</v>
      </c>
      <c r="Y869" s="9" t="s">
        <v>8734</v>
      </c>
      <c r="Z869" s="9" t="s">
        <v>8881</v>
      </c>
      <c r="AA869" s="9" t="s">
        <v>8882</v>
      </c>
      <c r="AB869" s="9" t="s">
        <v>61</v>
      </c>
      <c r="AC869" s="8" t="s">
        <v>86</v>
      </c>
      <c r="AD869" s="10"/>
      <c r="AE869" s="10"/>
      <c r="AF869" s="9" t="s">
        <v>7982</v>
      </c>
      <c r="AG869" s="9" t="s">
        <v>8385</v>
      </c>
      <c r="AH869" s="37" t="s">
        <v>8897</v>
      </c>
    </row>
    <row r="870" spans="1:34" ht="17.25" customHeight="1" x14ac:dyDescent="0.25">
      <c r="A870" s="8">
        <v>9</v>
      </c>
      <c r="B870" s="9" t="s">
        <v>28</v>
      </c>
      <c r="C870" s="9" t="s">
        <v>408</v>
      </c>
      <c r="D870" s="19">
        <v>50</v>
      </c>
      <c r="E870" s="8">
        <v>97</v>
      </c>
      <c r="F870" s="9" t="s">
        <v>8880</v>
      </c>
      <c r="G870" s="9" t="str">
        <f t="shared" si="13"/>
        <v>9_97</v>
      </c>
      <c r="H870" s="9" t="s">
        <v>408</v>
      </c>
      <c r="I870" s="27">
        <v>2417</v>
      </c>
      <c r="J870" s="9" t="s">
        <v>8884</v>
      </c>
      <c r="K870" s="30">
        <v>50</v>
      </c>
      <c r="L870" s="33">
        <v>728329000</v>
      </c>
      <c r="M870" s="11">
        <v>630.16999999999996</v>
      </c>
      <c r="N870" s="9">
        <v>41922</v>
      </c>
      <c r="O870" s="9" t="s">
        <v>1667</v>
      </c>
      <c r="P870" s="9" t="s">
        <v>78</v>
      </c>
      <c r="Q870" s="9" t="s">
        <v>3377</v>
      </c>
      <c r="R870" s="9" t="s">
        <v>5103</v>
      </c>
      <c r="S870" s="9" t="s">
        <v>6500</v>
      </c>
      <c r="T870" s="12" t="s">
        <v>8384</v>
      </c>
      <c r="U870" s="8" t="b">
        <v>1</v>
      </c>
      <c r="V870" s="8" t="s">
        <v>73</v>
      </c>
      <c r="W870" s="10"/>
      <c r="X870" s="9" t="s">
        <v>7483</v>
      </c>
      <c r="Y870" s="9" t="s">
        <v>8734</v>
      </c>
      <c r="Z870" s="9" t="s">
        <v>8881</v>
      </c>
      <c r="AA870" s="9" t="s">
        <v>8882</v>
      </c>
      <c r="AB870" s="9" t="s">
        <v>61</v>
      </c>
      <c r="AC870" s="8" t="s">
        <v>86</v>
      </c>
      <c r="AD870" s="10"/>
      <c r="AE870" s="10"/>
      <c r="AF870" s="9" t="s">
        <v>7982</v>
      </c>
      <c r="AG870" s="9" t="s">
        <v>8385</v>
      </c>
      <c r="AH870" s="37" t="s">
        <v>8897</v>
      </c>
    </row>
    <row r="871" spans="1:34" ht="17.25" customHeight="1" x14ac:dyDescent="0.25">
      <c r="A871" s="8">
        <v>9</v>
      </c>
      <c r="B871" s="9" t="s">
        <v>28</v>
      </c>
      <c r="C871" s="9" t="s">
        <v>576</v>
      </c>
      <c r="D871" s="19">
        <v>250</v>
      </c>
      <c r="E871" s="8">
        <v>98</v>
      </c>
      <c r="F871" s="9" t="s">
        <v>8885</v>
      </c>
      <c r="G871" s="9" t="str">
        <f t="shared" si="13"/>
        <v>9_98</v>
      </c>
      <c r="H871" s="9" t="s">
        <v>576</v>
      </c>
      <c r="I871" s="27">
        <v>2417</v>
      </c>
      <c r="J871" s="9" t="s">
        <v>8795</v>
      </c>
      <c r="K871" s="30">
        <v>250</v>
      </c>
      <c r="L871" s="33">
        <v>382681000</v>
      </c>
      <c r="M871" s="11">
        <v>331.11</v>
      </c>
      <c r="N871" s="9">
        <v>37865</v>
      </c>
      <c r="O871" s="9" t="s">
        <v>2297</v>
      </c>
      <c r="P871" s="9" t="s">
        <v>78</v>
      </c>
      <c r="Q871" s="9" t="s">
        <v>4006</v>
      </c>
      <c r="R871" s="9" t="s">
        <v>5727</v>
      </c>
      <c r="S871" s="9" t="s">
        <v>7121</v>
      </c>
      <c r="T871" s="12" t="s">
        <v>8384</v>
      </c>
      <c r="U871" s="8" t="b">
        <v>1</v>
      </c>
      <c r="V871" s="8" t="b">
        <v>1</v>
      </c>
      <c r="W871" s="10"/>
      <c r="X871" s="9" t="s">
        <v>7879</v>
      </c>
      <c r="Y871" s="9" t="s">
        <v>8734</v>
      </c>
      <c r="Z871" s="9" t="s">
        <v>8881</v>
      </c>
      <c r="AA871" s="9" t="s">
        <v>8886</v>
      </c>
      <c r="AB871" s="9" t="s">
        <v>61</v>
      </c>
      <c r="AC871" s="8">
        <v>657</v>
      </c>
      <c r="AD871" s="10"/>
      <c r="AE871" s="10"/>
      <c r="AF871" s="9" t="s">
        <v>7982</v>
      </c>
      <c r="AG871" s="9" t="s">
        <v>8385</v>
      </c>
      <c r="AH871" s="37" t="s">
        <v>8897</v>
      </c>
    </row>
    <row r="872" spans="1:34" ht="17.25" customHeight="1" x14ac:dyDescent="0.25">
      <c r="A872" s="8">
        <v>9</v>
      </c>
      <c r="B872" s="9" t="s">
        <v>28</v>
      </c>
      <c r="C872" s="9" t="s">
        <v>576</v>
      </c>
      <c r="D872" s="19">
        <v>250</v>
      </c>
      <c r="E872" s="8">
        <v>98</v>
      </c>
      <c r="F872" s="9" t="s">
        <v>8885</v>
      </c>
      <c r="G872" s="9" t="str">
        <f t="shared" si="13"/>
        <v>9_98</v>
      </c>
      <c r="H872" s="9" t="s">
        <v>576</v>
      </c>
      <c r="I872" s="27">
        <v>2417</v>
      </c>
      <c r="J872" s="9" t="s">
        <v>8795</v>
      </c>
      <c r="K872" s="30">
        <v>250</v>
      </c>
      <c r="L872" s="33">
        <v>382681000</v>
      </c>
      <c r="M872" s="11">
        <v>331.11</v>
      </c>
      <c r="N872" s="9">
        <v>42393</v>
      </c>
      <c r="O872" s="9" t="s">
        <v>2321</v>
      </c>
      <c r="P872" s="9" t="s">
        <v>78</v>
      </c>
      <c r="Q872" s="9" t="s">
        <v>4030</v>
      </c>
      <c r="R872" s="9" t="s">
        <v>5751</v>
      </c>
      <c r="S872" s="9" t="s">
        <v>7145</v>
      </c>
      <c r="T872" s="12" t="s">
        <v>8384</v>
      </c>
      <c r="U872" s="8" t="b">
        <v>1</v>
      </c>
      <c r="V872" s="8" t="b">
        <v>1</v>
      </c>
      <c r="W872" s="10"/>
      <c r="X872" s="9" t="s">
        <v>7900</v>
      </c>
      <c r="Y872" s="9" t="s">
        <v>8734</v>
      </c>
      <c r="Z872" s="9" t="s">
        <v>8881</v>
      </c>
      <c r="AA872" s="9" t="s">
        <v>8886</v>
      </c>
      <c r="AB872" s="9" t="s">
        <v>61</v>
      </c>
      <c r="AC872" s="8">
        <v>1256</v>
      </c>
      <c r="AD872" s="10"/>
      <c r="AE872" s="10"/>
      <c r="AF872" s="9" t="s">
        <v>7982</v>
      </c>
      <c r="AG872" s="9" t="s">
        <v>8385</v>
      </c>
      <c r="AH872" s="37" t="s">
        <v>8897</v>
      </c>
    </row>
    <row r="873" spans="1:34" ht="17.25" customHeight="1" x14ac:dyDescent="0.25">
      <c r="A873" s="8">
        <v>9</v>
      </c>
      <c r="B873" s="9" t="s">
        <v>28</v>
      </c>
      <c r="C873" s="9" t="s">
        <v>410</v>
      </c>
      <c r="D873" s="19">
        <v>6</v>
      </c>
      <c r="E873" s="8">
        <v>109</v>
      </c>
      <c r="F873" s="9" t="s">
        <v>8893</v>
      </c>
      <c r="G873" s="9" t="str">
        <f t="shared" si="13"/>
        <v>9_109</v>
      </c>
      <c r="H873" s="9" t="s">
        <v>410</v>
      </c>
      <c r="I873" s="27">
        <v>2417</v>
      </c>
      <c r="J873" s="9" t="s">
        <v>7873</v>
      </c>
      <c r="K873" s="30">
        <v>5</v>
      </c>
      <c r="L873" s="33">
        <v>234547000</v>
      </c>
      <c r="M873" s="11">
        <v>202.94</v>
      </c>
      <c r="N873" s="9">
        <v>40233</v>
      </c>
      <c r="O873" s="9" t="s">
        <v>1664</v>
      </c>
      <c r="P873" s="9" t="s">
        <v>78</v>
      </c>
      <c r="Q873" s="9" t="s">
        <v>3374</v>
      </c>
      <c r="R873" s="9" t="s">
        <v>5100</v>
      </c>
      <c r="S873" s="9" t="s">
        <v>6497</v>
      </c>
      <c r="T873" s="12" t="s">
        <v>8384</v>
      </c>
      <c r="U873" s="8" t="b">
        <v>1</v>
      </c>
      <c r="V873" s="8" t="s">
        <v>73</v>
      </c>
      <c r="W873" s="10"/>
      <c r="X873" s="9" t="s">
        <v>7480</v>
      </c>
      <c r="Y873" s="9" t="s">
        <v>8734</v>
      </c>
      <c r="Z873" s="9" t="s">
        <v>8771</v>
      </c>
      <c r="AA873" s="9" t="s">
        <v>8894</v>
      </c>
      <c r="AB873" s="9" t="s">
        <v>61</v>
      </c>
      <c r="AC873" s="8" t="s">
        <v>86</v>
      </c>
      <c r="AD873" s="10"/>
      <c r="AE873" s="10"/>
      <c r="AF873" s="9" t="s">
        <v>7982</v>
      </c>
      <c r="AG873" s="9" t="s">
        <v>8385</v>
      </c>
      <c r="AH873" s="37" t="s">
        <v>8897</v>
      </c>
    </row>
    <row r="874" spans="1:34" ht="17.25" customHeight="1" x14ac:dyDescent="0.25">
      <c r="A874" s="8">
        <v>9</v>
      </c>
      <c r="B874" s="9" t="s">
        <v>28</v>
      </c>
      <c r="C874" s="9" t="s">
        <v>410</v>
      </c>
      <c r="D874" s="19">
        <v>6</v>
      </c>
      <c r="E874" s="8">
        <v>109</v>
      </c>
      <c r="F874" s="9" t="s">
        <v>8893</v>
      </c>
      <c r="G874" s="9" t="str">
        <f t="shared" si="13"/>
        <v>9_109</v>
      </c>
      <c r="H874" s="9" t="s">
        <v>410</v>
      </c>
      <c r="I874" s="27">
        <v>2417</v>
      </c>
      <c r="J874" s="9" t="s">
        <v>7873</v>
      </c>
      <c r="K874" s="30">
        <v>5</v>
      </c>
      <c r="L874" s="33">
        <v>234547000</v>
      </c>
      <c r="M874" s="11">
        <v>202.94</v>
      </c>
      <c r="N874" s="9">
        <v>40526</v>
      </c>
      <c r="O874" s="9" t="s">
        <v>1665</v>
      </c>
      <c r="P874" s="9" t="s">
        <v>78</v>
      </c>
      <c r="Q874" s="9" t="s">
        <v>3375</v>
      </c>
      <c r="R874" s="9" t="s">
        <v>5101</v>
      </c>
      <c r="S874" s="9" t="s">
        <v>6498</v>
      </c>
      <c r="T874" s="12" t="s">
        <v>8384</v>
      </c>
      <c r="U874" s="8" t="b">
        <v>1</v>
      </c>
      <c r="V874" s="8" t="s">
        <v>73</v>
      </c>
      <c r="W874" s="10"/>
      <c r="X874" s="9" t="s">
        <v>7481</v>
      </c>
      <c r="Y874" s="9" t="s">
        <v>8734</v>
      </c>
      <c r="Z874" s="9" t="s">
        <v>8771</v>
      </c>
      <c r="AA874" s="9" t="s">
        <v>8894</v>
      </c>
      <c r="AB874" s="9" t="s">
        <v>61</v>
      </c>
      <c r="AC874" s="8" t="s">
        <v>86</v>
      </c>
      <c r="AD874" s="10"/>
      <c r="AE874" s="10"/>
      <c r="AF874" s="9" t="s">
        <v>7982</v>
      </c>
      <c r="AG874" s="9" t="s">
        <v>8385</v>
      </c>
      <c r="AH874" s="37" t="s">
        <v>8897</v>
      </c>
    </row>
    <row r="875" spans="1:34" ht="17.25" customHeight="1" x14ac:dyDescent="0.25">
      <c r="A875" s="8">
        <v>9</v>
      </c>
      <c r="B875" s="9" t="s">
        <v>28</v>
      </c>
      <c r="C875" s="9" t="s">
        <v>410</v>
      </c>
      <c r="D875" s="19">
        <v>6</v>
      </c>
      <c r="E875" s="8">
        <v>109</v>
      </c>
      <c r="F875" s="9" t="s">
        <v>8893</v>
      </c>
      <c r="G875" s="9" t="str">
        <f t="shared" si="13"/>
        <v>9_109</v>
      </c>
      <c r="H875" s="9" t="s">
        <v>410</v>
      </c>
      <c r="I875" s="27">
        <v>2417</v>
      </c>
      <c r="J875" s="9" t="s">
        <v>7873</v>
      </c>
      <c r="K875" s="30">
        <v>5</v>
      </c>
      <c r="L875" s="33">
        <v>234547000</v>
      </c>
      <c r="M875" s="11">
        <v>202.94</v>
      </c>
      <c r="N875" s="9">
        <v>40785</v>
      </c>
      <c r="O875" s="9" t="s">
        <v>1666</v>
      </c>
      <c r="P875" s="9" t="s">
        <v>78</v>
      </c>
      <c r="Q875" s="9" t="s">
        <v>3376</v>
      </c>
      <c r="R875" s="9" t="s">
        <v>5102</v>
      </c>
      <c r="S875" s="9" t="s">
        <v>6499</v>
      </c>
      <c r="T875" s="12" t="s">
        <v>8384</v>
      </c>
      <c r="U875" s="8" t="b">
        <v>1</v>
      </c>
      <c r="V875" s="8" t="s">
        <v>73</v>
      </c>
      <c r="W875" s="10"/>
      <c r="X875" s="9" t="s">
        <v>7482</v>
      </c>
      <c r="Y875" s="9" t="s">
        <v>8734</v>
      </c>
      <c r="Z875" s="9" t="s">
        <v>8771</v>
      </c>
      <c r="AA875" s="9" t="s">
        <v>8894</v>
      </c>
      <c r="AB875" s="9" t="s">
        <v>61</v>
      </c>
      <c r="AC875" s="8" t="s">
        <v>86</v>
      </c>
      <c r="AD875" s="10"/>
      <c r="AE875" s="10"/>
      <c r="AF875" s="9" t="s">
        <v>7982</v>
      </c>
      <c r="AG875" s="9" t="s">
        <v>8385</v>
      </c>
      <c r="AH875" s="37" t="s">
        <v>8897</v>
      </c>
    </row>
    <row r="876" spans="1:34" ht="17.25" customHeight="1" x14ac:dyDescent="0.25">
      <c r="A876" s="8">
        <v>10</v>
      </c>
      <c r="B876" s="9" t="s">
        <v>27</v>
      </c>
      <c r="C876" s="9" t="s">
        <v>387</v>
      </c>
      <c r="D876" s="19" t="s">
        <v>8016</v>
      </c>
      <c r="E876" s="8">
        <v>4</v>
      </c>
      <c r="F876" s="9" t="s">
        <v>8741</v>
      </c>
      <c r="G876" s="9" t="str">
        <f t="shared" si="13"/>
        <v>10_4</v>
      </c>
      <c r="H876" s="9" t="s">
        <v>387</v>
      </c>
      <c r="I876" s="27">
        <v>2380</v>
      </c>
      <c r="J876" s="9" t="s">
        <v>8745</v>
      </c>
      <c r="K876" s="30">
        <v>1000</v>
      </c>
      <c r="L876" s="33">
        <v>1735749000</v>
      </c>
      <c r="M876" s="11">
        <v>1510.98</v>
      </c>
      <c r="N876" s="9">
        <v>44478</v>
      </c>
      <c r="O876" s="9" t="s">
        <v>1623</v>
      </c>
      <c r="P876" s="9" t="s">
        <v>76</v>
      </c>
      <c r="Q876" s="9" t="s">
        <v>3331</v>
      </c>
      <c r="R876" s="9" t="s">
        <v>5057</v>
      </c>
      <c r="S876" s="9" t="s">
        <v>6455</v>
      </c>
      <c r="T876" s="12" t="s">
        <v>8613</v>
      </c>
      <c r="U876" s="8" t="b">
        <v>1</v>
      </c>
      <c r="V876" s="8" t="b">
        <v>1</v>
      </c>
      <c r="W876" s="10"/>
      <c r="X876" s="9" t="s">
        <v>1623</v>
      </c>
      <c r="Y876" s="9" t="s">
        <v>8734</v>
      </c>
      <c r="Z876" s="9" t="s">
        <v>8742</v>
      </c>
      <c r="AA876" s="9" t="s">
        <v>8743</v>
      </c>
      <c r="AB876" s="9" t="s">
        <v>59</v>
      </c>
      <c r="AC876" s="8" t="s">
        <v>86</v>
      </c>
      <c r="AD876" s="10"/>
      <c r="AE876" s="10"/>
      <c r="AF876" s="9" t="s">
        <v>7980</v>
      </c>
      <c r="AG876" s="15" t="s">
        <v>8724</v>
      </c>
      <c r="AH876" s="37" t="s">
        <v>8897</v>
      </c>
    </row>
    <row r="877" spans="1:34" ht="17.25" customHeight="1" x14ac:dyDescent="0.25">
      <c r="A877" s="8">
        <v>10</v>
      </c>
      <c r="B877" s="9" t="s">
        <v>27</v>
      </c>
      <c r="C877" s="9" t="s">
        <v>365</v>
      </c>
      <c r="D877" s="19" t="s">
        <v>8000</v>
      </c>
      <c r="E877" s="8">
        <v>7</v>
      </c>
      <c r="F877" s="9" t="s">
        <v>8749</v>
      </c>
      <c r="G877" s="9" t="str">
        <f t="shared" si="13"/>
        <v>10_7</v>
      </c>
      <c r="H877" s="9" t="s">
        <v>365</v>
      </c>
      <c r="I877" s="27">
        <v>2539</v>
      </c>
      <c r="J877" s="9" t="s">
        <v>8751</v>
      </c>
      <c r="K877" s="30">
        <v>1</v>
      </c>
      <c r="L877" s="33">
        <v>377056000</v>
      </c>
      <c r="M877" s="11">
        <v>328.23</v>
      </c>
      <c r="N877" s="9">
        <v>40074</v>
      </c>
      <c r="O877" s="9" t="s">
        <v>1591</v>
      </c>
      <c r="P877" s="9" t="s">
        <v>84</v>
      </c>
      <c r="Q877" s="9" t="s">
        <v>3299</v>
      </c>
      <c r="R877" s="9" t="s">
        <v>5020</v>
      </c>
      <c r="S877" s="9" t="s">
        <v>6418</v>
      </c>
      <c r="T877" s="12" t="s">
        <v>8384</v>
      </c>
      <c r="U877" s="8" t="s">
        <v>73</v>
      </c>
      <c r="V877" s="8" t="s">
        <v>73</v>
      </c>
      <c r="W877" s="10"/>
      <c r="X877" s="9" t="s">
        <v>74</v>
      </c>
      <c r="Y877" s="9" t="s">
        <v>8734</v>
      </c>
      <c r="Z877" s="9" t="s">
        <v>8732</v>
      </c>
      <c r="AA877" s="9" t="s">
        <v>8750</v>
      </c>
      <c r="AB877" s="9" t="s">
        <v>71</v>
      </c>
      <c r="AC877" s="8" t="s">
        <v>86</v>
      </c>
      <c r="AD877" s="10"/>
      <c r="AE877" s="10"/>
      <c r="AF877" s="9" t="s">
        <v>7982</v>
      </c>
      <c r="AG877" s="9" t="s">
        <v>8385</v>
      </c>
      <c r="AH877" s="37" t="s">
        <v>8897</v>
      </c>
    </row>
    <row r="878" spans="1:34" ht="17.25" customHeight="1" x14ac:dyDescent="0.25">
      <c r="A878" s="8">
        <v>10</v>
      </c>
      <c r="B878" s="9" t="s">
        <v>27</v>
      </c>
      <c r="C878" s="9" t="s">
        <v>367</v>
      </c>
      <c r="D878" s="19" t="s">
        <v>8003</v>
      </c>
      <c r="E878" s="8">
        <v>8</v>
      </c>
      <c r="F878" s="9" t="s">
        <v>8752</v>
      </c>
      <c r="G878" s="9" t="str">
        <f t="shared" si="13"/>
        <v>10_8</v>
      </c>
      <c r="H878" s="9" t="s">
        <v>367</v>
      </c>
      <c r="I878" s="27">
        <v>2539</v>
      </c>
      <c r="J878" s="9" t="s">
        <v>8735</v>
      </c>
      <c r="K878" s="30">
        <v>2</v>
      </c>
      <c r="L878" s="33">
        <v>502742000</v>
      </c>
      <c r="M878" s="11">
        <v>437.64</v>
      </c>
      <c r="N878" s="9">
        <v>40502</v>
      </c>
      <c r="O878" s="9" t="s">
        <v>1594</v>
      </c>
      <c r="P878" s="9" t="s">
        <v>84</v>
      </c>
      <c r="Q878" s="9" t="s">
        <v>3302</v>
      </c>
      <c r="R878" s="9" t="s">
        <v>5028</v>
      </c>
      <c r="S878" s="9" t="s">
        <v>6426</v>
      </c>
      <c r="T878" s="12" t="s">
        <v>8384</v>
      </c>
      <c r="U878" s="8" t="b">
        <v>1</v>
      </c>
      <c r="V878" s="8" t="b">
        <v>1</v>
      </c>
      <c r="W878" s="10"/>
      <c r="X878" s="9" t="s">
        <v>7459</v>
      </c>
      <c r="Y878" s="9" t="s">
        <v>8734</v>
      </c>
      <c r="Z878" s="9" t="s">
        <v>8732</v>
      </c>
      <c r="AA878" s="9" t="s">
        <v>8750</v>
      </c>
      <c r="AB878" s="9" t="s">
        <v>71</v>
      </c>
      <c r="AC878" s="8" t="s">
        <v>86</v>
      </c>
      <c r="AD878" s="10"/>
      <c r="AE878" s="10"/>
      <c r="AF878" s="9" t="s">
        <v>7982</v>
      </c>
      <c r="AG878" s="9" t="s">
        <v>8385</v>
      </c>
      <c r="AH878" s="37" t="s">
        <v>8897</v>
      </c>
    </row>
    <row r="879" spans="1:34" ht="17.25" customHeight="1" x14ac:dyDescent="0.25">
      <c r="A879" s="8">
        <v>10</v>
      </c>
      <c r="B879" s="9" t="s">
        <v>27</v>
      </c>
      <c r="C879" s="9" t="s">
        <v>364</v>
      </c>
      <c r="D879" s="19" t="s">
        <v>8000</v>
      </c>
      <c r="E879" s="8">
        <v>11</v>
      </c>
      <c r="F879" s="9" t="s">
        <v>8756</v>
      </c>
      <c r="G879" s="9" t="str">
        <f t="shared" si="13"/>
        <v>10_11</v>
      </c>
      <c r="H879" s="9" t="s">
        <v>364</v>
      </c>
      <c r="I879" s="27">
        <v>2539</v>
      </c>
      <c r="J879" s="9" t="s">
        <v>8757</v>
      </c>
      <c r="K879" s="30">
        <v>1</v>
      </c>
      <c r="L879" s="33">
        <v>251371000</v>
      </c>
      <c r="M879" s="11">
        <v>218.82</v>
      </c>
      <c r="N879" s="9">
        <v>39999</v>
      </c>
      <c r="O879" s="9" t="s">
        <v>1590</v>
      </c>
      <c r="P879" s="9" t="s">
        <v>84</v>
      </c>
      <c r="Q879" s="9" t="s">
        <v>3298</v>
      </c>
      <c r="R879" s="9" t="s">
        <v>5025</v>
      </c>
      <c r="S879" s="9" t="s">
        <v>6423</v>
      </c>
      <c r="T879" s="12" t="s">
        <v>8384</v>
      </c>
      <c r="U879" s="8" t="s">
        <v>73</v>
      </c>
      <c r="V879" s="8" t="s">
        <v>73</v>
      </c>
      <c r="W879" s="10"/>
      <c r="X879" s="9" t="s">
        <v>7456</v>
      </c>
      <c r="Y879" s="9" t="s">
        <v>8734</v>
      </c>
      <c r="Z879" s="9" t="s">
        <v>8732</v>
      </c>
      <c r="AA879" s="9" t="s">
        <v>8750</v>
      </c>
      <c r="AB879" s="9" t="s">
        <v>71</v>
      </c>
      <c r="AC879" s="8" t="s">
        <v>86</v>
      </c>
      <c r="AD879" s="10"/>
      <c r="AE879" s="10"/>
      <c r="AF879" s="9" t="s">
        <v>7982</v>
      </c>
      <c r="AG879" s="9" t="s">
        <v>8385</v>
      </c>
      <c r="AH879" s="37" t="s">
        <v>8897</v>
      </c>
    </row>
    <row r="880" spans="1:34" ht="17.25" customHeight="1" x14ac:dyDescent="0.25">
      <c r="A880" s="8">
        <v>10</v>
      </c>
      <c r="B880" s="9" t="s">
        <v>27</v>
      </c>
      <c r="C880" s="9" t="s">
        <v>271</v>
      </c>
      <c r="D880" s="19" t="s">
        <v>8000</v>
      </c>
      <c r="E880" s="8">
        <v>14</v>
      </c>
      <c r="F880" s="9" t="s">
        <v>8906</v>
      </c>
      <c r="G880" s="9" t="str">
        <f t="shared" si="13"/>
        <v>10_14</v>
      </c>
      <c r="H880" s="9" t="s">
        <v>271</v>
      </c>
      <c r="I880" s="27">
        <v>2815</v>
      </c>
      <c r="J880" s="9" t="s">
        <v>8908</v>
      </c>
      <c r="K880" s="30">
        <v>1</v>
      </c>
      <c r="L880" s="33">
        <v>1621471000</v>
      </c>
      <c r="M880" s="11">
        <v>1411.5</v>
      </c>
      <c r="N880" s="9">
        <v>38670</v>
      </c>
      <c r="O880" s="9" t="s">
        <v>2198</v>
      </c>
      <c r="P880" s="9" t="s">
        <v>78</v>
      </c>
      <c r="Q880" s="9" t="s">
        <v>3908</v>
      </c>
      <c r="R880" s="9" t="s">
        <v>5628</v>
      </c>
      <c r="S880" s="9" t="s">
        <v>7023</v>
      </c>
      <c r="T880" s="12" t="s">
        <v>8384</v>
      </c>
      <c r="U880" s="8" t="b">
        <v>1</v>
      </c>
      <c r="V880" s="8" t="s">
        <v>73</v>
      </c>
      <c r="W880" s="10"/>
      <c r="X880" s="9" t="s">
        <v>7818</v>
      </c>
      <c r="Y880" s="9" t="s">
        <v>8734</v>
      </c>
      <c r="Z880" s="9" t="s">
        <v>8732</v>
      </c>
      <c r="AA880" s="9" t="s">
        <v>8907</v>
      </c>
      <c r="AB880" s="9" t="s">
        <v>72</v>
      </c>
      <c r="AC880" s="8">
        <v>1251</v>
      </c>
      <c r="AD880" s="10"/>
      <c r="AE880" s="10"/>
      <c r="AF880" s="9" t="s">
        <v>7982</v>
      </c>
      <c r="AG880" s="9" t="s">
        <v>8385</v>
      </c>
      <c r="AH880" s="37" t="s">
        <v>8897</v>
      </c>
    </row>
    <row r="881" spans="1:34" ht="17.25" customHeight="1" x14ac:dyDescent="0.25">
      <c r="A881" s="8">
        <v>10</v>
      </c>
      <c r="B881" s="9" t="s">
        <v>27</v>
      </c>
      <c r="C881" s="9" t="s">
        <v>125</v>
      </c>
      <c r="D881" s="8" t="s">
        <v>7983</v>
      </c>
      <c r="E881" s="8">
        <v>15</v>
      </c>
      <c r="F881" s="9" t="s">
        <v>8762</v>
      </c>
      <c r="G881" s="9" t="str">
        <f t="shared" si="13"/>
        <v>10_15</v>
      </c>
      <c r="H881" s="9" t="s">
        <v>125</v>
      </c>
      <c r="I881" s="27">
        <v>2267</v>
      </c>
      <c r="J881" s="9" t="s">
        <v>8748</v>
      </c>
      <c r="K881" s="30">
        <v>625</v>
      </c>
      <c r="L881" s="33">
        <v>1851039000</v>
      </c>
      <c r="M881" s="9">
        <v>1611.34</v>
      </c>
      <c r="N881" s="9">
        <v>43845</v>
      </c>
      <c r="O881" s="9" t="s">
        <v>954</v>
      </c>
      <c r="P881" s="9" t="s">
        <v>82</v>
      </c>
      <c r="Q881" s="9" t="s">
        <v>2692</v>
      </c>
      <c r="R881" s="9" t="s">
        <v>4393</v>
      </c>
      <c r="S881" s="9" t="s">
        <v>5883</v>
      </c>
      <c r="T881" s="12" t="s">
        <v>8384</v>
      </c>
      <c r="U881" s="8" t="s">
        <v>73</v>
      </c>
      <c r="V881" s="8" t="s">
        <v>73</v>
      </c>
      <c r="W881" s="10"/>
      <c r="X881" s="9" t="s">
        <v>7252</v>
      </c>
      <c r="Y881" s="9" t="s">
        <v>8734</v>
      </c>
      <c r="Z881" s="9" t="s">
        <v>8763</v>
      </c>
      <c r="AA881" s="9" t="s">
        <v>8764</v>
      </c>
      <c r="AB881" s="9" t="s">
        <v>69</v>
      </c>
      <c r="AC881" s="8">
        <v>151</v>
      </c>
      <c r="AD881" s="10"/>
      <c r="AE881" s="10"/>
      <c r="AF881" s="9" t="s">
        <v>7252</v>
      </c>
      <c r="AG881" s="15" t="s">
        <v>8723</v>
      </c>
      <c r="AH881" s="37" t="s">
        <v>8897</v>
      </c>
    </row>
    <row r="882" spans="1:34" ht="17.25" customHeight="1" x14ac:dyDescent="0.25">
      <c r="A882" s="8">
        <v>10</v>
      </c>
      <c r="B882" s="9" t="s">
        <v>27</v>
      </c>
      <c r="C882" s="9" t="s">
        <v>125</v>
      </c>
      <c r="D882" s="8" t="s">
        <v>7983</v>
      </c>
      <c r="E882" s="8">
        <v>15</v>
      </c>
      <c r="F882" s="9" t="s">
        <v>8762</v>
      </c>
      <c r="G882" s="9" t="str">
        <f t="shared" si="13"/>
        <v>10_15</v>
      </c>
      <c r="H882" s="9" t="s">
        <v>125</v>
      </c>
      <c r="I882" s="27">
        <v>2267</v>
      </c>
      <c r="J882" s="9" t="s">
        <v>8748</v>
      </c>
      <c r="K882" s="30">
        <v>625</v>
      </c>
      <c r="L882" s="33">
        <v>1851039000</v>
      </c>
      <c r="M882" s="9">
        <v>1611.34</v>
      </c>
      <c r="N882" s="9">
        <v>43848</v>
      </c>
      <c r="O882" s="9" t="s">
        <v>955</v>
      </c>
      <c r="P882" s="9" t="s">
        <v>82</v>
      </c>
      <c r="Q882" s="9" t="s">
        <v>2693</v>
      </c>
      <c r="R882" s="9" t="s">
        <v>4394</v>
      </c>
      <c r="S882" s="9" t="s">
        <v>5883</v>
      </c>
      <c r="T882" s="12" t="s">
        <v>8384</v>
      </c>
      <c r="U882" s="8" t="s">
        <v>73</v>
      </c>
      <c r="V882" s="8" t="s">
        <v>73</v>
      </c>
      <c r="W882" s="10"/>
      <c r="X882" s="9" t="s">
        <v>7252</v>
      </c>
      <c r="Y882" s="9" t="s">
        <v>8734</v>
      </c>
      <c r="Z882" s="9" t="s">
        <v>8763</v>
      </c>
      <c r="AA882" s="9" t="s">
        <v>8764</v>
      </c>
      <c r="AB882" s="9" t="s">
        <v>69</v>
      </c>
      <c r="AC882" s="8">
        <v>28</v>
      </c>
      <c r="AD882" s="10"/>
      <c r="AE882" s="10"/>
      <c r="AF882" s="9" t="s">
        <v>7252</v>
      </c>
      <c r="AG882" s="15" t="s">
        <v>8723</v>
      </c>
      <c r="AH882" s="37" t="s">
        <v>8897</v>
      </c>
    </row>
    <row r="883" spans="1:34" ht="17.25" customHeight="1" x14ac:dyDescent="0.25">
      <c r="A883" s="8">
        <v>10</v>
      </c>
      <c r="B883" s="9" t="s">
        <v>27</v>
      </c>
      <c r="C883" s="9" t="s">
        <v>125</v>
      </c>
      <c r="D883" s="8" t="s">
        <v>7983</v>
      </c>
      <c r="E883" s="8">
        <v>15</v>
      </c>
      <c r="F883" s="9" t="s">
        <v>8762</v>
      </c>
      <c r="G883" s="9" t="str">
        <f t="shared" si="13"/>
        <v>10_15</v>
      </c>
      <c r="H883" s="9" t="s">
        <v>125</v>
      </c>
      <c r="I883" s="27">
        <v>2267</v>
      </c>
      <c r="J883" s="9" t="s">
        <v>8748</v>
      </c>
      <c r="K883" s="30">
        <v>625</v>
      </c>
      <c r="L883" s="33">
        <v>1851039000</v>
      </c>
      <c r="M883" s="9">
        <v>1611.34</v>
      </c>
      <c r="N883" s="9">
        <v>43851</v>
      </c>
      <c r="O883" s="9" t="s">
        <v>956</v>
      </c>
      <c r="P883" s="9" t="s">
        <v>82</v>
      </c>
      <c r="Q883" s="9" t="s">
        <v>2694</v>
      </c>
      <c r="R883" s="9" t="s">
        <v>4395</v>
      </c>
      <c r="S883" s="9" t="s">
        <v>5883</v>
      </c>
      <c r="T883" s="12" t="s">
        <v>8384</v>
      </c>
      <c r="U883" s="8" t="s">
        <v>73</v>
      </c>
      <c r="V883" s="8" t="s">
        <v>73</v>
      </c>
      <c r="W883" s="10"/>
      <c r="X883" s="9" t="s">
        <v>7252</v>
      </c>
      <c r="Y883" s="9" t="s">
        <v>8734</v>
      </c>
      <c r="Z883" s="9" t="s">
        <v>8763</v>
      </c>
      <c r="AA883" s="9" t="s">
        <v>8764</v>
      </c>
      <c r="AB883" s="9" t="s">
        <v>69</v>
      </c>
      <c r="AC883" s="8">
        <v>45</v>
      </c>
      <c r="AD883" s="10"/>
      <c r="AE883" s="10"/>
      <c r="AF883" s="9" t="s">
        <v>7252</v>
      </c>
      <c r="AG883" s="15" t="s">
        <v>8723</v>
      </c>
      <c r="AH883" s="37" t="s">
        <v>8897</v>
      </c>
    </row>
    <row r="884" spans="1:34" ht="17.25" customHeight="1" x14ac:dyDescent="0.25">
      <c r="A884" s="8">
        <v>10</v>
      </c>
      <c r="B884" s="9" t="s">
        <v>27</v>
      </c>
      <c r="C884" s="9" t="s">
        <v>125</v>
      </c>
      <c r="D884" s="8" t="s">
        <v>7983</v>
      </c>
      <c r="E884" s="8">
        <v>15</v>
      </c>
      <c r="F884" s="9" t="s">
        <v>8762</v>
      </c>
      <c r="G884" s="9" t="str">
        <f t="shared" si="13"/>
        <v>10_15</v>
      </c>
      <c r="H884" s="9" t="s">
        <v>125</v>
      </c>
      <c r="I884" s="27">
        <v>2267</v>
      </c>
      <c r="J884" s="9" t="s">
        <v>8748</v>
      </c>
      <c r="K884" s="30">
        <v>625</v>
      </c>
      <c r="L884" s="33">
        <v>1851039000</v>
      </c>
      <c r="M884" s="9">
        <v>1611.34</v>
      </c>
      <c r="N884" s="9">
        <v>43857</v>
      </c>
      <c r="O884" s="9" t="s">
        <v>957</v>
      </c>
      <c r="P884" s="9" t="s">
        <v>82</v>
      </c>
      <c r="Q884" s="9" t="s">
        <v>2695</v>
      </c>
      <c r="R884" s="9" t="s">
        <v>4396</v>
      </c>
      <c r="S884" s="9" t="s">
        <v>5883</v>
      </c>
      <c r="T884" s="12" t="s">
        <v>8384</v>
      </c>
      <c r="U884" s="8" t="s">
        <v>73</v>
      </c>
      <c r="V884" s="8" t="s">
        <v>73</v>
      </c>
      <c r="W884" s="10"/>
      <c r="X884" s="9" t="s">
        <v>7252</v>
      </c>
      <c r="Y884" s="9" t="s">
        <v>8734</v>
      </c>
      <c r="Z884" s="9" t="s">
        <v>8763</v>
      </c>
      <c r="AA884" s="9" t="s">
        <v>8764</v>
      </c>
      <c r="AB884" s="9" t="s">
        <v>69</v>
      </c>
      <c r="AC884" s="8">
        <v>51</v>
      </c>
      <c r="AD884" s="10"/>
      <c r="AE884" s="10"/>
      <c r="AF884" s="9" t="s">
        <v>7252</v>
      </c>
      <c r="AG884" s="15" t="s">
        <v>8723</v>
      </c>
      <c r="AH884" s="37" t="s">
        <v>8897</v>
      </c>
    </row>
    <row r="885" spans="1:34" ht="17.25" customHeight="1" x14ac:dyDescent="0.25">
      <c r="A885" s="8">
        <v>10</v>
      </c>
      <c r="B885" s="9" t="s">
        <v>27</v>
      </c>
      <c r="C885" s="9" t="s">
        <v>125</v>
      </c>
      <c r="D885" s="8" t="s">
        <v>7983</v>
      </c>
      <c r="E885" s="8">
        <v>15</v>
      </c>
      <c r="F885" s="9" t="s">
        <v>8762</v>
      </c>
      <c r="G885" s="9" t="str">
        <f t="shared" si="13"/>
        <v>10_15</v>
      </c>
      <c r="H885" s="9" t="s">
        <v>125</v>
      </c>
      <c r="I885" s="27">
        <v>2267</v>
      </c>
      <c r="J885" s="9" t="s">
        <v>8748</v>
      </c>
      <c r="K885" s="30">
        <v>625</v>
      </c>
      <c r="L885" s="33">
        <v>1851039000</v>
      </c>
      <c r="M885" s="9">
        <v>1611.34</v>
      </c>
      <c r="N885" s="9">
        <v>43859</v>
      </c>
      <c r="O885" s="9" t="s">
        <v>958</v>
      </c>
      <c r="P885" s="9" t="s">
        <v>82</v>
      </c>
      <c r="Q885" s="9" t="s">
        <v>2696</v>
      </c>
      <c r="R885" s="9" t="s">
        <v>4397</v>
      </c>
      <c r="S885" s="9" t="s">
        <v>5883</v>
      </c>
      <c r="T885" s="12" t="s">
        <v>8384</v>
      </c>
      <c r="U885" s="8" t="s">
        <v>73</v>
      </c>
      <c r="V885" s="8" t="s">
        <v>73</v>
      </c>
      <c r="W885" s="10"/>
      <c r="X885" s="9" t="s">
        <v>7252</v>
      </c>
      <c r="Y885" s="9" t="s">
        <v>8734</v>
      </c>
      <c r="Z885" s="9" t="s">
        <v>8763</v>
      </c>
      <c r="AA885" s="9" t="s">
        <v>8764</v>
      </c>
      <c r="AB885" s="9" t="s">
        <v>69</v>
      </c>
      <c r="AC885" s="8">
        <v>46</v>
      </c>
      <c r="AD885" s="10"/>
      <c r="AE885" s="10"/>
      <c r="AF885" s="9" t="s">
        <v>7252</v>
      </c>
      <c r="AG885" s="15" t="s">
        <v>8723</v>
      </c>
      <c r="AH885" s="37" t="s">
        <v>8897</v>
      </c>
    </row>
    <row r="886" spans="1:34" ht="17.25" customHeight="1" x14ac:dyDescent="0.25">
      <c r="A886" s="8">
        <v>10</v>
      </c>
      <c r="B886" s="9" t="s">
        <v>27</v>
      </c>
      <c r="C886" s="9" t="s">
        <v>125</v>
      </c>
      <c r="D886" s="8" t="s">
        <v>7983</v>
      </c>
      <c r="E886" s="8">
        <v>15</v>
      </c>
      <c r="F886" s="9" t="s">
        <v>8762</v>
      </c>
      <c r="G886" s="9" t="str">
        <f t="shared" si="13"/>
        <v>10_15</v>
      </c>
      <c r="H886" s="9" t="s">
        <v>125</v>
      </c>
      <c r="I886" s="27">
        <v>2267</v>
      </c>
      <c r="J886" s="9" t="s">
        <v>8748</v>
      </c>
      <c r="K886" s="30">
        <v>625</v>
      </c>
      <c r="L886" s="33">
        <v>1851039000</v>
      </c>
      <c r="M886" s="9">
        <v>1611.34</v>
      </c>
      <c r="N886" s="9">
        <v>43861</v>
      </c>
      <c r="O886" s="9" t="s">
        <v>959</v>
      </c>
      <c r="P886" s="9" t="s">
        <v>82</v>
      </c>
      <c r="Q886" s="9" t="s">
        <v>2697</v>
      </c>
      <c r="R886" s="9" t="s">
        <v>4398</v>
      </c>
      <c r="S886" s="9" t="s">
        <v>5883</v>
      </c>
      <c r="T886" s="12" t="s">
        <v>8384</v>
      </c>
      <c r="U886" s="8" t="s">
        <v>73</v>
      </c>
      <c r="V886" s="8" t="s">
        <v>73</v>
      </c>
      <c r="W886" s="10"/>
      <c r="X886" s="9" t="s">
        <v>7252</v>
      </c>
      <c r="Y886" s="9" t="s">
        <v>8734</v>
      </c>
      <c r="Z886" s="9" t="s">
        <v>8763</v>
      </c>
      <c r="AA886" s="9" t="s">
        <v>8764</v>
      </c>
      <c r="AB886" s="9" t="s">
        <v>69</v>
      </c>
      <c r="AC886" s="8">
        <v>48</v>
      </c>
      <c r="AD886" s="10"/>
      <c r="AE886" s="10"/>
      <c r="AF886" s="9" t="s">
        <v>7252</v>
      </c>
      <c r="AG886" s="15" t="s">
        <v>8723</v>
      </c>
      <c r="AH886" s="37" t="s">
        <v>8897</v>
      </c>
    </row>
    <row r="887" spans="1:34" ht="17.25" customHeight="1" x14ac:dyDescent="0.25">
      <c r="A887" s="8">
        <v>10</v>
      </c>
      <c r="B887" s="9" t="s">
        <v>27</v>
      </c>
      <c r="C887" s="9" t="s">
        <v>125</v>
      </c>
      <c r="D887" s="8" t="s">
        <v>7983</v>
      </c>
      <c r="E887" s="8">
        <v>15</v>
      </c>
      <c r="F887" s="9" t="s">
        <v>8762</v>
      </c>
      <c r="G887" s="9" t="str">
        <f t="shared" si="13"/>
        <v>10_15</v>
      </c>
      <c r="H887" s="9" t="s">
        <v>125</v>
      </c>
      <c r="I887" s="27">
        <v>2267</v>
      </c>
      <c r="J887" s="9" t="s">
        <v>8748</v>
      </c>
      <c r="K887" s="30">
        <v>625</v>
      </c>
      <c r="L887" s="33">
        <v>1851039000</v>
      </c>
      <c r="M887" s="9">
        <v>1611.34</v>
      </c>
      <c r="N887" s="9">
        <v>43863</v>
      </c>
      <c r="O887" s="9" t="s">
        <v>960</v>
      </c>
      <c r="P887" s="9" t="s">
        <v>82</v>
      </c>
      <c r="Q887" s="9" t="s">
        <v>2698</v>
      </c>
      <c r="R887" s="9" t="s">
        <v>4399</v>
      </c>
      <c r="S887" s="9" t="s">
        <v>5883</v>
      </c>
      <c r="T887" s="12" t="s">
        <v>8384</v>
      </c>
      <c r="U887" s="8" t="s">
        <v>73</v>
      </c>
      <c r="V887" s="8" t="s">
        <v>73</v>
      </c>
      <c r="W887" s="10"/>
      <c r="X887" s="9" t="s">
        <v>7252</v>
      </c>
      <c r="Y887" s="9" t="s">
        <v>8734</v>
      </c>
      <c r="Z887" s="9" t="s">
        <v>8763</v>
      </c>
      <c r="AA887" s="9" t="s">
        <v>8764</v>
      </c>
      <c r="AB887" s="9" t="s">
        <v>69</v>
      </c>
      <c r="AC887" s="8">
        <v>16</v>
      </c>
      <c r="AD887" s="10"/>
      <c r="AE887" s="10"/>
      <c r="AF887" s="9" t="s">
        <v>7252</v>
      </c>
      <c r="AG887" s="15" t="s">
        <v>8723</v>
      </c>
      <c r="AH887" s="37" t="s">
        <v>8897</v>
      </c>
    </row>
    <row r="888" spans="1:34" ht="17.25" customHeight="1" x14ac:dyDescent="0.25">
      <c r="A888" s="8">
        <v>10</v>
      </c>
      <c r="B888" s="9" t="s">
        <v>27</v>
      </c>
      <c r="C888" s="9" t="s">
        <v>125</v>
      </c>
      <c r="D888" s="8" t="s">
        <v>7983</v>
      </c>
      <c r="E888" s="8">
        <v>15</v>
      </c>
      <c r="F888" s="9" t="s">
        <v>8762</v>
      </c>
      <c r="G888" s="9" t="str">
        <f t="shared" si="13"/>
        <v>10_15</v>
      </c>
      <c r="H888" s="9" t="s">
        <v>125</v>
      </c>
      <c r="I888" s="27">
        <v>2267</v>
      </c>
      <c r="J888" s="9" t="s">
        <v>8748</v>
      </c>
      <c r="K888" s="30">
        <v>625</v>
      </c>
      <c r="L888" s="33">
        <v>1851039000</v>
      </c>
      <c r="M888" s="9">
        <v>1611.34</v>
      </c>
      <c r="N888" s="9">
        <v>43871</v>
      </c>
      <c r="O888" s="9" t="s">
        <v>961</v>
      </c>
      <c r="P888" s="9" t="s">
        <v>82</v>
      </c>
      <c r="Q888" s="9" t="s">
        <v>2699</v>
      </c>
      <c r="R888" s="9" t="s">
        <v>4400</v>
      </c>
      <c r="S888" s="9" t="s">
        <v>5883</v>
      </c>
      <c r="T888" s="12" t="s">
        <v>8384</v>
      </c>
      <c r="U888" s="8" t="s">
        <v>73</v>
      </c>
      <c r="V888" s="8" t="s">
        <v>73</v>
      </c>
      <c r="W888" s="10"/>
      <c r="X888" s="9" t="s">
        <v>7252</v>
      </c>
      <c r="Y888" s="9" t="s">
        <v>8734</v>
      </c>
      <c r="Z888" s="9" t="s">
        <v>8763</v>
      </c>
      <c r="AA888" s="9" t="s">
        <v>8764</v>
      </c>
      <c r="AB888" s="9" t="s">
        <v>69</v>
      </c>
      <c r="AC888" s="8">
        <v>34</v>
      </c>
      <c r="AD888" s="10"/>
      <c r="AE888" s="10"/>
      <c r="AF888" s="9" t="s">
        <v>7252</v>
      </c>
      <c r="AG888" s="15" t="s">
        <v>8723</v>
      </c>
      <c r="AH888" s="37" t="s">
        <v>8897</v>
      </c>
    </row>
    <row r="889" spans="1:34" ht="17.25" customHeight="1" x14ac:dyDescent="0.25">
      <c r="A889" s="8">
        <v>10</v>
      </c>
      <c r="B889" s="9" t="s">
        <v>27</v>
      </c>
      <c r="C889" s="9" t="s">
        <v>125</v>
      </c>
      <c r="D889" s="8" t="s">
        <v>7983</v>
      </c>
      <c r="E889" s="8">
        <v>15</v>
      </c>
      <c r="F889" s="9" t="s">
        <v>8762</v>
      </c>
      <c r="G889" s="9" t="str">
        <f t="shared" si="13"/>
        <v>10_15</v>
      </c>
      <c r="H889" s="9" t="s">
        <v>125</v>
      </c>
      <c r="I889" s="27">
        <v>2267</v>
      </c>
      <c r="J889" s="9" t="s">
        <v>8748</v>
      </c>
      <c r="K889" s="30">
        <v>625</v>
      </c>
      <c r="L889" s="33">
        <v>1851039000</v>
      </c>
      <c r="M889" s="9">
        <v>1611.34</v>
      </c>
      <c r="N889" s="9">
        <v>43873</v>
      </c>
      <c r="O889" s="9" t="s">
        <v>962</v>
      </c>
      <c r="P889" s="9" t="s">
        <v>82</v>
      </c>
      <c r="Q889" s="9" t="s">
        <v>2700</v>
      </c>
      <c r="R889" s="9" t="s">
        <v>4401</v>
      </c>
      <c r="S889" s="9" t="s">
        <v>5883</v>
      </c>
      <c r="T889" s="12" t="s">
        <v>8384</v>
      </c>
      <c r="U889" s="8" t="s">
        <v>73</v>
      </c>
      <c r="V889" s="8" t="s">
        <v>73</v>
      </c>
      <c r="W889" s="10"/>
      <c r="X889" s="9" t="s">
        <v>7252</v>
      </c>
      <c r="Y889" s="9" t="s">
        <v>8734</v>
      </c>
      <c r="Z889" s="9" t="s">
        <v>8763</v>
      </c>
      <c r="AA889" s="9" t="s">
        <v>8764</v>
      </c>
      <c r="AB889" s="9" t="s">
        <v>69</v>
      </c>
      <c r="AC889" s="8">
        <v>28</v>
      </c>
      <c r="AD889" s="10"/>
      <c r="AE889" s="10"/>
      <c r="AF889" s="9" t="s">
        <v>7252</v>
      </c>
      <c r="AG889" s="15" t="s">
        <v>8723</v>
      </c>
      <c r="AH889" s="37" t="s">
        <v>8897</v>
      </c>
    </row>
    <row r="890" spans="1:34" ht="17.25" customHeight="1" x14ac:dyDescent="0.25">
      <c r="A890" s="8">
        <v>10</v>
      </c>
      <c r="B890" s="9" t="s">
        <v>27</v>
      </c>
      <c r="C890" s="9" t="s">
        <v>577</v>
      </c>
      <c r="D890" s="19" t="s">
        <v>8040</v>
      </c>
      <c r="E890" s="8">
        <v>23</v>
      </c>
      <c r="F890" s="9" t="s">
        <v>8767</v>
      </c>
      <c r="G890" s="9" t="str">
        <f t="shared" si="13"/>
        <v>10_23</v>
      </c>
      <c r="H890" s="9" t="s">
        <v>577</v>
      </c>
      <c r="I890" s="27">
        <v>2540</v>
      </c>
      <c r="J890" s="9" t="s">
        <v>8770</v>
      </c>
      <c r="K890" s="30">
        <v>800</v>
      </c>
      <c r="L890" s="33">
        <v>1678610000</v>
      </c>
      <c r="M890" s="11">
        <v>1461.24</v>
      </c>
      <c r="N890" s="9">
        <v>38190</v>
      </c>
      <c r="O890" s="9" t="s">
        <v>2189</v>
      </c>
      <c r="P890" s="9" t="s">
        <v>2429</v>
      </c>
      <c r="Q890" s="9" t="s">
        <v>3899</v>
      </c>
      <c r="R890" s="9" t="s">
        <v>5619</v>
      </c>
      <c r="S890" s="9" t="s">
        <v>7014</v>
      </c>
      <c r="T890" s="12" t="s">
        <v>8384</v>
      </c>
      <c r="U890" s="8" t="s">
        <v>73</v>
      </c>
      <c r="V890" s="8" t="s">
        <v>73</v>
      </c>
      <c r="W890" s="10"/>
      <c r="X890" s="9" t="s">
        <v>7817</v>
      </c>
      <c r="Y890" s="9" t="s">
        <v>8734</v>
      </c>
      <c r="Z890" s="9" t="s">
        <v>8766</v>
      </c>
      <c r="AA890" s="9" t="s">
        <v>8768</v>
      </c>
      <c r="AB890" s="9" t="s">
        <v>7978</v>
      </c>
      <c r="AC890" s="8">
        <v>1456</v>
      </c>
      <c r="AD890" s="10"/>
      <c r="AE890" s="10"/>
      <c r="AF890" s="9" t="s">
        <v>7982</v>
      </c>
      <c r="AG890" s="9" t="s">
        <v>8385</v>
      </c>
      <c r="AH890" s="37" t="s">
        <v>8897</v>
      </c>
    </row>
    <row r="891" spans="1:34" ht="17.25" customHeight="1" x14ac:dyDescent="0.25">
      <c r="A891" s="8">
        <v>10</v>
      </c>
      <c r="B891" s="9" t="s">
        <v>27</v>
      </c>
      <c r="C891" s="9" t="s">
        <v>578</v>
      </c>
      <c r="D891" s="19" t="s">
        <v>8000</v>
      </c>
      <c r="E891" s="8">
        <v>25</v>
      </c>
      <c r="F891" s="9" t="s">
        <v>8772</v>
      </c>
      <c r="G891" s="9" t="str">
        <f t="shared" si="13"/>
        <v>10_25</v>
      </c>
      <c r="H891" s="9" t="s">
        <v>8930</v>
      </c>
      <c r="I891" s="27">
        <v>2375</v>
      </c>
      <c r="J891" s="9" t="s">
        <v>8745</v>
      </c>
      <c r="K891" s="30">
        <v>200</v>
      </c>
      <c r="L891" s="33">
        <v>1107264000</v>
      </c>
      <c r="M891" s="11">
        <v>963.88</v>
      </c>
      <c r="N891" s="9">
        <v>38212</v>
      </c>
      <c r="O891" s="9" t="s">
        <v>2190</v>
      </c>
      <c r="P891" s="9" t="s">
        <v>81</v>
      </c>
      <c r="Q891" s="9" t="s">
        <v>3900</v>
      </c>
      <c r="R891" s="9" t="s">
        <v>5620</v>
      </c>
      <c r="S891" s="9" t="s">
        <v>7015</v>
      </c>
      <c r="T891" s="12" t="s">
        <v>8384</v>
      </c>
      <c r="U891" s="8" t="s">
        <v>73</v>
      </c>
      <c r="V891" s="8" t="b">
        <v>1</v>
      </c>
      <c r="W891" s="10"/>
      <c r="X891" s="9" t="s">
        <v>7818</v>
      </c>
      <c r="Y891" s="9" t="s">
        <v>8734</v>
      </c>
      <c r="Z891" s="9" t="s">
        <v>8773</v>
      </c>
      <c r="AA891" s="9" t="s">
        <v>8774</v>
      </c>
      <c r="AB891" s="9" t="s">
        <v>67</v>
      </c>
      <c r="AC891" s="8">
        <v>1544</v>
      </c>
      <c r="AD891" s="10"/>
      <c r="AE891" s="10"/>
      <c r="AF891" s="9" t="s">
        <v>7982</v>
      </c>
      <c r="AG891" s="9" t="s">
        <v>8385</v>
      </c>
      <c r="AH891" s="37" t="s">
        <v>8897</v>
      </c>
    </row>
    <row r="892" spans="1:34" ht="17.25" customHeight="1" x14ac:dyDescent="0.25">
      <c r="A892" s="8">
        <v>10</v>
      </c>
      <c r="B892" s="9" t="s">
        <v>27</v>
      </c>
      <c r="C892" s="9" t="s">
        <v>50</v>
      </c>
      <c r="D892" s="19" t="s">
        <v>8043</v>
      </c>
      <c r="E892" s="8">
        <v>26</v>
      </c>
      <c r="F892" s="9" t="s">
        <v>8776</v>
      </c>
      <c r="G892" s="9" t="str">
        <f t="shared" si="13"/>
        <v>10_26</v>
      </c>
      <c r="H892" s="9" t="s">
        <v>50</v>
      </c>
      <c r="I892" s="27">
        <v>2375</v>
      </c>
      <c r="J892" s="9" t="s">
        <v>8779</v>
      </c>
      <c r="K892" s="30">
        <v>750</v>
      </c>
      <c r="L892" s="33">
        <v>1507204000</v>
      </c>
      <c r="M892" s="11">
        <v>1312.03</v>
      </c>
      <c r="N892" s="9">
        <v>44474</v>
      </c>
      <c r="O892" s="9" t="s">
        <v>1622</v>
      </c>
      <c r="P892" s="9" t="s">
        <v>76</v>
      </c>
      <c r="Q892" s="9" t="s">
        <v>3330</v>
      </c>
      <c r="R892" s="9" t="s">
        <v>5056</v>
      </c>
      <c r="S892" s="9" t="s">
        <v>6454</v>
      </c>
      <c r="T892" s="12" t="s">
        <v>8612</v>
      </c>
      <c r="U892" s="8" t="b">
        <v>1</v>
      </c>
      <c r="V892" s="8" t="b">
        <v>1</v>
      </c>
      <c r="W892" s="10"/>
      <c r="X892" s="9" t="s">
        <v>1622</v>
      </c>
      <c r="Y892" s="9" t="s">
        <v>8734</v>
      </c>
      <c r="Z892" s="9" t="s">
        <v>8773</v>
      </c>
      <c r="AA892" s="9" t="s">
        <v>8777</v>
      </c>
      <c r="AB892" s="9" t="s">
        <v>59</v>
      </c>
      <c r="AC892" s="8" t="s">
        <v>86</v>
      </c>
      <c r="AD892" s="10"/>
      <c r="AE892" s="10"/>
      <c r="AF892" s="9" t="s">
        <v>7980</v>
      </c>
      <c r="AG892" s="15" t="s">
        <v>8724</v>
      </c>
      <c r="AH892" s="37" t="s">
        <v>8897</v>
      </c>
    </row>
    <row r="893" spans="1:34" ht="17.25" customHeight="1" x14ac:dyDescent="0.25">
      <c r="A893" s="8">
        <v>10</v>
      </c>
      <c r="B893" s="9" t="s">
        <v>27</v>
      </c>
      <c r="C893" s="9" t="s">
        <v>388</v>
      </c>
      <c r="D893" s="19" t="s">
        <v>8042</v>
      </c>
      <c r="E893" s="8">
        <v>27</v>
      </c>
      <c r="F893" s="9" t="s">
        <v>8780</v>
      </c>
      <c r="G893" s="9" t="str">
        <f t="shared" si="13"/>
        <v>10_27</v>
      </c>
      <c r="H893" s="9" t="s">
        <v>388</v>
      </c>
      <c r="I893" s="27">
        <v>2375</v>
      </c>
      <c r="J893" s="9" t="s">
        <v>8735</v>
      </c>
      <c r="K893" s="30">
        <v>400</v>
      </c>
      <c r="L893" s="33">
        <v>1735749000</v>
      </c>
      <c r="M893" s="11">
        <v>1510.98</v>
      </c>
      <c r="N893" s="9">
        <v>44487</v>
      </c>
      <c r="O893" s="9" t="s">
        <v>1624</v>
      </c>
      <c r="P893" s="9" t="s">
        <v>76</v>
      </c>
      <c r="Q893" s="9" t="s">
        <v>3332</v>
      </c>
      <c r="R893" s="9" t="s">
        <v>5058</v>
      </c>
      <c r="S893" s="9" t="s">
        <v>6456</v>
      </c>
      <c r="T893" s="12" t="s">
        <v>8614</v>
      </c>
      <c r="U893" s="8" t="b">
        <v>1</v>
      </c>
      <c r="V893" s="8" t="b">
        <v>1</v>
      </c>
      <c r="W893" s="10"/>
      <c r="X893" s="9" t="s">
        <v>1624</v>
      </c>
      <c r="Y893" s="9" t="s">
        <v>8734</v>
      </c>
      <c r="Z893" s="9" t="s">
        <v>8773</v>
      </c>
      <c r="AA893" s="9" t="s">
        <v>8781</v>
      </c>
      <c r="AB893" s="9" t="s">
        <v>59</v>
      </c>
      <c r="AC893" s="8" t="s">
        <v>86</v>
      </c>
      <c r="AD893" s="10"/>
      <c r="AE893" s="10"/>
      <c r="AF893" s="9" t="s">
        <v>7980</v>
      </c>
      <c r="AG893" s="15" t="s">
        <v>8724</v>
      </c>
      <c r="AH893" s="37" t="s">
        <v>8897</v>
      </c>
    </row>
    <row r="894" spans="1:34" ht="17.25" customHeight="1" x14ac:dyDescent="0.25">
      <c r="A894" s="8">
        <v>10</v>
      </c>
      <c r="B894" s="9" t="s">
        <v>27</v>
      </c>
      <c r="C894" s="9" t="s">
        <v>606</v>
      </c>
      <c r="D894" s="19" t="s">
        <v>8000</v>
      </c>
      <c r="E894" s="8">
        <v>30</v>
      </c>
      <c r="F894" s="9" t="s">
        <v>8783</v>
      </c>
      <c r="G894" s="9" t="str">
        <f t="shared" si="13"/>
        <v>10_30</v>
      </c>
      <c r="H894" s="9" t="s">
        <v>606</v>
      </c>
      <c r="I894" s="27">
        <v>2350</v>
      </c>
      <c r="J894" s="9" t="s">
        <v>8740</v>
      </c>
      <c r="K894" s="30">
        <v>1</v>
      </c>
      <c r="L894" s="33">
        <v>243731000</v>
      </c>
      <c r="M894" s="11">
        <v>212.17</v>
      </c>
      <c r="N894" s="9">
        <v>44564</v>
      </c>
      <c r="O894" s="9" t="s">
        <v>2284</v>
      </c>
      <c r="P894" s="9" t="s">
        <v>83</v>
      </c>
      <c r="Q894" s="9" t="s">
        <v>3993</v>
      </c>
      <c r="R894" s="9" t="s">
        <v>5714</v>
      </c>
      <c r="S894" s="9" t="s">
        <v>7108</v>
      </c>
      <c r="T894" s="12" t="s">
        <v>8384</v>
      </c>
      <c r="U894" s="8" t="b">
        <v>1</v>
      </c>
      <c r="V894" s="8" t="s">
        <v>73</v>
      </c>
      <c r="W894" s="10"/>
      <c r="X894" s="9" t="s">
        <v>2284</v>
      </c>
      <c r="Y894" s="9" t="s">
        <v>8734</v>
      </c>
      <c r="Z894" s="9" t="s">
        <v>8773</v>
      </c>
      <c r="AA894" s="9" t="s">
        <v>8784</v>
      </c>
      <c r="AB894" s="9" t="s">
        <v>70</v>
      </c>
      <c r="AC894" s="8">
        <v>734</v>
      </c>
      <c r="AD894" s="10"/>
      <c r="AE894" s="10"/>
      <c r="AF894" s="9" t="s">
        <v>7981</v>
      </c>
      <c r="AG894" s="15" t="s">
        <v>8724</v>
      </c>
      <c r="AH894" s="37" t="s">
        <v>8897</v>
      </c>
    </row>
    <row r="895" spans="1:34" ht="17.25" customHeight="1" x14ac:dyDescent="0.25">
      <c r="A895" s="8">
        <v>10</v>
      </c>
      <c r="B895" s="9" t="s">
        <v>27</v>
      </c>
      <c r="C895" s="9" t="s">
        <v>148</v>
      </c>
      <c r="D895" s="19" t="s">
        <v>8000</v>
      </c>
      <c r="E895" s="8">
        <v>31</v>
      </c>
      <c r="F895" s="9" t="s">
        <v>8785</v>
      </c>
      <c r="G895" s="9" t="str">
        <f t="shared" si="13"/>
        <v>10_31</v>
      </c>
      <c r="H895" s="9" t="s">
        <v>148</v>
      </c>
      <c r="I895" s="27">
        <v>2350</v>
      </c>
      <c r="J895" s="9" t="s">
        <v>8786</v>
      </c>
      <c r="K895" s="30">
        <v>1</v>
      </c>
      <c r="L895" s="33">
        <v>243731000</v>
      </c>
      <c r="M895" s="11">
        <v>212.17</v>
      </c>
      <c r="N895" s="9">
        <v>38663</v>
      </c>
      <c r="O895" s="9" t="s">
        <v>2197</v>
      </c>
      <c r="P895" s="9" t="s">
        <v>83</v>
      </c>
      <c r="Q895" s="9" t="s">
        <v>3907</v>
      </c>
      <c r="R895" s="9" t="s">
        <v>5627</v>
      </c>
      <c r="S895" s="9" t="s">
        <v>7022</v>
      </c>
      <c r="T895" s="12" t="s">
        <v>8384</v>
      </c>
      <c r="U895" s="8" t="s">
        <v>73</v>
      </c>
      <c r="V895" s="8" t="s">
        <v>73</v>
      </c>
      <c r="W895" s="10"/>
      <c r="X895" s="9" t="s">
        <v>7818</v>
      </c>
      <c r="Y895" s="9" t="s">
        <v>8734</v>
      </c>
      <c r="Z895" s="9" t="s">
        <v>8773</v>
      </c>
      <c r="AA895" s="9" t="s">
        <v>8784</v>
      </c>
      <c r="AB895" s="9" t="s">
        <v>70</v>
      </c>
      <c r="AC895" s="8">
        <v>280</v>
      </c>
      <c r="AD895" s="10"/>
      <c r="AE895" s="10"/>
      <c r="AF895" s="9" t="s">
        <v>7982</v>
      </c>
      <c r="AG895" s="9" t="s">
        <v>8385</v>
      </c>
      <c r="AH895" s="37" t="s">
        <v>8897</v>
      </c>
    </row>
    <row r="896" spans="1:34" ht="17.25" customHeight="1" x14ac:dyDescent="0.25">
      <c r="A896" s="8">
        <v>10</v>
      </c>
      <c r="B896" s="9" t="s">
        <v>27</v>
      </c>
      <c r="C896" s="9" t="s">
        <v>225</v>
      </c>
      <c r="D896" s="19" t="s">
        <v>8000</v>
      </c>
      <c r="E896" s="8">
        <v>32</v>
      </c>
      <c r="F896" s="9" t="s">
        <v>8787</v>
      </c>
      <c r="G896" s="9" t="str">
        <f t="shared" si="13"/>
        <v>10_32</v>
      </c>
      <c r="H896" s="9" t="s">
        <v>225</v>
      </c>
      <c r="I896" s="27">
        <v>2350</v>
      </c>
      <c r="J896" s="9" t="s">
        <v>8735</v>
      </c>
      <c r="K896" s="30">
        <v>1</v>
      </c>
      <c r="L896" s="33">
        <v>243731000</v>
      </c>
      <c r="M896" s="11">
        <v>212.17</v>
      </c>
      <c r="N896" s="9">
        <v>38107</v>
      </c>
      <c r="O896" s="9" t="s">
        <v>2187</v>
      </c>
      <c r="P896" s="9" t="s">
        <v>83</v>
      </c>
      <c r="Q896" s="9" t="s">
        <v>3897</v>
      </c>
      <c r="R896" s="9" t="s">
        <v>5617</v>
      </c>
      <c r="S896" s="9" t="s">
        <v>7012</v>
      </c>
      <c r="T896" s="12" t="s">
        <v>8384</v>
      </c>
      <c r="U896" s="8" t="s">
        <v>73</v>
      </c>
      <c r="V896" s="8" t="s">
        <v>73</v>
      </c>
      <c r="W896" s="10"/>
      <c r="X896" s="9" t="s">
        <v>7815</v>
      </c>
      <c r="Y896" s="9" t="s">
        <v>8734</v>
      </c>
      <c r="Z896" s="9" t="s">
        <v>8773</v>
      </c>
      <c r="AA896" s="9" t="s">
        <v>8784</v>
      </c>
      <c r="AB896" s="9" t="s">
        <v>70</v>
      </c>
      <c r="AC896" s="8">
        <v>202</v>
      </c>
      <c r="AD896" s="10"/>
      <c r="AE896" s="10"/>
      <c r="AF896" s="9" t="s">
        <v>7982</v>
      </c>
      <c r="AG896" s="9" t="s">
        <v>8385</v>
      </c>
      <c r="AH896" s="37" t="s">
        <v>8897</v>
      </c>
    </row>
    <row r="897" spans="1:34" ht="17.25" customHeight="1" x14ac:dyDescent="0.25">
      <c r="A897" s="8">
        <v>10</v>
      </c>
      <c r="B897" s="9" t="s">
        <v>27</v>
      </c>
      <c r="C897" s="9" t="s">
        <v>396</v>
      </c>
      <c r="D897" s="19" t="s">
        <v>8039</v>
      </c>
      <c r="E897" s="8">
        <v>35</v>
      </c>
      <c r="F897" s="9" t="s">
        <v>8802</v>
      </c>
      <c r="G897" s="9" t="str">
        <f t="shared" si="13"/>
        <v>10_35</v>
      </c>
      <c r="H897" s="9" t="s">
        <v>396</v>
      </c>
      <c r="I897" s="27">
        <v>2373</v>
      </c>
      <c r="J897" s="9" t="s">
        <v>8804</v>
      </c>
      <c r="K897" s="30">
        <v>2800</v>
      </c>
      <c r="L897" s="33">
        <v>2498915000</v>
      </c>
      <c r="M897" s="11">
        <v>2175.3200000000002</v>
      </c>
      <c r="N897" s="9">
        <v>44593</v>
      </c>
      <c r="O897" s="9" t="s">
        <v>1472</v>
      </c>
      <c r="P897" s="9" t="s">
        <v>80</v>
      </c>
      <c r="Q897" s="9" t="s">
        <v>3180</v>
      </c>
      <c r="R897" s="9" t="s">
        <v>4907</v>
      </c>
      <c r="S897" s="9" t="s">
        <v>6306</v>
      </c>
      <c r="T897" s="12" t="s">
        <v>8384</v>
      </c>
      <c r="U897" s="8" t="b">
        <v>1</v>
      </c>
      <c r="V897" s="8" t="s">
        <v>73</v>
      </c>
      <c r="W897" s="10"/>
      <c r="X897" s="9" t="s">
        <v>1472</v>
      </c>
      <c r="Y897" s="9" t="s">
        <v>8734</v>
      </c>
      <c r="Z897" s="9" t="s">
        <v>8788</v>
      </c>
      <c r="AA897" s="9" t="s">
        <v>8800</v>
      </c>
      <c r="AB897" s="9" t="s">
        <v>63</v>
      </c>
      <c r="AC897" s="8" t="s">
        <v>86</v>
      </c>
      <c r="AD897" s="10"/>
      <c r="AE897" s="10"/>
      <c r="AF897" s="9" t="s">
        <v>7980</v>
      </c>
      <c r="AG897" s="15" t="s">
        <v>8724</v>
      </c>
      <c r="AH897" s="37" t="s">
        <v>8897</v>
      </c>
    </row>
    <row r="898" spans="1:34" ht="17.25" customHeight="1" x14ac:dyDescent="0.25">
      <c r="A898" s="8">
        <v>10</v>
      </c>
      <c r="B898" s="9" t="s">
        <v>27</v>
      </c>
      <c r="C898" s="9" t="s">
        <v>396</v>
      </c>
      <c r="D898" s="19" t="s">
        <v>8039</v>
      </c>
      <c r="E898" s="8">
        <v>35</v>
      </c>
      <c r="F898" s="9" t="s">
        <v>8802</v>
      </c>
      <c r="G898" s="9" t="str">
        <f t="shared" si="13"/>
        <v>10_35</v>
      </c>
      <c r="H898" s="9" t="s">
        <v>396</v>
      </c>
      <c r="I898" s="27">
        <v>2373</v>
      </c>
      <c r="J898" s="9" t="s">
        <v>8804</v>
      </c>
      <c r="K898" s="30">
        <v>2800</v>
      </c>
      <c r="L898" s="33">
        <v>2498915000</v>
      </c>
      <c r="M898" s="11">
        <v>2175.3200000000002</v>
      </c>
      <c r="N898" s="9">
        <v>38408</v>
      </c>
      <c r="O898" s="9" t="s">
        <v>2195</v>
      </c>
      <c r="P898" s="9" t="s">
        <v>80</v>
      </c>
      <c r="Q898" s="9" t="s">
        <v>3905</v>
      </c>
      <c r="R898" s="9" t="s">
        <v>5625</v>
      </c>
      <c r="S898" s="9" t="s">
        <v>7020</v>
      </c>
      <c r="T898" s="12" t="s">
        <v>8384</v>
      </c>
      <c r="U898" s="8" t="b">
        <v>1</v>
      </c>
      <c r="V898" s="8" t="s">
        <v>73</v>
      </c>
      <c r="W898" s="10"/>
      <c r="X898" s="9" t="s">
        <v>7823</v>
      </c>
      <c r="Y898" s="9" t="s">
        <v>8734</v>
      </c>
      <c r="Z898" s="9" t="s">
        <v>8788</v>
      </c>
      <c r="AA898" s="9" t="s">
        <v>8800</v>
      </c>
      <c r="AB898" s="9" t="s">
        <v>63</v>
      </c>
      <c r="AC898" s="8">
        <v>2805</v>
      </c>
      <c r="AD898" s="10"/>
      <c r="AE898" s="10"/>
      <c r="AF898" s="9" t="s">
        <v>7982</v>
      </c>
      <c r="AG898" s="9" t="s">
        <v>8385</v>
      </c>
      <c r="AH898" s="37" t="s">
        <v>8897</v>
      </c>
    </row>
    <row r="899" spans="1:34" ht="17.25" customHeight="1" x14ac:dyDescent="0.25">
      <c r="A899" s="8">
        <v>10</v>
      </c>
      <c r="B899" s="9" t="s">
        <v>27</v>
      </c>
      <c r="C899" s="9" t="s">
        <v>574</v>
      </c>
      <c r="D899" s="19" t="s">
        <v>8041</v>
      </c>
      <c r="E899" s="8">
        <v>36</v>
      </c>
      <c r="F899" s="9" t="s">
        <v>8805</v>
      </c>
      <c r="G899" s="9" t="str">
        <f t="shared" si="13"/>
        <v>10_36</v>
      </c>
      <c r="H899" s="9" t="s">
        <v>574</v>
      </c>
      <c r="I899" s="27">
        <v>2373</v>
      </c>
      <c r="J899" s="9" t="s">
        <v>8795</v>
      </c>
      <c r="K899" s="30">
        <v>150</v>
      </c>
      <c r="L899" s="33">
        <v>999568000</v>
      </c>
      <c r="M899" s="11">
        <v>870.13</v>
      </c>
      <c r="N899" s="9">
        <v>37842</v>
      </c>
      <c r="O899" s="9" t="s">
        <v>2180</v>
      </c>
      <c r="P899" s="9" t="s">
        <v>80</v>
      </c>
      <c r="Q899" s="9" t="s">
        <v>3890</v>
      </c>
      <c r="R899" s="9" t="s">
        <v>5610</v>
      </c>
      <c r="S899" s="9" t="s">
        <v>7005</v>
      </c>
      <c r="T899" s="12" t="s">
        <v>8384</v>
      </c>
      <c r="U899" s="8" t="s">
        <v>73</v>
      </c>
      <c r="V899" s="8" t="b">
        <v>1</v>
      </c>
      <c r="W899" s="10"/>
      <c r="X899" s="9" t="s">
        <v>7809</v>
      </c>
      <c r="Y899" s="9" t="s">
        <v>8734</v>
      </c>
      <c r="Z899" s="9" t="s">
        <v>8788</v>
      </c>
      <c r="AA899" s="9" t="s">
        <v>8800</v>
      </c>
      <c r="AB899" s="9" t="s">
        <v>63</v>
      </c>
      <c r="AC899" s="8">
        <v>2400</v>
      </c>
      <c r="AD899" s="10"/>
      <c r="AE899" s="10"/>
      <c r="AF899" s="9" t="s">
        <v>7982</v>
      </c>
      <c r="AG899" s="9" t="s">
        <v>8385</v>
      </c>
      <c r="AH899" s="37" t="s">
        <v>8897</v>
      </c>
    </row>
    <row r="900" spans="1:34" ht="17.25" customHeight="1" x14ac:dyDescent="0.25">
      <c r="A900" s="8">
        <v>10</v>
      </c>
      <c r="B900" s="9" t="s">
        <v>27</v>
      </c>
      <c r="C900" s="9" t="s">
        <v>234</v>
      </c>
      <c r="D900" s="19" t="s">
        <v>8019</v>
      </c>
      <c r="E900" s="8">
        <v>38</v>
      </c>
      <c r="F900" s="9" t="s">
        <v>8789</v>
      </c>
      <c r="G900" s="9" t="str">
        <f t="shared" ref="G900:G963" si="14">CONCATENATE(A900,"_",E900)</f>
        <v>10_38</v>
      </c>
      <c r="H900" s="9" t="s">
        <v>234</v>
      </c>
      <c r="I900" s="27">
        <v>2339</v>
      </c>
      <c r="J900" s="9" t="s">
        <v>8792</v>
      </c>
      <c r="K900" s="30">
        <v>5</v>
      </c>
      <c r="L900" s="33">
        <v>1124978000</v>
      </c>
      <c r="M900" s="11">
        <v>979.3</v>
      </c>
      <c r="N900" s="9">
        <v>44469</v>
      </c>
      <c r="O900" s="9" t="s">
        <v>1621</v>
      </c>
      <c r="P900" s="9" t="s">
        <v>80</v>
      </c>
      <c r="Q900" s="9" t="s">
        <v>3329</v>
      </c>
      <c r="R900" s="9" t="s">
        <v>5055</v>
      </c>
      <c r="S900" s="9" t="s">
        <v>6453</v>
      </c>
      <c r="T900" s="12" t="s">
        <v>8378</v>
      </c>
      <c r="U900" s="8" t="b">
        <v>1</v>
      </c>
      <c r="V900" s="8" t="s">
        <v>73</v>
      </c>
      <c r="W900" s="10"/>
      <c r="X900" s="9" t="s">
        <v>1621</v>
      </c>
      <c r="Y900" s="9" t="s">
        <v>8734</v>
      </c>
      <c r="Z900" s="9" t="s">
        <v>8788</v>
      </c>
      <c r="AA900" s="9" t="s">
        <v>8790</v>
      </c>
      <c r="AB900" s="9" t="s">
        <v>68</v>
      </c>
      <c r="AC900" s="8" t="s">
        <v>86</v>
      </c>
      <c r="AD900" s="10"/>
      <c r="AE900" s="10"/>
      <c r="AF900" s="9" t="s">
        <v>7980</v>
      </c>
      <c r="AG900" s="15" t="s">
        <v>8724</v>
      </c>
      <c r="AH900" s="37" t="s">
        <v>8897</v>
      </c>
    </row>
    <row r="901" spans="1:34" ht="17.25" customHeight="1" x14ac:dyDescent="0.25">
      <c r="A901" s="8">
        <v>10</v>
      </c>
      <c r="B901" s="9" t="s">
        <v>27</v>
      </c>
      <c r="C901" s="9" t="s">
        <v>234</v>
      </c>
      <c r="D901" s="19" t="s">
        <v>8019</v>
      </c>
      <c r="E901" s="8">
        <v>38</v>
      </c>
      <c r="F901" s="9" t="s">
        <v>8789</v>
      </c>
      <c r="G901" s="9" t="str">
        <f t="shared" si="14"/>
        <v>10_38</v>
      </c>
      <c r="H901" s="9" t="s">
        <v>234</v>
      </c>
      <c r="I901" s="27">
        <v>2339</v>
      </c>
      <c r="J901" s="9" t="s">
        <v>8792</v>
      </c>
      <c r="K901" s="30">
        <v>5</v>
      </c>
      <c r="L901" s="33">
        <v>1124978000</v>
      </c>
      <c r="M901" s="11">
        <v>979.3</v>
      </c>
      <c r="N901" s="9">
        <v>44579</v>
      </c>
      <c r="O901" s="9" t="s">
        <v>1625</v>
      </c>
      <c r="P901" s="9" t="s">
        <v>80</v>
      </c>
      <c r="Q901" s="9" t="s">
        <v>3333</v>
      </c>
      <c r="R901" s="9" t="s">
        <v>5059</v>
      </c>
      <c r="S901" s="9" t="s">
        <v>6457</v>
      </c>
      <c r="T901" s="12" t="s">
        <v>8615</v>
      </c>
      <c r="U901" s="8" t="b">
        <v>1</v>
      </c>
      <c r="V901" s="8" t="s">
        <v>73</v>
      </c>
      <c r="W901" s="10"/>
      <c r="X901" s="9" t="s">
        <v>1625</v>
      </c>
      <c r="Y901" s="9" t="s">
        <v>8734</v>
      </c>
      <c r="Z901" s="9" t="s">
        <v>8788</v>
      </c>
      <c r="AA901" s="9" t="s">
        <v>8790</v>
      </c>
      <c r="AB901" s="9" t="s">
        <v>68</v>
      </c>
      <c r="AC901" s="8" t="s">
        <v>86</v>
      </c>
      <c r="AD901" s="10"/>
      <c r="AE901" s="10"/>
      <c r="AF901" s="9" t="s">
        <v>7980</v>
      </c>
      <c r="AG901" s="15" t="s">
        <v>8724</v>
      </c>
      <c r="AH901" s="37" t="s">
        <v>8897</v>
      </c>
    </row>
    <row r="902" spans="1:34" ht="17.25" customHeight="1" x14ac:dyDescent="0.25">
      <c r="A902" s="8">
        <v>10</v>
      </c>
      <c r="B902" s="9" t="s">
        <v>27</v>
      </c>
      <c r="C902" s="9" t="s">
        <v>234</v>
      </c>
      <c r="D902" s="19" t="s">
        <v>8019</v>
      </c>
      <c r="E902" s="8">
        <v>38</v>
      </c>
      <c r="F902" s="9" t="s">
        <v>8789</v>
      </c>
      <c r="G902" s="9" t="str">
        <f t="shared" si="14"/>
        <v>10_38</v>
      </c>
      <c r="H902" s="9" t="s">
        <v>234</v>
      </c>
      <c r="I902" s="27">
        <v>2339</v>
      </c>
      <c r="J902" s="9" t="s">
        <v>8792</v>
      </c>
      <c r="K902" s="30">
        <v>5</v>
      </c>
      <c r="L902" s="33">
        <v>1124978000</v>
      </c>
      <c r="M902" s="11">
        <v>979.3</v>
      </c>
      <c r="N902" s="9">
        <v>44586</v>
      </c>
      <c r="O902" s="9" t="s">
        <v>1626</v>
      </c>
      <c r="P902" s="9" t="s">
        <v>80</v>
      </c>
      <c r="Q902" s="9" t="s">
        <v>3334</v>
      </c>
      <c r="R902" s="9" t="s">
        <v>5060</v>
      </c>
      <c r="S902" s="9" t="s">
        <v>6458</v>
      </c>
      <c r="T902" s="12" t="s">
        <v>8616</v>
      </c>
      <c r="U902" s="8" t="b">
        <v>1</v>
      </c>
      <c r="V902" s="8" t="b">
        <v>1</v>
      </c>
      <c r="W902" s="10"/>
      <c r="X902" s="9" t="s">
        <v>1626</v>
      </c>
      <c r="Y902" s="9" t="s">
        <v>8734</v>
      </c>
      <c r="Z902" s="9" t="s">
        <v>8788</v>
      </c>
      <c r="AA902" s="9" t="s">
        <v>8790</v>
      </c>
      <c r="AB902" s="9" t="s">
        <v>68</v>
      </c>
      <c r="AC902" s="8" t="s">
        <v>86</v>
      </c>
      <c r="AD902" s="10"/>
      <c r="AE902" s="10"/>
      <c r="AF902" s="9" t="s">
        <v>7980</v>
      </c>
      <c r="AG902" s="15" t="s">
        <v>8724</v>
      </c>
      <c r="AH902" s="37" t="s">
        <v>8897</v>
      </c>
    </row>
    <row r="903" spans="1:34" ht="17.25" customHeight="1" x14ac:dyDescent="0.25">
      <c r="A903" s="8">
        <v>10</v>
      </c>
      <c r="B903" s="9" t="s">
        <v>27</v>
      </c>
      <c r="C903" s="9" t="s">
        <v>234</v>
      </c>
      <c r="D903" s="19" t="s">
        <v>8019</v>
      </c>
      <c r="E903" s="8">
        <v>38</v>
      </c>
      <c r="F903" s="9" t="s">
        <v>8789</v>
      </c>
      <c r="G903" s="9" t="str">
        <f t="shared" si="14"/>
        <v>10_38</v>
      </c>
      <c r="H903" s="9" t="s">
        <v>234</v>
      </c>
      <c r="I903" s="27">
        <v>2339</v>
      </c>
      <c r="J903" s="9" t="s">
        <v>8792</v>
      </c>
      <c r="K903" s="30">
        <v>5</v>
      </c>
      <c r="L903" s="33">
        <v>1124978000</v>
      </c>
      <c r="M903" s="11">
        <v>979.3</v>
      </c>
      <c r="N903" s="9">
        <v>44589</v>
      </c>
      <c r="O903" s="9" t="s">
        <v>1627</v>
      </c>
      <c r="P903" s="9" t="s">
        <v>80</v>
      </c>
      <c r="Q903" s="9" t="s">
        <v>3335</v>
      </c>
      <c r="R903" s="9" t="s">
        <v>5061</v>
      </c>
      <c r="S903" s="9" t="s">
        <v>6459</v>
      </c>
      <c r="T903" s="12" t="s">
        <v>8376</v>
      </c>
      <c r="U903" s="8" t="b">
        <v>1</v>
      </c>
      <c r="V903" s="8" t="b">
        <v>1</v>
      </c>
      <c r="W903" s="10"/>
      <c r="X903" s="9" t="s">
        <v>7469</v>
      </c>
      <c r="Y903" s="9" t="s">
        <v>8734</v>
      </c>
      <c r="Z903" s="9" t="s">
        <v>8788</v>
      </c>
      <c r="AA903" s="9" t="s">
        <v>8790</v>
      </c>
      <c r="AB903" s="9" t="s">
        <v>68</v>
      </c>
      <c r="AC903" s="8" t="s">
        <v>86</v>
      </c>
      <c r="AD903" s="10"/>
      <c r="AE903" s="10"/>
      <c r="AF903" s="9" t="s">
        <v>7980</v>
      </c>
      <c r="AG903" s="15" t="s">
        <v>8724</v>
      </c>
      <c r="AH903" s="37" t="s">
        <v>8897</v>
      </c>
    </row>
    <row r="904" spans="1:34" ht="17.25" customHeight="1" x14ac:dyDescent="0.25">
      <c r="A904" s="8">
        <v>10</v>
      </c>
      <c r="B904" s="9" t="s">
        <v>27</v>
      </c>
      <c r="C904" s="9" t="s">
        <v>234</v>
      </c>
      <c r="D904" s="19" t="s">
        <v>8019</v>
      </c>
      <c r="E904" s="8">
        <v>38</v>
      </c>
      <c r="F904" s="9" t="s">
        <v>8789</v>
      </c>
      <c r="G904" s="9" t="str">
        <f t="shared" si="14"/>
        <v>10_38</v>
      </c>
      <c r="H904" s="9" t="s">
        <v>234</v>
      </c>
      <c r="I904" s="27">
        <v>2339</v>
      </c>
      <c r="J904" s="9" t="s">
        <v>8792</v>
      </c>
      <c r="K904" s="30">
        <v>5</v>
      </c>
      <c r="L904" s="33">
        <v>1124978000</v>
      </c>
      <c r="M904" s="11">
        <v>979.3</v>
      </c>
      <c r="N904" s="9">
        <v>44591</v>
      </c>
      <c r="O904" s="9" t="s">
        <v>1627</v>
      </c>
      <c r="P904" s="9" t="s">
        <v>80</v>
      </c>
      <c r="Q904" s="9" t="s">
        <v>3336</v>
      </c>
      <c r="R904" s="9" t="s">
        <v>5062</v>
      </c>
      <c r="S904" s="9" t="s">
        <v>6459</v>
      </c>
      <c r="T904" s="12" t="s">
        <v>8376</v>
      </c>
      <c r="U904" s="8" t="b">
        <v>1</v>
      </c>
      <c r="V904" s="8" t="b">
        <v>1</v>
      </c>
      <c r="W904" s="10"/>
      <c r="X904" s="9" t="s">
        <v>7470</v>
      </c>
      <c r="Y904" s="9" t="s">
        <v>8734</v>
      </c>
      <c r="Z904" s="9" t="s">
        <v>8788</v>
      </c>
      <c r="AA904" s="9" t="s">
        <v>8790</v>
      </c>
      <c r="AB904" s="9" t="s">
        <v>68</v>
      </c>
      <c r="AC904" s="8" t="s">
        <v>86</v>
      </c>
      <c r="AD904" s="10"/>
      <c r="AE904" s="10"/>
      <c r="AF904" s="9" t="s">
        <v>7980</v>
      </c>
      <c r="AG904" s="15" t="s">
        <v>8724</v>
      </c>
      <c r="AH904" s="37" t="s">
        <v>8897</v>
      </c>
    </row>
    <row r="905" spans="1:34" ht="17.25" customHeight="1" x14ac:dyDescent="0.25">
      <c r="A905" s="8">
        <v>10</v>
      </c>
      <c r="B905" s="9" t="s">
        <v>27</v>
      </c>
      <c r="C905" s="9" t="s">
        <v>234</v>
      </c>
      <c r="D905" s="19" t="s">
        <v>8019</v>
      </c>
      <c r="E905" s="8">
        <v>38</v>
      </c>
      <c r="F905" s="9" t="s">
        <v>8789</v>
      </c>
      <c r="G905" s="9" t="str">
        <f t="shared" si="14"/>
        <v>10_38</v>
      </c>
      <c r="H905" s="9" t="s">
        <v>234</v>
      </c>
      <c r="I905" s="27">
        <v>2339</v>
      </c>
      <c r="J905" s="9" t="s">
        <v>8792</v>
      </c>
      <c r="K905" s="30">
        <v>5</v>
      </c>
      <c r="L905" s="33">
        <v>1124978000</v>
      </c>
      <c r="M905" s="11">
        <v>979.3</v>
      </c>
      <c r="N905" s="9">
        <v>44592</v>
      </c>
      <c r="O905" s="9" t="s">
        <v>1628</v>
      </c>
      <c r="P905" s="9" t="s">
        <v>80</v>
      </c>
      <c r="Q905" s="9" t="s">
        <v>3337</v>
      </c>
      <c r="R905" s="9" t="s">
        <v>5063</v>
      </c>
      <c r="S905" s="9" t="s">
        <v>6460</v>
      </c>
      <c r="T905" s="12" t="s">
        <v>8617</v>
      </c>
      <c r="U905" s="8" t="b">
        <v>1</v>
      </c>
      <c r="V905" s="8" t="s">
        <v>73</v>
      </c>
      <c r="W905" s="10"/>
      <c r="X905" s="9" t="s">
        <v>7471</v>
      </c>
      <c r="Y905" s="9" t="s">
        <v>8734</v>
      </c>
      <c r="Z905" s="9" t="s">
        <v>8788</v>
      </c>
      <c r="AA905" s="9" t="s">
        <v>8790</v>
      </c>
      <c r="AB905" s="9" t="s">
        <v>68</v>
      </c>
      <c r="AC905" s="8" t="s">
        <v>86</v>
      </c>
      <c r="AD905" s="10"/>
      <c r="AE905" s="10"/>
      <c r="AF905" s="9" t="s">
        <v>7980</v>
      </c>
      <c r="AG905" s="15" t="s">
        <v>8724</v>
      </c>
      <c r="AH905" s="37" t="s">
        <v>8897</v>
      </c>
    </row>
    <row r="906" spans="1:34" ht="17.25" customHeight="1" x14ac:dyDescent="0.25">
      <c r="A906" s="8">
        <v>10</v>
      </c>
      <c r="B906" s="9" t="s">
        <v>27</v>
      </c>
      <c r="C906" s="9" t="s">
        <v>234</v>
      </c>
      <c r="D906" s="19" t="s">
        <v>8019</v>
      </c>
      <c r="E906" s="8">
        <v>38</v>
      </c>
      <c r="F906" s="9" t="s">
        <v>8789</v>
      </c>
      <c r="G906" s="9" t="str">
        <f t="shared" si="14"/>
        <v>10_38</v>
      </c>
      <c r="H906" s="9" t="s">
        <v>234</v>
      </c>
      <c r="I906" s="27">
        <v>2339</v>
      </c>
      <c r="J906" s="9" t="s">
        <v>8792</v>
      </c>
      <c r="K906" s="30">
        <v>5</v>
      </c>
      <c r="L906" s="33">
        <v>1124978000</v>
      </c>
      <c r="M906" s="11">
        <v>979.3</v>
      </c>
      <c r="N906" s="9">
        <v>42904</v>
      </c>
      <c r="O906" s="9" t="s">
        <v>1262</v>
      </c>
      <c r="P906" s="9" t="s">
        <v>80</v>
      </c>
      <c r="Q906" s="9" t="s">
        <v>2969</v>
      </c>
      <c r="R906" s="9" t="s">
        <v>4698</v>
      </c>
      <c r="S906" s="9" t="s">
        <v>6102</v>
      </c>
      <c r="T906" s="12" t="s">
        <v>8384</v>
      </c>
      <c r="U906" s="8" t="b">
        <v>1</v>
      </c>
      <c r="V906" s="8" t="b">
        <v>1</v>
      </c>
      <c r="W906" s="10"/>
      <c r="X906" s="9" t="s">
        <v>7439</v>
      </c>
      <c r="Y906" s="9" t="s">
        <v>8734</v>
      </c>
      <c r="Z906" s="9" t="s">
        <v>8788</v>
      </c>
      <c r="AA906" s="9" t="s">
        <v>8790</v>
      </c>
      <c r="AB906" s="9" t="s">
        <v>68</v>
      </c>
      <c r="AC906" s="8" t="s">
        <v>86</v>
      </c>
      <c r="AD906" s="10"/>
      <c r="AE906" s="10"/>
      <c r="AF906" s="9" t="s">
        <v>7980</v>
      </c>
      <c r="AG906" s="15" t="s">
        <v>8724</v>
      </c>
      <c r="AH906" s="37" t="s">
        <v>8897</v>
      </c>
    </row>
    <row r="907" spans="1:34" ht="17.25" customHeight="1" x14ac:dyDescent="0.25">
      <c r="A907" s="8">
        <v>10</v>
      </c>
      <c r="B907" s="9" t="s">
        <v>27</v>
      </c>
      <c r="C907" s="9" t="s">
        <v>615</v>
      </c>
      <c r="D907" s="19">
        <v>4</v>
      </c>
      <c r="E907" s="8">
        <v>38</v>
      </c>
      <c r="F907" s="9" t="s">
        <v>8789</v>
      </c>
      <c r="G907" s="9" t="str">
        <f t="shared" si="14"/>
        <v>10_38</v>
      </c>
      <c r="H907" s="9" t="s">
        <v>234</v>
      </c>
      <c r="I907" s="27">
        <v>2339</v>
      </c>
      <c r="J907" s="9" t="s">
        <v>8792</v>
      </c>
      <c r="K907" s="30">
        <v>5</v>
      </c>
      <c r="L907" s="33">
        <v>1124978000</v>
      </c>
      <c r="M907" s="11">
        <v>854.47</v>
      </c>
      <c r="N907" s="9">
        <v>44343</v>
      </c>
      <c r="O907" s="9" t="s">
        <v>1621</v>
      </c>
      <c r="P907" s="9" t="s">
        <v>80</v>
      </c>
      <c r="Q907" s="9" t="s">
        <v>4138</v>
      </c>
      <c r="R907" s="9" t="s">
        <v>5055</v>
      </c>
      <c r="S907" s="9" t="s">
        <v>6453</v>
      </c>
      <c r="T907" s="12" t="s">
        <v>8378</v>
      </c>
      <c r="U907" s="8" t="b">
        <v>1</v>
      </c>
      <c r="V907" s="8" t="s">
        <v>73</v>
      </c>
      <c r="W907" s="10"/>
      <c r="X907" s="9" t="s">
        <v>7976</v>
      </c>
      <c r="Y907" s="9" t="s">
        <v>8734</v>
      </c>
      <c r="Z907" s="9" t="s">
        <v>8788</v>
      </c>
      <c r="AA907" s="9" t="s">
        <v>8790</v>
      </c>
      <c r="AB907" s="9" t="s">
        <v>68</v>
      </c>
      <c r="AC907" s="8" t="s">
        <v>86</v>
      </c>
      <c r="AD907" s="10"/>
      <c r="AE907" s="10"/>
      <c r="AF907" s="9" t="s">
        <v>7980</v>
      </c>
      <c r="AG907" s="15" t="s">
        <v>8724</v>
      </c>
      <c r="AH907" s="37" t="s">
        <v>8897</v>
      </c>
    </row>
    <row r="908" spans="1:34" ht="17.25" customHeight="1" x14ac:dyDescent="0.25">
      <c r="A908" s="8">
        <v>10</v>
      </c>
      <c r="B908" s="9" t="s">
        <v>27</v>
      </c>
      <c r="C908" s="9" t="s">
        <v>17</v>
      </c>
      <c r="D908" s="19" t="s">
        <v>8000</v>
      </c>
      <c r="E908" s="8">
        <v>39</v>
      </c>
      <c r="F908" s="9" t="s">
        <v>8793</v>
      </c>
      <c r="G908" s="9" t="str">
        <f t="shared" si="14"/>
        <v>10_39</v>
      </c>
      <c r="H908" s="9" t="s">
        <v>17</v>
      </c>
      <c r="I908" s="27">
        <v>2339</v>
      </c>
      <c r="J908" s="9" t="s">
        <v>8795</v>
      </c>
      <c r="K908" s="30">
        <v>150</v>
      </c>
      <c r="L908" s="33">
        <v>562489000</v>
      </c>
      <c r="M908" s="11">
        <v>489.65</v>
      </c>
      <c r="N908" s="9">
        <v>37960</v>
      </c>
      <c r="O908" s="9" t="s">
        <v>2183</v>
      </c>
      <c r="P908" s="9" t="s">
        <v>80</v>
      </c>
      <c r="Q908" s="9" t="s">
        <v>3893</v>
      </c>
      <c r="R908" s="9" t="s">
        <v>5613</v>
      </c>
      <c r="S908" s="9" t="s">
        <v>7008</v>
      </c>
      <c r="T908" s="12" t="s">
        <v>8384</v>
      </c>
      <c r="U908" s="8" t="s">
        <v>73</v>
      </c>
      <c r="V908" s="8" t="b">
        <v>1</v>
      </c>
      <c r="W908" s="10"/>
      <c r="X908" s="9" t="s">
        <v>7812</v>
      </c>
      <c r="Y908" s="9" t="s">
        <v>8734</v>
      </c>
      <c r="Z908" s="9" t="s">
        <v>8788</v>
      </c>
      <c r="AA908" s="9" t="s">
        <v>8790</v>
      </c>
      <c r="AB908" s="9" t="s">
        <v>68</v>
      </c>
      <c r="AC908" s="8">
        <v>2861</v>
      </c>
      <c r="AD908" s="10"/>
      <c r="AE908" s="10"/>
      <c r="AF908" s="9" t="s">
        <v>7982</v>
      </c>
      <c r="AG908" s="9" t="s">
        <v>8385</v>
      </c>
      <c r="AH908" s="37" t="s">
        <v>8897</v>
      </c>
    </row>
    <row r="909" spans="1:34" ht="17.25" customHeight="1" x14ac:dyDescent="0.25">
      <c r="A909" s="8">
        <v>10</v>
      </c>
      <c r="B909" s="9" t="s">
        <v>27</v>
      </c>
      <c r="C909" s="9" t="s">
        <v>575</v>
      </c>
      <c r="D909" s="19" t="s">
        <v>8019</v>
      </c>
      <c r="E909" s="8">
        <v>40</v>
      </c>
      <c r="F909" s="9" t="s">
        <v>8796</v>
      </c>
      <c r="G909" s="9" t="str">
        <f t="shared" si="14"/>
        <v>10_40</v>
      </c>
      <c r="H909" s="9" t="s">
        <v>575</v>
      </c>
      <c r="I909" s="27">
        <v>2339</v>
      </c>
      <c r="J909" s="9" t="s">
        <v>8798</v>
      </c>
      <c r="K909" s="30">
        <v>5</v>
      </c>
      <c r="L909" s="33">
        <v>562489000</v>
      </c>
      <c r="M909" s="11">
        <v>489.65</v>
      </c>
      <c r="N909" s="9">
        <v>37944</v>
      </c>
      <c r="O909" s="9" t="s">
        <v>2182</v>
      </c>
      <c r="P909" s="9" t="s">
        <v>80</v>
      </c>
      <c r="Q909" s="9" t="s">
        <v>3892</v>
      </c>
      <c r="R909" s="9" t="s">
        <v>5612</v>
      </c>
      <c r="S909" s="9" t="s">
        <v>7007</v>
      </c>
      <c r="T909" s="12" t="s">
        <v>8384</v>
      </c>
      <c r="U909" s="8" t="s">
        <v>73</v>
      </c>
      <c r="V909" s="8" t="b">
        <v>1</v>
      </c>
      <c r="W909" s="10"/>
      <c r="X909" s="9" t="s">
        <v>7811</v>
      </c>
      <c r="Y909" s="9" t="s">
        <v>8734</v>
      </c>
      <c r="Z909" s="9" t="s">
        <v>8788</v>
      </c>
      <c r="AA909" s="9" t="s">
        <v>8790</v>
      </c>
      <c r="AB909" s="9" t="s">
        <v>68</v>
      </c>
      <c r="AC909" s="8">
        <v>736</v>
      </c>
      <c r="AD909" s="10"/>
      <c r="AE909" s="10"/>
      <c r="AF909" s="9" t="s">
        <v>7982</v>
      </c>
      <c r="AG909" s="9" t="s">
        <v>8385</v>
      </c>
      <c r="AH909" s="37" t="s">
        <v>8897</v>
      </c>
    </row>
    <row r="910" spans="1:34" ht="17.25" customHeight="1" x14ac:dyDescent="0.25">
      <c r="A910" s="8">
        <v>10</v>
      </c>
      <c r="B910" s="9" t="s">
        <v>27</v>
      </c>
      <c r="C910" s="9" t="s">
        <v>603</v>
      </c>
      <c r="D910" s="19" t="s">
        <v>8016</v>
      </c>
      <c r="E910" s="8">
        <v>43</v>
      </c>
      <c r="F910" s="9" t="s">
        <v>8809</v>
      </c>
      <c r="G910" s="9" t="str">
        <f t="shared" si="14"/>
        <v>10_43</v>
      </c>
      <c r="H910" s="9" t="s">
        <v>603</v>
      </c>
      <c r="I910" s="27">
        <v>2368</v>
      </c>
      <c r="J910" s="9" t="s">
        <v>8759</v>
      </c>
      <c r="K910" s="30">
        <v>1000</v>
      </c>
      <c r="L910" s="33">
        <v>209820000</v>
      </c>
      <c r="M910" s="11">
        <v>182.65</v>
      </c>
      <c r="N910" s="9">
        <v>44501</v>
      </c>
      <c r="O910" s="9" t="s">
        <v>2281</v>
      </c>
      <c r="P910" s="9" t="s">
        <v>77</v>
      </c>
      <c r="Q910" s="9" t="s">
        <v>3990</v>
      </c>
      <c r="R910" s="9" t="s">
        <v>5711</v>
      </c>
      <c r="S910" s="9" t="s">
        <v>7105</v>
      </c>
      <c r="T910" s="12" t="s">
        <v>8703</v>
      </c>
      <c r="U910" s="8" t="b">
        <v>1</v>
      </c>
      <c r="V910" s="8" t="b">
        <v>1</v>
      </c>
      <c r="W910" s="10"/>
      <c r="X910" s="9" t="s">
        <v>2281</v>
      </c>
      <c r="Y910" s="9" t="s">
        <v>8734</v>
      </c>
      <c r="Z910" s="9" t="s">
        <v>8773</v>
      </c>
      <c r="AA910" s="9" t="s">
        <v>8810</v>
      </c>
      <c r="AB910" s="9" t="s">
        <v>60</v>
      </c>
      <c r="AC910" s="8">
        <v>1141</v>
      </c>
      <c r="AD910" s="10"/>
      <c r="AE910" s="10"/>
      <c r="AF910" s="9" t="s">
        <v>7981</v>
      </c>
      <c r="AG910" s="15" t="s">
        <v>8724</v>
      </c>
      <c r="AH910" s="37" t="s">
        <v>8897</v>
      </c>
    </row>
    <row r="911" spans="1:34" ht="17.25" customHeight="1" x14ac:dyDescent="0.25">
      <c r="A911" s="8">
        <v>10</v>
      </c>
      <c r="B911" s="9" t="s">
        <v>27</v>
      </c>
      <c r="C911" s="9" t="s">
        <v>604</v>
      </c>
      <c r="D911" s="19" t="s">
        <v>8038</v>
      </c>
      <c r="E911" s="8">
        <v>44</v>
      </c>
      <c r="F911" s="9" t="s">
        <v>8812</v>
      </c>
      <c r="G911" s="9" t="str">
        <f t="shared" si="14"/>
        <v>10_44</v>
      </c>
      <c r="H911" s="9" t="s">
        <v>604</v>
      </c>
      <c r="I911" s="27">
        <v>2368</v>
      </c>
      <c r="J911" s="9" t="s">
        <v>8814</v>
      </c>
      <c r="K911" s="30">
        <v>225</v>
      </c>
      <c r="L911" s="33">
        <v>629473000</v>
      </c>
      <c r="M911" s="11">
        <v>547.96</v>
      </c>
      <c r="N911" s="9">
        <v>44517</v>
      </c>
      <c r="O911" s="9" t="s">
        <v>2282</v>
      </c>
      <c r="P911" s="9" t="s">
        <v>77</v>
      </c>
      <c r="Q911" s="9" t="s">
        <v>3991</v>
      </c>
      <c r="R911" s="9" t="s">
        <v>5712</v>
      </c>
      <c r="S911" s="9" t="s">
        <v>7106</v>
      </c>
      <c r="T911" s="12" t="s">
        <v>8703</v>
      </c>
      <c r="U911" s="8" t="b">
        <v>1</v>
      </c>
      <c r="V911" s="8" t="b">
        <v>1</v>
      </c>
      <c r="W911" s="10"/>
      <c r="X911" s="9" t="s">
        <v>7490</v>
      </c>
      <c r="Y911" s="9" t="s">
        <v>8734</v>
      </c>
      <c r="Z911" s="9" t="s">
        <v>8773</v>
      </c>
      <c r="AA911" s="9" t="s">
        <v>8810</v>
      </c>
      <c r="AB911" s="9" t="s">
        <v>60</v>
      </c>
      <c r="AC911" s="8">
        <v>933</v>
      </c>
      <c r="AD911" s="10"/>
      <c r="AE911" s="10"/>
      <c r="AF911" s="9" t="s">
        <v>7981</v>
      </c>
      <c r="AG911" s="15" t="s">
        <v>8724</v>
      </c>
      <c r="AH911" s="37" t="s">
        <v>8897</v>
      </c>
    </row>
    <row r="912" spans="1:34" ht="17.25" customHeight="1" x14ac:dyDescent="0.25">
      <c r="A912" s="8">
        <v>10</v>
      </c>
      <c r="B912" s="9" t="s">
        <v>27</v>
      </c>
      <c r="C912" s="9" t="s">
        <v>605</v>
      </c>
      <c r="D912" s="19" t="s">
        <v>8028</v>
      </c>
      <c r="E912" s="8">
        <v>45</v>
      </c>
      <c r="F912" s="9" t="s">
        <v>8815</v>
      </c>
      <c r="G912" s="9" t="str">
        <f t="shared" si="14"/>
        <v>10_45</v>
      </c>
      <c r="H912" s="9" t="s">
        <v>605</v>
      </c>
      <c r="I912" s="27">
        <v>2368</v>
      </c>
      <c r="J912" s="9" t="s">
        <v>8817</v>
      </c>
      <c r="K912" s="30">
        <v>2000</v>
      </c>
      <c r="L912" s="33">
        <v>839305000</v>
      </c>
      <c r="M912" s="11">
        <v>730.62</v>
      </c>
      <c r="N912" s="9">
        <v>44541</v>
      </c>
      <c r="O912" s="9" t="s">
        <v>2283</v>
      </c>
      <c r="P912" s="9" t="s">
        <v>77</v>
      </c>
      <c r="Q912" s="9" t="s">
        <v>3992</v>
      </c>
      <c r="R912" s="9" t="s">
        <v>5713</v>
      </c>
      <c r="S912" s="9" t="s">
        <v>7107</v>
      </c>
      <c r="T912" s="12" t="s">
        <v>8703</v>
      </c>
      <c r="U912" s="8" t="b">
        <v>1</v>
      </c>
      <c r="V912" s="8" t="b">
        <v>1</v>
      </c>
      <c r="W912" s="10"/>
      <c r="X912" s="9" t="s">
        <v>7490</v>
      </c>
      <c r="Y912" s="9" t="s">
        <v>8734</v>
      </c>
      <c r="Z912" s="9" t="s">
        <v>8773</v>
      </c>
      <c r="AA912" s="9" t="s">
        <v>8810</v>
      </c>
      <c r="AB912" s="9" t="s">
        <v>60</v>
      </c>
      <c r="AC912" s="8">
        <v>1130</v>
      </c>
      <c r="AD912" s="10"/>
      <c r="AE912" s="10"/>
      <c r="AF912" s="9" t="s">
        <v>7981</v>
      </c>
      <c r="AG912" s="15" t="s">
        <v>8724</v>
      </c>
      <c r="AH912" s="37" t="s">
        <v>8897</v>
      </c>
    </row>
    <row r="913" spans="1:34" ht="17.25" customHeight="1" x14ac:dyDescent="0.25">
      <c r="A913" s="8">
        <v>10</v>
      </c>
      <c r="B913" s="9" t="s">
        <v>27</v>
      </c>
      <c r="C913" s="9" t="s">
        <v>193</v>
      </c>
      <c r="D913" s="19" t="s">
        <v>8000</v>
      </c>
      <c r="E913" s="8">
        <v>54</v>
      </c>
      <c r="F913" s="9" t="s">
        <v>8819</v>
      </c>
      <c r="G913" s="9" t="str">
        <f t="shared" si="14"/>
        <v>10_54</v>
      </c>
      <c r="H913" s="9" t="s">
        <v>193</v>
      </c>
      <c r="I913" s="27">
        <v>2525</v>
      </c>
      <c r="J913" s="9" t="s">
        <v>8735</v>
      </c>
      <c r="K913" s="30">
        <v>1</v>
      </c>
      <c r="L913" s="33">
        <v>1678610000</v>
      </c>
      <c r="M913" s="11">
        <v>1461.24</v>
      </c>
      <c r="N913" s="9">
        <v>39405</v>
      </c>
      <c r="O913" s="9" t="s">
        <v>2205</v>
      </c>
      <c r="P913" s="9" t="s">
        <v>75</v>
      </c>
      <c r="Q913" s="9" t="s">
        <v>3915</v>
      </c>
      <c r="R913" s="9" t="s">
        <v>5635</v>
      </c>
      <c r="S913" s="9" t="s">
        <v>7030</v>
      </c>
      <c r="T913" s="12" t="s">
        <v>8384</v>
      </c>
      <c r="U913" s="8" t="b">
        <v>1</v>
      </c>
      <c r="V913" s="8" t="b">
        <v>1</v>
      </c>
      <c r="W913" s="10"/>
      <c r="X913" s="9" t="s">
        <v>7831</v>
      </c>
      <c r="Y913" s="9" t="s">
        <v>8734</v>
      </c>
      <c r="Z913" s="9" t="s">
        <v>8820</v>
      </c>
      <c r="AA913" s="9" t="s">
        <v>8821</v>
      </c>
      <c r="AB913" s="9" t="s">
        <v>58</v>
      </c>
      <c r="AC913" s="8">
        <v>1230</v>
      </c>
      <c r="AD913" s="10"/>
      <c r="AE913" s="10"/>
      <c r="AF913" s="9" t="s">
        <v>7982</v>
      </c>
      <c r="AG913" s="9" t="s">
        <v>8385</v>
      </c>
      <c r="AH913" s="37" t="s">
        <v>8897</v>
      </c>
    </row>
    <row r="914" spans="1:34" ht="17.25" customHeight="1" x14ac:dyDescent="0.25">
      <c r="A914" s="8">
        <v>10</v>
      </c>
      <c r="B914" s="9" t="s">
        <v>27</v>
      </c>
      <c r="C914" s="9" t="s">
        <v>589</v>
      </c>
      <c r="D914" s="19" t="s">
        <v>8037</v>
      </c>
      <c r="E914" s="8">
        <v>55</v>
      </c>
      <c r="F914" s="9" t="s">
        <v>8822</v>
      </c>
      <c r="G914" s="9" t="str">
        <f t="shared" si="14"/>
        <v>10_55</v>
      </c>
      <c r="H914" s="9" t="s">
        <v>589</v>
      </c>
      <c r="I914" s="27">
        <v>2525</v>
      </c>
      <c r="J914" s="9" t="s">
        <v>8825</v>
      </c>
      <c r="K914" s="30">
        <v>25</v>
      </c>
      <c r="L914" s="33">
        <v>1290100000</v>
      </c>
      <c r="M914" s="11">
        <v>1123.04</v>
      </c>
      <c r="N914" s="9">
        <v>42343</v>
      </c>
      <c r="O914" s="9" t="s">
        <v>2242</v>
      </c>
      <c r="P914" s="9" t="s">
        <v>75</v>
      </c>
      <c r="Q914" s="9" t="s">
        <v>3951</v>
      </c>
      <c r="R914" s="9" t="s">
        <v>5672</v>
      </c>
      <c r="S914" s="9" t="s">
        <v>7067</v>
      </c>
      <c r="T914" s="12" t="s">
        <v>8384</v>
      </c>
      <c r="U914" s="8" t="b">
        <v>1</v>
      </c>
      <c r="V914" s="8" t="b">
        <v>1</v>
      </c>
      <c r="W914" s="10"/>
      <c r="X914" s="9" t="s">
        <v>7866</v>
      </c>
      <c r="Y914" s="9" t="s">
        <v>8734</v>
      </c>
      <c r="Z914" s="9" t="s">
        <v>8823</v>
      </c>
      <c r="AA914" s="9" t="s">
        <v>8824</v>
      </c>
      <c r="AB914" s="9" t="s">
        <v>58</v>
      </c>
      <c r="AC914" s="8">
        <v>1429</v>
      </c>
      <c r="AD914" s="10"/>
      <c r="AE914" s="10"/>
      <c r="AF914" s="9" t="s">
        <v>7982</v>
      </c>
      <c r="AG914" s="9" t="s">
        <v>8385</v>
      </c>
      <c r="AH914" s="37" t="s">
        <v>8897</v>
      </c>
    </row>
    <row r="915" spans="1:34" ht="17.25" customHeight="1" x14ac:dyDescent="0.25">
      <c r="A915" s="8">
        <v>10</v>
      </c>
      <c r="B915" s="9" t="s">
        <v>27</v>
      </c>
      <c r="C915" s="9" t="s">
        <v>277</v>
      </c>
      <c r="D915" s="19" t="s">
        <v>8031</v>
      </c>
      <c r="E915" s="8">
        <v>56</v>
      </c>
      <c r="F915" s="9" t="s">
        <v>8826</v>
      </c>
      <c r="G915" s="9" t="str">
        <f t="shared" si="14"/>
        <v>10_56</v>
      </c>
      <c r="H915" s="9" t="s">
        <v>277</v>
      </c>
      <c r="I915" s="27">
        <v>2376</v>
      </c>
      <c r="J915" s="9" t="s">
        <v>8829</v>
      </c>
      <c r="K915" s="30">
        <v>10</v>
      </c>
      <c r="L915" s="33">
        <v>1107264000</v>
      </c>
      <c r="M915" s="11">
        <v>963.88</v>
      </c>
      <c r="N915" s="9">
        <v>38048</v>
      </c>
      <c r="O915" s="9" t="s">
        <v>1583</v>
      </c>
      <c r="P915" s="9" t="s">
        <v>80</v>
      </c>
      <c r="Q915" s="9" t="s">
        <v>3291</v>
      </c>
      <c r="R915" s="9" t="s">
        <v>5018</v>
      </c>
      <c r="S915" s="9" t="s">
        <v>6416</v>
      </c>
      <c r="T915" s="12" t="s">
        <v>8384</v>
      </c>
      <c r="U915" s="8" t="b">
        <v>1</v>
      </c>
      <c r="V915" s="8" t="s">
        <v>73</v>
      </c>
      <c r="W915" s="10"/>
      <c r="X915" s="9" t="s">
        <v>7449</v>
      </c>
      <c r="Y915" s="9" t="s">
        <v>8734</v>
      </c>
      <c r="Z915" s="9" t="s">
        <v>8788</v>
      </c>
      <c r="AA915" s="9" t="s">
        <v>8827</v>
      </c>
      <c r="AB915" s="9" t="s">
        <v>68</v>
      </c>
      <c r="AC915" s="8" t="s">
        <v>86</v>
      </c>
      <c r="AD915" s="10"/>
      <c r="AE915" s="10"/>
      <c r="AF915" s="9" t="s">
        <v>7982</v>
      </c>
      <c r="AG915" s="9" t="s">
        <v>8385</v>
      </c>
      <c r="AH915" s="37" t="s">
        <v>8897</v>
      </c>
    </row>
    <row r="916" spans="1:34" ht="17.25" customHeight="1" x14ac:dyDescent="0.25">
      <c r="A916" s="8">
        <v>10</v>
      </c>
      <c r="B916" s="9" t="s">
        <v>27</v>
      </c>
      <c r="C916" s="9" t="s">
        <v>572</v>
      </c>
      <c r="D916" s="19" t="s">
        <v>8014</v>
      </c>
      <c r="E916" s="8">
        <v>58</v>
      </c>
      <c r="F916" s="9" t="s">
        <v>8833</v>
      </c>
      <c r="G916" s="9" t="str">
        <f t="shared" si="14"/>
        <v>10_58</v>
      </c>
      <c r="H916" s="9" t="s">
        <v>572</v>
      </c>
      <c r="I916" s="27">
        <v>2509</v>
      </c>
      <c r="J916" s="9" t="s">
        <v>8835</v>
      </c>
      <c r="K916" s="30">
        <v>100</v>
      </c>
      <c r="L916" s="33">
        <v>1107264000</v>
      </c>
      <c r="M916" s="11">
        <v>963.88</v>
      </c>
      <c r="N916" s="9">
        <v>37749</v>
      </c>
      <c r="O916" s="9" t="s">
        <v>2178</v>
      </c>
      <c r="P916" s="9" t="s">
        <v>75</v>
      </c>
      <c r="Q916" s="9" t="s">
        <v>3888</v>
      </c>
      <c r="R916" s="9" t="s">
        <v>5608</v>
      </c>
      <c r="S916" s="9" t="s">
        <v>7003</v>
      </c>
      <c r="T916" s="12" t="s">
        <v>8384</v>
      </c>
      <c r="U916" s="8" t="s">
        <v>73</v>
      </c>
      <c r="V916" s="8" t="s">
        <v>73</v>
      </c>
      <c r="W916" s="10"/>
      <c r="X916" s="9" t="s">
        <v>7807</v>
      </c>
      <c r="Y916" s="9" t="s">
        <v>8734</v>
      </c>
      <c r="Z916" s="9" t="s">
        <v>8823</v>
      </c>
      <c r="AA916" s="9" t="s">
        <v>8834</v>
      </c>
      <c r="AB916" s="9" t="s">
        <v>58</v>
      </c>
      <c r="AC916" s="8">
        <v>1470</v>
      </c>
      <c r="AD916" s="10"/>
      <c r="AE916" s="10"/>
      <c r="AF916" s="9" t="s">
        <v>7982</v>
      </c>
      <c r="AG916" s="9" t="s">
        <v>8385</v>
      </c>
      <c r="AH916" s="37" t="s">
        <v>8897</v>
      </c>
    </row>
    <row r="917" spans="1:34" ht="17.25" customHeight="1" x14ac:dyDescent="0.25">
      <c r="A917" s="8">
        <v>10</v>
      </c>
      <c r="B917" s="9" t="s">
        <v>27</v>
      </c>
      <c r="C917" s="9" t="s">
        <v>124</v>
      </c>
      <c r="D917" s="8" t="s">
        <v>7983</v>
      </c>
      <c r="E917" s="8">
        <v>61</v>
      </c>
      <c r="F917" s="9" t="s">
        <v>8836</v>
      </c>
      <c r="G917" s="9" t="str">
        <f t="shared" si="14"/>
        <v>10_61</v>
      </c>
      <c r="H917" s="9" t="s">
        <v>124</v>
      </c>
      <c r="I917" s="27">
        <v>2379</v>
      </c>
      <c r="J917" s="9" t="s">
        <v>8748</v>
      </c>
      <c r="K917" s="30">
        <v>5</v>
      </c>
      <c r="L917" s="33">
        <v>1884295000</v>
      </c>
      <c r="M917" s="9">
        <v>1640.29</v>
      </c>
      <c r="N917" s="9">
        <v>43808</v>
      </c>
      <c r="O917" s="9" t="s">
        <v>947</v>
      </c>
      <c r="P917" s="9" t="s">
        <v>80</v>
      </c>
      <c r="Q917" s="9" t="s">
        <v>2685</v>
      </c>
      <c r="R917" s="9" t="s">
        <v>4386</v>
      </c>
      <c r="S917" s="9" t="s">
        <v>5865</v>
      </c>
      <c r="T917" s="12" t="s">
        <v>8384</v>
      </c>
      <c r="U917" s="8" t="s">
        <v>73</v>
      </c>
      <c r="V917" s="8" t="s">
        <v>73</v>
      </c>
      <c r="W917" s="10"/>
      <c r="X917" s="9" t="s">
        <v>7252</v>
      </c>
      <c r="Y917" s="9" t="s">
        <v>8734</v>
      </c>
      <c r="Z917" s="9" t="s">
        <v>8837</v>
      </c>
      <c r="AA917" s="9" t="s">
        <v>8838</v>
      </c>
      <c r="AB917" s="9" t="s">
        <v>63</v>
      </c>
      <c r="AC917" s="8">
        <v>114</v>
      </c>
      <c r="AD917" s="10"/>
      <c r="AE917" s="10"/>
      <c r="AF917" s="9" t="s">
        <v>7252</v>
      </c>
      <c r="AG917" s="15" t="s">
        <v>8723</v>
      </c>
      <c r="AH917" s="37" t="s">
        <v>8897</v>
      </c>
    </row>
    <row r="918" spans="1:34" ht="17.25" customHeight="1" x14ac:dyDescent="0.25">
      <c r="A918" s="8">
        <v>10</v>
      </c>
      <c r="B918" s="9" t="s">
        <v>27</v>
      </c>
      <c r="C918" s="9" t="s">
        <v>124</v>
      </c>
      <c r="D918" s="8" t="s">
        <v>7983</v>
      </c>
      <c r="E918" s="8">
        <v>61</v>
      </c>
      <c r="F918" s="9" t="s">
        <v>8836</v>
      </c>
      <c r="G918" s="9" t="str">
        <f t="shared" si="14"/>
        <v>10_61</v>
      </c>
      <c r="H918" s="9" t="s">
        <v>124</v>
      </c>
      <c r="I918" s="27">
        <v>2379</v>
      </c>
      <c r="J918" s="9" t="s">
        <v>8748</v>
      </c>
      <c r="K918" s="30">
        <v>5</v>
      </c>
      <c r="L918" s="33">
        <v>1884295000</v>
      </c>
      <c r="M918" s="9">
        <v>1640.29</v>
      </c>
      <c r="N918" s="9">
        <v>43814</v>
      </c>
      <c r="O918" s="9" t="s">
        <v>948</v>
      </c>
      <c r="P918" s="9" t="s">
        <v>80</v>
      </c>
      <c r="Q918" s="9" t="s">
        <v>2686</v>
      </c>
      <c r="R918" s="9" t="s">
        <v>4387</v>
      </c>
      <c r="S918" s="9" t="s">
        <v>5865</v>
      </c>
      <c r="T918" s="12" t="s">
        <v>8384</v>
      </c>
      <c r="U918" s="8" t="s">
        <v>73</v>
      </c>
      <c r="V918" s="8" t="s">
        <v>73</v>
      </c>
      <c r="W918" s="10"/>
      <c r="X918" s="9" t="s">
        <v>7252</v>
      </c>
      <c r="Y918" s="9" t="s">
        <v>8734</v>
      </c>
      <c r="Z918" s="9" t="s">
        <v>8837</v>
      </c>
      <c r="AA918" s="9" t="s">
        <v>8838</v>
      </c>
      <c r="AB918" s="9" t="s">
        <v>63</v>
      </c>
      <c r="AC918" s="8">
        <v>39</v>
      </c>
      <c r="AD918" s="10"/>
      <c r="AE918" s="10"/>
      <c r="AF918" s="9" t="s">
        <v>7252</v>
      </c>
      <c r="AG918" s="15" t="s">
        <v>8723</v>
      </c>
      <c r="AH918" s="37" t="s">
        <v>8897</v>
      </c>
    </row>
    <row r="919" spans="1:34" ht="17.25" customHeight="1" x14ac:dyDescent="0.25">
      <c r="A919" s="8">
        <v>10</v>
      </c>
      <c r="B919" s="9" t="s">
        <v>27</v>
      </c>
      <c r="C919" s="9" t="s">
        <v>124</v>
      </c>
      <c r="D919" s="8" t="s">
        <v>7983</v>
      </c>
      <c r="E919" s="8">
        <v>61</v>
      </c>
      <c r="F919" s="9" t="s">
        <v>8836</v>
      </c>
      <c r="G919" s="9" t="str">
        <f t="shared" si="14"/>
        <v>10_61</v>
      </c>
      <c r="H919" s="9" t="s">
        <v>124</v>
      </c>
      <c r="I919" s="27">
        <v>2379</v>
      </c>
      <c r="J919" s="9" t="s">
        <v>8748</v>
      </c>
      <c r="K919" s="30">
        <v>5</v>
      </c>
      <c r="L919" s="33">
        <v>1884295000</v>
      </c>
      <c r="M919" s="9">
        <v>1640.29</v>
      </c>
      <c r="N919" s="9">
        <v>43823</v>
      </c>
      <c r="O919" s="9" t="s">
        <v>949</v>
      </c>
      <c r="P919" s="9" t="s">
        <v>80</v>
      </c>
      <c r="Q919" s="9" t="s">
        <v>2687</v>
      </c>
      <c r="R919" s="9" t="s">
        <v>4388</v>
      </c>
      <c r="S919" s="9" t="s">
        <v>5865</v>
      </c>
      <c r="T919" s="12" t="s">
        <v>8384</v>
      </c>
      <c r="U919" s="8" t="s">
        <v>73</v>
      </c>
      <c r="V919" s="8" t="s">
        <v>73</v>
      </c>
      <c r="W919" s="10"/>
      <c r="X919" s="9" t="s">
        <v>7252</v>
      </c>
      <c r="Y919" s="9" t="s">
        <v>8734</v>
      </c>
      <c r="Z919" s="9" t="s">
        <v>8837</v>
      </c>
      <c r="AA919" s="9" t="s">
        <v>8838</v>
      </c>
      <c r="AB919" s="9" t="s">
        <v>63</v>
      </c>
      <c r="AC919" s="8">
        <v>24</v>
      </c>
      <c r="AD919" s="10"/>
      <c r="AE919" s="10"/>
      <c r="AF919" s="9" t="s">
        <v>7252</v>
      </c>
      <c r="AG919" s="15" t="s">
        <v>8723</v>
      </c>
      <c r="AH919" s="37" t="s">
        <v>8897</v>
      </c>
    </row>
    <row r="920" spans="1:34" ht="17.25" customHeight="1" x14ac:dyDescent="0.25">
      <c r="A920" s="8">
        <v>10</v>
      </c>
      <c r="B920" s="9" t="s">
        <v>27</v>
      </c>
      <c r="C920" s="9" t="s">
        <v>124</v>
      </c>
      <c r="D920" s="8" t="s">
        <v>7983</v>
      </c>
      <c r="E920" s="8">
        <v>61</v>
      </c>
      <c r="F920" s="9" t="s">
        <v>8836</v>
      </c>
      <c r="G920" s="9" t="str">
        <f t="shared" si="14"/>
        <v>10_61</v>
      </c>
      <c r="H920" s="9" t="s">
        <v>124</v>
      </c>
      <c r="I920" s="27">
        <v>2379</v>
      </c>
      <c r="J920" s="9" t="s">
        <v>8748</v>
      </c>
      <c r="K920" s="30">
        <v>5</v>
      </c>
      <c r="L920" s="33">
        <v>1884295000</v>
      </c>
      <c r="M920" s="9">
        <v>1640.29</v>
      </c>
      <c r="N920" s="9">
        <v>43826</v>
      </c>
      <c r="O920" s="9" t="s">
        <v>950</v>
      </c>
      <c r="P920" s="9" t="s">
        <v>80</v>
      </c>
      <c r="Q920" s="9" t="s">
        <v>2688</v>
      </c>
      <c r="R920" s="9" t="s">
        <v>4389</v>
      </c>
      <c r="S920" s="9" t="s">
        <v>5865</v>
      </c>
      <c r="T920" s="12" t="s">
        <v>8384</v>
      </c>
      <c r="U920" s="8" t="s">
        <v>73</v>
      </c>
      <c r="V920" s="8" t="s">
        <v>73</v>
      </c>
      <c r="W920" s="10"/>
      <c r="X920" s="9" t="s">
        <v>7252</v>
      </c>
      <c r="Y920" s="9" t="s">
        <v>8734</v>
      </c>
      <c r="Z920" s="9" t="s">
        <v>8837</v>
      </c>
      <c r="AA920" s="9" t="s">
        <v>8838</v>
      </c>
      <c r="AB920" s="9" t="s">
        <v>63</v>
      </c>
      <c r="AC920" s="8">
        <v>60</v>
      </c>
      <c r="AD920" s="10"/>
      <c r="AE920" s="10"/>
      <c r="AF920" s="9" t="s">
        <v>7252</v>
      </c>
      <c r="AG920" s="15" t="s">
        <v>8723</v>
      </c>
      <c r="AH920" s="37" t="s">
        <v>8897</v>
      </c>
    </row>
    <row r="921" spans="1:34" ht="17.25" customHeight="1" x14ac:dyDescent="0.25">
      <c r="A921" s="8">
        <v>10</v>
      </c>
      <c r="B921" s="9" t="s">
        <v>27</v>
      </c>
      <c r="C921" s="9" t="s">
        <v>124</v>
      </c>
      <c r="D921" s="8" t="s">
        <v>7983</v>
      </c>
      <c r="E921" s="8">
        <v>61</v>
      </c>
      <c r="F921" s="9" t="s">
        <v>8836</v>
      </c>
      <c r="G921" s="9" t="str">
        <f t="shared" si="14"/>
        <v>10_61</v>
      </c>
      <c r="H921" s="9" t="s">
        <v>124</v>
      </c>
      <c r="I921" s="27">
        <v>2379</v>
      </c>
      <c r="J921" s="9" t="s">
        <v>8748</v>
      </c>
      <c r="K921" s="30">
        <v>5</v>
      </c>
      <c r="L921" s="33">
        <v>1884295000</v>
      </c>
      <c r="M921" s="9">
        <v>1640.29</v>
      </c>
      <c r="N921" s="9">
        <v>43832</v>
      </c>
      <c r="O921" s="9" t="s">
        <v>951</v>
      </c>
      <c r="P921" s="9" t="s">
        <v>80</v>
      </c>
      <c r="Q921" s="9" t="s">
        <v>2689</v>
      </c>
      <c r="R921" s="9" t="s">
        <v>4390</v>
      </c>
      <c r="S921" s="9" t="s">
        <v>5865</v>
      </c>
      <c r="T921" s="12" t="s">
        <v>8384</v>
      </c>
      <c r="U921" s="8" t="s">
        <v>73</v>
      </c>
      <c r="V921" s="8" t="s">
        <v>73</v>
      </c>
      <c r="W921" s="10"/>
      <c r="X921" s="9" t="s">
        <v>7252</v>
      </c>
      <c r="Y921" s="9" t="s">
        <v>8734</v>
      </c>
      <c r="Z921" s="9" t="s">
        <v>8837</v>
      </c>
      <c r="AA921" s="9" t="s">
        <v>8838</v>
      </c>
      <c r="AB921" s="9" t="s">
        <v>63</v>
      </c>
      <c r="AC921" s="8">
        <v>41</v>
      </c>
      <c r="AD921" s="10"/>
      <c r="AE921" s="10"/>
      <c r="AF921" s="18" t="s">
        <v>7252</v>
      </c>
      <c r="AG921" s="15" t="s">
        <v>8723</v>
      </c>
      <c r="AH921" s="37" t="s">
        <v>8897</v>
      </c>
    </row>
    <row r="922" spans="1:34" ht="17.25" customHeight="1" x14ac:dyDescent="0.25">
      <c r="A922" s="8">
        <v>10</v>
      </c>
      <c r="B922" s="9" t="s">
        <v>27</v>
      </c>
      <c r="C922" s="9" t="s">
        <v>124</v>
      </c>
      <c r="D922" s="8" t="s">
        <v>7983</v>
      </c>
      <c r="E922" s="8">
        <v>61</v>
      </c>
      <c r="F922" s="9" t="s">
        <v>8836</v>
      </c>
      <c r="G922" s="9" t="str">
        <f t="shared" si="14"/>
        <v>10_61</v>
      </c>
      <c r="H922" s="9" t="s">
        <v>124</v>
      </c>
      <c r="I922" s="27">
        <v>2379</v>
      </c>
      <c r="J922" s="9" t="s">
        <v>8748</v>
      </c>
      <c r="K922" s="30">
        <v>5</v>
      </c>
      <c r="L922" s="33">
        <v>1884295000</v>
      </c>
      <c r="M922" s="9">
        <v>1640.29</v>
      </c>
      <c r="N922" s="9">
        <v>43838</v>
      </c>
      <c r="O922" s="9" t="s">
        <v>952</v>
      </c>
      <c r="P922" s="9" t="s">
        <v>80</v>
      </c>
      <c r="Q922" s="9" t="s">
        <v>2690</v>
      </c>
      <c r="R922" s="9" t="s">
        <v>4391</v>
      </c>
      <c r="S922" s="9" t="s">
        <v>5865</v>
      </c>
      <c r="T922" s="12" t="s">
        <v>8384</v>
      </c>
      <c r="U922" s="8" t="s">
        <v>73</v>
      </c>
      <c r="V922" s="8" t="s">
        <v>73</v>
      </c>
      <c r="W922" s="10"/>
      <c r="X922" s="9" t="s">
        <v>7252</v>
      </c>
      <c r="Y922" s="9" t="s">
        <v>8734</v>
      </c>
      <c r="Z922" s="9" t="s">
        <v>8837</v>
      </c>
      <c r="AA922" s="9" t="s">
        <v>8838</v>
      </c>
      <c r="AB922" s="9" t="s">
        <v>63</v>
      </c>
      <c r="AC922" s="8">
        <v>209</v>
      </c>
      <c r="AD922" s="10"/>
      <c r="AE922" s="10"/>
      <c r="AF922" s="9" t="s">
        <v>7252</v>
      </c>
      <c r="AG922" s="15" t="s">
        <v>8723</v>
      </c>
      <c r="AH922" s="37" t="s">
        <v>8897</v>
      </c>
    </row>
    <row r="923" spans="1:34" ht="17.25" customHeight="1" x14ac:dyDescent="0.25">
      <c r="A923" s="8">
        <v>10</v>
      </c>
      <c r="B923" s="9" t="s">
        <v>27</v>
      </c>
      <c r="C923" s="9" t="s">
        <v>124</v>
      </c>
      <c r="D923" s="8" t="s">
        <v>7983</v>
      </c>
      <c r="E923" s="8">
        <v>61</v>
      </c>
      <c r="F923" s="9" t="s">
        <v>8836</v>
      </c>
      <c r="G923" s="9" t="str">
        <f t="shared" si="14"/>
        <v>10_61</v>
      </c>
      <c r="H923" s="9" t="s">
        <v>124</v>
      </c>
      <c r="I923" s="27">
        <v>2379</v>
      </c>
      <c r="J923" s="9" t="s">
        <v>8748</v>
      </c>
      <c r="K923" s="30">
        <v>5</v>
      </c>
      <c r="L923" s="33">
        <v>1884295000</v>
      </c>
      <c r="M923" s="9">
        <v>1640.29</v>
      </c>
      <c r="N923" s="9">
        <v>43843</v>
      </c>
      <c r="O923" s="9" t="s">
        <v>953</v>
      </c>
      <c r="P923" s="9" t="s">
        <v>80</v>
      </c>
      <c r="Q923" s="9" t="s">
        <v>2691</v>
      </c>
      <c r="R923" s="9" t="s">
        <v>4392</v>
      </c>
      <c r="S923" s="9" t="s">
        <v>5865</v>
      </c>
      <c r="T923" s="12" t="s">
        <v>8384</v>
      </c>
      <c r="U923" s="8" t="s">
        <v>73</v>
      </c>
      <c r="V923" s="8" t="s">
        <v>73</v>
      </c>
      <c r="W923" s="10"/>
      <c r="X923" s="9" t="s">
        <v>7252</v>
      </c>
      <c r="Y923" s="9" t="s">
        <v>8734</v>
      </c>
      <c r="Z923" s="9" t="s">
        <v>8837</v>
      </c>
      <c r="AA923" s="9" t="s">
        <v>8838</v>
      </c>
      <c r="AB923" s="9" t="s">
        <v>63</v>
      </c>
      <c r="AC923" s="8">
        <v>37</v>
      </c>
      <c r="AD923" s="10"/>
      <c r="AE923" s="10"/>
      <c r="AF923" s="9" t="s">
        <v>7252</v>
      </c>
      <c r="AG923" s="15" t="s">
        <v>8723</v>
      </c>
      <c r="AH923" s="37" t="s">
        <v>8897</v>
      </c>
    </row>
    <row r="924" spans="1:34" ht="17.25" customHeight="1" x14ac:dyDescent="0.25">
      <c r="A924" s="8">
        <v>10</v>
      </c>
      <c r="B924" s="9" t="s">
        <v>27</v>
      </c>
      <c r="C924" s="9" t="s">
        <v>141</v>
      </c>
      <c r="D924" s="8" t="s">
        <v>7983</v>
      </c>
      <c r="E924" s="8">
        <v>62</v>
      </c>
      <c r="F924" s="9" t="s">
        <v>8895</v>
      </c>
      <c r="G924" s="9" t="str">
        <f t="shared" si="14"/>
        <v>10_62</v>
      </c>
      <c r="H924" s="9" t="s">
        <v>141</v>
      </c>
      <c r="I924" s="27">
        <v>2381</v>
      </c>
      <c r="J924" s="9" t="s">
        <v>8748</v>
      </c>
      <c r="K924" s="30">
        <v>1</v>
      </c>
      <c r="L924" s="33">
        <v>821591000</v>
      </c>
      <c r="M924" s="9">
        <v>715.2</v>
      </c>
      <c r="N924" s="9">
        <v>43791</v>
      </c>
      <c r="O924" s="9" t="s">
        <v>1533</v>
      </c>
      <c r="P924" s="9" t="s">
        <v>80</v>
      </c>
      <c r="Q924" s="9" t="s">
        <v>3241</v>
      </c>
      <c r="R924" s="9" t="s">
        <v>4968</v>
      </c>
      <c r="S924" s="9" t="s">
        <v>5877</v>
      </c>
      <c r="T924" s="12" t="s">
        <v>8384</v>
      </c>
      <c r="U924" s="8" t="s">
        <v>73</v>
      </c>
      <c r="V924" s="8" t="s">
        <v>73</v>
      </c>
      <c r="W924" s="10"/>
      <c r="X924" s="9" t="s">
        <v>7252</v>
      </c>
      <c r="Y924" s="9" t="s">
        <v>8734</v>
      </c>
      <c r="Z924" s="9" t="s">
        <v>8837</v>
      </c>
      <c r="AA924" s="9" t="s">
        <v>8896</v>
      </c>
      <c r="AB924" s="9" t="s">
        <v>68</v>
      </c>
      <c r="AC924" s="8" t="s">
        <v>86</v>
      </c>
      <c r="AD924" s="10"/>
      <c r="AE924" s="10"/>
      <c r="AF924" s="9" t="s">
        <v>7252</v>
      </c>
      <c r="AG924" s="15" t="s">
        <v>8723</v>
      </c>
      <c r="AH924" s="37" t="s">
        <v>8897</v>
      </c>
    </row>
    <row r="925" spans="1:34" ht="17.25" customHeight="1" x14ac:dyDescent="0.25">
      <c r="A925" s="8">
        <v>10</v>
      </c>
      <c r="B925" s="9" t="s">
        <v>27</v>
      </c>
      <c r="C925" s="9" t="s">
        <v>129</v>
      </c>
      <c r="D925" s="8" t="s">
        <v>7983</v>
      </c>
      <c r="E925" s="8">
        <v>63</v>
      </c>
      <c r="F925" s="9" t="s">
        <v>8921</v>
      </c>
      <c r="G925" s="9" t="str">
        <f t="shared" si="14"/>
        <v>10_63</v>
      </c>
      <c r="H925" s="9" t="s">
        <v>129</v>
      </c>
      <c r="I925" s="27">
        <v>2314</v>
      </c>
      <c r="J925" s="9" t="s">
        <v>8922</v>
      </c>
      <c r="K925" s="30">
        <v>125</v>
      </c>
      <c r="L925" s="33">
        <v>276299000</v>
      </c>
      <c r="M925" s="9">
        <v>240.52</v>
      </c>
      <c r="N925" s="9">
        <v>43778</v>
      </c>
      <c r="O925" s="9" t="s">
        <v>976</v>
      </c>
      <c r="P925" s="9" t="s">
        <v>77</v>
      </c>
      <c r="Q925" s="9" t="s">
        <v>2712</v>
      </c>
      <c r="R925" s="9" t="s">
        <v>4414</v>
      </c>
      <c r="S925" s="9" t="s">
        <v>5887</v>
      </c>
      <c r="T925" s="12" t="s">
        <v>8384</v>
      </c>
      <c r="U925" s="8" t="s">
        <v>73</v>
      </c>
      <c r="V925" s="8" t="s">
        <v>73</v>
      </c>
      <c r="W925" s="10"/>
      <c r="X925" s="9" t="s">
        <v>7252</v>
      </c>
      <c r="Y925" s="9" t="s">
        <v>8734</v>
      </c>
      <c r="Z925" s="9" t="s">
        <v>8840</v>
      </c>
      <c r="AA925" s="9" t="s">
        <v>8841</v>
      </c>
      <c r="AB925" s="9" t="s">
        <v>64</v>
      </c>
      <c r="AC925" s="8">
        <v>192</v>
      </c>
      <c r="AD925" s="10"/>
      <c r="AE925" s="10"/>
      <c r="AF925" s="9" t="s">
        <v>7252</v>
      </c>
      <c r="AG925" s="15" t="s">
        <v>8723</v>
      </c>
      <c r="AH925" s="37" t="s">
        <v>8897</v>
      </c>
    </row>
    <row r="926" spans="1:34" ht="17.25" customHeight="1" x14ac:dyDescent="0.25">
      <c r="A926" s="8">
        <v>10</v>
      </c>
      <c r="B926" s="9" t="s">
        <v>27</v>
      </c>
      <c r="C926" s="9" t="s">
        <v>129</v>
      </c>
      <c r="D926" s="8" t="s">
        <v>7983</v>
      </c>
      <c r="E926" s="8">
        <v>63</v>
      </c>
      <c r="F926" s="9" t="s">
        <v>8921</v>
      </c>
      <c r="G926" s="9" t="str">
        <f t="shared" si="14"/>
        <v>10_63</v>
      </c>
      <c r="H926" s="9" t="s">
        <v>129</v>
      </c>
      <c r="I926" s="27">
        <v>2314</v>
      </c>
      <c r="J926" s="9" t="s">
        <v>8922</v>
      </c>
      <c r="K926" s="30">
        <v>125</v>
      </c>
      <c r="L926" s="33">
        <v>276299000</v>
      </c>
      <c r="M926" s="9">
        <v>240.52</v>
      </c>
      <c r="N926" s="9">
        <v>43785</v>
      </c>
      <c r="O926" s="9" t="s">
        <v>977</v>
      </c>
      <c r="P926" s="9" t="s">
        <v>77</v>
      </c>
      <c r="Q926" s="9" t="s">
        <v>2712</v>
      </c>
      <c r="R926" s="9" t="s">
        <v>4414</v>
      </c>
      <c r="S926" s="9" t="s">
        <v>5887</v>
      </c>
      <c r="T926" s="12" t="s">
        <v>8384</v>
      </c>
      <c r="U926" s="8" t="s">
        <v>73</v>
      </c>
      <c r="V926" s="8" t="s">
        <v>73</v>
      </c>
      <c r="W926" s="10"/>
      <c r="X926" s="9" t="s">
        <v>7252</v>
      </c>
      <c r="Y926" s="9" t="s">
        <v>8734</v>
      </c>
      <c r="Z926" s="9" t="s">
        <v>8840</v>
      </c>
      <c r="AA926" s="9" t="s">
        <v>8841</v>
      </c>
      <c r="AB926" s="9" t="s">
        <v>64</v>
      </c>
      <c r="AC926" s="8">
        <v>489</v>
      </c>
      <c r="AD926" s="10"/>
      <c r="AE926" s="10"/>
      <c r="AF926" s="9" t="s">
        <v>7252</v>
      </c>
      <c r="AG926" s="15" t="s">
        <v>8723</v>
      </c>
      <c r="AH926" s="37" t="s">
        <v>8897</v>
      </c>
    </row>
    <row r="927" spans="1:34" ht="17.25" customHeight="1" x14ac:dyDescent="0.25">
      <c r="A927" s="8">
        <v>10</v>
      </c>
      <c r="B927" s="9" t="s">
        <v>27</v>
      </c>
      <c r="C927" s="9" t="s">
        <v>363</v>
      </c>
      <c r="D927" s="19" t="s">
        <v>8033</v>
      </c>
      <c r="E927" s="8">
        <v>67</v>
      </c>
      <c r="F927" s="9" t="s">
        <v>8839</v>
      </c>
      <c r="G927" s="9" t="str">
        <f t="shared" si="14"/>
        <v>10_67</v>
      </c>
      <c r="H927" s="9" t="s">
        <v>363</v>
      </c>
      <c r="I927" s="27">
        <v>2363</v>
      </c>
      <c r="J927" s="9" t="s">
        <v>8842</v>
      </c>
      <c r="K927" s="30">
        <v>4</v>
      </c>
      <c r="L927" s="33">
        <v>690759000</v>
      </c>
      <c r="M927" s="11">
        <v>601.30999999999995</v>
      </c>
      <c r="N927" s="9">
        <v>39866</v>
      </c>
      <c r="O927" s="9" t="s">
        <v>1588</v>
      </c>
      <c r="P927" s="9" t="s">
        <v>77</v>
      </c>
      <c r="Q927" s="9" t="s">
        <v>3296</v>
      </c>
      <c r="R927" s="9" t="s">
        <v>5023</v>
      </c>
      <c r="S927" s="9" t="s">
        <v>6421</v>
      </c>
      <c r="T927" s="12" t="s">
        <v>8384</v>
      </c>
      <c r="U927" s="8" t="b">
        <v>1</v>
      </c>
      <c r="V927" s="8" t="b">
        <v>1</v>
      </c>
      <c r="W927" s="10"/>
      <c r="X927" s="9" t="s">
        <v>7454</v>
      </c>
      <c r="Y927" s="9" t="s">
        <v>8734</v>
      </c>
      <c r="Z927" s="9" t="s">
        <v>8840</v>
      </c>
      <c r="AA927" s="9" t="s">
        <v>8841</v>
      </c>
      <c r="AB927" s="9" t="s">
        <v>64</v>
      </c>
      <c r="AC927" s="8" t="s">
        <v>86</v>
      </c>
      <c r="AD927" s="10"/>
      <c r="AE927" s="10"/>
      <c r="AF927" s="9" t="s">
        <v>7982</v>
      </c>
      <c r="AG927" s="9" t="s">
        <v>8385</v>
      </c>
      <c r="AH927" s="37" t="s">
        <v>8897</v>
      </c>
    </row>
    <row r="928" spans="1:34" ht="17.25" customHeight="1" x14ac:dyDescent="0.25">
      <c r="A928" s="8">
        <v>10</v>
      </c>
      <c r="B928" s="9" t="s">
        <v>27</v>
      </c>
      <c r="C928" s="9" t="s">
        <v>128</v>
      </c>
      <c r="D928" s="8" t="s">
        <v>7983</v>
      </c>
      <c r="E928" s="8">
        <v>70</v>
      </c>
      <c r="F928" s="9" t="s">
        <v>8846</v>
      </c>
      <c r="G928" s="9" t="str">
        <f t="shared" si="14"/>
        <v>10_70</v>
      </c>
      <c r="H928" s="9" t="s">
        <v>128</v>
      </c>
      <c r="I928" s="27">
        <v>2363</v>
      </c>
      <c r="J928" s="9" t="s">
        <v>8848</v>
      </c>
      <c r="K928" s="30">
        <v>100</v>
      </c>
      <c r="L928" s="33">
        <v>138149000</v>
      </c>
      <c r="M928" s="9">
        <v>120.26</v>
      </c>
      <c r="N928" s="9">
        <v>43920</v>
      </c>
      <c r="O928" s="9" t="s">
        <v>974</v>
      </c>
      <c r="P928" s="9" t="s">
        <v>77</v>
      </c>
      <c r="Q928" s="9" t="s">
        <v>2711</v>
      </c>
      <c r="R928" s="9" t="s">
        <v>4413</v>
      </c>
      <c r="S928" s="9" t="s">
        <v>5886</v>
      </c>
      <c r="T928" s="12" t="s">
        <v>8384</v>
      </c>
      <c r="U928" s="8" t="s">
        <v>73</v>
      </c>
      <c r="V928" s="8" t="s">
        <v>73</v>
      </c>
      <c r="W928" s="10"/>
      <c r="X928" s="9" t="s">
        <v>7252</v>
      </c>
      <c r="Y928" s="9" t="s">
        <v>8734</v>
      </c>
      <c r="Z928" s="9" t="s">
        <v>8840</v>
      </c>
      <c r="AA928" s="9" t="s">
        <v>8841</v>
      </c>
      <c r="AB928" s="9" t="s">
        <v>66</v>
      </c>
      <c r="AC928" s="8">
        <v>390</v>
      </c>
      <c r="AD928" s="10"/>
      <c r="AE928" s="10"/>
      <c r="AF928" s="9" t="s">
        <v>7252</v>
      </c>
      <c r="AG928" s="15" t="s">
        <v>8723</v>
      </c>
      <c r="AH928" s="37" t="s">
        <v>8897</v>
      </c>
    </row>
    <row r="929" spans="1:34" ht="17.25" customHeight="1" x14ac:dyDescent="0.25">
      <c r="A929" s="8">
        <v>10</v>
      </c>
      <c r="B929" s="9" t="s">
        <v>27</v>
      </c>
      <c r="C929" s="9" t="s">
        <v>128</v>
      </c>
      <c r="D929" s="8" t="s">
        <v>7983</v>
      </c>
      <c r="E929" s="8">
        <v>70</v>
      </c>
      <c r="F929" s="9" t="s">
        <v>8846</v>
      </c>
      <c r="G929" s="9" t="str">
        <f t="shared" si="14"/>
        <v>10_70</v>
      </c>
      <c r="H929" s="9" t="s">
        <v>128</v>
      </c>
      <c r="I929" s="27">
        <v>2363</v>
      </c>
      <c r="J929" s="9" t="s">
        <v>8848</v>
      </c>
      <c r="K929" s="30">
        <v>100</v>
      </c>
      <c r="L929" s="33">
        <v>138149000</v>
      </c>
      <c r="M929" s="9">
        <v>120.26</v>
      </c>
      <c r="N929" s="9">
        <v>43922</v>
      </c>
      <c r="O929" s="9" t="s">
        <v>975</v>
      </c>
      <c r="P929" s="9" t="s">
        <v>77</v>
      </c>
      <c r="Q929" s="9" t="s">
        <v>2711</v>
      </c>
      <c r="R929" s="9" t="s">
        <v>4413</v>
      </c>
      <c r="S929" s="9" t="s">
        <v>5886</v>
      </c>
      <c r="T929" s="12" t="s">
        <v>8384</v>
      </c>
      <c r="U929" s="8" t="s">
        <v>73</v>
      </c>
      <c r="V929" s="8" t="s">
        <v>73</v>
      </c>
      <c r="W929" s="10"/>
      <c r="X929" s="9" t="s">
        <v>7252</v>
      </c>
      <c r="Y929" s="9" t="s">
        <v>8734</v>
      </c>
      <c r="Z929" s="9" t="s">
        <v>8840</v>
      </c>
      <c r="AA929" s="9" t="s">
        <v>8841</v>
      </c>
      <c r="AB929" s="9" t="s">
        <v>66</v>
      </c>
      <c r="AC929" s="8">
        <v>434</v>
      </c>
      <c r="AD929" s="10"/>
      <c r="AE929" s="10"/>
      <c r="AF929" s="9" t="s">
        <v>7252</v>
      </c>
      <c r="AG929" s="15" t="s">
        <v>8723</v>
      </c>
      <c r="AH929" s="37" t="s">
        <v>8897</v>
      </c>
    </row>
    <row r="930" spans="1:34" ht="17.25" customHeight="1" x14ac:dyDescent="0.25">
      <c r="A930" s="8">
        <v>10</v>
      </c>
      <c r="B930" s="9" t="s">
        <v>27</v>
      </c>
      <c r="C930" s="9" t="s">
        <v>127</v>
      </c>
      <c r="D930" s="8" t="s">
        <v>7983</v>
      </c>
      <c r="E930" s="8">
        <v>71</v>
      </c>
      <c r="F930" s="9" t="s">
        <v>8849</v>
      </c>
      <c r="G930" s="9" t="str">
        <f t="shared" si="14"/>
        <v>10_71</v>
      </c>
      <c r="H930" s="9" t="s">
        <v>127</v>
      </c>
      <c r="I930" s="27">
        <v>2363</v>
      </c>
      <c r="J930" s="9" t="s">
        <v>8850</v>
      </c>
      <c r="K930" s="30">
        <v>500</v>
      </c>
      <c r="L930" s="33">
        <v>276299000</v>
      </c>
      <c r="M930" s="9">
        <v>240.52</v>
      </c>
      <c r="N930" s="9">
        <v>43917</v>
      </c>
      <c r="O930" s="9" t="s">
        <v>972</v>
      </c>
      <c r="P930" s="9" t="s">
        <v>77</v>
      </c>
      <c r="Q930" s="9" t="s">
        <v>2710</v>
      </c>
      <c r="R930" s="9" t="s">
        <v>4411</v>
      </c>
      <c r="S930" s="9" t="s">
        <v>5886</v>
      </c>
      <c r="T930" s="12" t="s">
        <v>8384</v>
      </c>
      <c r="U930" s="8" t="s">
        <v>73</v>
      </c>
      <c r="V930" s="8" t="s">
        <v>73</v>
      </c>
      <c r="W930" s="10"/>
      <c r="X930" s="9" t="s">
        <v>7252</v>
      </c>
      <c r="Y930" s="9" t="s">
        <v>8734</v>
      </c>
      <c r="Z930" s="9" t="s">
        <v>8840</v>
      </c>
      <c r="AA930" s="9" t="s">
        <v>8841</v>
      </c>
      <c r="AB930" s="9" t="s">
        <v>66</v>
      </c>
      <c r="AC930" s="8">
        <v>193</v>
      </c>
      <c r="AD930" s="10"/>
      <c r="AE930" s="10"/>
      <c r="AF930" s="9" t="s">
        <v>7252</v>
      </c>
      <c r="AG930" s="15" t="s">
        <v>8723</v>
      </c>
      <c r="AH930" s="37" t="s">
        <v>8897</v>
      </c>
    </row>
    <row r="931" spans="1:34" ht="17.25" customHeight="1" x14ac:dyDescent="0.25">
      <c r="A931" s="8">
        <v>10</v>
      </c>
      <c r="B931" s="9" t="s">
        <v>27</v>
      </c>
      <c r="C931" s="9" t="s">
        <v>127</v>
      </c>
      <c r="D931" s="8" t="s">
        <v>7983</v>
      </c>
      <c r="E931" s="8">
        <v>71</v>
      </c>
      <c r="F931" s="9" t="s">
        <v>8849</v>
      </c>
      <c r="G931" s="9" t="str">
        <f t="shared" si="14"/>
        <v>10_71</v>
      </c>
      <c r="H931" s="9" t="s">
        <v>127</v>
      </c>
      <c r="I931" s="27">
        <v>2363</v>
      </c>
      <c r="J931" s="9" t="s">
        <v>8850</v>
      </c>
      <c r="K931" s="30">
        <v>500</v>
      </c>
      <c r="L931" s="33">
        <v>276299000</v>
      </c>
      <c r="M931" s="9">
        <v>240.52</v>
      </c>
      <c r="N931" s="9">
        <v>43919</v>
      </c>
      <c r="O931" s="9" t="s">
        <v>973</v>
      </c>
      <c r="P931" s="9" t="s">
        <v>77</v>
      </c>
      <c r="Q931" s="9" t="s">
        <v>2710</v>
      </c>
      <c r="R931" s="9" t="s">
        <v>4412</v>
      </c>
      <c r="S931" s="9" t="s">
        <v>5886</v>
      </c>
      <c r="T931" s="12" t="s">
        <v>8384</v>
      </c>
      <c r="U931" s="8" t="s">
        <v>73</v>
      </c>
      <c r="V931" s="8" t="s">
        <v>73</v>
      </c>
      <c r="W931" s="10"/>
      <c r="X931" s="9" t="s">
        <v>7252</v>
      </c>
      <c r="Y931" s="9" t="s">
        <v>8734</v>
      </c>
      <c r="Z931" s="9" t="s">
        <v>8840</v>
      </c>
      <c r="AA931" s="9" t="s">
        <v>8841</v>
      </c>
      <c r="AB931" s="9" t="s">
        <v>66</v>
      </c>
      <c r="AC931" s="8">
        <v>305</v>
      </c>
      <c r="AD931" s="10"/>
      <c r="AE931" s="10"/>
      <c r="AF931" s="9" t="s">
        <v>7252</v>
      </c>
      <c r="AG931" s="15" t="s">
        <v>8723</v>
      </c>
      <c r="AH931" s="37" t="s">
        <v>8897</v>
      </c>
    </row>
    <row r="932" spans="1:34" ht="17.25" customHeight="1" x14ac:dyDescent="0.25">
      <c r="A932" s="8">
        <v>10</v>
      </c>
      <c r="B932" s="9" t="s">
        <v>27</v>
      </c>
      <c r="C932" s="9" t="s">
        <v>585</v>
      </c>
      <c r="D932" s="19" t="s">
        <v>8028</v>
      </c>
      <c r="E932" s="8">
        <v>76</v>
      </c>
      <c r="F932" s="9" t="s">
        <v>8854</v>
      </c>
      <c r="G932" s="9" t="str">
        <f t="shared" si="14"/>
        <v>10_76</v>
      </c>
      <c r="H932" s="9" t="s">
        <v>585</v>
      </c>
      <c r="I932" s="27">
        <v>2363</v>
      </c>
      <c r="J932" s="9" t="s">
        <v>8857</v>
      </c>
      <c r="K932" s="30">
        <v>2000</v>
      </c>
      <c r="L932" s="33">
        <v>1461495000</v>
      </c>
      <c r="M932" s="11">
        <v>1272.24</v>
      </c>
      <c r="N932" s="9">
        <v>40333</v>
      </c>
      <c r="O932" s="9" t="s">
        <v>2224</v>
      </c>
      <c r="P932" s="9" t="s">
        <v>79</v>
      </c>
      <c r="Q932" s="9" t="s">
        <v>3934</v>
      </c>
      <c r="R932" s="9" t="s">
        <v>5654</v>
      </c>
      <c r="S932" s="9" t="s">
        <v>7049</v>
      </c>
      <c r="T932" s="12" t="s">
        <v>8384</v>
      </c>
      <c r="U932" s="8" t="b">
        <v>1</v>
      </c>
      <c r="V932" s="8" t="b">
        <v>1</v>
      </c>
      <c r="W932" s="10"/>
      <c r="X932" s="9" t="s">
        <v>7849</v>
      </c>
      <c r="Y932" s="9" t="s">
        <v>8734</v>
      </c>
      <c r="Z932" s="9" t="s">
        <v>8840</v>
      </c>
      <c r="AA932" s="9" t="s">
        <v>8855</v>
      </c>
      <c r="AB932" s="9" t="s">
        <v>65</v>
      </c>
      <c r="AC932" s="8">
        <v>1330</v>
      </c>
      <c r="AD932" s="10"/>
      <c r="AE932" s="10"/>
      <c r="AF932" s="9" t="s">
        <v>7982</v>
      </c>
      <c r="AG932" s="9" t="s">
        <v>8385</v>
      </c>
      <c r="AH932" s="37" t="s">
        <v>8897</v>
      </c>
    </row>
    <row r="933" spans="1:34" ht="17.25" customHeight="1" x14ac:dyDescent="0.25">
      <c r="A933" s="8">
        <v>10</v>
      </c>
      <c r="B933" s="9" t="s">
        <v>27</v>
      </c>
      <c r="C933" s="9" t="s">
        <v>126</v>
      </c>
      <c r="D933" s="8" t="s">
        <v>7983</v>
      </c>
      <c r="E933" s="8">
        <v>77</v>
      </c>
      <c r="F933" s="9" t="s">
        <v>8862</v>
      </c>
      <c r="G933" s="9" t="str">
        <f t="shared" si="14"/>
        <v>10_77</v>
      </c>
      <c r="H933" s="9" t="s">
        <v>126</v>
      </c>
      <c r="I933" s="27">
        <v>2291</v>
      </c>
      <c r="J933" s="9" t="s">
        <v>8864</v>
      </c>
      <c r="K933" s="30">
        <v>10</v>
      </c>
      <c r="L933" s="33">
        <v>15997686000</v>
      </c>
      <c r="M933" s="9">
        <v>13926.04</v>
      </c>
      <c r="N933" s="9">
        <v>43877</v>
      </c>
      <c r="O933" s="9" t="s">
        <v>963</v>
      </c>
      <c r="P933" s="9" t="s">
        <v>82</v>
      </c>
      <c r="Q933" s="9" t="s">
        <v>2701</v>
      </c>
      <c r="R933" s="9" t="s">
        <v>4402</v>
      </c>
      <c r="S933" s="9" t="s">
        <v>5884</v>
      </c>
      <c r="T933" s="12" t="s">
        <v>8384</v>
      </c>
      <c r="U933" s="8" t="s">
        <v>73</v>
      </c>
      <c r="V933" s="8" t="s">
        <v>73</v>
      </c>
      <c r="W933" s="10"/>
      <c r="X933" s="9" t="s">
        <v>7252</v>
      </c>
      <c r="Y933" s="9" t="s">
        <v>8734</v>
      </c>
      <c r="Z933" s="9" t="s">
        <v>8763</v>
      </c>
      <c r="AA933" s="9" t="s">
        <v>5864</v>
      </c>
      <c r="AB933" s="9" t="s">
        <v>69</v>
      </c>
      <c r="AC933" s="8">
        <v>66</v>
      </c>
      <c r="AD933" s="10"/>
      <c r="AE933" s="10"/>
      <c r="AF933" s="9" t="s">
        <v>7252</v>
      </c>
      <c r="AG933" s="15" t="s">
        <v>8723</v>
      </c>
      <c r="AH933" s="37" t="s">
        <v>8897</v>
      </c>
    </row>
    <row r="934" spans="1:34" ht="17.25" customHeight="1" x14ac:dyDescent="0.25">
      <c r="A934" s="8">
        <v>10</v>
      </c>
      <c r="B934" s="9" t="s">
        <v>27</v>
      </c>
      <c r="C934" s="9" t="s">
        <v>126</v>
      </c>
      <c r="D934" s="8" t="s">
        <v>7983</v>
      </c>
      <c r="E934" s="8">
        <v>77</v>
      </c>
      <c r="F934" s="9" t="s">
        <v>8862</v>
      </c>
      <c r="G934" s="9" t="str">
        <f t="shared" si="14"/>
        <v>10_77</v>
      </c>
      <c r="H934" s="9" t="s">
        <v>126</v>
      </c>
      <c r="I934" s="27">
        <v>2291</v>
      </c>
      <c r="J934" s="9" t="s">
        <v>8864</v>
      </c>
      <c r="K934" s="30">
        <v>10</v>
      </c>
      <c r="L934" s="33">
        <v>15997686000</v>
      </c>
      <c r="M934" s="9">
        <v>13926.04</v>
      </c>
      <c r="N934" s="9">
        <v>43883</v>
      </c>
      <c r="O934" s="9" t="s">
        <v>964</v>
      </c>
      <c r="P934" s="9" t="s">
        <v>82</v>
      </c>
      <c r="Q934" s="9" t="s">
        <v>2702</v>
      </c>
      <c r="R934" s="9" t="s">
        <v>4403</v>
      </c>
      <c r="S934" s="9" t="s">
        <v>5885</v>
      </c>
      <c r="T934" s="12" t="s">
        <v>8384</v>
      </c>
      <c r="U934" s="8" t="s">
        <v>73</v>
      </c>
      <c r="V934" s="8" t="s">
        <v>73</v>
      </c>
      <c r="W934" s="10"/>
      <c r="X934" s="9" t="s">
        <v>7252</v>
      </c>
      <c r="Y934" s="9" t="s">
        <v>8734</v>
      </c>
      <c r="Z934" s="9" t="s">
        <v>8763</v>
      </c>
      <c r="AA934" s="9" t="s">
        <v>5864</v>
      </c>
      <c r="AB934" s="9" t="s">
        <v>69</v>
      </c>
      <c r="AC934" s="8">
        <v>43</v>
      </c>
      <c r="AD934" s="10"/>
      <c r="AE934" s="10"/>
      <c r="AF934" s="9" t="s">
        <v>7252</v>
      </c>
      <c r="AG934" s="15" t="s">
        <v>8723</v>
      </c>
      <c r="AH934" s="37" t="s">
        <v>8897</v>
      </c>
    </row>
    <row r="935" spans="1:34" ht="17.25" customHeight="1" x14ac:dyDescent="0.25">
      <c r="A935" s="8">
        <v>10</v>
      </c>
      <c r="B935" s="9" t="s">
        <v>27</v>
      </c>
      <c r="C935" s="9" t="s">
        <v>126</v>
      </c>
      <c r="D935" s="8" t="s">
        <v>7983</v>
      </c>
      <c r="E935" s="8">
        <v>77</v>
      </c>
      <c r="F935" s="9" t="s">
        <v>8862</v>
      </c>
      <c r="G935" s="9" t="str">
        <f t="shared" si="14"/>
        <v>10_77</v>
      </c>
      <c r="H935" s="9" t="s">
        <v>126</v>
      </c>
      <c r="I935" s="27">
        <v>2291</v>
      </c>
      <c r="J935" s="9" t="s">
        <v>8864</v>
      </c>
      <c r="K935" s="30">
        <v>10</v>
      </c>
      <c r="L935" s="33">
        <v>15997686000</v>
      </c>
      <c r="M935" s="9">
        <v>13926.04</v>
      </c>
      <c r="N935" s="9">
        <v>43885</v>
      </c>
      <c r="O935" s="9" t="s">
        <v>965</v>
      </c>
      <c r="P935" s="9" t="s">
        <v>82</v>
      </c>
      <c r="Q935" s="9" t="s">
        <v>2703</v>
      </c>
      <c r="R935" s="9" t="s">
        <v>4404</v>
      </c>
      <c r="S935" s="9" t="s">
        <v>5884</v>
      </c>
      <c r="T935" s="12" t="s">
        <v>8384</v>
      </c>
      <c r="U935" s="8" t="s">
        <v>73</v>
      </c>
      <c r="V935" s="8" t="s">
        <v>73</v>
      </c>
      <c r="W935" s="10"/>
      <c r="X935" s="9" t="s">
        <v>7252</v>
      </c>
      <c r="Y935" s="9" t="s">
        <v>8734</v>
      </c>
      <c r="Z935" s="9" t="s">
        <v>8763</v>
      </c>
      <c r="AA935" s="9" t="s">
        <v>5864</v>
      </c>
      <c r="AB935" s="9" t="s">
        <v>69</v>
      </c>
      <c r="AC935" s="8">
        <v>53</v>
      </c>
      <c r="AD935" s="10"/>
      <c r="AE935" s="10"/>
      <c r="AF935" s="9" t="s">
        <v>7252</v>
      </c>
      <c r="AG935" s="15" t="s">
        <v>8723</v>
      </c>
      <c r="AH935" s="37" t="s">
        <v>8897</v>
      </c>
    </row>
    <row r="936" spans="1:34" ht="17.25" customHeight="1" x14ac:dyDescent="0.25">
      <c r="A936" s="8">
        <v>10</v>
      </c>
      <c r="B936" s="9" t="s">
        <v>27</v>
      </c>
      <c r="C936" s="9" t="s">
        <v>126</v>
      </c>
      <c r="D936" s="8" t="s">
        <v>7983</v>
      </c>
      <c r="E936" s="8">
        <v>77</v>
      </c>
      <c r="F936" s="9" t="s">
        <v>8862</v>
      </c>
      <c r="G936" s="9" t="str">
        <f t="shared" si="14"/>
        <v>10_77</v>
      </c>
      <c r="H936" s="9" t="s">
        <v>126</v>
      </c>
      <c r="I936" s="27">
        <v>2291</v>
      </c>
      <c r="J936" s="9" t="s">
        <v>8864</v>
      </c>
      <c r="K936" s="30">
        <v>10</v>
      </c>
      <c r="L936" s="33">
        <v>15997686000</v>
      </c>
      <c r="M936" s="9">
        <v>13926.04</v>
      </c>
      <c r="N936" s="9">
        <v>43888</v>
      </c>
      <c r="O936" s="9" t="s">
        <v>966</v>
      </c>
      <c r="P936" s="9" t="s">
        <v>82</v>
      </c>
      <c r="Q936" s="9" t="s">
        <v>2704</v>
      </c>
      <c r="R936" s="9" t="s">
        <v>4405</v>
      </c>
      <c r="S936" s="9" t="s">
        <v>5884</v>
      </c>
      <c r="T936" s="12" t="s">
        <v>8384</v>
      </c>
      <c r="U936" s="8" t="s">
        <v>73</v>
      </c>
      <c r="V936" s="8" t="s">
        <v>73</v>
      </c>
      <c r="W936" s="10"/>
      <c r="X936" s="9" t="s">
        <v>7252</v>
      </c>
      <c r="Y936" s="9" t="s">
        <v>8734</v>
      </c>
      <c r="Z936" s="9" t="s">
        <v>8763</v>
      </c>
      <c r="AA936" s="9" t="s">
        <v>5864</v>
      </c>
      <c r="AB936" s="9" t="s">
        <v>69</v>
      </c>
      <c r="AC936" s="8">
        <v>42</v>
      </c>
      <c r="AD936" s="10"/>
      <c r="AE936" s="10"/>
      <c r="AF936" s="9" t="s">
        <v>7252</v>
      </c>
      <c r="AG936" s="15" t="s">
        <v>8723</v>
      </c>
      <c r="AH936" s="37" t="s">
        <v>8897</v>
      </c>
    </row>
    <row r="937" spans="1:34" ht="17.25" customHeight="1" x14ac:dyDescent="0.25">
      <c r="A937" s="8">
        <v>10</v>
      </c>
      <c r="B937" s="9" t="s">
        <v>27</v>
      </c>
      <c r="C937" s="9" t="s">
        <v>126</v>
      </c>
      <c r="D937" s="8" t="s">
        <v>7983</v>
      </c>
      <c r="E937" s="8">
        <v>77</v>
      </c>
      <c r="F937" s="9" t="s">
        <v>8862</v>
      </c>
      <c r="G937" s="9" t="str">
        <f t="shared" si="14"/>
        <v>10_77</v>
      </c>
      <c r="H937" s="9" t="s">
        <v>126</v>
      </c>
      <c r="I937" s="27">
        <v>2291</v>
      </c>
      <c r="J937" s="9" t="s">
        <v>8864</v>
      </c>
      <c r="K937" s="30">
        <v>10</v>
      </c>
      <c r="L937" s="33">
        <v>15997686000</v>
      </c>
      <c r="M937" s="9">
        <v>13926.04</v>
      </c>
      <c r="N937" s="9">
        <v>43889</v>
      </c>
      <c r="O937" s="9" t="s">
        <v>967</v>
      </c>
      <c r="P937" s="9" t="s">
        <v>82</v>
      </c>
      <c r="Q937" s="9" t="s">
        <v>2705</v>
      </c>
      <c r="R937" s="9" t="s">
        <v>4406</v>
      </c>
      <c r="S937" s="9" t="s">
        <v>5884</v>
      </c>
      <c r="T937" s="12" t="s">
        <v>8384</v>
      </c>
      <c r="U937" s="8" t="s">
        <v>73</v>
      </c>
      <c r="V937" s="8" t="s">
        <v>73</v>
      </c>
      <c r="W937" s="10"/>
      <c r="X937" s="9" t="s">
        <v>7252</v>
      </c>
      <c r="Y937" s="9" t="s">
        <v>8734</v>
      </c>
      <c r="Z937" s="9" t="s">
        <v>8763</v>
      </c>
      <c r="AA937" s="9" t="s">
        <v>5864</v>
      </c>
      <c r="AB937" s="9" t="s">
        <v>69</v>
      </c>
      <c r="AC937" s="8">
        <v>176</v>
      </c>
      <c r="AD937" s="10"/>
      <c r="AE937" s="10"/>
      <c r="AF937" s="9" t="s">
        <v>7252</v>
      </c>
      <c r="AG937" s="15" t="s">
        <v>8723</v>
      </c>
      <c r="AH937" s="37" t="s">
        <v>8897</v>
      </c>
    </row>
    <row r="938" spans="1:34" ht="17.25" customHeight="1" x14ac:dyDescent="0.25">
      <c r="A938" s="8">
        <v>10</v>
      </c>
      <c r="B938" s="9" t="s">
        <v>27</v>
      </c>
      <c r="C938" s="9" t="s">
        <v>126</v>
      </c>
      <c r="D938" s="8" t="s">
        <v>7983</v>
      </c>
      <c r="E938" s="8">
        <v>77</v>
      </c>
      <c r="F938" s="9" t="s">
        <v>8862</v>
      </c>
      <c r="G938" s="9" t="str">
        <f t="shared" si="14"/>
        <v>10_77</v>
      </c>
      <c r="H938" s="9" t="s">
        <v>126</v>
      </c>
      <c r="I938" s="27">
        <v>2291</v>
      </c>
      <c r="J938" s="9" t="s">
        <v>8864</v>
      </c>
      <c r="K938" s="30">
        <v>10</v>
      </c>
      <c r="L938" s="33">
        <v>15997686000</v>
      </c>
      <c r="M938" s="9">
        <v>13926.04</v>
      </c>
      <c r="N938" s="9">
        <v>43891</v>
      </c>
      <c r="O938" s="9" t="s">
        <v>968</v>
      </c>
      <c r="P938" s="9" t="s">
        <v>82</v>
      </c>
      <c r="Q938" s="9" t="s">
        <v>2706</v>
      </c>
      <c r="R938" s="9" t="s">
        <v>4407</v>
      </c>
      <c r="S938" s="9" t="s">
        <v>5884</v>
      </c>
      <c r="T938" s="12" t="s">
        <v>8384</v>
      </c>
      <c r="U938" s="8" t="s">
        <v>73</v>
      </c>
      <c r="V938" s="8" t="s">
        <v>73</v>
      </c>
      <c r="W938" s="10"/>
      <c r="X938" s="9" t="s">
        <v>7252</v>
      </c>
      <c r="Y938" s="9" t="s">
        <v>8734</v>
      </c>
      <c r="Z938" s="9" t="s">
        <v>8763</v>
      </c>
      <c r="AA938" s="9" t="s">
        <v>5864</v>
      </c>
      <c r="AB938" s="9" t="s">
        <v>69</v>
      </c>
      <c r="AC938" s="8">
        <v>25</v>
      </c>
      <c r="AD938" s="10"/>
      <c r="AE938" s="10"/>
      <c r="AF938" s="9" t="s">
        <v>7252</v>
      </c>
      <c r="AG938" s="15" t="s">
        <v>8723</v>
      </c>
      <c r="AH938" s="37" t="s">
        <v>8897</v>
      </c>
    </row>
    <row r="939" spans="1:34" ht="17.25" customHeight="1" x14ac:dyDescent="0.25">
      <c r="A939" s="8">
        <v>10</v>
      </c>
      <c r="B939" s="9" t="s">
        <v>27</v>
      </c>
      <c r="C939" s="9" t="s">
        <v>126</v>
      </c>
      <c r="D939" s="8" t="s">
        <v>7983</v>
      </c>
      <c r="E939" s="8">
        <v>77</v>
      </c>
      <c r="F939" s="9" t="s">
        <v>8862</v>
      </c>
      <c r="G939" s="9" t="str">
        <f t="shared" si="14"/>
        <v>10_77</v>
      </c>
      <c r="H939" s="9" t="s">
        <v>126</v>
      </c>
      <c r="I939" s="27">
        <v>2291</v>
      </c>
      <c r="J939" s="9" t="s">
        <v>8864</v>
      </c>
      <c r="K939" s="30">
        <v>10</v>
      </c>
      <c r="L939" s="33">
        <v>15997686000</v>
      </c>
      <c r="M939" s="9">
        <v>13926.04</v>
      </c>
      <c r="N939" s="9">
        <v>43893</v>
      </c>
      <c r="O939" s="9" t="s">
        <v>969</v>
      </c>
      <c r="P939" s="9" t="s">
        <v>82</v>
      </c>
      <c r="Q939" s="9" t="s">
        <v>2707</v>
      </c>
      <c r="R939" s="9" t="s">
        <v>4408</v>
      </c>
      <c r="S939" s="9" t="s">
        <v>5884</v>
      </c>
      <c r="T939" s="12" t="s">
        <v>8384</v>
      </c>
      <c r="U939" s="8" t="s">
        <v>73</v>
      </c>
      <c r="V939" s="8" t="s">
        <v>73</v>
      </c>
      <c r="W939" s="10"/>
      <c r="X939" s="9" t="s">
        <v>7252</v>
      </c>
      <c r="Y939" s="9" t="s">
        <v>8734</v>
      </c>
      <c r="Z939" s="9" t="s">
        <v>8763</v>
      </c>
      <c r="AA939" s="9" t="s">
        <v>5864</v>
      </c>
      <c r="AB939" s="9" t="s">
        <v>69</v>
      </c>
      <c r="AC939" s="8">
        <v>28</v>
      </c>
      <c r="AD939" s="10"/>
      <c r="AE939" s="10"/>
      <c r="AF939" s="9" t="s">
        <v>7252</v>
      </c>
      <c r="AG939" s="15" t="s">
        <v>8723</v>
      </c>
      <c r="AH939" s="37" t="s">
        <v>8897</v>
      </c>
    </row>
    <row r="940" spans="1:34" ht="17.25" customHeight="1" x14ac:dyDescent="0.25">
      <c r="A940" s="8">
        <v>10</v>
      </c>
      <c r="B940" s="9" t="s">
        <v>27</v>
      </c>
      <c r="C940" s="9" t="s">
        <v>126</v>
      </c>
      <c r="D940" s="8" t="s">
        <v>7983</v>
      </c>
      <c r="E940" s="8">
        <v>77</v>
      </c>
      <c r="F940" s="9" t="s">
        <v>8862</v>
      </c>
      <c r="G940" s="9" t="str">
        <f t="shared" si="14"/>
        <v>10_77</v>
      </c>
      <c r="H940" s="9" t="s">
        <v>126</v>
      </c>
      <c r="I940" s="27">
        <v>2291</v>
      </c>
      <c r="J940" s="9" t="s">
        <v>8864</v>
      </c>
      <c r="K940" s="30">
        <v>10</v>
      </c>
      <c r="L940" s="33">
        <v>15997686000</v>
      </c>
      <c r="M940" s="9">
        <v>13926.04</v>
      </c>
      <c r="N940" s="9">
        <v>43895</v>
      </c>
      <c r="O940" s="9" t="s">
        <v>970</v>
      </c>
      <c r="P940" s="9" t="s">
        <v>82</v>
      </c>
      <c r="Q940" s="9" t="s">
        <v>2708</v>
      </c>
      <c r="R940" s="9" t="s">
        <v>4409</v>
      </c>
      <c r="S940" s="9" t="s">
        <v>5884</v>
      </c>
      <c r="T940" s="12" t="s">
        <v>8384</v>
      </c>
      <c r="U940" s="8" t="s">
        <v>73</v>
      </c>
      <c r="V940" s="8" t="s">
        <v>73</v>
      </c>
      <c r="W940" s="10"/>
      <c r="X940" s="9" t="s">
        <v>7252</v>
      </c>
      <c r="Y940" s="9" t="s">
        <v>8734</v>
      </c>
      <c r="Z940" s="9" t="s">
        <v>8763</v>
      </c>
      <c r="AA940" s="9" t="s">
        <v>5864</v>
      </c>
      <c r="AB940" s="9" t="s">
        <v>69</v>
      </c>
      <c r="AC940" s="8">
        <v>32</v>
      </c>
      <c r="AD940" s="10"/>
      <c r="AE940" s="10"/>
      <c r="AF940" s="9" t="s">
        <v>7252</v>
      </c>
      <c r="AG940" s="15" t="s">
        <v>8723</v>
      </c>
      <c r="AH940" s="37" t="s">
        <v>8897</v>
      </c>
    </row>
    <row r="941" spans="1:34" ht="17.25" customHeight="1" x14ac:dyDescent="0.25">
      <c r="A941" s="8">
        <v>10</v>
      </c>
      <c r="B941" s="9" t="s">
        <v>27</v>
      </c>
      <c r="C941" s="9" t="s">
        <v>126</v>
      </c>
      <c r="D941" s="8" t="s">
        <v>7983</v>
      </c>
      <c r="E941" s="8">
        <v>77</v>
      </c>
      <c r="F941" s="9" t="s">
        <v>8862</v>
      </c>
      <c r="G941" s="9" t="str">
        <f t="shared" si="14"/>
        <v>10_77</v>
      </c>
      <c r="H941" s="9" t="s">
        <v>126</v>
      </c>
      <c r="I941" s="27">
        <v>2291</v>
      </c>
      <c r="J941" s="9" t="s">
        <v>8864</v>
      </c>
      <c r="K941" s="30">
        <v>10</v>
      </c>
      <c r="L941" s="33">
        <v>15997686000</v>
      </c>
      <c r="M941" s="9">
        <v>13926.04</v>
      </c>
      <c r="N941" s="9">
        <v>43898</v>
      </c>
      <c r="O941" s="9" t="s">
        <v>971</v>
      </c>
      <c r="P941" s="9" t="s">
        <v>82</v>
      </c>
      <c r="Q941" s="9" t="s">
        <v>2709</v>
      </c>
      <c r="R941" s="9" t="s">
        <v>4410</v>
      </c>
      <c r="S941" s="9" t="s">
        <v>5884</v>
      </c>
      <c r="T941" s="12" t="s">
        <v>8384</v>
      </c>
      <c r="U941" s="8" t="s">
        <v>73</v>
      </c>
      <c r="V941" s="8" t="s">
        <v>73</v>
      </c>
      <c r="W941" s="10"/>
      <c r="X941" s="9" t="s">
        <v>7252</v>
      </c>
      <c r="Y941" s="9" t="s">
        <v>8734</v>
      </c>
      <c r="Z941" s="9" t="s">
        <v>8763</v>
      </c>
      <c r="AA941" s="9" t="s">
        <v>5864</v>
      </c>
      <c r="AB941" s="9" t="s">
        <v>69</v>
      </c>
      <c r="AC941" s="8">
        <v>42</v>
      </c>
      <c r="AD941" s="10"/>
      <c r="AE941" s="10"/>
      <c r="AF941" s="9" t="s">
        <v>7252</v>
      </c>
      <c r="AG941" s="15" t="s">
        <v>8723</v>
      </c>
      <c r="AH941" s="37" t="s">
        <v>8897</v>
      </c>
    </row>
    <row r="942" spans="1:34" ht="17.25" customHeight="1" x14ac:dyDescent="0.25">
      <c r="A942" s="8">
        <v>10</v>
      </c>
      <c r="B942" s="9" t="s">
        <v>27</v>
      </c>
      <c r="C942" s="9" t="s">
        <v>357</v>
      </c>
      <c r="D942" s="19" t="s">
        <v>8017</v>
      </c>
      <c r="E942" s="8">
        <v>97</v>
      </c>
      <c r="F942" s="9" t="s">
        <v>8880</v>
      </c>
      <c r="G942" s="9" t="str">
        <f t="shared" si="14"/>
        <v>10_97</v>
      </c>
      <c r="H942" s="9" t="s">
        <v>357</v>
      </c>
      <c r="I942" s="27">
        <v>2440</v>
      </c>
      <c r="J942" s="9" t="s">
        <v>8884</v>
      </c>
      <c r="K942" s="30">
        <v>50</v>
      </c>
      <c r="L942" s="33">
        <v>1394086000</v>
      </c>
      <c r="M942" s="11">
        <v>1213.56</v>
      </c>
      <c r="N942" s="9">
        <v>37900</v>
      </c>
      <c r="O942" s="9" t="s">
        <v>1580</v>
      </c>
      <c r="P942" s="9" t="s">
        <v>78</v>
      </c>
      <c r="Q942" s="9" t="s">
        <v>3288</v>
      </c>
      <c r="R942" s="9" t="s">
        <v>5015</v>
      </c>
      <c r="S942" s="9" t="s">
        <v>6413</v>
      </c>
      <c r="T942" s="12" t="s">
        <v>8384</v>
      </c>
      <c r="U942" s="8" t="s">
        <v>73</v>
      </c>
      <c r="V942" s="8" t="s">
        <v>73</v>
      </c>
      <c r="W942" s="10"/>
      <c r="X942" s="9" t="s">
        <v>7446</v>
      </c>
      <c r="Y942" s="9" t="s">
        <v>8734</v>
      </c>
      <c r="Z942" s="9" t="s">
        <v>8881</v>
      </c>
      <c r="AA942" s="9" t="s">
        <v>8882</v>
      </c>
      <c r="AB942" s="9" t="s">
        <v>61</v>
      </c>
      <c r="AC942" s="8" t="s">
        <v>86</v>
      </c>
      <c r="AD942" s="10"/>
      <c r="AE942" s="10"/>
      <c r="AF942" s="9" t="s">
        <v>7982</v>
      </c>
      <c r="AG942" s="9" t="s">
        <v>8385</v>
      </c>
      <c r="AH942" s="37" t="s">
        <v>8897</v>
      </c>
    </row>
    <row r="943" spans="1:34" ht="17.25" customHeight="1" x14ac:dyDescent="0.25">
      <c r="A943" s="8">
        <v>10</v>
      </c>
      <c r="B943" s="9" t="s">
        <v>27</v>
      </c>
      <c r="C943" s="9" t="s">
        <v>357</v>
      </c>
      <c r="D943" s="19" t="s">
        <v>8017</v>
      </c>
      <c r="E943" s="8">
        <v>97</v>
      </c>
      <c r="F943" s="9" t="s">
        <v>8880</v>
      </c>
      <c r="G943" s="9" t="str">
        <f t="shared" si="14"/>
        <v>10_97</v>
      </c>
      <c r="H943" s="9" t="s">
        <v>357</v>
      </c>
      <c r="I943" s="27">
        <v>2440</v>
      </c>
      <c r="J943" s="9" t="s">
        <v>8884</v>
      </c>
      <c r="K943" s="30">
        <v>50</v>
      </c>
      <c r="L943" s="33">
        <v>1394086000</v>
      </c>
      <c r="M943" s="11">
        <v>1213.56</v>
      </c>
      <c r="N943" s="9">
        <v>38013</v>
      </c>
      <c r="O943" s="9" t="s">
        <v>1582</v>
      </c>
      <c r="P943" s="9" t="s">
        <v>78</v>
      </c>
      <c r="Q943" s="9" t="s">
        <v>3290</v>
      </c>
      <c r="R943" s="9" t="s">
        <v>5017</v>
      </c>
      <c r="S943" s="9" t="s">
        <v>6415</v>
      </c>
      <c r="T943" s="12" t="s">
        <v>8384</v>
      </c>
      <c r="U943" s="8" t="b">
        <v>1</v>
      </c>
      <c r="V943" s="8" t="s">
        <v>73</v>
      </c>
      <c r="W943" s="10"/>
      <c r="X943" s="9" t="s">
        <v>7448</v>
      </c>
      <c r="Y943" s="9" t="s">
        <v>8734</v>
      </c>
      <c r="Z943" s="9" t="s">
        <v>8881</v>
      </c>
      <c r="AA943" s="9" t="s">
        <v>8882</v>
      </c>
      <c r="AB943" s="9" t="s">
        <v>61</v>
      </c>
      <c r="AC943" s="8" t="s">
        <v>86</v>
      </c>
      <c r="AD943" s="10"/>
      <c r="AE943" s="10"/>
      <c r="AF943" s="9" t="s">
        <v>7982</v>
      </c>
      <c r="AG943" s="9" t="s">
        <v>8385</v>
      </c>
      <c r="AH943" s="37" t="s">
        <v>8897</v>
      </c>
    </row>
    <row r="944" spans="1:34" ht="17.25" customHeight="1" x14ac:dyDescent="0.25">
      <c r="A944" s="8">
        <v>10</v>
      </c>
      <c r="B944" s="9" t="s">
        <v>27</v>
      </c>
      <c r="C944" s="9" t="s">
        <v>576</v>
      </c>
      <c r="D944" s="19" t="s">
        <v>8010</v>
      </c>
      <c r="E944" s="8">
        <v>98</v>
      </c>
      <c r="F944" s="9" t="s">
        <v>8885</v>
      </c>
      <c r="G944" s="9" t="str">
        <f t="shared" si="14"/>
        <v>10_98</v>
      </c>
      <c r="H944" s="9" t="s">
        <v>576</v>
      </c>
      <c r="I944" s="27">
        <v>2440</v>
      </c>
      <c r="J944" s="9" t="s">
        <v>8795</v>
      </c>
      <c r="K944" s="30">
        <v>250</v>
      </c>
      <c r="L944" s="33">
        <v>879867000</v>
      </c>
      <c r="M944" s="11">
        <v>765.93</v>
      </c>
      <c r="N944" s="9">
        <v>37962</v>
      </c>
      <c r="O944" s="9" t="s">
        <v>2184</v>
      </c>
      <c r="P944" s="9" t="s">
        <v>78</v>
      </c>
      <c r="Q944" s="9" t="s">
        <v>3894</v>
      </c>
      <c r="R944" s="9" t="s">
        <v>5614</v>
      </c>
      <c r="S944" s="9" t="s">
        <v>7009</v>
      </c>
      <c r="T944" s="12" t="s">
        <v>8384</v>
      </c>
      <c r="U944" s="8" t="s">
        <v>73</v>
      </c>
      <c r="V944" s="8" t="s">
        <v>73</v>
      </c>
      <c r="W944" s="10"/>
      <c r="X944" s="9" t="s">
        <v>7813</v>
      </c>
      <c r="Y944" s="9" t="s">
        <v>8734</v>
      </c>
      <c r="Z944" s="9" t="s">
        <v>8881</v>
      </c>
      <c r="AA944" s="9" t="s">
        <v>8886</v>
      </c>
      <c r="AB944" s="9" t="s">
        <v>61</v>
      </c>
      <c r="AC944" s="8">
        <v>800</v>
      </c>
      <c r="AD944" s="10"/>
      <c r="AE944" s="10"/>
      <c r="AF944" s="9" t="s">
        <v>7982</v>
      </c>
      <c r="AG944" s="9" t="s">
        <v>8385</v>
      </c>
      <c r="AH944" s="37" t="s">
        <v>8897</v>
      </c>
    </row>
    <row r="945" spans="1:34" ht="17.25" customHeight="1" x14ac:dyDescent="0.25">
      <c r="A945" s="8">
        <v>11</v>
      </c>
      <c r="B945" s="9" t="s">
        <v>49</v>
      </c>
      <c r="C945" s="9" t="s">
        <v>330</v>
      </c>
      <c r="D945" s="8" t="s">
        <v>8037</v>
      </c>
      <c r="E945" s="8">
        <v>1</v>
      </c>
      <c r="F945" s="9" t="s">
        <v>8731</v>
      </c>
      <c r="G945" s="9" t="str">
        <f t="shared" si="14"/>
        <v>11_1</v>
      </c>
      <c r="H945" s="9" t="s">
        <v>330</v>
      </c>
      <c r="I945" s="27">
        <v>2435</v>
      </c>
      <c r="J945" s="9" t="s">
        <v>8735</v>
      </c>
      <c r="K945" s="30">
        <v>25</v>
      </c>
      <c r="L945" s="33">
        <v>797133000</v>
      </c>
      <c r="M945" s="9">
        <v>694.39</v>
      </c>
      <c r="N945" s="9">
        <v>39211</v>
      </c>
      <c r="O945" s="9" t="s">
        <v>1489</v>
      </c>
      <c r="P945" s="9" t="s">
        <v>84</v>
      </c>
      <c r="Q945" s="9" t="s">
        <v>3197</v>
      </c>
      <c r="R945" s="9" t="s">
        <v>4924</v>
      </c>
      <c r="S945" s="9" t="s">
        <v>6323</v>
      </c>
      <c r="T945" s="12" t="s">
        <v>8384</v>
      </c>
      <c r="U945" s="8" t="b">
        <v>1</v>
      </c>
      <c r="V945" s="8" t="b">
        <v>1</v>
      </c>
      <c r="W945" s="10"/>
      <c r="X945" s="9" t="s">
        <v>7405</v>
      </c>
      <c r="Y945" s="9" t="s">
        <v>8734</v>
      </c>
      <c r="Z945" s="9" t="s">
        <v>8732</v>
      </c>
      <c r="AA945" s="9" t="s">
        <v>8733</v>
      </c>
      <c r="AB945" s="9" t="s">
        <v>71</v>
      </c>
      <c r="AC945" s="8" t="s">
        <v>86</v>
      </c>
      <c r="AD945" s="10"/>
      <c r="AE945" s="10"/>
      <c r="AF945" s="9" t="s">
        <v>7982</v>
      </c>
      <c r="AG945" s="9" t="s">
        <v>8385</v>
      </c>
      <c r="AH945" s="37" t="s">
        <v>8897</v>
      </c>
    </row>
    <row r="946" spans="1:34" ht="17.25" customHeight="1" x14ac:dyDescent="0.25">
      <c r="A946" s="8">
        <v>11</v>
      </c>
      <c r="B946" s="9" t="s">
        <v>49</v>
      </c>
      <c r="C946" s="9" t="s">
        <v>330</v>
      </c>
      <c r="D946" s="8" t="s">
        <v>8037</v>
      </c>
      <c r="E946" s="8">
        <v>1</v>
      </c>
      <c r="F946" s="9" t="s">
        <v>8731</v>
      </c>
      <c r="G946" s="9" t="str">
        <f t="shared" si="14"/>
        <v>11_1</v>
      </c>
      <c r="H946" s="9" t="s">
        <v>330</v>
      </c>
      <c r="I946" s="27">
        <v>2435</v>
      </c>
      <c r="J946" s="9" t="s">
        <v>8735</v>
      </c>
      <c r="K946" s="30">
        <v>25</v>
      </c>
      <c r="L946" s="33">
        <v>797133000</v>
      </c>
      <c r="M946" s="9">
        <v>694.39</v>
      </c>
      <c r="N946" s="9">
        <v>40607</v>
      </c>
      <c r="O946" s="9" t="s">
        <v>1508</v>
      </c>
      <c r="P946" s="9" t="s">
        <v>84</v>
      </c>
      <c r="Q946" s="9" t="s">
        <v>3215</v>
      </c>
      <c r="R946" s="9" t="s">
        <v>4942</v>
      </c>
      <c r="S946" s="9" t="s">
        <v>6342</v>
      </c>
      <c r="T946" s="12" t="s">
        <v>8384</v>
      </c>
      <c r="U946" s="8" t="b">
        <v>1</v>
      </c>
      <c r="V946" s="8" t="b">
        <v>1</v>
      </c>
      <c r="W946" s="10"/>
      <c r="X946" s="9" t="s">
        <v>7423</v>
      </c>
      <c r="Y946" s="9" t="s">
        <v>8734</v>
      </c>
      <c r="Z946" s="9" t="s">
        <v>8732</v>
      </c>
      <c r="AA946" s="9" t="s">
        <v>8733</v>
      </c>
      <c r="AB946" s="9" t="s">
        <v>71</v>
      </c>
      <c r="AC946" s="8" t="s">
        <v>86</v>
      </c>
      <c r="AD946" s="10"/>
      <c r="AE946" s="10"/>
      <c r="AF946" s="9" t="s">
        <v>7982</v>
      </c>
      <c r="AG946" s="9" t="s">
        <v>8385</v>
      </c>
      <c r="AH946" s="37" t="s">
        <v>8897</v>
      </c>
    </row>
    <row r="947" spans="1:34" ht="17.25" customHeight="1" x14ac:dyDescent="0.25">
      <c r="A947" s="8">
        <v>11</v>
      </c>
      <c r="B947" s="9" t="s">
        <v>49</v>
      </c>
      <c r="C947" s="9" t="s">
        <v>330</v>
      </c>
      <c r="D947" s="8" t="s">
        <v>8037</v>
      </c>
      <c r="E947" s="8">
        <v>1</v>
      </c>
      <c r="F947" s="9" t="s">
        <v>8731</v>
      </c>
      <c r="G947" s="9" t="str">
        <f t="shared" si="14"/>
        <v>11_1</v>
      </c>
      <c r="H947" s="9" t="s">
        <v>330</v>
      </c>
      <c r="I947" s="27">
        <v>2435</v>
      </c>
      <c r="J947" s="9" t="s">
        <v>8735</v>
      </c>
      <c r="K947" s="30">
        <v>25</v>
      </c>
      <c r="L947" s="33">
        <v>797133000</v>
      </c>
      <c r="M947" s="9">
        <v>694.39</v>
      </c>
      <c r="N947" s="9">
        <v>40848</v>
      </c>
      <c r="O947" s="9" t="s">
        <v>1510</v>
      </c>
      <c r="P947" s="9" t="s">
        <v>84</v>
      </c>
      <c r="Q947" s="9" t="s">
        <v>3217</v>
      </c>
      <c r="R947" s="9" t="s">
        <v>4944</v>
      </c>
      <c r="S947" s="9" t="s">
        <v>6344</v>
      </c>
      <c r="T947" s="12" t="s">
        <v>8384</v>
      </c>
      <c r="U947" s="8" t="s">
        <v>73</v>
      </c>
      <c r="V947" s="8" t="b">
        <v>1</v>
      </c>
      <c r="W947" s="10"/>
      <c r="X947" s="9" t="s">
        <v>7425</v>
      </c>
      <c r="Y947" s="9" t="s">
        <v>8734</v>
      </c>
      <c r="Z947" s="9" t="s">
        <v>8732</v>
      </c>
      <c r="AA947" s="9" t="s">
        <v>8733</v>
      </c>
      <c r="AB947" s="9" t="s">
        <v>71</v>
      </c>
      <c r="AC947" s="8" t="s">
        <v>86</v>
      </c>
      <c r="AD947" s="10"/>
      <c r="AE947" s="10"/>
      <c r="AF947" s="9" t="s">
        <v>7982</v>
      </c>
      <c r="AG947" s="9" t="s">
        <v>8385</v>
      </c>
      <c r="AH947" s="37" t="s">
        <v>8897</v>
      </c>
    </row>
    <row r="948" spans="1:34" ht="17.25" customHeight="1" x14ac:dyDescent="0.25">
      <c r="A948" s="8">
        <v>11</v>
      </c>
      <c r="B948" s="9" t="s">
        <v>49</v>
      </c>
      <c r="C948" s="9" t="s">
        <v>330</v>
      </c>
      <c r="D948" s="8" t="s">
        <v>8037</v>
      </c>
      <c r="E948" s="8">
        <v>1</v>
      </c>
      <c r="F948" s="9" t="s">
        <v>8731</v>
      </c>
      <c r="G948" s="9" t="str">
        <f t="shared" si="14"/>
        <v>11_1</v>
      </c>
      <c r="H948" s="9" t="s">
        <v>330</v>
      </c>
      <c r="I948" s="27">
        <v>2435</v>
      </c>
      <c r="J948" s="9" t="s">
        <v>8735</v>
      </c>
      <c r="K948" s="30">
        <v>25</v>
      </c>
      <c r="L948" s="33">
        <v>797133000</v>
      </c>
      <c r="M948" s="9">
        <v>694.39</v>
      </c>
      <c r="N948" s="9">
        <v>42105</v>
      </c>
      <c r="O948" s="9" t="s">
        <v>1517</v>
      </c>
      <c r="P948" s="9" t="s">
        <v>84</v>
      </c>
      <c r="Q948" s="9" t="s">
        <v>3224</v>
      </c>
      <c r="R948" s="9" t="s">
        <v>4951</v>
      </c>
      <c r="S948" s="9" t="s">
        <v>6351</v>
      </c>
      <c r="T948" s="12" t="s">
        <v>8384</v>
      </c>
      <c r="U948" s="8" t="b">
        <v>1</v>
      </c>
      <c r="V948" s="8" t="b">
        <v>1</v>
      </c>
      <c r="W948" s="10"/>
      <c r="X948" s="9" t="s">
        <v>7432</v>
      </c>
      <c r="Y948" s="9" t="s">
        <v>8734</v>
      </c>
      <c r="Z948" s="9" t="s">
        <v>8732</v>
      </c>
      <c r="AA948" s="9" t="s">
        <v>8733</v>
      </c>
      <c r="AB948" s="9" t="s">
        <v>71</v>
      </c>
      <c r="AC948" s="8" t="s">
        <v>86</v>
      </c>
      <c r="AD948" s="10"/>
      <c r="AE948" s="10"/>
      <c r="AF948" s="9" t="s">
        <v>7982</v>
      </c>
      <c r="AG948" s="9" t="s">
        <v>8385</v>
      </c>
      <c r="AH948" s="37" t="s">
        <v>8897</v>
      </c>
    </row>
    <row r="949" spans="1:34" ht="17.25" customHeight="1" x14ac:dyDescent="0.25">
      <c r="A949" s="8">
        <v>11</v>
      </c>
      <c r="B949" s="9" t="s">
        <v>49</v>
      </c>
      <c r="C949" s="9" t="s">
        <v>330</v>
      </c>
      <c r="D949" s="8" t="s">
        <v>8037</v>
      </c>
      <c r="E949" s="8">
        <v>1</v>
      </c>
      <c r="F949" s="9" t="s">
        <v>8731</v>
      </c>
      <c r="G949" s="9" t="str">
        <f t="shared" si="14"/>
        <v>11_1</v>
      </c>
      <c r="H949" s="9" t="s">
        <v>330</v>
      </c>
      <c r="I949" s="27">
        <v>2435</v>
      </c>
      <c r="J949" s="9" t="s">
        <v>8735</v>
      </c>
      <c r="K949" s="30">
        <v>25</v>
      </c>
      <c r="L949" s="33">
        <v>797133000</v>
      </c>
      <c r="M949" s="9">
        <v>694.39</v>
      </c>
      <c r="N949" s="9">
        <v>42433</v>
      </c>
      <c r="O949" s="9" t="s">
        <v>1521</v>
      </c>
      <c r="P949" s="9" t="s">
        <v>84</v>
      </c>
      <c r="Q949" s="9" t="s">
        <v>3229</v>
      </c>
      <c r="R949" s="9" t="s">
        <v>4956</v>
      </c>
      <c r="S949" s="9" t="s">
        <v>6356</v>
      </c>
      <c r="T949" s="12" t="s">
        <v>8384</v>
      </c>
      <c r="U949" s="8" t="b">
        <v>1</v>
      </c>
      <c r="V949" s="8" t="b">
        <v>1</v>
      </c>
      <c r="W949" s="10"/>
      <c r="X949" s="9" t="s">
        <v>7437</v>
      </c>
      <c r="Y949" s="9" t="s">
        <v>8734</v>
      </c>
      <c r="Z949" s="9" t="s">
        <v>8732</v>
      </c>
      <c r="AA949" s="9" t="s">
        <v>8733</v>
      </c>
      <c r="AB949" s="9" t="s">
        <v>71</v>
      </c>
      <c r="AC949" s="8" t="s">
        <v>86</v>
      </c>
      <c r="AD949" s="10"/>
      <c r="AE949" s="10"/>
      <c r="AF949" s="9" t="s">
        <v>7982</v>
      </c>
      <c r="AG949" s="9" t="s">
        <v>8385</v>
      </c>
      <c r="AH949" s="37" t="s">
        <v>8897</v>
      </c>
    </row>
    <row r="950" spans="1:34" ht="17.25" customHeight="1" x14ac:dyDescent="0.25">
      <c r="A950" s="8">
        <v>11</v>
      </c>
      <c r="B950" s="9" t="s">
        <v>49</v>
      </c>
      <c r="C950" s="9" t="s">
        <v>300</v>
      </c>
      <c r="D950" s="8">
        <v>1</v>
      </c>
      <c r="E950" s="8">
        <v>2</v>
      </c>
      <c r="F950" s="9" t="s">
        <v>8737</v>
      </c>
      <c r="G950" s="9" t="str">
        <f t="shared" si="14"/>
        <v>11_2</v>
      </c>
      <c r="H950" s="9" t="s">
        <v>300</v>
      </c>
      <c r="I950" s="27">
        <v>2435</v>
      </c>
      <c r="J950" s="9" t="s">
        <v>8738</v>
      </c>
      <c r="K950" s="30">
        <v>1</v>
      </c>
      <c r="L950" s="33">
        <v>264651000</v>
      </c>
      <c r="M950" s="11">
        <v>230.54</v>
      </c>
      <c r="N950" s="9">
        <v>40376</v>
      </c>
      <c r="O950" s="9" t="s">
        <v>2130</v>
      </c>
      <c r="P950" s="9" t="s">
        <v>84</v>
      </c>
      <c r="Q950" s="9" t="s">
        <v>3840</v>
      </c>
      <c r="R950" s="9" t="s">
        <v>5560</v>
      </c>
      <c r="S950" s="9" t="s">
        <v>6955</v>
      </c>
      <c r="T950" s="12" t="s">
        <v>8384</v>
      </c>
      <c r="U950" s="8" t="b">
        <v>1</v>
      </c>
      <c r="V950" s="8" t="s">
        <v>73</v>
      </c>
      <c r="W950" s="10"/>
      <c r="X950" s="9" t="s">
        <v>7781</v>
      </c>
      <c r="Y950" s="9" t="s">
        <v>8734</v>
      </c>
      <c r="Z950" s="9" t="s">
        <v>8732</v>
      </c>
      <c r="AA950" s="9" t="s">
        <v>8733</v>
      </c>
      <c r="AB950" s="9" t="s">
        <v>71</v>
      </c>
      <c r="AC950" s="8">
        <v>28</v>
      </c>
      <c r="AD950" s="10"/>
      <c r="AE950" s="10"/>
      <c r="AF950" s="9" t="s">
        <v>7982</v>
      </c>
      <c r="AG950" s="9" t="s">
        <v>8385</v>
      </c>
      <c r="AH950" s="37" t="s">
        <v>8897</v>
      </c>
    </row>
    <row r="951" spans="1:34" ht="17.25" customHeight="1" x14ac:dyDescent="0.25">
      <c r="A951" s="8">
        <v>11</v>
      </c>
      <c r="B951" s="9" t="s">
        <v>49</v>
      </c>
      <c r="C951" s="9" t="s">
        <v>462</v>
      </c>
      <c r="D951" s="8">
        <v>1</v>
      </c>
      <c r="E951" s="8">
        <v>3</v>
      </c>
      <c r="F951" s="9" t="s">
        <v>8739</v>
      </c>
      <c r="G951" s="9" t="str">
        <f t="shared" si="14"/>
        <v>11_3</v>
      </c>
      <c r="H951" s="9" t="s">
        <v>462</v>
      </c>
      <c r="I951" s="27">
        <v>2435</v>
      </c>
      <c r="J951" s="9" t="s">
        <v>8740</v>
      </c>
      <c r="K951" s="30">
        <v>1</v>
      </c>
      <c r="L951" s="33">
        <v>797133000</v>
      </c>
      <c r="M951" s="11">
        <v>694.39</v>
      </c>
      <c r="N951" s="9">
        <v>40931</v>
      </c>
      <c r="O951" s="9" t="s">
        <v>2138</v>
      </c>
      <c r="P951" s="9" t="s">
        <v>84</v>
      </c>
      <c r="Q951" s="9" t="s">
        <v>3848</v>
      </c>
      <c r="R951" s="9" t="s">
        <v>5568</v>
      </c>
      <c r="S951" s="9" t="s">
        <v>6963</v>
      </c>
      <c r="T951" s="12" t="s">
        <v>8384</v>
      </c>
      <c r="U951" s="8" t="b">
        <v>1</v>
      </c>
      <c r="V951" s="8" t="b">
        <v>1</v>
      </c>
      <c r="W951" s="10"/>
      <c r="X951" s="9" t="s">
        <v>7789</v>
      </c>
      <c r="Y951" s="9" t="s">
        <v>8734</v>
      </c>
      <c r="Z951" s="9" t="s">
        <v>8732</v>
      </c>
      <c r="AA951" s="9" t="s">
        <v>8733</v>
      </c>
      <c r="AB951" s="9" t="s">
        <v>71</v>
      </c>
      <c r="AC951" s="8">
        <v>2102</v>
      </c>
      <c r="AD951" s="10"/>
      <c r="AE951" s="10"/>
      <c r="AF951" s="9" t="s">
        <v>7982</v>
      </c>
      <c r="AG951" s="9" t="s">
        <v>8385</v>
      </c>
      <c r="AH951" s="37" t="s">
        <v>8897</v>
      </c>
    </row>
    <row r="952" spans="1:34" ht="17.25" customHeight="1" x14ac:dyDescent="0.25">
      <c r="A952" s="8">
        <v>11</v>
      </c>
      <c r="B952" s="9" t="s">
        <v>49</v>
      </c>
      <c r="C952" s="9" t="s">
        <v>311</v>
      </c>
      <c r="D952" s="8" t="s">
        <v>8028</v>
      </c>
      <c r="E952" s="8">
        <v>4</v>
      </c>
      <c r="F952" s="9" t="s">
        <v>8741</v>
      </c>
      <c r="G952" s="9" t="str">
        <f t="shared" si="14"/>
        <v>11_4</v>
      </c>
      <c r="H952" s="9" t="s">
        <v>311</v>
      </c>
      <c r="I952" s="27">
        <v>2442</v>
      </c>
      <c r="J952" s="9" t="s">
        <v>8745</v>
      </c>
      <c r="K952" s="30">
        <v>2000</v>
      </c>
      <c r="L952" s="33">
        <v>2335619000</v>
      </c>
      <c r="M952" s="9">
        <v>2034.58</v>
      </c>
      <c r="N952" s="9">
        <v>44150</v>
      </c>
      <c r="O952" s="9" t="s">
        <v>1448</v>
      </c>
      <c r="P952" s="9" t="s">
        <v>76</v>
      </c>
      <c r="Q952" s="9" t="s">
        <v>3156</v>
      </c>
      <c r="R952" s="9" t="s">
        <v>4883</v>
      </c>
      <c r="S952" s="9" t="s">
        <v>6283</v>
      </c>
      <c r="T952" s="12" t="s">
        <v>8548</v>
      </c>
      <c r="U952" s="8" t="b">
        <v>1</v>
      </c>
      <c r="V952" s="8" t="b">
        <v>1</v>
      </c>
      <c r="W952" s="10"/>
      <c r="X952" s="9" t="s">
        <v>7259</v>
      </c>
      <c r="Y952" s="9" t="s">
        <v>8734</v>
      </c>
      <c r="Z952" s="9" t="s">
        <v>8742</v>
      </c>
      <c r="AA952" s="9" t="s">
        <v>8743</v>
      </c>
      <c r="AB952" s="9" t="s">
        <v>59</v>
      </c>
      <c r="AC952" s="8" t="s">
        <v>86</v>
      </c>
      <c r="AD952" s="10"/>
      <c r="AE952" s="10"/>
      <c r="AF952" s="9" t="s">
        <v>7980</v>
      </c>
      <c r="AG952" s="15" t="s">
        <v>8724</v>
      </c>
      <c r="AH952" s="37" t="s">
        <v>8897</v>
      </c>
    </row>
    <row r="953" spans="1:34" ht="17.25" customHeight="1" x14ac:dyDescent="0.25">
      <c r="A953" s="8">
        <v>11</v>
      </c>
      <c r="B953" s="9" t="s">
        <v>49</v>
      </c>
      <c r="C953" s="9" t="s">
        <v>311</v>
      </c>
      <c r="D953" s="8" t="s">
        <v>8028</v>
      </c>
      <c r="E953" s="8">
        <v>4</v>
      </c>
      <c r="F953" s="9" t="s">
        <v>8741</v>
      </c>
      <c r="G953" s="9" t="str">
        <f t="shared" si="14"/>
        <v>11_4</v>
      </c>
      <c r="H953" s="9" t="s">
        <v>311</v>
      </c>
      <c r="I953" s="27">
        <v>2442</v>
      </c>
      <c r="J953" s="9" t="s">
        <v>8745</v>
      </c>
      <c r="K953" s="30">
        <v>2000</v>
      </c>
      <c r="L953" s="33">
        <v>2335619000</v>
      </c>
      <c r="M953" s="9">
        <v>2034.58</v>
      </c>
      <c r="N953" s="9">
        <v>44174</v>
      </c>
      <c r="O953" s="9" t="s">
        <v>1450</v>
      </c>
      <c r="P953" s="9" t="s">
        <v>76</v>
      </c>
      <c r="Q953" s="9" t="s">
        <v>3158</v>
      </c>
      <c r="R953" s="9" t="s">
        <v>4885</v>
      </c>
      <c r="S953" s="9" t="s">
        <v>6285</v>
      </c>
      <c r="T953" s="12" t="s">
        <v>8551</v>
      </c>
      <c r="U953" s="8" t="b">
        <v>1</v>
      </c>
      <c r="V953" s="8" t="b">
        <v>1</v>
      </c>
      <c r="W953" s="10"/>
      <c r="X953" s="9" t="s">
        <v>7354</v>
      </c>
      <c r="Y953" s="9" t="s">
        <v>8734</v>
      </c>
      <c r="Z953" s="9" t="s">
        <v>8742</v>
      </c>
      <c r="AA953" s="9" t="s">
        <v>8743</v>
      </c>
      <c r="AB953" s="9" t="s">
        <v>59</v>
      </c>
      <c r="AC953" s="8" t="s">
        <v>86</v>
      </c>
      <c r="AD953" s="10"/>
      <c r="AE953" s="10"/>
      <c r="AF953" s="9" t="s">
        <v>7980</v>
      </c>
      <c r="AG953" s="15" t="s">
        <v>8724</v>
      </c>
      <c r="AH953" s="37" t="s">
        <v>8897</v>
      </c>
    </row>
    <row r="954" spans="1:34" ht="17.25" customHeight="1" x14ac:dyDescent="0.25">
      <c r="A954" s="8">
        <v>11</v>
      </c>
      <c r="B954" s="9" t="s">
        <v>49</v>
      </c>
      <c r="C954" s="9" t="s">
        <v>305</v>
      </c>
      <c r="D954" s="8" t="s">
        <v>8049</v>
      </c>
      <c r="E954" s="8">
        <v>7</v>
      </c>
      <c r="F954" s="9" t="s">
        <v>8749</v>
      </c>
      <c r="G954" s="9" t="str">
        <f t="shared" si="14"/>
        <v>11_7</v>
      </c>
      <c r="H954" s="9" t="s">
        <v>305</v>
      </c>
      <c r="I954" s="27">
        <v>2676</v>
      </c>
      <c r="J954" s="9" t="s">
        <v>8751</v>
      </c>
      <c r="K954" s="30">
        <v>7</v>
      </c>
      <c r="L954" s="33">
        <v>440286000</v>
      </c>
      <c r="M954" s="9">
        <v>416.64</v>
      </c>
      <c r="N954" s="9">
        <v>43935</v>
      </c>
      <c r="O954" s="9" t="s">
        <v>1437</v>
      </c>
      <c r="P954" s="9" t="s">
        <v>84</v>
      </c>
      <c r="Q954" s="9" t="s">
        <v>3145</v>
      </c>
      <c r="R954" s="9" t="s">
        <v>4872</v>
      </c>
      <c r="S954" s="9" t="s">
        <v>6272</v>
      </c>
      <c r="T954" s="12" t="s">
        <v>8543</v>
      </c>
      <c r="U954" s="8" t="b">
        <v>1</v>
      </c>
      <c r="V954" s="8" t="b">
        <v>1</v>
      </c>
      <c r="W954" s="10"/>
      <c r="X954" s="9" t="s">
        <v>7354</v>
      </c>
      <c r="Y954" s="9" t="s">
        <v>8734</v>
      </c>
      <c r="Z954" s="9" t="s">
        <v>8732</v>
      </c>
      <c r="AA954" s="9" t="s">
        <v>8750</v>
      </c>
      <c r="AB954" s="9" t="s">
        <v>71</v>
      </c>
      <c r="AC954" s="8" t="s">
        <v>86</v>
      </c>
      <c r="AD954" s="10"/>
      <c r="AE954" s="10"/>
      <c r="AF954" s="9" t="s">
        <v>7981</v>
      </c>
      <c r="AG954" s="15" t="s">
        <v>8724</v>
      </c>
      <c r="AH954" s="37" t="s">
        <v>8897</v>
      </c>
    </row>
    <row r="955" spans="1:34" ht="17.25" customHeight="1" x14ac:dyDescent="0.25">
      <c r="A955" s="8">
        <v>11</v>
      </c>
      <c r="B955" s="9" t="s">
        <v>49</v>
      </c>
      <c r="C955" s="9" t="s">
        <v>305</v>
      </c>
      <c r="D955" s="8" t="s">
        <v>8049</v>
      </c>
      <c r="E955" s="8">
        <v>7</v>
      </c>
      <c r="F955" s="9" t="s">
        <v>8749</v>
      </c>
      <c r="G955" s="9" t="str">
        <f t="shared" si="14"/>
        <v>11_7</v>
      </c>
      <c r="H955" s="9" t="s">
        <v>305</v>
      </c>
      <c r="I955" s="27">
        <v>2676</v>
      </c>
      <c r="J955" s="9" t="s">
        <v>8751</v>
      </c>
      <c r="K955" s="30">
        <v>7</v>
      </c>
      <c r="L955" s="33">
        <v>440286000</v>
      </c>
      <c r="M955" s="9">
        <v>416.64</v>
      </c>
      <c r="N955" s="9">
        <v>43936</v>
      </c>
      <c r="O955" s="9" t="s">
        <v>1438</v>
      </c>
      <c r="P955" s="9" t="s">
        <v>84</v>
      </c>
      <c r="Q955" s="9" t="s">
        <v>3146</v>
      </c>
      <c r="R955" s="9" t="s">
        <v>4873</v>
      </c>
      <c r="S955" s="9" t="s">
        <v>6273</v>
      </c>
      <c r="T955" s="12" t="s">
        <v>8409</v>
      </c>
      <c r="U955" s="8" t="b">
        <v>1</v>
      </c>
      <c r="V955" s="8" t="b">
        <v>1</v>
      </c>
      <c r="W955" s="10"/>
      <c r="X955" s="9" t="s">
        <v>7354</v>
      </c>
      <c r="Y955" s="9" t="s">
        <v>8734</v>
      </c>
      <c r="Z955" s="9" t="s">
        <v>8732</v>
      </c>
      <c r="AA955" s="9" t="s">
        <v>8750</v>
      </c>
      <c r="AB955" s="9" t="s">
        <v>71</v>
      </c>
      <c r="AC955" s="8" t="s">
        <v>86</v>
      </c>
      <c r="AD955" s="10"/>
      <c r="AE955" s="10"/>
      <c r="AF955" s="9" t="s">
        <v>7981</v>
      </c>
      <c r="AG955" s="15" t="s">
        <v>8724</v>
      </c>
      <c r="AH955" s="37" t="s">
        <v>8897</v>
      </c>
    </row>
    <row r="956" spans="1:34" ht="17.25" customHeight="1" x14ac:dyDescent="0.25">
      <c r="A956" s="8">
        <v>11</v>
      </c>
      <c r="B956" s="9" t="s">
        <v>49</v>
      </c>
      <c r="C956" s="9" t="s">
        <v>559</v>
      </c>
      <c r="D956" s="19" t="s">
        <v>8041</v>
      </c>
      <c r="E956" s="8">
        <v>10</v>
      </c>
      <c r="F956" s="9" t="s">
        <v>8753</v>
      </c>
      <c r="G956" s="9" t="str">
        <f t="shared" si="14"/>
        <v>11_10</v>
      </c>
      <c r="H956" s="9" t="s">
        <v>559</v>
      </c>
      <c r="I956" s="27">
        <v>2676</v>
      </c>
      <c r="J956" s="9" t="s">
        <v>8755</v>
      </c>
      <c r="K956" s="30">
        <v>150</v>
      </c>
      <c r="L956" s="33">
        <v>173516000</v>
      </c>
      <c r="M956" s="11">
        <v>118.05</v>
      </c>
      <c r="N956" s="9">
        <v>41912</v>
      </c>
      <c r="O956" s="9" t="s">
        <v>2144</v>
      </c>
      <c r="P956" s="9" t="s">
        <v>84</v>
      </c>
      <c r="Q956" s="9" t="s">
        <v>3854</v>
      </c>
      <c r="R956" s="9" t="s">
        <v>5574</v>
      </c>
      <c r="S956" s="9" t="s">
        <v>6969</v>
      </c>
      <c r="T956" s="12" t="s">
        <v>8384</v>
      </c>
      <c r="U956" s="8" t="b">
        <v>1</v>
      </c>
      <c r="V956" s="8" t="b">
        <v>1</v>
      </c>
      <c r="W956" s="10"/>
      <c r="X956" s="9" t="s">
        <v>7795</v>
      </c>
      <c r="Y956" s="9" t="s">
        <v>8734</v>
      </c>
      <c r="Z956" s="9" t="s">
        <v>8732</v>
      </c>
      <c r="AA956" s="9" t="s">
        <v>8750</v>
      </c>
      <c r="AB956" s="9" t="s">
        <v>71</v>
      </c>
      <c r="AC956" s="8">
        <v>1866</v>
      </c>
      <c r="AD956" s="10"/>
      <c r="AE956" s="10"/>
      <c r="AF956" s="9" t="s">
        <v>7982</v>
      </c>
      <c r="AG956" s="9" t="s">
        <v>8385</v>
      </c>
      <c r="AH956" s="37" t="s">
        <v>8897</v>
      </c>
    </row>
    <row r="957" spans="1:34" ht="17.25" customHeight="1" x14ac:dyDescent="0.25">
      <c r="A957" s="8">
        <v>11</v>
      </c>
      <c r="B957" s="9" t="s">
        <v>49</v>
      </c>
      <c r="C957" s="9" t="s">
        <v>364</v>
      </c>
      <c r="D957" s="8">
        <v>1</v>
      </c>
      <c r="E957" s="8">
        <v>11</v>
      </c>
      <c r="F957" s="9" t="s">
        <v>8756</v>
      </c>
      <c r="G957" s="9" t="str">
        <f t="shared" si="14"/>
        <v>11_11</v>
      </c>
      <c r="H957" s="9" t="s">
        <v>364</v>
      </c>
      <c r="I957" s="27">
        <v>2676</v>
      </c>
      <c r="J957" s="9" t="s">
        <v>8757</v>
      </c>
      <c r="K957" s="30">
        <v>1</v>
      </c>
      <c r="L957" s="33">
        <v>159428000</v>
      </c>
      <c r="M957" s="11">
        <v>138.88</v>
      </c>
      <c r="N957" s="9">
        <v>43446</v>
      </c>
      <c r="O957" s="9" t="s">
        <v>2153</v>
      </c>
      <c r="P957" s="9" t="s">
        <v>84</v>
      </c>
      <c r="Q957" s="9" t="s">
        <v>3863</v>
      </c>
      <c r="R957" s="9" t="s">
        <v>5583</v>
      </c>
      <c r="S957" s="9" t="s">
        <v>6978</v>
      </c>
      <c r="T957" s="12" t="s">
        <v>8384</v>
      </c>
      <c r="U957" s="8" t="b">
        <v>1</v>
      </c>
      <c r="V957" s="8" t="b">
        <v>1</v>
      </c>
      <c r="W957" s="10"/>
      <c r="X957" s="9" t="s">
        <v>7352</v>
      </c>
      <c r="Y957" s="9" t="s">
        <v>8734</v>
      </c>
      <c r="Z957" s="9" t="s">
        <v>8732</v>
      </c>
      <c r="AA957" s="9" t="s">
        <v>8750</v>
      </c>
      <c r="AB957" s="9" t="s">
        <v>71</v>
      </c>
      <c r="AC957" s="8">
        <v>14</v>
      </c>
      <c r="AD957" s="10"/>
      <c r="AE957" s="10"/>
      <c r="AF957" s="9" t="s">
        <v>7982</v>
      </c>
      <c r="AG957" s="9" t="s">
        <v>8385</v>
      </c>
      <c r="AH957" s="37" t="s">
        <v>8897</v>
      </c>
    </row>
    <row r="958" spans="1:34" ht="17.25" customHeight="1" x14ac:dyDescent="0.25">
      <c r="A958" s="8">
        <v>11</v>
      </c>
      <c r="B958" s="9" t="s">
        <v>49</v>
      </c>
      <c r="C958" s="9" t="s">
        <v>301</v>
      </c>
      <c r="D958" s="8">
        <v>1</v>
      </c>
      <c r="E958" s="8">
        <v>12</v>
      </c>
      <c r="F958" s="9" t="s">
        <v>8758</v>
      </c>
      <c r="G958" s="9" t="str">
        <f t="shared" si="14"/>
        <v>11_12</v>
      </c>
      <c r="H958" s="9" t="s">
        <v>301</v>
      </c>
      <c r="I958" s="27">
        <v>2676</v>
      </c>
      <c r="J958" s="9" t="s">
        <v>8759</v>
      </c>
      <c r="K958" s="30">
        <v>1</v>
      </c>
      <c r="L958" s="33">
        <v>318857000</v>
      </c>
      <c r="M958" s="11">
        <v>277.76</v>
      </c>
      <c r="N958" s="9">
        <v>41198</v>
      </c>
      <c r="O958" s="9" t="s">
        <v>2140</v>
      </c>
      <c r="P958" s="9" t="s">
        <v>84</v>
      </c>
      <c r="Q958" s="9" t="s">
        <v>3850</v>
      </c>
      <c r="R958" s="9" t="s">
        <v>5570</v>
      </c>
      <c r="S958" s="9" t="s">
        <v>6965</v>
      </c>
      <c r="T958" s="12" t="s">
        <v>8384</v>
      </c>
      <c r="U958" s="8" t="b">
        <v>1</v>
      </c>
      <c r="V958" s="8" t="b">
        <v>1</v>
      </c>
      <c r="W958" s="10"/>
      <c r="X958" s="9" t="s">
        <v>7791</v>
      </c>
      <c r="Y958" s="9" t="s">
        <v>8734</v>
      </c>
      <c r="Z958" s="9" t="s">
        <v>8732</v>
      </c>
      <c r="AA958" s="9" t="s">
        <v>8750</v>
      </c>
      <c r="AB958" s="9" t="s">
        <v>71</v>
      </c>
      <c r="AC958" s="8">
        <v>985</v>
      </c>
      <c r="AD958" s="10"/>
      <c r="AE958" s="10"/>
      <c r="AF958" s="9" t="s">
        <v>7982</v>
      </c>
      <c r="AG958" s="9" t="s">
        <v>8385</v>
      </c>
      <c r="AH958" s="37" t="s">
        <v>8897</v>
      </c>
    </row>
    <row r="959" spans="1:34" ht="17.25" customHeight="1" x14ac:dyDescent="0.25">
      <c r="A959" s="8">
        <v>11</v>
      </c>
      <c r="B959" s="9" t="s">
        <v>49</v>
      </c>
      <c r="C959" s="9" t="s">
        <v>499</v>
      </c>
      <c r="D959" s="8">
        <v>1</v>
      </c>
      <c r="E959" s="8">
        <v>13</v>
      </c>
      <c r="F959" s="9" t="s">
        <v>8760</v>
      </c>
      <c r="G959" s="9" t="str">
        <f t="shared" si="14"/>
        <v>11_13</v>
      </c>
      <c r="H959" s="9" t="s">
        <v>499</v>
      </c>
      <c r="I959" s="27">
        <v>2676</v>
      </c>
      <c r="J959" s="9" t="s">
        <v>8761</v>
      </c>
      <c r="K959" s="30">
        <v>1</v>
      </c>
      <c r="L959" s="33">
        <v>318857000</v>
      </c>
      <c r="M959" s="11">
        <v>277.76</v>
      </c>
      <c r="N959" s="9">
        <v>41989</v>
      </c>
      <c r="O959" s="9" t="s">
        <v>2145</v>
      </c>
      <c r="P959" s="9" t="s">
        <v>84</v>
      </c>
      <c r="Q959" s="9" t="s">
        <v>3855</v>
      </c>
      <c r="R959" s="9" t="s">
        <v>5575</v>
      </c>
      <c r="S959" s="9" t="s">
        <v>6970</v>
      </c>
      <c r="T959" s="12" t="s">
        <v>8384</v>
      </c>
      <c r="U959" s="8" t="b">
        <v>1</v>
      </c>
      <c r="V959" s="8" t="b">
        <v>1</v>
      </c>
      <c r="W959" s="10"/>
      <c r="X959" s="9" t="s">
        <v>7796</v>
      </c>
      <c r="Y959" s="9" t="s">
        <v>8734</v>
      </c>
      <c r="Z959" s="9" t="s">
        <v>8732</v>
      </c>
      <c r="AA959" s="9" t="s">
        <v>8750</v>
      </c>
      <c r="AB959" s="9" t="s">
        <v>71</v>
      </c>
      <c r="AC959" s="8">
        <v>271</v>
      </c>
      <c r="AD959" s="10"/>
      <c r="AE959" s="10"/>
      <c r="AF959" s="9" t="s">
        <v>7982</v>
      </c>
      <c r="AG959" s="9" t="s">
        <v>8385</v>
      </c>
      <c r="AH959" s="37" t="s">
        <v>8897</v>
      </c>
    </row>
    <row r="960" spans="1:34" ht="17.25" customHeight="1" x14ac:dyDescent="0.25">
      <c r="A960" s="8">
        <v>11</v>
      </c>
      <c r="B960" s="9" t="s">
        <v>49</v>
      </c>
      <c r="C960" s="9" t="s">
        <v>112</v>
      </c>
      <c r="D960" s="8" t="s">
        <v>7983</v>
      </c>
      <c r="E960" s="8">
        <v>15</v>
      </c>
      <c r="F960" s="9" t="s">
        <v>8762</v>
      </c>
      <c r="G960" s="9" t="str">
        <f t="shared" si="14"/>
        <v>11_15</v>
      </c>
      <c r="H960" s="9" t="s">
        <v>112</v>
      </c>
      <c r="I960" s="27">
        <v>2812</v>
      </c>
      <c r="J960" s="9" t="s">
        <v>8748</v>
      </c>
      <c r="K960" s="30">
        <v>3250</v>
      </c>
      <c r="L960" s="33">
        <v>3190151000</v>
      </c>
      <c r="M960" s="9">
        <v>2778.97</v>
      </c>
      <c r="N960" s="9">
        <v>43773</v>
      </c>
      <c r="O960" s="9" t="s">
        <v>850</v>
      </c>
      <c r="P960" s="9" t="s">
        <v>82</v>
      </c>
      <c r="Q960" s="9" t="s">
        <v>2614</v>
      </c>
      <c r="R960" s="9" t="s">
        <v>4306</v>
      </c>
      <c r="S960" s="9" t="s">
        <v>5862</v>
      </c>
      <c r="T960" s="12" t="s">
        <v>8384</v>
      </c>
      <c r="U960" s="8" t="s">
        <v>73</v>
      </c>
      <c r="V960" s="8" t="s">
        <v>73</v>
      </c>
      <c r="W960" s="10"/>
      <c r="X960" s="9" t="s">
        <v>7252</v>
      </c>
      <c r="Y960" s="9" t="s">
        <v>8734</v>
      </c>
      <c r="Z960" s="9" t="s">
        <v>8763</v>
      </c>
      <c r="AA960" s="9" t="s">
        <v>8764</v>
      </c>
      <c r="AB960" s="9" t="s">
        <v>69</v>
      </c>
      <c r="AC960" s="8">
        <v>27</v>
      </c>
      <c r="AD960" s="10"/>
      <c r="AE960" s="10"/>
      <c r="AF960" s="9" t="s">
        <v>7252</v>
      </c>
      <c r="AG960" s="15" t="s">
        <v>8723</v>
      </c>
      <c r="AH960" s="37" t="s">
        <v>8897</v>
      </c>
    </row>
    <row r="961" spans="1:34" ht="17.25" customHeight="1" x14ac:dyDescent="0.25">
      <c r="A961" s="8">
        <v>11</v>
      </c>
      <c r="B961" s="9" t="s">
        <v>49</v>
      </c>
      <c r="C961" s="9" t="s">
        <v>112</v>
      </c>
      <c r="D961" s="8" t="s">
        <v>7983</v>
      </c>
      <c r="E961" s="8">
        <v>15</v>
      </c>
      <c r="F961" s="9" t="s">
        <v>8762</v>
      </c>
      <c r="G961" s="9" t="str">
        <f t="shared" si="14"/>
        <v>11_15</v>
      </c>
      <c r="H961" s="9" t="s">
        <v>112</v>
      </c>
      <c r="I961" s="27">
        <v>2812</v>
      </c>
      <c r="J961" s="9" t="s">
        <v>8748</v>
      </c>
      <c r="K961" s="30">
        <v>3250</v>
      </c>
      <c r="L961" s="33">
        <v>3190151000</v>
      </c>
      <c r="M961" s="9">
        <v>2778.97</v>
      </c>
      <c r="N961" s="9">
        <v>43784</v>
      </c>
      <c r="O961" s="9" t="s">
        <v>851</v>
      </c>
      <c r="P961" s="9" t="s">
        <v>82</v>
      </c>
      <c r="Q961" s="9" t="s">
        <v>2615</v>
      </c>
      <c r="R961" s="9" t="s">
        <v>4307</v>
      </c>
      <c r="S961" s="9" t="s">
        <v>5862</v>
      </c>
      <c r="T961" s="12" t="s">
        <v>8384</v>
      </c>
      <c r="U961" s="8" t="s">
        <v>73</v>
      </c>
      <c r="V961" s="8" t="s">
        <v>73</v>
      </c>
      <c r="W961" s="10"/>
      <c r="X961" s="9" t="s">
        <v>7252</v>
      </c>
      <c r="Y961" s="9" t="s">
        <v>8734</v>
      </c>
      <c r="Z961" s="9" t="s">
        <v>8763</v>
      </c>
      <c r="AA961" s="9" t="s">
        <v>8764</v>
      </c>
      <c r="AB961" s="9" t="s">
        <v>69</v>
      </c>
      <c r="AC961" s="8">
        <v>33</v>
      </c>
      <c r="AD961" s="10"/>
      <c r="AE961" s="10"/>
      <c r="AF961" s="9" t="s">
        <v>7252</v>
      </c>
      <c r="AG961" s="15" t="s">
        <v>8723</v>
      </c>
      <c r="AH961" s="37" t="s">
        <v>8897</v>
      </c>
    </row>
    <row r="962" spans="1:34" ht="17.25" customHeight="1" x14ac:dyDescent="0.25">
      <c r="A962" s="8">
        <v>11</v>
      </c>
      <c r="B962" s="9" t="s">
        <v>49</v>
      </c>
      <c r="C962" s="9" t="s">
        <v>112</v>
      </c>
      <c r="D962" s="8" t="s">
        <v>7983</v>
      </c>
      <c r="E962" s="8">
        <v>15</v>
      </c>
      <c r="F962" s="9" t="s">
        <v>8762</v>
      </c>
      <c r="G962" s="9" t="str">
        <f t="shared" si="14"/>
        <v>11_15</v>
      </c>
      <c r="H962" s="9" t="s">
        <v>112</v>
      </c>
      <c r="I962" s="27">
        <v>2812</v>
      </c>
      <c r="J962" s="9" t="s">
        <v>8748</v>
      </c>
      <c r="K962" s="30">
        <v>3250</v>
      </c>
      <c r="L962" s="33">
        <v>3190151000</v>
      </c>
      <c r="M962" s="9">
        <v>2778.97</v>
      </c>
      <c r="N962" s="9">
        <v>43790</v>
      </c>
      <c r="O962" s="9" t="s">
        <v>852</v>
      </c>
      <c r="P962" s="9" t="s">
        <v>82</v>
      </c>
      <c r="Q962" s="9" t="s">
        <v>2616</v>
      </c>
      <c r="R962" s="9" t="s">
        <v>4308</v>
      </c>
      <c r="S962" s="9" t="s">
        <v>5862</v>
      </c>
      <c r="T962" s="12" t="s">
        <v>8384</v>
      </c>
      <c r="U962" s="8" t="s">
        <v>73</v>
      </c>
      <c r="V962" s="8" t="s">
        <v>73</v>
      </c>
      <c r="W962" s="10"/>
      <c r="X962" s="9" t="s">
        <v>7252</v>
      </c>
      <c r="Y962" s="9" t="s">
        <v>8734</v>
      </c>
      <c r="Z962" s="9" t="s">
        <v>8763</v>
      </c>
      <c r="AA962" s="9" t="s">
        <v>8764</v>
      </c>
      <c r="AB962" s="9" t="s">
        <v>69</v>
      </c>
      <c r="AC962" s="8">
        <v>6</v>
      </c>
      <c r="AD962" s="10"/>
      <c r="AE962" s="10"/>
      <c r="AF962" s="9" t="s">
        <v>7252</v>
      </c>
      <c r="AG962" s="15" t="s">
        <v>8723</v>
      </c>
      <c r="AH962" s="37" t="s">
        <v>8897</v>
      </c>
    </row>
    <row r="963" spans="1:34" ht="17.25" customHeight="1" x14ac:dyDescent="0.25">
      <c r="A963" s="8">
        <v>11</v>
      </c>
      <c r="B963" s="9" t="s">
        <v>49</v>
      </c>
      <c r="C963" s="9" t="s">
        <v>112</v>
      </c>
      <c r="D963" s="8" t="s">
        <v>7983</v>
      </c>
      <c r="E963" s="8">
        <v>15</v>
      </c>
      <c r="F963" s="9" t="s">
        <v>8762</v>
      </c>
      <c r="G963" s="9" t="str">
        <f t="shared" si="14"/>
        <v>11_15</v>
      </c>
      <c r="H963" s="9" t="s">
        <v>112</v>
      </c>
      <c r="I963" s="27">
        <v>2812</v>
      </c>
      <c r="J963" s="9" t="s">
        <v>8748</v>
      </c>
      <c r="K963" s="30">
        <v>3250</v>
      </c>
      <c r="L963" s="33">
        <v>3190151000</v>
      </c>
      <c r="M963" s="9">
        <v>2778.97</v>
      </c>
      <c r="N963" s="9">
        <v>43793</v>
      </c>
      <c r="O963" s="9" t="s">
        <v>853</v>
      </c>
      <c r="P963" s="9" t="s">
        <v>82</v>
      </c>
      <c r="Q963" s="9" t="s">
        <v>2617</v>
      </c>
      <c r="R963" s="9" t="s">
        <v>4309</v>
      </c>
      <c r="S963" s="9" t="s">
        <v>5862</v>
      </c>
      <c r="T963" s="12" t="s">
        <v>8384</v>
      </c>
      <c r="U963" s="8" t="s">
        <v>73</v>
      </c>
      <c r="V963" s="8" t="s">
        <v>73</v>
      </c>
      <c r="W963" s="10"/>
      <c r="X963" s="9" t="s">
        <v>7252</v>
      </c>
      <c r="Y963" s="9" t="s">
        <v>8734</v>
      </c>
      <c r="Z963" s="9" t="s">
        <v>8763</v>
      </c>
      <c r="AA963" s="9" t="s">
        <v>8764</v>
      </c>
      <c r="AB963" s="9" t="s">
        <v>69</v>
      </c>
      <c r="AC963" s="8">
        <v>13</v>
      </c>
      <c r="AD963" s="10"/>
      <c r="AE963" s="10"/>
      <c r="AF963" s="9" t="s">
        <v>7252</v>
      </c>
      <c r="AG963" s="15" t="s">
        <v>8723</v>
      </c>
      <c r="AH963" s="37" t="s">
        <v>8897</v>
      </c>
    </row>
    <row r="964" spans="1:34" ht="17.25" customHeight="1" x14ac:dyDescent="0.25">
      <c r="A964" s="8">
        <v>11</v>
      </c>
      <c r="B964" s="9" t="s">
        <v>49</v>
      </c>
      <c r="C964" s="9" t="s">
        <v>112</v>
      </c>
      <c r="D964" s="8" t="s">
        <v>7983</v>
      </c>
      <c r="E964" s="8">
        <v>15</v>
      </c>
      <c r="F964" s="9" t="s">
        <v>8762</v>
      </c>
      <c r="G964" s="9" t="str">
        <f t="shared" ref="G964:G1027" si="15">CONCATENATE(A964,"_",E964)</f>
        <v>11_15</v>
      </c>
      <c r="H964" s="9" t="s">
        <v>112</v>
      </c>
      <c r="I964" s="27">
        <v>2812</v>
      </c>
      <c r="J964" s="9" t="s">
        <v>8748</v>
      </c>
      <c r="K964" s="30">
        <v>3250</v>
      </c>
      <c r="L964" s="33">
        <v>3190151000</v>
      </c>
      <c r="M964" s="9">
        <v>2778.97</v>
      </c>
      <c r="N964" s="9">
        <v>43796</v>
      </c>
      <c r="O964" s="9" t="s">
        <v>854</v>
      </c>
      <c r="P964" s="9" t="s">
        <v>82</v>
      </c>
      <c r="Q964" s="9" t="s">
        <v>2618</v>
      </c>
      <c r="R964" s="9" t="s">
        <v>4310</v>
      </c>
      <c r="S964" s="9" t="s">
        <v>5862</v>
      </c>
      <c r="T964" s="12" t="s">
        <v>8384</v>
      </c>
      <c r="U964" s="8" t="s">
        <v>73</v>
      </c>
      <c r="V964" s="8" t="s">
        <v>73</v>
      </c>
      <c r="W964" s="10"/>
      <c r="X964" s="9" t="s">
        <v>7252</v>
      </c>
      <c r="Y964" s="9" t="s">
        <v>8734</v>
      </c>
      <c r="Z964" s="9" t="s">
        <v>8763</v>
      </c>
      <c r="AA964" s="9" t="s">
        <v>8764</v>
      </c>
      <c r="AB964" s="9" t="s">
        <v>69</v>
      </c>
      <c r="AC964" s="8">
        <v>5</v>
      </c>
      <c r="AD964" s="10"/>
      <c r="AE964" s="10"/>
      <c r="AF964" s="9" t="s">
        <v>7252</v>
      </c>
      <c r="AG964" s="15" t="s">
        <v>8723</v>
      </c>
      <c r="AH964" s="37" t="s">
        <v>8897</v>
      </c>
    </row>
    <row r="965" spans="1:34" ht="17.25" customHeight="1" x14ac:dyDescent="0.25">
      <c r="A965" s="8">
        <v>11</v>
      </c>
      <c r="B965" s="9" t="s">
        <v>49</v>
      </c>
      <c r="C965" s="9" t="s">
        <v>112</v>
      </c>
      <c r="D965" s="8" t="s">
        <v>7983</v>
      </c>
      <c r="E965" s="8">
        <v>15</v>
      </c>
      <c r="F965" s="9" t="s">
        <v>8762</v>
      </c>
      <c r="G965" s="9" t="str">
        <f t="shared" si="15"/>
        <v>11_15</v>
      </c>
      <c r="H965" s="9" t="s">
        <v>112</v>
      </c>
      <c r="I965" s="27">
        <v>2812</v>
      </c>
      <c r="J965" s="9" t="s">
        <v>8748</v>
      </c>
      <c r="K965" s="30">
        <v>3250</v>
      </c>
      <c r="L965" s="33">
        <v>3190151000</v>
      </c>
      <c r="M965" s="9">
        <v>2778.97</v>
      </c>
      <c r="N965" s="9">
        <v>43799</v>
      </c>
      <c r="O965" s="9" t="s">
        <v>855</v>
      </c>
      <c r="P965" s="9" t="s">
        <v>82</v>
      </c>
      <c r="Q965" s="9" t="s">
        <v>2619</v>
      </c>
      <c r="R965" s="9" t="s">
        <v>4311</v>
      </c>
      <c r="S965" s="9" t="s">
        <v>5862</v>
      </c>
      <c r="T965" s="12" t="s">
        <v>8384</v>
      </c>
      <c r="U965" s="8" t="s">
        <v>73</v>
      </c>
      <c r="V965" s="8" t="s">
        <v>73</v>
      </c>
      <c r="W965" s="10"/>
      <c r="X965" s="9" t="s">
        <v>7252</v>
      </c>
      <c r="Y965" s="9" t="s">
        <v>8734</v>
      </c>
      <c r="Z965" s="9" t="s">
        <v>8763</v>
      </c>
      <c r="AA965" s="9" t="s">
        <v>8764</v>
      </c>
      <c r="AB965" s="9" t="s">
        <v>69</v>
      </c>
      <c r="AC965" s="8">
        <v>86</v>
      </c>
      <c r="AD965" s="10"/>
      <c r="AE965" s="10"/>
      <c r="AF965" s="9" t="s">
        <v>7252</v>
      </c>
      <c r="AG965" s="15" t="s">
        <v>8723</v>
      </c>
      <c r="AH965" s="37" t="s">
        <v>8897</v>
      </c>
    </row>
    <row r="966" spans="1:34" ht="17.25" customHeight="1" x14ac:dyDescent="0.25">
      <c r="A966" s="8">
        <v>11</v>
      </c>
      <c r="B966" s="9" t="s">
        <v>49</v>
      </c>
      <c r="C966" s="9" t="s">
        <v>306</v>
      </c>
      <c r="D966" s="8" t="s">
        <v>8044</v>
      </c>
      <c r="E966" s="8">
        <v>23</v>
      </c>
      <c r="F966" s="9" t="s">
        <v>8767</v>
      </c>
      <c r="G966" s="9" t="str">
        <f t="shared" si="15"/>
        <v>11_23</v>
      </c>
      <c r="H966" s="9" t="s">
        <v>306</v>
      </c>
      <c r="I966" s="27">
        <v>2309</v>
      </c>
      <c r="J966" s="9" t="s">
        <v>8770</v>
      </c>
      <c r="K966" s="30">
        <v>375</v>
      </c>
      <c r="L966" s="33">
        <v>2239960000</v>
      </c>
      <c r="M966" s="9">
        <v>1951.25</v>
      </c>
      <c r="N966" s="9">
        <v>43976</v>
      </c>
      <c r="O966" s="9" t="s">
        <v>1439</v>
      </c>
      <c r="P966" s="9" t="s">
        <v>2429</v>
      </c>
      <c r="Q966" s="9" t="s">
        <v>3147</v>
      </c>
      <c r="R966" s="9" t="s">
        <v>4874</v>
      </c>
      <c r="S966" s="9" t="s">
        <v>6274</v>
      </c>
      <c r="T966" s="12" t="s">
        <v>8544</v>
      </c>
      <c r="U966" s="8" t="b">
        <v>1</v>
      </c>
      <c r="V966" s="8" t="s">
        <v>73</v>
      </c>
      <c r="W966" s="10"/>
      <c r="X966" s="9" t="s">
        <v>7354</v>
      </c>
      <c r="Y966" s="9" t="s">
        <v>8734</v>
      </c>
      <c r="Z966" s="9" t="s">
        <v>8766</v>
      </c>
      <c r="AA966" s="9" t="s">
        <v>8768</v>
      </c>
      <c r="AB966" s="9" t="s">
        <v>7978</v>
      </c>
      <c r="AC966" s="8" t="s">
        <v>86</v>
      </c>
      <c r="AD966" s="10"/>
      <c r="AE966" s="10"/>
      <c r="AF966" s="9" t="s">
        <v>7980</v>
      </c>
      <c r="AG966" s="15" t="s">
        <v>8724</v>
      </c>
      <c r="AH966" s="37" t="s">
        <v>8897</v>
      </c>
    </row>
    <row r="967" spans="1:34" ht="17.25" customHeight="1" x14ac:dyDescent="0.25">
      <c r="A967" s="8">
        <v>11</v>
      </c>
      <c r="B967" s="9" t="s">
        <v>49</v>
      </c>
      <c r="C967" s="9" t="s">
        <v>306</v>
      </c>
      <c r="D967" s="8" t="s">
        <v>8044</v>
      </c>
      <c r="E967" s="8">
        <v>23</v>
      </c>
      <c r="F967" s="9" t="s">
        <v>8767</v>
      </c>
      <c r="G967" s="9" t="str">
        <f t="shared" si="15"/>
        <v>11_23</v>
      </c>
      <c r="H967" s="9" t="s">
        <v>306</v>
      </c>
      <c r="I967" s="27">
        <v>2309</v>
      </c>
      <c r="J967" s="9" t="s">
        <v>8770</v>
      </c>
      <c r="K967" s="30">
        <v>375</v>
      </c>
      <c r="L967" s="33">
        <v>2239960000</v>
      </c>
      <c r="M967" s="9">
        <v>1951.25</v>
      </c>
      <c r="N967" s="9">
        <v>44148</v>
      </c>
      <c r="O967" s="9" t="s">
        <v>1446</v>
      </c>
      <c r="P967" s="9" t="s">
        <v>2429</v>
      </c>
      <c r="Q967" s="9" t="s">
        <v>3154</v>
      </c>
      <c r="R967" s="9" t="s">
        <v>4881</v>
      </c>
      <c r="S967" s="9" t="s">
        <v>6281</v>
      </c>
      <c r="T967" s="12" t="s">
        <v>8549</v>
      </c>
      <c r="U967" s="8" t="b">
        <v>1</v>
      </c>
      <c r="V967" s="8" t="s">
        <v>73</v>
      </c>
      <c r="W967" s="10"/>
      <c r="X967" s="9" t="s">
        <v>7260</v>
      </c>
      <c r="Y967" s="9" t="s">
        <v>8734</v>
      </c>
      <c r="Z967" s="9" t="s">
        <v>8766</v>
      </c>
      <c r="AA967" s="9" t="s">
        <v>8768</v>
      </c>
      <c r="AB967" s="9" t="s">
        <v>7978</v>
      </c>
      <c r="AC967" s="8" t="s">
        <v>86</v>
      </c>
      <c r="AD967" s="10"/>
      <c r="AE967" s="10"/>
      <c r="AF967" s="9" t="s">
        <v>7980</v>
      </c>
      <c r="AG967" s="15" t="s">
        <v>8724</v>
      </c>
      <c r="AH967" s="37" t="s">
        <v>8897</v>
      </c>
    </row>
    <row r="968" spans="1:34" ht="17.25" customHeight="1" x14ac:dyDescent="0.25">
      <c r="A968" s="8">
        <v>11</v>
      </c>
      <c r="B968" s="9" t="s">
        <v>49</v>
      </c>
      <c r="C968" s="9" t="s">
        <v>306</v>
      </c>
      <c r="D968" s="19" t="s">
        <v>8044</v>
      </c>
      <c r="E968" s="8">
        <v>23</v>
      </c>
      <c r="F968" s="9" t="s">
        <v>8767</v>
      </c>
      <c r="G968" s="9" t="str">
        <f t="shared" si="15"/>
        <v>11_23</v>
      </c>
      <c r="H968" s="9" t="s">
        <v>306</v>
      </c>
      <c r="I968" s="27">
        <v>2309</v>
      </c>
      <c r="J968" s="9" t="s">
        <v>8770</v>
      </c>
      <c r="K968" s="30">
        <v>375</v>
      </c>
      <c r="L968" s="33">
        <v>2239960000</v>
      </c>
      <c r="M968" s="11">
        <v>1951.25</v>
      </c>
      <c r="N968" s="9">
        <v>44152</v>
      </c>
      <c r="O968" s="9" t="s">
        <v>2095</v>
      </c>
      <c r="P968" s="9" t="s">
        <v>2429</v>
      </c>
      <c r="Q968" s="9" t="s">
        <v>3804</v>
      </c>
      <c r="R968" s="9" t="s">
        <v>5524</v>
      </c>
      <c r="S968" s="9" t="s">
        <v>6919</v>
      </c>
      <c r="T968" s="12" t="s">
        <v>8685</v>
      </c>
      <c r="U968" s="8" t="b">
        <v>1</v>
      </c>
      <c r="V968" s="8" t="b">
        <v>1</v>
      </c>
      <c r="W968" s="10"/>
      <c r="X968" s="9" t="s">
        <v>7354</v>
      </c>
      <c r="Y968" s="9" t="s">
        <v>8734</v>
      </c>
      <c r="Z968" s="9" t="s">
        <v>8766</v>
      </c>
      <c r="AA968" s="9" t="s">
        <v>8768</v>
      </c>
      <c r="AB968" s="9" t="s">
        <v>7978</v>
      </c>
      <c r="AC968" s="8">
        <v>718</v>
      </c>
      <c r="AD968" s="10"/>
      <c r="AE968" s="10"/>
      <c r="AF968" s="9" t="s">
        <v>7981</v>
      </c>
      <c r="AG968" s="15" t="s">
        <v>8724</v>
      </c>
      <c r="AH968" s="37" t="s">
        <v>8897</v>
      </c>
    </row>
    <row r="969" spans="1:34" ht="17.25" customHeight="1" x14ac:dyDescent="0.25">
      <c r="A969" s="8">
        <v>11</v>
      </c>
      <c r="B969" s="9" t="s">
        <v>49</v>
      </c>
      <c r="C969" s="9" t="s">
        <v>306</v>
      </c>
      <c r="D969" s="19" t="s">
        <v>8044</v>
      </c>
      <c r="E969" s="8">
        <v>23</v>
      </c>
      <c r="F969" s="9" t="s">
        <v>8767</v>
      </c>
      <c r="G969" s="9" t="str">
        <f t="shared" si="15"/>
        <v>11_23</v>
      </c>
      <c r="H969" s="9" t="s">
        <v>306</v>
      </c>
      <c r="I969" s="27">
        <v>2309</v>
      </c>
      <c r="J969" s="9" t="s">
        <v>8770</v>
      </c>
      <c r="K969" s="30">
        <v>375</v>
      </c>
      <c r="L969" s="33">
        <v>2239960000</v>
      </c>
      <c r="M969" s="11">
        <v>1951.25</v>
      </c>
      <c r="N969" s="9">
        <v>44173</v>
      </c>
      <c r="O969" s="9" t="s">
        <v>2099</v>
      </c>
      <c r="P969" s="9" t="s">
        <v>2429</v>
      </c>
      <c r="Q969" s="9" t="s">
        <v>3808</v>
      </c>
      <c r="R969" s="9" t="s">
        <v>5528</v>
      </c>
      <c r="S969" s="9" t="s">
        <v>6923</v>
      </c>
      <c r="T969" s="12" t="s">
        <v>8689</v>
      </c>
      <c r="U969" s="8" t="b">
        <v>1</v>
      </c>
      <c r="V969" s="8" t="s">
        <v>73</v>
      </c>
      <c r="W969" s="10"/>
      <c r="X969" s="9" t="s">
        <v>7377</v>
      </c>
      <c r="Y969" s="9" t="s">
        <v>8734</v>
      </c>
      <c r="Z969" s="9" t="s">
        <v>8766</v>
      </c>
      <c r="AA969" s="9" t="s">
        <v>8768</v>
      </c>
      <c r="AB969" s="9" t="s">
        <v>7978</v>
      </c>
      <c r="AC969" s="8">
        <v>190</v>
      </c>
      <c r="AD969" s="10"/>
      <c r="AE969" s="10"/>
      <c r="AF969" s="9" t="s">
        <v>7981</v>
      </c>
      <c r="AG969" s="15" t="s">
        <v>8724</v>
      </c>
      <c r="AH969" s="37" t="s">
        <v>8897</v>
      </c>
    </row>
    <row r="970" spans="1:34" ht="17.25" customHeight="1" x14ac:dyDescent="0.25">
      <c r="A970" s="8">
        <v>11</v>
      </c>
      <c r="B970" s="9" t="s">
        <v>49</v>
      </c>
      <c r="C970" s="9" t="s">
        <v>310</v>
      </c>
      <c r="D970" s="8" t="s">
        <v>8028</v>
      </c>
      <c r="E970" s="8">
        <v>25</v>
      </c>
      <c r="F970" s="9" t="s">
        <v>8772</v>
      </c>
      <c r="G970" s="9" t="str">
        <f t="shared" si="15"/>
        <v>11_25</v>
      </c>
      <c r="H970" s="9" t="s">
        <v>310</v>
      </c>
      <c r="I970" s="27">
        <v>2439</v>
      </c>
      <c r="J970" s="9" t="s">
        <v>8745</v>
      </c>
      <c r="K970" s="30">
        <v>2000</v>
      </c>
      <c r="L970" s="33">
        <v>1508180000</v>
      </c>
      <c r="M970" s="9">
        <v>1313.79</v>
      </c>
      <c r="N970" s="9">
        <v>44147</v>
      </c>
      <c r="O970" s="9" t="s">
        <v>1445</v>
      </c>
      <c r="P970" s="9" t="s">
        <v>81</v>
      </c>
      <c r="Q970" s="9" t="s">
        <v>3153</v>
      </c>
      <c r="R970" s="9" t="s">
        <v>4880</v>
      </c>
      <c r="S970" s="9" t="s">
        <v>6280</v>
      </c>
      <c r="T970" s="12" t="s">
        <v>8548</v>
      </c>
      <c r="U970" s="8" t="b">
        <v>1</v>
      </c>
      <c r="V970" s="8" t="s">
        <v>73</v>
      </c>
      <c r="W970" s="10"/>
      <c r="X970" s="9" t="s">
        <v>7354</v>
      </c>
      <c r="Y970" s="9" t="s">
        <v>8734</v>
      </c>
      <c r="Z970" s="9" t="s">
        <v>8773</v>
      </c>
      <c r="AA970" s="9" t="s">
        <v>8774</v>
      </c>
      <c r="AB970" s="9" t="s">
        <v>67</v>
      </c>
      <c r="AC970" s="8" t="s">
        <v>86</v>
      </c>
      <c r="AD970" s="10"/>
      <c r="AE970" s="10"/>
      <c r="AF970" s="9" t="s">
        <v>7980</v>
      </c>
      <c r="AG970" s="15" t="s">
        <v>8724</v>
      </c>
      <c r="AH970" s="37" t="s">
        <v>8897</v>
      </c>
    </row>
    <row r="971" spans="1:34" ht="17.25" customHeight="1" x14ac:dyDescent="0.25">
      <c r="A971" s="8">
        <v>11</v>
      </c>
      <c r="B971" s="9" t="s">
        <v>49</v>
      </c>
      <c r="C971" s="9" t="s">
        <v>310</v>
      </c>
      <c r="D971" s="8" t="s">
        <v>8028</v>
      </c>
      <c r="E971" s="8">
        <v>25</v>
      </c>
      <c r="F971" s="9" t="s">
        <v>8772</v>
      </c>
      <c r="G971" s="9" t="str">
        <f t="shared" si="15"/>
        <v>11_25</v>
      </c>
      <c r="H971" s="9" t="s">
        <v>310</v>
      </c>
      <c r="I971" s="27">
        <v>2439</v>
      </c>
      <c r="J971" s="9" t="s">
        <v>8745</v>
      </c>
      <c r="K971" s="30">
        <v>2000</v>
      </c>
      <c r="L971" s="33">
        <v>1508180000</v>
      </c>
      <c r="M971" s="9">
        <v>1313.79</v>
      </c>
      <c r="N971" s="9">
        <v>44175</v>
      </c>
      <c r="O971" s="9" t="s">
        <v>1451</v>
      </c>
      <c r="P971" s="9" t="s">
        <v>81</v>
      </c>
      <c r="Q971" s="9" t="s">
        <v>3159</v>
      </c>
      <c r="R971" s="9" t="s">
        <v>4886</v>
      </c>
      <c r="S971" s="9" t="s">
        <v>6286</v>
      </c>
      <c r="T971" s="12" t="s">
        <v>8552</v>
      </c>
      <c r="U971" s="8" t="b">
        <v>1</v>
      </c>
      <c r="V971" s="8" t="b">
        <v>1</v>
      </c>
      <c r="W971" s="10"/>
      <c r="X971" s="9" t="s">
        <v>7354</v>
      </c>
      <c r="Y971" s="9" t="s">
        <v>8734</v>
      </c>
      <c r="Z971" s="9" t="s">
        <v>8773</v>
      </c>
      <c r="AA971" s="9" t="s">
        <v>8774</v>
      </c>
      <c r="AB971" s="9" t="s">
        <v>67</v>
      </c>
      <c r="AC971" s="8" t="s">
        <v>86</v>
      </c>
      <c r="AD971" s="10"/>
      <c r="AE971" s="10"/>
      <c r="AF971" s="9" t="s">
        <v>7980</v>
      </c>
      <c r="AG971" s="15" t="s">
        <v>8724</v>
      </c>
      <c r="AH971" s="37" t="s">
        <v>8897</v>
      </c>
    </row>
    <row r="972" spans="1:34" ht="17.25" customHeight="1" x14ac:dyDescent="0.25">
      <c r="A972" s="8">
        <v>11</v>
      </c>
      <c r="B972" s="9" t="s">
        <v>49</v>
      </c>
      <c r="C972" s="9" t="s">
        <v>310</v>
      </c>
      <c r="D972" s="19" t="s">
        <v>8028</v>
      </c>
      <c r="E972" s="8">
        <v>25</v>
      </c>
      <c r="F972" s="9" t="s">
        <v>8772</v>
      </c>
      <c r="G972" s="9" t="str">
        <f t="shared" si="15"/>
        <v>11_25</v>
      </c>
      <c r="H972" s="9" t="s">
        <v>310</v>
      </c>
      <c r="I972" s="27">
        <v>2439</v>
      </c>
      <c r="J972" s="9" t="s">
        <v>8745</v>
      </c>
      <c r="K972" s="30">
        <v>2000</v>
      </c>
      <c r="L972" s="33">
        <v>1508180000</v>
      </c>
      <c r="M972" s="11">
        <v>1313.79</v>
      </c>
      <c r="N972" s="9">
        <v>44185</v>
      </c>
      <c r="O972" s="9" t="s">
        <v>2100</v>
      </c>
      <c r="P972" s="9" t="s">
        <v>81</v>
      </c>
      <c r="Q972" s="9" t="s">
        <v>3809</v>
      </c>
      <c r="R972" s="9" t="s">
        <v>5529</v>
      </c>
      <c r="S972" s="9" t="s">
        <v>6924</v>
      </c>
      <c r="T972" s="12" t="s">
        <v>8690</v>
      </c>
      <c r="U972" s="8" t="b">
        <v>1</v>
      </c>
      <c r="V972" s="8" t="s">
        <v>73</v>
      </c>
      <c r="W972" s="10"/>
      <c r="X972" s="9" t="s">
        <v>7354</v>
      </c>
      <c r="Y972" s="9" t="s">
        <v>8734</v>
      </c>
      <c r="Z972" s="9" t="s">
        <v>8773</v>
      </c>
      <c r="AA972" s="9" t="s">
        <v>8774</v>
      </c>
      <c r="AB972" s="9" t="s">
        <v>67</v>
      </c>
      <c r="AC972" s="8">
        <v>45</v>
      </c>
      <c r="AD972" s="10"/>
      <c r="AE972" s="10"/>
      <c r="AF972" s="9" t="s">
        <v>7981</v>
      </c>
      <c r="AG972" s="15" t="s">
        <v>8724</v>
      </c>
      <c r="AH972" s="37" t="s">
        <v>8897</v>
      </c>
    </row>
    <row r="973" spans="1:34" ht="17.25" customHeight="1" x14ac:dyDescent="0.25">
      <c r="A973" s="8">
        <v>11</v>
      </c>
      <c r="B973" s="9" t="s">
        <v>49</v>
      </c>
      <c r="C973" s="9" t="s">
        <v>313</v>
      </c>
      <c r="D973" s="8" t="s">
        <v>8016</v>
      </c>
      <c r="E973" s="8">
        <v>26</v>
      </c>
      <c r="F973" s="9" t="s">
        <v>8776</v>
      </c>
      <c r="G973" s="9" t="str">
        <f t="shared" si="15"/>
        <v>11_26</v>
      </c>
      <c r="H973" s="9" t="s">
        <v>313</v>
      </c>
      <c r="I973" s="27">
        <v>2439</v>
      </c>
      <c r="J973" s="9" t="s">
        <v>8779</v>
      </c>
      <c r="K973" s="30">
        <v>1000</v>
      </c>
      <c r="L973" s="33">
        <v>1380642000</v>
      </c>
      <c r="M973" s="9">
        <v>1202.69</v>
      </c>
      <c r="N973" s="9">
        <v>44177</v>
      </c>
      <c r="O973" s="9" t="s">
        <v>1453</v>
      </c>
      <c r="P973" s="9" t="s">
        <v>76</v>
      </c>
      <c r="Q973" s="9" t="s">
        <v>3161</v>
      </c>
      <c r="R973" s="9" t="s">
        <v>4888</v>
      </c>
      <c r="S973" s="9" t="s">
        <v>6288</v>
      </c>
      <c r="T973" s="12" t="s">
        <v>8553</v>
      </c>
      <c r="U973" s="8" t="b">
        <v>1</v>
      </c>
      <c r="V973" s="8" t="b">
        <v>1</v>
      </c>
      <c r="W973" s="10"/>
      <c r="X973" s="9" t="s">
        <v>7354</v>
      </c>
      <c r="Y973" s="9" t="s">
        <v>8734</v>
      </c>
      <c r="Z973" s="9" t="s">
        <v>8773</v>
      </c>
      <c r="AA973" s="9" t="s">
        <v>8777</v>
      </c>
      <c r="AB973" s="9" t="s">
        <v>59</v>
      </c>
      <c r="AC973" s="8" t="s">
        <v>86</v>
      </c>
      <c r="AD973" s="10"/>
      <c r="AE973" s="10"/>
      <c r="AF973" s="9" t="s">
        <v>7980</v>
      </c>
      <c r="AG973" s="15" t="s">
        <v>8724</v>
      </c>
      <c r="AH973" s="37" t="s">
        <v>8897</v>
      </c>
    </row>
    <row r="974" spans="1:34" ht="17.25" customHeight="1" x14ac:dyDescent="0.25">
      <c r="A974" s="8">
        <v>11</v>
      </c>
      <c r="B974" s="9" t="s">
        <v>49</v>
      </c>
      <c r="C974" s="9" t="s">
        <v>313</v>
      </c>
      <c r="D974" s="8" t="s">
        <v>8016</v>
      </c>
      <c r="E974" s="8">
        <v>26</v>
      </c>
      <c r="F974" s="9" t="s">
        <v>8776</v>
      </c>
      <c r="G974" s="9" t="str">
        <f t="shared" si="15"/>
        <v>11_26</v>
      </c>
      <c r="H974" s="9" t="s">
        <v>313</v>
      </c>
      <c r="I974" s="27">
        <v>2439</v>
      </c>
      <c r="J974" s="9" t="s">
        <v>8779</v>
      </c>
      <c r="K974" s="30">
        <v>1000</v>
      </c>
      <c r="L974" s="33">
        <v>1380642000</v>
      </c>
      <c r="M974" s="9">
        <v>1202.69</v>
      </c>
      <c r="N974" s="9">
        <v>44601</v>
      </c>
      <c r="O974" s="9" t="s">
        <v>1478</v>
      </c>
      <c r="P974" s="9" t="s">
        <v>76</v>
      </c>
      <c r="Q974" s="9" t="s">
        <v>3186</v>
      </c>
      <c r="R974" s="9" t="s">
        <v>4913</v>
      </c>
      <c r="S974" s="9" t="s">
        <v>6312</v>
      </c>
      <c r="T974" s="12" t="s">
        <v>8571</v>
      </c>
      <c r="U974" s="8" t="b">
        <v>1</v>
      </c>
      <c r="V974" s="8" t="b">
        <v>1</v>
      </c>
      <c r="W974" s="10"/>
      <c r="X974" s="9" t="s">
        <v>7394</v>
      </c>
      <c r="Y974" s="9" t="s">
        <v>8734</v>
      </c>
      <c r="Z974" s="9" t="s">
        <v>8773</v>
      </c>
      <c r="AA974" s="9" t="s">
        <v>8777</v>
      </c>
      <c r="AB974" s="9" t="s">
        <v>59</v>
      </c>
      <c r="AC974" s="8" t="s">
        <v>86</v>
      </c>
      <c r="AD974" s="10"/>
      <c r="AE974" s="10"/>
      <c r="AF974" s="9" t="s">
        <v>7980</v>
      </c>
      <c r="AG974" s="15" t="s">
        <v>8724</v>
      </c>
      <c r="AH974" s="37" t="s">
        <v>8897</v>
      </c>
    </row>
    <row r="975" spans="1:34" ht="17.25" customHeight="1" x14ac:dyDescent="0.25">
      <c r="A975" s="8">
        <v>11</v>
      </c>
      <c r="B975" s="9" t="s">
        <v>49</v>
      </c>
      <c r="C975" s="9" t="s">
        <v>314</v>
      </c>
      <c r="D975" s="8" t="s">
        <v>8010</v>
      </c>
      <c r="E975" s="8">
        <v>27</v>
      </c>
      <c r="F975" s="9" t="s">
        <v>8780</v>
      </c>
      <c r="G975" s="9" t="str">
        <f t="shared" si="15"/>
        <v>11_27</v>
      </c>
      <c r="H975" s="9" t="s">
        <v>314</v>
      </c>
      <c r="I975" s="27">
        <v>2439</v>
      </c>
      <c r="J975" s="9" t="s">
        <v>8735</v>
      </c>
      <c r="K975" s="30">
        <v>250</v>
      </c>
      <c r="L975" s="33">
        <v>1731378000</v>
      </c>
      <c r="M975" s="9">
        <v>1508.22</v>
      </c>
      <c r="N975" s="9">
        <v>44178</v>
      </c>
      <c r="O975" s="9" t="s">
        <v>1454</v>
      </c>
      <c r="P975" s="9" t="s">
        <v>76</v>
      </c>
      <c r="Q975" s="9" t="s">
        <v>3162</v>
      </c>
      <c r="R975" s="9" t="s">
        <v>4889</v>
      </c>
      <c r="S975" s="9" t="s">
        <v>6289</v>
      </c>
      <c r="T975" s="12" t="s">
        <v>8554</v>
      </c>
      <c r="U975" s="8" t="b">
        <v>1</v>
      </c>
      <c r="V975" s="8" t="b">
        <v>1</v>
      </c>
      <c r="W975" s="10"/>
      <c r="X975" s="9" t="s">
        <v>7354</v>
      </c>
      <c r="Y975" s="9" t="s">
        <v>8734</v>
      </c>
      <c r="Z975" s="9" t="s">
        <v>8773</v>
      </c>
      <c r="AA975" s="9" t="s">
        <v>8781</v>
      </c>
      <c r="AB975" s="9" t="s">
        <v>59</v>
      </c>
      <c r="AC975" s="8" t="s">
        <v>86</v>
      </c>
      <c r="AD975" s="10"/>
      <c r="AE975" s="10"/>
      <c r="AF975" s="9" t="s">
        <v>7980</v>
      </c>
      <c r="AG975" s="15" t="s">
        <v>8724</v>
      </c>
      <c r="AH975" s="37" t="s">
        <v>8897</v>
      </c>
    </row>
    <row r="976" spans="1:34" ht="17.25" customHeight="1" x14ac:dyDescent="0.25">
      <c r="A976" s="8">
        <v>11</v>
      </c>
      <c r="B976" s="9" t="s">
        <v>49</v>
      </c>
      <c r="C976" s="9" t="s">
        <v>366</v>
      </c>
      <c r="D976" s="8">
        <v>1</v>
      </c>
      <c r="E976" s="8">
        <v>30</v>
      </c>
      <c r="F976" s="9" t="s">
        <v>8783</v>
      </c>
      <c r="G976" s="9" t="str">
        <f t="shared" si="15"/>
        <v>11_30</v>
      </c>
      <c r="H976" s="9" t="s">
        <v>366</v>
      </c>
      <c r="I976" s="27">
        <v>2467</v>
      </c>
      <c r="J976" s="9" t="s">
        <v>8740</v>
      </c>
      <c r="K976" s="30">
        <v>1</v>
      </c>
      <c r="L976" s="33">
        <v>414517000</v>
      </c>
      <c r="M976" s="11">
        <v>361.09</v>
      </c>
      <c r="N976" s="9">
        <v>44171</v>
      </c>
      <c r="O976" s="9" t="s">
        <v>2098</v>
      </c>
      <c r="P976" s="9" t="s">
        <v>83</v>
      </c>
      <c r="Q976" s="9" t="s">
        <v>3807</v>
      </c>
      <c r="R976" s="9" t="s">
        <v>5527</v>
      </c>
      <c r="S976" s="9" t="s">
        <v>6922</v>
      </c>
      <c r="T976" s="12" t="s">
        <v>8688</v>
      </c>
      <c r="U976" s="8" t="b">
        <v>1</v>
      </c>
      <c r="V976" s="8" t="s">
        <v>73</v>
      </c>
      <c r="W976" s="10"/>
      <c r="X976" s="9" t="s">
        <v>7354</v>
      </c>
      <c r="Y976" s="9" t="s">
        <v>8734</v>
      </c>
      <c r="Z976" s="9" t="s">
        <v>8773</v>
      </c>
      <c r="AA976" s="9" t="s">
        <v>8784</v>
      </c>
      <c r="AB976" s="9" t="s">
        <v>70</v>
      </c>
      <c r="AC976" s="8">
        <v>4</v>
      </c>
      <c r="AD976" s="10"/>
      <c r="AE976" s="10"/>
      <c r="AF976" s="9" t="s">
        <v>7981</v>
      </c>
      <c r="AG976" s="15" t="s">
        <v>8724</v>
      </c>
      <c r="AH976" s="37" t="s">
        <v>8897</v>
      </c>
    </row>
    <row r="977" spans="1:34" ht="17.25" customHeight="1" x14ac:dyDescent="0.25">
      <c r="A977" s="8">
        <v>11</v>
      </c>
      <c r="B977" s="9" t="s">
        <v>49</v>
      </c>
      <c r="C977" s="9" t="s">
        <v>308</v>
      </c>
      <c r="D977" s="8" t="s">
        <v>8045</v>
      </c>
      <c r="E977" s="8">
        <v>35</v>
      </c>
      <c r="F977" s="9" t="s">
        <v>8802</v>
      </c>
      <c r="G977" s="9" t="str">
        <f t="shared" si="15"/>
        <v>11_35</v>
      </c>
      <c r="H977" s="9" t="s">
        <v>308</v>
      </c>
      <c r="I977" s="27">
        <v>2498</v>
      </c>
      <c r="J977" s="9" t="s">
        <v>8804</v>
      </c>
      <c r="K977" s="30">
        <v>7500</v>
      </c>
      <c r="L977" s="33">
        <v>2869697000</v>
      </c>
      <c r="M977" s="9">
        <v>2499.8200000000002</v>
      </c>
      <c r="N977" s="9">
        <v>44142</v>
      </c>
      <c r="O977" s="9" t="s">
        <v>1441</v>
      </c>
      <c r="P977" s="9" t="s">
        <v>80</v>
      </c>
      <c r="Q977" s="9" t="s">
        <v>3149</v>
      </c>
      <c r="R977" s="9" t="s">
        <v>4876</v>
      </c>
      <c r="S977" s="9" t="s">
        <v>6276</v>
      </c>
      <c r="T977" s="12" t="s">
        <v>8545</v>
      </c>
      <c r="U977" s="8" t="b">
        <v>1</v>
      </c>
      <c r="V977" s="8" t="b">
        <v>1</v>
      </c>
      <c r="W977" s="10"/>
      <c r="X977" s="9" t="s">
        <v>7260</v>
      </c>
      <c r="Y977" s="9" t="s">
        <v>8734</v>
      </c>
      <c r="Z977" s="9" t="s">
        <v>8788</v>
      </c>
      <c r="AA977" s="9" t="s">
        <v>8800</v>
      </c>
      <c r="AB977" s="9" t="s">
        <v>63</v>
      </c>
      <c r="AC977" s="8" t="s">
        <v>86</v>
      </c>
      <c r="AD977" s="10"/>
      <c r="AE977" s="10"/>
      <c r="AF977" s="9" t="s">
        <v>7980</v>
      </c>
      <c r="AG977" s="15" t="s">
        <v>8724</v>
      </c>
      <c r="AH977" s="37" t="s">
        <v>8897</v>
      </c>
    </row>
    <row r="978" spans="1:34" ht="17.25" customHeight="1" x14ac:dyDescent="0.25">
      <c r="A978" s="8">
        <v>11</v>
      </c>
      <c r="B978" s="9" t="s">
        <v>49</v>
      </c>
      <c r="C978" s="9" t="s">
        <v>308</v>
      </c>
      <c r="D978" s="8" t="s">
        <v>8045</v>
      </c>
      <c r="E978" s="8">
        <v>35</v>
      </c>
      <c r="F978" s="9" t="s">
        <v>8802</v>
      </c>
      <c r="G978" s="9" t="str">
        <f t="shared" si="15"/>
        <v>11_35</v>
      </c>
      <c r="H978" s="9" t="s">
        <v>308</v>
      </c>
      <c r="I978" s="27">
        <v>2498</v>
      </c>
      <c r="J978" s="9" t="s">
        <v>8804</v>
      </c>
      <c r="K978" s="30">
        <v>7500</v>
      </c>
      <c r="L978" s="33">
        <v>2869697000</v>
      </c>
      <c r="M978" s="9">
        <v>2499.8200000000002</v>
      </c>
      <c r="N978" s="9">
        <v>44594</v>
      </c>
      <c r="O978" s="9" t="s">
        <v>1472</v>
      </c>
      <c r="P978" s="9" t="s">
        <v>80</v>
      </c>
      <c r="Q978" s="9" t="s">
        <v>3180</v>
      </c>
      <c r="R978" s="9" t="s">
        <v>4907</v>
      </c>
      <c r="S978" s="9" t="s">
        <v>6306</v>
      </c>
      <c r="T978" s="12" t="s">
        <v>8567</v>
      </c>
      <c r="U978" s="8" t="b">
        <v>1</v>
      </c>
      <c r="V978" s="8" t="s">
        <v>73</v>
      </c>
      <c r="W978" s="10"/>
      <c r="X978" s="9" t="s">
        <v>1472</v>
      </c>
      <c r="Y978" s="9" t="s">
        <v>8734</v>
      </c>
      <c r="Z978" s="9" t="s">
        <v>8788</v>
      </c>
      <c r="AA978" s="9" t="s">
        <v>8800</v>
      </c>
      <c r="AB978" s="9" t="s">
        <v>63</v>
      </c>
      <c r="AC978" s="8" t="s">
        <v>86</v>
      </c>
      <c r="AD978" s="10"/>
      <c r="AE978" s="10"/>
      <c r="AF978" s="9" t="s">
        <v>7980</v>
      </c>
      <c r="AG978" s="15" t="s">
        <v>8724</v>
      </c>
      <c r="AH978" s="37" t="s">
        <v>8897</v>
      </c>
    </row>
    <row r="979" spans="1:34" ht="17.25" customHeight="1" x14ac:dyDescent="0.25">
      <c r="A979" s="8">
        <v>11</v>
      </c>
      <c r="B979" s="9" t="s">
        <v>49</v>
      </c>
      <c r="C979" s="9" t="s">
        <v>308</v>
      </c>
      <c r="D979" s="19" t="s">
        <v>8045</v>
      </c>
      <c r="E979" s="8">
        <v>35</v>
      </c>
      <c r="F979" s="9" t="s">
        <v>8802</v>
      </c>
      <c r="G979" s="9" t="str">
        <f t="shared" si="15"/>
        <v>11_35</v>
      </c>
      <c r="H979" s="9" t="s">
        <v>308</v>
      </c>
      <c r="I979" s="27">
        <v>2498</v>
      </c>
      <c r="J979" s="9" t="s">
        <v>8804</v>
      </c>
      <c r="K979" s="30">
        <v>7500</v>
      </c>
      <c r="L979" s="33">
        <v>2869697000</v>
      </c>
      <c r="M979" s="11">
        <v>2499.8200000000002</v>
      </c>
      <c r="N979" s="9">
        <v>40036</v>
      </c>
      <c r="O979" s="9" t="s">
        <v>2123</v>
      </c>
      <c r="P979" s="9" t="s">
        <v>80</v>
      </c>
      <c r="Q979" s="9" t="s">
        <v>3833</v>
      </c>
      <c r="R979" s="9" t="s">
        <v>5553</v>
      </c>
      <c r="S979" s="9" t="s">
        <v>6948</v>
      </c>
      <c r="T979" s="12" t="s">
        <v>8384</v>
      </c>
      <c r="U979" s="8" t="b">
        <v>1</v>
      </c>
      <c r="V979" s="8" t="s">
        <v>73</v>
      </c>
      <c r="W979" s="10"/>
      <c r="X979" s="9" t="s">
        <v>7774</v>
      </c>
      <c r="Y979" s="9" t="s">
        <v>8734</v>
      </c>
      <c r="Z979" s="9" t="s">
        <v>8788</v>
      </c>
      <c r="AA979" s="9" t="s">
        <v>8800</v>
      </c>
      <c r="AB979" s="9" t="s">
        <v>63</v>
      </c>
      <c r="AC979" s="8">
        <v>679</v>
      </c>
      <c r="AD979" s="10"/>
      <c r="AE979" s="10"/>
      <c r="AF979" s="9" t="s">
        <v>7982</v>
      </c>
      <c r="AG979" s="9" t="s">
        <v>8385</v>
      </c>
      <c r="AH979" s="37" t="s">
        <v>8897</v>
      </c>
    </row>
    <row r="980" spans="1:34" ht="17.25" customHeight="1" x14ac:dyDescent="0.25">
      <c r="A980" s="8">
        <v>11</v>
      </c>
      <c r="B980" s="9" t="s">
        <v>49</v>
      </c>
      <c r="C980" s="9" t="s">
        <v>308</v>
      </c>
      <c r="D980" s="19" t="s">
        <v>8045</v>
      </c>
      <c r="E980" s="8">
        <v>35</v>
      </c>
      <c r="F980" s="9" t="s">
        <v>8802</v>
      </c>
      <c r="G980" s="9" t="str">
        <f t="shared" si="15"/>
        <v>11_35</v>
      </c>
      <c r="H980" s="9" t="s">
        <v>308</v>
      </c>
      <c r="I980" s="27">
        <v>2498</v>
      </c>
      <c r="J980" s="9" t="s">
        <v>8804</v>
      </c>
      <c r="K980" s="30">
        <v>7500</v>
      </c>
      <c r="L980" s="33">
        <v>2869697000</v>
      </c>
      <c r="M980" s="11">
        <v>2499.8200000000002</v>
      </c>
      <c r="N980" s="9">
        <v>40445</v>
      </c>
      <c r="O980" s="9" t="s">
        <v>2131</v>
      </c>
      <c r="P980" s="9" t="s">
        <v>80</v>
      </c>
      <c r="Q980" s="9" t="s">
        <v>3841</v>
      </c>
      <c r="R980" s="9" t="s">
        <v>5561</v>
      </c>
      <c r="S980" s="9" t="s">
        <v>6956</v>
      </c>
      <c r="T980" s="12" t="s">
        <v>8384</v>
      </c>
      <c r="U980" s="8" t="b">
        <v>1</v>
      </c>
      <c r="V980" s="8" t="b">
        <v>1</v>
      </c>
      <c r="W980" s="10"/>
      <c r="X980" s="9" t="s">
        <v>7782</v>
      </c>
      <c r="Y980" s="9" t="s">
        <v>8734</v>
      </c>
      <c r="Z980" s="9" t="s">
        <v>8788</v>
      </c>
      <c r="AA980" s="9" t="s">
        <v>8800</v>
      </c>
      <c r="AB980" s="9" t="s">
        <v>63</v>
      </c>
      <c r="AC980" s="8">
        <v>754</v>
      </c>
      <c r="AD980" s="10"/>
      <c r="AE980" s="10"/>
      <c r="AF980" s="9" t="s">
        <v>7982</v>
      </c>
      <c r="AG980" s="9" t="s">
        <v>8385</v>
      </c>
      <c r="AH980" s="37" t="s">
        <v>8897</v>
      </c>
    </row>
    <row r="981" spans="1:34" ht="17.25" customHeight="1" x14ac:dyDescent="0.25">
      <c r="A981" s="8">
        <v>11</v>
      </c>
      <c r="B981" s="9" t="s">
        <v>49</v>
      </c>
      <c r="C981" s="9" t="s">
        <v>308</v>
      </c>
      <c r="D981" s="19" t="s">
        <v>8045</v>
      </c>
      <c r="E981" s="8">
        <v>35</v>
      </c>
      <c r="F981" s="9" t="s">
        <v>8802</v>
      </c>
      <c r="G981" s="9" t="str">
        <f t="shared" si="15"/>
        <v>11_35</v>
      </c>
      <c r="H981" s="9" t="s">
        <v>308</v>
      </c>
      <c r="I981" s="27">
        <v>2498</v>
      </c>
      <c r="J981" s="9" t="s">
        <v>8804</v>
      </c>
      <c r="K981" s="30">
        <v>7500</v>
      </c>
      <c r="L981" s="33">
        <v>2869697000</v>
      </c>
      <c r="M981" s="11">
        <v>2499.8200000000002</v>
      </c>
      <c r="N981" s="9">
        <v>41605</v>
      </c>
      <c r="O981" s="9" t="s">
        <v>2142</v>
      </c>
      <c r="P981" s="9" t="s">
        <v>80</v>
      </c>
      <c r="Q981" s="9" t="s">
        <v>3852</v>
      </c>
      <c r="R981" s="9" t="s">
        <v>5572</v>
      </c>
      <c r="S981" s="9" t="s">
        <v>6967</v>
      </c>
      <c r="T981" s="12" t="s">
        <v>8384</v>
      </c>
      <c r="U981" s="8" t="b">
        <v>1</v>
      </c>
      <c r="V981" s="8" t="b">
        <v>1</v>
      </c>
      <c r="W981" s="10"/>
      <c r="X981" s="9" t="s">
        <v>7793</v>
      </c>
      <c r="Y981" s="9" t="s">
        <v>8734</v>
      </c>
      <c r="Z981" s="9" t="s">
        <v>8788</v>
      </c>
      <c r="AA981" s="9" t="s">
        <v>8800</v>
      </c>
      <c r="AB981" s="9" t="s">
        <v>63</v>
      </c>
      <c r="AC981" s="8">
        <v>532</v>
      </c>
      <c r="AD981" s="10"/>
      <c r="AE981" s="10"/>
      <c r="AF981" s="9" t="s">
        <v>7982</v>
      </c>
      <c r="AG981" s="9" t="s">
        <v>8385</v>
      </c>
      <c r="AH981" s="37" t="s">
        <v>8897</v>
      </c>
    </row>
    <row r="982" spans="1:34" ht="17.25" customHeight="1" x14ac:dyDescent="0.25">
      <c r="A982" s="8">
        <v>11</v>
      </c>
      <c r="B982" s="9" t="s">
        <v>49</v>
      </c>
      <c r="C982" s="9" t="s">
        <v>308</v>
      </c>
      <c r="D982" s="19" t="s">
        <v>8045</v>
      </c>
      <c r="E982" s="8">
        <v>35</v>
      </c>
      <c r="F982" s="9" t="s">
        <v>8802</v>
      </c>
      <c r="G982" s="9" t="str">
        <f t="shared" si="15"/>
        <v>11_35</v>
      </c>
      <c r="H982" s="9" t="s">
        <v>308</v>
      </c>
      <c r="I982" s="27">
        <v>2498</v>
      </c>
      <c r="J982" s="9" t="s">
        <v>8804</v>
      </c>
      <c r="K982" s="30">
        <v>7500</v>
      </c>
      <c r="L982" s="33">
        <v>2869697000</v>
      </c>
      <c r="M982" s="11">
        <v>2499.8200000000002</v>
      </c>
      <c r="N982" s="9">
        <v>42447</v>
      </c>
      <c r="O982" s="9" t="s">
        <v>2149</v>
      </c>
      <c r="P982" s="9" t="s">
        <v>80</v>
      </c>
      <c r="Q982" s="9" t="s">
        <v>3859</v>
      </c>
      <c r="R982" s="9" t="s">
        <v>5579</v>
      </c>
      <c r="S982" s="9" t="s">
        <v>6974</v>
      </c>
      <c r="T982" s="12" t="s">
        <v>8384</v>
      </c>
      <c r="U982" s="8" t="b">
        <v>1</v>
      </c>
      <c r="V982" s="8" t="s">
        <v>73</v>
      </c>
      <c r="W982" s="10"/>
      <c r="X982" s="9" t="s">
        <v>7800</v>
      </c>
      <c r="Y982" s="9" t="s">
        <v>8734</v>
      </c>
      <c r="Z982" s="9" t="s">
        <v>8788</v>
      </c>
      <c r="AA982" s="9" t="s">
        <v>8800</v>
      </c>
      <c r="AB982" s="9" t="s">
        <v>63</v>
      </c>
      <c r="AC982" s="8">
        <v>677</v>
      </c>
      <c r="AD982" s="10"/>
      <c r="AE982" s="10"/>
      <c r="AF982" s="9" t="s">
        <v>7982</v>
      </c>
      <c r="AG982" s="9" t="s">
        <v>8385</v>
      </c>
      <c r="AH982" s="37" t="s">
        <v>8897</v>
      </c>
    </row>
    <row r="983" spans="1:34" ht="17.25" customHeight="1" x14ac:dyDescent="0.25">
      <c r="A983" s="8">
        <v>11</v>
      </c>
      <c r="B983" s="9" t="s">
        <v>49</v>
      </c>
      <c r="C983" s="9" t="s">
        <v>307</v>
      </c>
      <c r="D983" s="8" t="s">
        <v>8028</v>
      </c>
      <c r="E983" s="8">
        <v>36</v>
      </c>
      <c r="F983" s="9" t="s">
        <v>8805</v>
      </c>
      <c r="G983" s="9" t="str">
        <f t="shared" si="15"/>
        <v>11_36</v>
      </c>
      <c r="H983" s="9" t="s">
        <v>307</v>
      </c>
      <c r="I983" s="27">
        <v>2498</v>
      </c>
      <c r="J983" s="9" t="s">
        <v>8795</v>
      </c>
      <c r="K983" s="30">
        <v>2000</v>
      </c>
      <c r="L983" s="33">
        <v>797133000</v>
      </c>
      <c r="M983" s="9">
        <v>694.39</v>
      </c>
      <c r="N983" s="9">
        <v>44140</v>
      </c>
      <c r="O983" s="9" t="s">
        <v>1440</v>
      </c>
      <c r="P983" s="9" t="s">
        <v>80</v>
      </c>
      <c r="Q983" s="9" t="s">
        <v>3148</v>
      </c>
      <c r="R983" s="9" t="s">
        <v>4875</v>
      </c>
      <c r="S983" s="9" t="s">
        <v>6275</v>
      </c>
      <c r="T983" s="12" t="s">
        <v>8545</v>
      </c>
      <c r="U983" s="8" t="b">
        <v>1</v>
      </c>
      <c r="V983" s="8" t="b">
        <v>1</v>
      </c>
      <c r="W983" s="10"/>
      <c r="X983" s="9" t="s">
        <v>7377</v>
      </c>
      <c r="Y983" s="9" t="s">
        <v>8734</v>
      </c>
      <c r="Z983" s="9" t="s">
        <v>8788</v>
      </c>
      <c r="AA983" s="9" t="s">
        <v>8800</v>
      </c>
      <c r="AB983" s="9" t="s">
        <v>63</v>
      </c>
      <c r="AC983" s="8" t="s">
        <v>86</v>
      </c>
      <c r="AD983" s="10"/>
      <c r="AE983" s="10"/>
      <c r="AF983" s="9" t="s">
        <v>7980</v>
      </c>
      <c r="AG983" s="15" t="s">
        <v>8724</v>
      </c>
      <c r="AH983" s="37" t="s">
        <v>8897</v>
      </c>
    </row>
    <row r="984" spans="1:34" ht="17.25" customHeight="1" x14ac:dyDescent="0.25">
      <c r="A984" s="8">
        <v>11</v>
      </c>
      <c r="B984" s="9" t="s">
        <v>49</v>
      </c>
      <c r="C984" s="9" t="s">
        <v>307</v>
      </c>
      <c r="D984" s="8" t="s">
        <v>8028</v>
      </c>
      <c r="E984" s="8">
        <v>36</v>
      </c>
      <c r="F984" s="9" t="s">
        <v>8805</v>
      </c>
      <c r="G984" s="9" t="str">
        <f t="shared" si="15"/>
        <v>11_36</v>
      </c>
      <c r="H984" s="9" t="s">
        <v>307</v>
      </c>
      <c r="I984" s="27">
        <v>2498</v>
      </c>
      <c r="J984" s="9" t="s">
        <v>8795</v>
      </c>
      <c r="K984" s="30">
        <v>2000</v>
      </c>
      <c r="L984" s="33">
        <v>797133000</v>
      </c>
      <c r="M984" s="9">
        <v>694.39</v>
      </c>
      <c r="N984" s="9">
        <v>44595</v>
      </c>
      <c r="O984" s="9" t="s">
        <v>1473</v>
      </c>
      <c r="P984" s="9" t="s">
        <v>80</v>
      </c>
      <c r="Q984" s="9" t="s">
        <v>3181</v>
      </c>
      <c r="R984" s="9" t="s">
        <v>4908</v>
      </c>
      <c r="S984" s="9" t="s">
        <v>6307</v>
      </c>
      <c r="T984" s="12" t="s">
        <v>8568</v>
      </c>
      <c r="U984" s="8" t="b">
        <v>1</v>
      </c>
      <c r="V984" s="8" t="b">
        <v>1</v>
      </c>
      <c r="W984" s="10"/>
      <c r="X984" s="9" t="s">
        <v>1473</v>
      </c>
      <c r="Y984" s="9" t="s">
        <v>8734</v>
      </c>
      <c r="Z984" s="9" t="s">
        <v>8788</v>
      </c>
      <c r="AA984" s="9" t="s">
        <v>8800</v>
      </c>
      <c r="AB984" s="9" t="s">
        <v>63</v>
      </c>
      <c r="AC984" s="8" t="s">
        <v>86</v>
      </c>
      <c r="AD984" s="10"/>
      <c r="AE984" s="10"/>
      <c r="AF984" s="9" t="s">
        <v>7980</v>
      </c>
      <c r="AG984" s="15" t="s">
        <v>8724</v>
      </c>
      <c r="AH984" s="37" t="s">
        <v>8897</v>
      </c>
    </row>
    <row r="985" spans="1:34" ht="17.25" customHeight="1" x14ac:dyDescent="0.25">
      <c r="A985" s="8">
        <v>11</v>
      </c>
      <c r="B985" s="9" t="s">
        <v>49</v>
      </c>
      <c r="C985" s="9" t="s">
        <v>307</v>
      </c>
      <c r="D985" s="19" t="s">
        <v>8028</v>
      </c>
      <c r="E985" s="8">
        <v>36</v>
      </c>
      <c r="F985" s="9" t="s">
        <v>8805</v>
      </c>
      <c r="G985" s="9" t="str">
        <f t="shared" si="15"/>
        <v>11_36</v>
      </c>
      <c r="H985" s="9" t="s">
        <v>307</v>
      </c>
      <c r="I985" s="27">
        <v>2498</v>
      </c>
      <c r="J985" s="9" t="s">
        <v>8795</v>
      </c>
      <c r="K985" s="30">
        <v>2000</v>
      </c>
      <c r="L985" s="33">
        <v>797133000</v>
      </c>
      <c r="M985" s="11">
        <v>694.39</v>
      </c>
      <c r="N985" s="9">
        <v>40260</v>
      </c>
      <c r="O985" s="9" t="s">
        <v>2127</v>
      </c>
      <c r="P985" s="9" t="s">
        <v>80</v>
      </c>
      <c r="Q985" s="9" t="s">
        <v>3837</v>
      </c>
      <c r="R985" s="9" t="s">
        <v>5557</v>
      </c>
      <c r="S985" s="9" t="s">
        <v>6952</v>
      </c>
      <c r="T985" s="12" t="s">
        <v>8384</v>
      </c>
      <c r="U985" s="8" t="b">
        <v>1</v>
      </c>
      <c r="V985" s="8" t="b">
        <v>1</v>
      </c>
      <c r="W985" s="10"/>
      <c r="X985" s="9" t="s">
        <v>7778</v>
      </c>
      <c r="Y985" s="9" t="s">
        <v>8734</v>
      </c>
      <c r="Z985" s="9" t="s">
        <v>8788</v>
      </c>
      <c r="AA985" s="9" t="s">
        <v>8800</v>
      </c>
      <c r="AB985" s="9" t="s">
        <v>63</v>
      </c>
      <c r="AC985" s="8">
        <v>309</v>
      </c>
      <c r="AD985" s="10"/>
      <c r="AE985" s="10"/>
      <c r="AF985" s="9" t="s">
        <v>7982</v>
      </c>
      <c r="AG985" s="9" t="s">
        <v>8385</v>
      </c>
      <c r="AH985" s="37" t="s">
        <v>8897</v>
      </c>
    </row>
    <row r="986" spans="1:34" ht="17.25" customHeight="1" x14ac:dyDescent="0.25">
      <c r="A986" s="8">
        <v>11</v>
      </c>
      <c r="B986" s="9" t="s">
        <v>49</v>
      </c>
      <c r="C986" s="9" t="s">
        <v>307</v>
      </c>
      <c r="D986" s="19" t="s">
        <v>8028</v>
      </c>
      <c r="E986" s="8">
        <v>36</v>
      </c>
      <c r="F986" s="9" t="s">
        <v>8805</v>
      </c>
      <c r="G986" s="9" t="str">
        <f t="shared" si="15"/>
        <v>11_36</v>
      </c>
      <c r="H986" s="9" t="s">
        <v>307</v>
      </c>
      <c r="I986" s="27">
        <v>2498</v>
      </c>
      <c r="J986" s="9" t="s">
        <v>8795</v>
      </c>
      <c r="K986" s="30">
        <v>2000</v>
      </c>
      <c r="L986" s="33">
        <v>797133000</v>
      </c>
      <c r="M986" s="11">
        <v>694.39</v>
      </c>
      <c r="N986" s="9">
        <v>40453</v>
      </c>
      <c r="O986" s="9" t="s">
        <v>2134</v>
      </c>
      <c r="P986" s="9" t="s">
        <v>80</v>
      </c>
      <c r="Q986" s="9" t="s">
        <v>3844</v>
      </c>
      <c r="R986" s="9" t="s">
        <v>5564</v>
      </c>
      <c r="S986" s="9" t="s">
        <v>6959</v>
      </c>
      <c r="T986" s="12" t="s">
        <v>8384</v>
      </c>
      <c r="U986" s="8" t="b">
        <v>1</v>
      </c>
      <c r="V986" s="8" t="b">
        <v>1</v>
      </c>
      <c r="W986" s="10"/>
      <c r="X986" s="9" t="s">
        <v>7785</v>
      </c>
      <c r="Y986" s="9" t="s">
        <v>8734</v>
      </c>
      <c r="Z986" s="9" t="s">
        <v>8788</v>
      </c>
      <c r="AA986" s="9" t="s">
        <v>8800</v>
      </c>
      <c r="AB986" s="9" t="s">
        <v>63</v>
      </c>
      <c r="AC986" s="8">
        <v>692</v>
      </c>
      <c r="AD986" s="10"/>
      <c r="AE986" s="10"/>
      <c r="AF986" s="9" t="s">
        <v>7982</v>
      </c>
      <c r="AG986" s="9" t="s">
        <v>8385</v>
      </c>
      <c r="AH986" s="37" t="s">
        <v>8897</v>
      </c>
    </row>
    <row r="987" spans="1:34" ht="17.25" customHeight="1" x14ac:dyDescent="0.25">
      <c r="A987" s="8">
        <v>11</v>
      </c>
      <c r="B987" s="9" t="s">
        <v>49</v>
      </c>
      <c r="C987" s="9" t="s">
        <v>307</v>
      </c>
      <c r="D987" s="19" t="s">
        <v>8028</v>
      </c>
      <c r="E987" s="8">
        <v>36</v>
      </c>
      <c r="F987" s="9" t="s">
        <v>8805</v>
      </c>
      <c r="G987" s="9" t="str">
        <f t="shared" si="15"/>
        <v>11_36</v>
      </c>
      <c r="H987" s="9" t="s">
        <v>307</v>
      </c>
      <c r="I987" s="27">
        <v>2498</v>
      </c>
      <c r="J987" s="9" t="s">
        <v>8795</v>
      </c>
      <c r="K987" s="30">
        <v>2000</v>
      </c>
      <c r="L987" s="33">
        <v>797133000</v>
      </c>
      <c r="M987" s="11">
        <v>694.39</v>
      </c>
      <c r="N987" s="9">
        <v>40467</v>
      </c>
      <c r="O987" s="9" t="s">
        <v>2136</v>
      </c>
      <c r="P987" s="9" t="s">
        <v>80</v>
      </c>
      <c r="Q987" s="9" t="s">
        <v>3846</v>
      </c>
      <c r="R987" s="9" t="s">
        <v>5566</v>
      </c>
      <c r="S987" s="9" t="s">
        <v>6961</v>
      </c>
      <c r="T987" s="12" t="s">
        <v>8384</v>
      </c>
      <c r="U987" s="8" t="b">
        <v>1</v>
      </c>
      <c r="V987" s="8" t="b">
        <v>1</v>
      </c>
      <c r="W987" s="10"/>
      <c r="X987" s="9" t="s">
        <v>7787</v>
      </c>
      <c r="Y987" s="9" t="s">
        <v>8734</v>
      </c>
      <c r="Z987" s="9" t="s">
        <v>8788</v>
      </c>
      <c r="AA987" s="9" t="s">
        <v>8800</v>
      </c>
      <c r="AB987" s="9" t="s">
        <v>63</v>
      </c>
      <c r="AC987" s="8">
        <v>378</v>
      </c>
      <c r="AD987" s="10"/>
      <c r="AE987" s="10"/>
      <c r="AF987" s="9" t="s">
        <v>7982</v>
      </c>
      <c r="AG987" s="9" t="s">
        <v>8385</v>
      </c>
      <c r="AH987" s="37" t="s">
        <v>8897</v>
      </c>
    </row>
    <row r="988" spans="1:34" ht="17.25" customHeight="1" x14ac:dyDescent="0.25">
      <c r="A988" s="8">
        <v>11</v>
      </c>
      <c r="B988" s="9" t="s">
        <v>49</v>
      </c>
      <c r="C988" s="9" t="s">
        <v>307</v>
      </c>
      <c r="D988" s="19" t="s">
        <v>8028</v>
      </c>
      <c r="E988" s="8">
        <v>36</v>
      </c>
      <c r="F988" s="9" t="s">
        <v>8805</v>
      </c>
      <c r="G988" s="9" t="str">
        <f t="shared" si="15"/>
        <v>11_36</v>
      </c>
      <c r="H988" s="9" t="s">
        <v>307</v>
      </c>
      <c r="I988" s="27">
        <v>2498</v>
      </c>
      <c r="J988" s="9" t="s">
        <v>8795</v>
      </c>
      <c r="K988" s="30">
        <v>2000</v>
      </c>
      <c r="L988" s="33">
        <v>797133000</v>
      </c>
      <c r="M988" s="11">
        <v>694.39</v>
      </c>
      <c r="N988" s="9">
        <v>42319</v>
      </c>
      <c r="O988" s="9" t="s">
        <v>2148</v>
      </c>
      <c r="P988" s="9" t="s">
        <v>80</v>
      </c>
      <c r="Q988" s="9" t="s">
        <v>3858</v>
      </c>
      <c r="R988" s="9" t="s">
        <v>5578</v>
      </c>
      <c r="S988" s="9" t="s">
        <v>6973</v>
      </c>
      <c r="T988" s="12" t="s">
        <v>8384</v>
      </c>
      <c r="U988" s="8" t="b">
        <v>1</v>
      </c>
      <c r="V988" s="8" t="b">
        <v>1</v>
      </c>
      <c r="W988" s="10"/>
      <c r="X988" s="9" t="s">
        <v>7799</v>
      </c>
      <c r="Y988" s="9" t="s">
        <v>8734</v>
      </c>
      <c r="Z988" s="9" t="s">
        <v>8788</v>
      </c>
      <c r="AA988" s="9" t="s">
        <v>8800</v>
      </c>
      <c r="AB988" s="9" t="s">
        <v>63</v>
      </c>
      <c r="AC988" s="8">
        <v>336</v>
      </c>
      <c r="AD988" s="10"/>
      <c r="AE988" s="10"/>
      <c r="AF988" s="9" t="s">
        <v>7982</v>
      </c>
      <c r="AG988" s="9" t="s">
        <v>8385</v>
      </c>
      <c r="AH988" s="37" t="s">
        <v>8897</v>
      </c>
    </row>
    <row r="989" spans="1:34" ht="17.25" customHeight="1" x14ac:dyDescent="0.25">
      <c r="A989" s="8">
        <v>11</v>
      </c>
      <c r="B989" s="9" t="s">
        <v>49</v>
      </c>
      <c r="C989" s="9" t="s">
        <v>309</v>
      </c>
      <c r="D989" s="8" t="s">
        <v>8050</v>
      </c>
      <c r="E989" s="8">
        <v>38</v>
      </c>
      <c r="F989" s="9" t="s">
        <v>8789</v>
      </c>
      <c r="G989" s="9" t="str">
        <f t="shared" si="15"/>
        <v>11_38</v>
      </c>
      <c r="H989" s="9" t="s">
        <v>309</v>
      </c>
      <c r="I989" s="27">
        <v>2743</v>
      </c>
      <c r="J989" s="9" t="s">
        <v>8792</v>
      </c>
      <c r="K989" s="30">
        <v>13</v>
      </c>
      <c r="L989" s="33">
        <v>1115990000</v>
      </c>
      <c r="M989" s="9">
        <v>972.15</v>
      </c>
      <c r="N989" s="9">
        <v>44146</v>
      </c>
      <c r="O989" s="9" t="s">
        <v>1444</v>
      </c>
      <c r="P989" s="9" t="s">
        <v>80</v>
      </c>
      <c r="Q989" s="9" t="s">
        <v>3152</v>
      </c>
      <c r="R989" s="9" t="s">
        <v>4879</v>
      </c>
      <c r="S989" s="9" t="s">
        <v>6279</v>
      </c>
      <c r="T989" s="12" t="s">
        <v>8547</v>
      </c>
      <c r="U989" s="8" t="b">
        <v>1</v>
      </c>
      <c r="V989" s="8" t="b">
        <v>1</v>
      </c>
      <c r="W989" s="10"/>
      <c r="X989" s="9" t="s">
        <v>7377</v>
      </c>
      <c r="Y989" s="9" t="s">
        <v>8734</v>
      </c>
      <c r="Z989" s="9" t="s">
        <v>8788</v>
      </c>
      <c r="AA989" s="9" t="s">
        <v>8790</v>
      </c>
      <c r="AB989" s="9" t="s">
        <v>68</v>
      </c>
      <c r="AC989" s="8" t="s">
        <v>86</v>
      </c>
      <c r="AD989" s="10"/>
      <c r="AE989" s="10"/>
      <c r="AF989" s="9" t="s">
        <v>7980</v>
      </c>
      <c r="AG989" s="15" t="s">
        <v>8724</v>
      </c>
      <c r="AH989" s="37" t="s">
        <v>8897</v>
      </c>
    </row>
    <row r="990" spans="1:34" ht="17.25" customHeight="1" x14ac:dyDescent="0.25">
      <c r="A990" s="8">
        <v>11</v>
      </c>
      <c r="B990" s="9" t="s">
        <v>49</v>
      </c>
      <c r="C990" s="9" t="s">
        <v>309</v>
      </c>
      <c r="D990" s="8" t="s">
        <v>8050</v>
      </c>
      <c r="E990" s="8">
        <v>38</v>
      </c>
      <c r="F990" s="9" t="s">
        <v>8789</v>
      </c>
      <c r="G990" s="9" t="str">
        <f t="shared" si="15"/>
        <v>11_38</v>
      </c>
      <c r="H990" s="9" t="s">
        <v>309</v>
      </c>
      <c r="I990" s="27">
        <v>2743</v>
      </c>
      <c r="J990" s="9" t="s">
        <v>8792</v>
      </c>
      <c r="K990" s="30">
        <v>13</v>
      </c>
      <c r="L990" s="33">
        <v>1115990000</v>
      </c>
      <c r="M990" s="9">
        <v>972.15</v>
      </c>
      <c r="N990" s="9">
        <v>44179</v>
      </c>
      <c r="O990" s="9" t="s">
        <v>1455</v>
      </c>
      <c r="P990" s="9" t="s">
        <v>80</v>
      </c>
      <c r="Q990" s="9" t="s">
        <v>3163</v>
      </c>
      <c r="R990" s="9" t="s">
        <v>4890</v>
      </c>
      <c r="S990" s="9" t="s">
        <v>6290</v>
      </c>
      <c r="T990" s="12" t="s">
        <v>8555</v>
      </c>
      <c r="U990" s="8" t="b">
        <v>1</v>
      </c>
      <c r="V990" s="8" t="s">
        <v>73</v>
      </c>
      <c r="W990" s="10"/>
      <c r="X990" s="9" t="s">
        <v>7389</v>
      </c>
      <c r="Y990" s="9" t="s">
        <v>8734</v>
      </c>
      <c r="Z990" s="9" t="s">
        <v>8788</v>
      </c>
      <c r="AA990" s="9" t="s">
        <v>8790</v>
      </c>
      <c r="AB990" s="9" t="s">
        <v>68</v>
      </c>
      <c r="AC990" s="8" t="s">
        <v>86</v>
      </c>
      <c r="AD990" s="10"/>
      <c r="AE990" s="10"/>
      <c r="AF990" s="9" t="s">
        <v>7980</v>
      </c>
      <c r="AG990" s="15" t="s">
        <v>8724</v>
      </c>
      <c r="AH990" s="37" t="s">
        <v>8897</v>
      </c>
    </row>
    <row r="991" spans="1:34" ht="17.25" customHeight="1" x14ac:dyDescent="0.25">
      <c r="A991" s="8">
        <v>11</v>
      </c>
      <c r="B991" s="9" t="s">
        <v>49</v>
      </c>
      <c r="C991" s="9" t="s">
        <v>309</v>
      </c>
      <c r="D991" s="8" t="s">
        <v>8050</v>
      </c>
      <c r="E991" s="8">
        <v>38</v>
      </c>
      <c r="F991" s="9" t="s">
        <v>8789</v>
      </c>
      <c r="G991" s="9" t="str">
        <f t="shared" si="15"/>
        <v>11_38</v>
      </c>
      <c r="H991" s="9" t="s">
        <v>309</v>
      </c>
      <c r="I991" s="27">
        <v>2743</v>
      </c>
      <c r="J991" s="9" t="s">
        <v>8792</v>
      </c>
      <c r="K991" s="30">
        <v>13</v>
      </c>
      <c r="L991" s="33">
        <v>1115990000</v>
      </c>
      <c r="M991" s="9">
        <v>972.15</v>
      </c>
      <c r="N991" s="9">
        <v>44598</v>
      </c>
      <c r="O991" s="9" t="s">
        <v>1475</v>
      </c>
      <c r="P991" s="9" t="s">
        <v>80</v>
      </c>
      <c r="Q991" s="9" t="s">
        <v>3183</v>
      </c>
      <c r="R991" s="9" t="s">
        <v>4910</v>
      </c>
      <c r="S991" s="9" t="s">
        <v>6309</v>
      </c>
      <c r="T991" s="12" t="s">
        <v>8569</v>
      </c>
      <c r="U991" s="8" t="b">
        <v>1</v>
      </c>
      <c r="V991" s="8" t="s">
        <v>73</v>
      </c>
      <c r="W991" s="10"/>
      <c r="X991" s="9" t="s">
        <v>1475</v>
      </c>
      <c r="Y991" s="9" t="s">
        <v>8734</v>
      </c>
      <c r="Z991" s="9" t="s">
        <v>8788</v>
      </c>
      <c r="AA991" s="9" t="s">
        <v>8790</v>
      </c>
      <c r="AB991" s="9" t="s">
        <v>68</v>
      </c>
      <c r="AC991" s="8" t="s">
        <v>86</v>
      </c>
      <c r="AD991" s="10"/>
      <c r="AE991" s="10"/>
      <c r="AF991" s="9" t="s">
        <v>7980</v>
      </c>
      <c r="AG991" s="15" t="s">
        <v>8724</v>
      </c>
      <c r="AH991" s="37" t="s">
        <v>8897</v>
      </c>
    </row>
    <row r="992" spans="1:34" ht="17.25" customHeight="1" x14ac:dyDescent="0.25">
      <c r="A992" s="8">
        <v>11</v>
      </c>
      <c r="B992" s="9" t="s">
        <v>49</v>
      </c>
      <c r="C992" s="9" t="s">
        <v>309</v>
      </c>
      <c r="D992" s="8" t="s">
        <v>8050</v>
      </c>
      <c r="E992" s="8">
        <v>38</v>
      </c>
      <c r="F992" s="9" t="s">
        <v>8789</v>
      </c>
      <c r="G992" s="9" t="str">
        <f t="shared" si="15"/>
        <v>11_38</v>
      </c>
      <c r="H992" s="9" t="s">
        <v>309</v>
      </c>
      <c r="I992" s="27">
        <v>2743</v>
      </c>
      <c r="J992" s="9" t="s">
        <v>8792</v>
      </c>
      <c r="K992" s="30">
        <v>13</v>
      </c>
      <c r="L992" s="33">
        <v>1115990000</v>
      </c>
      <c r="M992" s="9">
        <v>972.15</v>
      </c>
      <c r="N992" s="9">
        <v>43973</v>
      </c>
      <c r="O992" s="9" t="s">
        <v>1528</v>
      </c>
      <c r="P992" s="9" t="s">
        <v>80</v>
      </c>
      <c r="Q992" s="9" t="s">
        <v>3236</v>
      </c>
      <c r="R992" s="9" t="s">
        <v>4963</v>
      </c>
      <c r="S992" s="9" t="s">
        <v>6363</v>
      </c>
      <c r="T992" s="12" t="s">
        <v>8575</v>
      </c>
      <c r="U992" s="8" t="b">
        <v>1</v>
      </c>
      <c r="V992" s="8" t="s">
        <v>73</v>
      </c>
      <c r="W992" s="10"/>
      <c r="X992" s="9" t="s">
        <v>7354</v>
      </c>
      <c r="Y992" s="9" t="s">
        <v>8734</v>
      </c>
      <c r="Z992" s="9" t="s">
        <v>8788</v>
      </c>
      <c r="AA992" s="9" t="s">
        <v>8790</v>
      </c>
      <c r="AB992" s="9" t="s">
        <v>68</v>
      </c>
      <c r="AC992" s="8" t="s">
        <v>86</v>
      </c>
      <c r="AD992" s="10"/>
      <c r="AE992" s="10"/>
      <c r="AF992" s="9" t="s">
        <v>7980</v>
      </c>
      <c r="AG992" s="15" t="s">
        <v>8724</v>
      </c>
      <c r="AH992" s="37" t="s">
        <v>8897</v>
      </c>
    </row>
    <row r="993" spans="1:34" ht="17.25" customHeight="1" x14ac:dyDescent="0.25">
      <c r="A993" s="8">
        <v>11</v>
      </c>
      <c r="B993" s="9" t="s">
        <v>49</v>
      </c>
      <c r="C993" s="9" t="s">
        <v>309</v>
      </c>
      <c r="D993" s="19" t="s">
        <v>8050</v>
      </c>
      <c r="E993" s="8">
        <v>38</v>
      </c>
      <c r="F993" s="9" t="s">
        <v>8789</v>
      </c>
      <c r="G993" s="9" t="str">
        <f t="shared" si="15"/>
        <v>11_38</v>
      </c>
      <c r="H993" s="9" t="s">
        <v>309</v>
      </c>
      <c r="I993" s="27">
        <v>2743</v>
      </c>
      <c r="J993" s="9" t="s">
        <v>8792</v>
      </c>
      <c r="K993" s="30">
        <v>13</v>
      </c>
      <c r="L993" s="33">
        <v>1115990000</v>
      </c>
      <c r="M993" s="11">
        <v>972.15</v>
      </c>
      <c r="N993" s="9">
        <v>37838</v>
      </c>
      <c r="O993" s="9" t="s">
        <v>2106</v>
      </c>
      <c r="P993" s="9" t="s">
        <v>80</v>
      </c>
      <c r="Q993" s="9" t="s">
        <v>3815</v>
      </c>
      <c r="R993" s="9" t="s">
        <v>5535</v>
      </c>
      <c r="S993" s="9" t="s">
        <v>6930</v>
      </c>
      <c r="T993" s="12" t="s">
        <v>8384</v>
      </c>
      <c r="U993" s="8" t="b">
        <v>1</v>
      </c>
      <c r="V993" s="8" t="b">
        <v>1</v>
      </c>
      <c r="W993" s="10"/>
      <c r="X993" s="9" t="s">
        <v>7757</v>
      </c>
      <c r="Y993" s="9" t="s">
        <v>8734</v>
      </c>
      <c r="Z993" s="9" t="s">
        <v>8788</v>
      </c>
      <c r="AA993" s="9" t="s">
        <v>8790</v>
      </c>
      <c r="AB993" s="9" t="s">
        <v>68</v>
      </c>
      <c r="AC993" s="8">
        <v>865</v>
      </c>
      <c r="AD993" s="10"/>
      <c r="AE993" s="10"/>
      <c r="AF993" s="9" t="s">
        <v>7982</v>
      </c>
      <c r="AG993" s="9" t="s">
        <v>8385</v>
      </c>
      <c r="AH993" s="37" t="s">
        <v>8897</v>
      </c>
    </row>
    <row r="994" spans="1:34" ht="17.25" customHeight="1" x14ac:dyDescent="0.25">
      <c r="A994" s="8">
        <v>11</v>
      </c>
      <c r="B994" s="9" t="s">
        <v>49</v>
      </c>
      <c r="C994" s="9" t="s">
        <v>309</v>
      </c>
      <c r="D994" s="19" t="s">
        <v>8050</v>
      </c>
      <c r="E994" s="8">
        <v>38</v>
      </c>
      <c r="F994" s="9" t="s">
        <v>8789</v>
      </c>
      <c r="G994" s="9" t="str">
        <f t="shared" si="15"/>
        <v>11_38</v>
      </c>
      <c r="H994" s="9" t="s">
        <v>309</v>
      </c>
      <c r="I994" s="27">
        <v>2743</v>
      </c>
      <c r="J994" s="9" t="s">
        <v>8792</v>
      </c>
      <c r="K994" s="30">
        <v>13</v>
      </c>
      <c r="L994" s="33">
        <v>1115990000</v>
      </c>
      <c r="M994" s="11">
        <v>972.15</v>
      </c>
      <c r="N994" s="9">
        <v>38425</v>
      </c>
      <c r="O994" s="9" t="s">
        <v>2111</v>
      </c>
      <c r="P994" s="9" t="s">
        <v>80</v>
      </c>
      <c r="Q994" s="9" t="s">
        <v>3820</v>
      </c>
      <c r="R994" s="9" t="s">
        <v>5540</v>
      </c>
      <c r="S994" s="9" t="s">
        <v>6935</v>
      </c>
      <c r="T994" s="12" t="s">
        <v>8384</v>
      </c>
      <c r="U994" s="8" t="b">
        <v>1</v>
      </c>
      <c r="V994" s="8" t="b">
        <v>1</v>
      </c>
      <c r="W994" s="10"/>
      <c r="X994" s="9" t="s">
        <v>7762</v>
      </c>
      <c r="Y994" s="9" t="s">
        <v>8734</v>
      </c>
      <c r="Z994" s="9" t="s">
        <v>8788</v>
      </c>
      <c r="AA994" s="9" t="s">
        <v>8790</v>
      </c>
      <c r="AB994" s="9" t="s">
        <v>68</v>
      </c>
      <c r="AC994" s="8">
        <v>995</v>
      </c>
      <c r="AD994" s="10"/>
      <c r="AE994" s="10"/>
      <c r="AF994" s="9" t="s">
        <v>7982</v>
      </c>
      <c r="AG994" s="9" t="s">
        <v>8385</v>
      </c>
      <c r="AH994" s="37" t="s">
        <v>8897</v>
      </c>
    </row>
    <row r="995" spans="1:34" ht="17.25" customHeight="1" x14ac:dyDescent="0.25">
      <c r="A995" s="8">
        <v>11</v>
      </c>
      <c r="B995" s="9" t="s">
        <v>49</v>
      </c>
      <c r="C995" s="9" t="s">
        <v>309</v>
      </c>
      <c r="D995" s="19" t="s">
        <v>8050</v>
      </c>
      <c r="E995" s="8">
        <v>38</v>
      </c>
      <c r="F995" s="9" t="s">
        <v>8789</v>
      </c>
      <c r="G995" s="9" t="str">
        <f t="shared" si="15"/>
        <v>11_38</v>
      </c>
      <c r="H995" s="9" t="s">
        <v>309</v>
      </c>
      <c r="I995" s="27">
        <v>2743</v>
      </c>
      <c r="J995" s="9" t="s">
        <v>8792</v>
      </c>
      <c r="K995" s="30">
        <v>13</v>
      </c>
      <c r="L995" s="33">
        <v>1115990000</v>
      </c>
      <c r="M995" s="11">
        <v>972.15</v>
      </c>
      <c r="N995" s="9">
        <v>38534</v>
      </c>
      <c r="O995" s="9" t="s">
        <v>2114</v>
      </c>
      <c r="P995" s="9" t="s">
        <v>80</v>
      </c>
      <c r="Q995" s="9" t="s">
        <v>3823</v>
      </c>
      <c r="R995" s="9" t="s">
        <v>5543</v>
      </c>
      <c r="S995" s="9" t="s">
        <v>6938</v>
      </c>
      <c r="T995" s="12" t="s">
        <v>8384</v>
      </c>
      <c r="U995" s="8" t="s">
        <v>73</v>
      </c>
      <c r="V995" s="8" t="s">
        <v>73</v>
      </c>
      <c r="W995" s="10"/>
      <c r="X995" s="9" t="s">
        <v>7765</v>
      </c>
      <c r="Y995" s="9" t="s">
        <v>8734</v>
      </c>
      <c r="Z995" s="9" t="s">
        <v>8788</v>
      </c>
      <c r="AA995" s="9" t="s">
        <v>8790</v>
      </c>
      <c r="AB995" s="9" t="s">
        <v>68</v>
      </c>
      <c r="AC995" s="8">
        <v>612</v>
      </c>
      <c r="AD995" s="10"/>
      <c r="AE995" s="10"/>
      <c r="AF995" s="9" t="s">
        <v>7982</v>
      </c>
      <c r="AG995" s="9" t="s">
        <v>8385</v>
      </c>
      <c r="AH995" s="37" t="s">
        <v>8897</v>
      </c>
    </row>
    <row r="996" spans="1:34" ht="17.25" customHeight="1" x14ac:dyDescent="0.25">
      <c r="A996" s="8">
        <v>11</v>
      </c>
      <c r="B996" s="9" t="s">
        <v>49</v>
      </c>
      <c r="C996" s="9" t="s">
        <v>309</v>
      </c>
      <c r="D996" s="19" t="s">
        <v>8050</v>
      </c>
      <c r="E996" s="8">
        <v>38</v>
      </c>
      <c r="F996" s="9" t="s">
        <v>8789</v>
      </c>
      <c r="G996" s="9" t="str">
        <f t="shared" si="15"/>
        <v>11_38</v>
      </c>
      <c r="H996" s="9" t="s">
        <v>309</v>
      </c>
      <c r="I996" s="27">
        <v>2743</v>
      </c>
      <c r="J996" s="9" t="s">
        <v>8792</v>
      </c>
      <c r="K996" s="30">
        <v>13</v>
      </c>
      <c r="L996" s="33">
        <v>1115990000</v>
      </c>
      <c r="M996" s="11">
        <v>972.15</v>
      </c>
      <c r="N996" s="9">
        <v>39619</v>
      </c>
      <c r="O996" s="9" t="s">
        <v>2118</v>
      </c>
      <c r="P996" s="9" t="s">
        <v>80</v>
      </c>
      <c r="Q996" s="9" t="s">
        <v>3827</v>
      </c>
      <c r="R996" s="9" t="s">
        <v>5547</v>
      </c>
      <c r="S996" s="9" t="s">
        <v>6942</v>
      </c>
      <c r="T996" s="12" t="s">
        <v>8384</v>
      </c>
      <c r="U996" s="8" t="b">
        <v>1</v>
      </c>
      <c r="V996" s="8" t="s">
        <v>73</v>
      </c>
      <c r="W996" s="10"/>
      <c r="X996" s="9" t="s">
        <v>7769</v>
      </c>
      <c r="Y996" s="9" t="s">
        <v>8734</v>
      </c>
      <c r="Z996" s="9" t="s">
        <v>8788</v>
      </c>
      <c r="AA996" s="9" t="s">
        <v>8790</v>
      </c>
      <c r="AB996" s="9" t="s">
        <v>68</v>
      </c>
      <c r="AC996" s="8">
        <v>1958</v>
      </c>
      <c r="AD996" s="10"/>
      <c r="AE996" s="10"/>
      <c r="AF996" s="9" t="s">
        <v>7982</v>
      </c>
      <c r="AG996" s="9" t="s">
        <v>8385</v>
      </c>
      <c r="AH996" s="37" t="s">
        <v>8897</v>
      </c>
    </row>
    <row r="997" spans="1:34" ht="17.25" customHeight="1" x14ac:dyDescent="0.25">
      <c r="A997" s="8">
        <v>11</v>
      </c>
      <c r="B997" s="9" t="s">
        <v>49</v>
      </c>
      <c r="C997" s="9" t="s">
        <v>309</v>
      </c>
      <c r="D997" s="19" t="s">
        <v>8050</v>
      </c>
      <c r="E997" s="8">
        <v>38</v>
      </c>
      <c r="F997" s="9" t="s">
        <v>8789</v>
      </c>
      <c r="G997" s="9" t="str">
        <f t="shared" si="15"/>
        <v>11_38</v>
      </c>
      <c r="H997" s="9" t="s">
        <v>309</v>
      </c>
      <c r="I997" s="27">
        <v>2743</v>
      </c>
      <c r="J997" s="9" t="s">
        <v>8792</v>
      </c>
      <c r="K997" s="30">
        <v>13</v>
      </c>
      <c r="L997" s="33">
        <v>1115990000</v>
      </c>
      <c r="M997" s="11">
        <v>972.15</v>
      </c>
      <c r="N997" s="9">
        <v>39657</v>
      </c>
      <c r="O997" s="9" t="s">
        <v>2119</v>
      </c>
      <c r="P997" s="9" t="s">
        <v>80</v>
      </c>
      <c r="Q997" s="9" t="s">
        <v>3828</v>
      </c>
      <c r="R997" s="9" t="s">
        <v>5548</v>
      </c>
      <c r="S997" s="9" t="s">
        <v>6943</v>
      </c>
      <c r="T997" s="12" t="s">
        <v>8384</v>
      </c>
      <c r="U997" s="8" t="s">
        <v>73</v>
      </c>
      <c r="V997" s="8" t="b">
        <v>1</v>
      </c>
      <c r="W997" s="10"/>
      <c r="X997" s="9" t="s">
        <v>7770</v>
      </c>
      <c r="Y997" s="9" t="s">
        <v>8734</v>
      </c>
      <c r="Z997" s="9" t="s">
        <v>8788</v>
      </c>
      <c r="AA997" s="9" t="s">
        <v>8790</v>
      </c>
      <c r="AB997" s="9" t="s">
        <v>68</v>
      </c>
      <c r="AC997" s="8">
        <v>2213</v>
      </c>
      <c r="AD997" s="10"/>
      <c r="AE997" s="10"/>
      <c r="AF997" s="9" t="s">
        <v>7982</v>
      </c>
      <c r="AG997" s="9" t="s">
        <v>8385</v>
      </c>
      <c r="AH997" s="37" t="s">
        <v>8897</v>
      </c>
    </row>
    <row r="998" spans="1:34" ht="17.25" customHeight="1" x14ac:dyDescent="0.25">
      <c r="A998" s="8">
        <v>11</v>
      </c>
      <c r="B998" s="9" t="s">
        <v>49</v>
      </c>
      <c r="C998" s="9" t="s">
        <v>309</v>
      </c>
      <c r="D998" s="19" t="s">
        <v>8050</v>
      </c>
      <c r="E998" s="8">
        <v>38</v>
      </c>
      <c r="F998" s="9" t="s">
        <v>8789</v>
      </c>
      <c r="G998" s="9" t="str">
        <f t="shared" si="15"/>
        <v>11_38</v>
      </c>
      <c r="H998" s="9" t="s">
        <v>309</v>
      </c>
      <c r="I998" s="27">
        <v>2743</v>
      </c>
      <c r="J998" s="9" t="s">
        <v>8792</v>
      </c>
      <c r="K998" s="30">
        <v>13</v>
      </c>
      <c r="L998" s="33">
        <v>1115990000</v>
      </c>
      <c r="M998" s="11">
        <v>972.15</v>
      </c>
      <c r="N998" s="9">
        <v>39736</v>
      </c>
      <c r="O998" s="9" t="s">
        <v>2121</v>
      </c>
      <c r="P998" s="9" t="s">
        <v>80</v>
      </c>
      <c r="Q998" s="9" t="s">
        <v>3830</v>
      </c>
      <c r="R998" s="9" t="s">
        <v>5550</v>
      </c>
      <c r="S998" s="9" t="s">
        <v>6945</v>
      </c>
      <c r="T998" s="12" t="s">
        <v>8384</v>
      </c>
      <c r="U998" s="8" t="b">
        <v>1</v>
      </c>
      <c r="V998" s="8" t="b">
        <v>1</v>
      </c>
      <c r="W998" s="10"/>
      <c r="X998" s="9" t="s">
        <v>7772</v>
      </c>
      <c r="Y998" s="9" t="s">
        <v>8734</v>
      </c>
      <c r="Z998" s="9" t="s">
        <v>8788</v>
      </c>
      <c r="AA998" s="9" t="s">
        <v>8790</v>
      </c>
      <c r="AB998" s="9" t="s">
        <v>68</v>
      </c>
      <c r="AC998" s="8">
        <v>1092</v>
      </c>
      <c r="AD998" s="10"/>
      <c r="AE998" s="10"/>
      <c r="AF998" s="9" t="s">
        <v>7982</v>
      </c>
      <c r="AG998" s="9" t="s">
        <v>8385</v>
      </c>
      <c r="AH998" s="37" t="s">
        <v>8897</v>
      </c>
    </row>
    <row r="999" spans="1:34" ht="17.25" customHeight="1" x14ac:dyDescent="0.25">
      <c r="A999" s="8">
        <v>11</v>
      </c>
      <c r="B999" s="9" t="s">
        <v>49</v>
      </c>
      <c r="C999" s="9" t="s">
        <v>309</v>
      </c>
      <c r="D999" s="19" t="s">
        <v>8050</v>
      </c>
      <c r="E999" s="8">
        <v>38</v>
      </c>
      <c r="F999" s="9" t="s">
        <v>8789</v>
      </c>
      <c r="G999" s="9" t="str">
        <f t="shared" si="15"/>
        <v>11_38</v>
      </c>
      <c r="H999" s="9" t="s">
        <v>309</v>
      </c>
      <c r="I999" s="27">
        <v>2743</v>
      </c>
      <c r="J999" s="9" t="s">
        <v>8792</v>
      </c>
      <c r="K999" s="30">
        <v>13</v>
      </c>
      <c r="L999" s="33">
        <v>1115990000</v>
      </c>
      <c r="M999" s="11">
        <v>972.15</v>
      </c>
      <c r="N999" s="9">
        <v>39767</v>
      </c>
      <c r="O999" s="9" t="s">
        <v>52</v>
      </c>
      <c r="P999" s="9" t="s">
        <v>80</v>
      </c>
      <c r="Q999" s="9" t="s">
        <v>3831</v>
      </c>
      <c r="R999" s="9" t="s">
        <v>5551</v>
      </c>
      <c r="S999" s="9" t="s">
        <v>6946</v>
      </c>
      <c r="T999" s="12" t="s">
        <v>8384</v>
      </c>
      <c r="U999" s="8" t="b">
        <v>1</v>
      </c>
      <c r="V999" s="8" t="b">
        <v>1</v>
      </c>
      <c r="W999" s="10"/>
      <c r="X999" s="9" t="s">
        <v>52</v>
      </c>
      <c r="Y999" s="9" t="s">
        <v>8734</v>
      </c>
      <c r="Z999" s="9" t="s">
        <v>8788</v>
      </c>
      <c r="AA999" s="9" t="s">
        <v>8790</v>
      </c>
      <c r="AB999" s="9" t="s">
        <v>68</v>
      </c>
      <c r="AC999" s="8">
        <v>1080</v>
      </c>
      <c r="AD999" s="10"/>
      <c r="AE999" s="10"/>
      <c r="AF999" s="9" t="s">
        <v>7982</v>
      </c>
      <c r="AG999" s="9" t="s">
        <v>8385</v>
      </c>
      <c r="AH999" s="37" t="s">
        <v>8897</v>
      </c>
    </row>
    <row r="1000" spans="1:34" ht="17.25" customHeight="1" x14ac:dyDescent="0.25">
      <c r="A1000" s="8">
        <v>11</v>
      </c>
      <c r="B1000" s="9" t="s">
        <v>49</v>
      </c>
      <c r="C1000" s="9" t="s">
        <v>309</v>
      </c>
      <c r="D1000" s="19" t="s">
        <v>8050</v>
      </c>
      <c r="E1000" s="8">
        <v>38</v>
      </c>
      <c r="F1000" s="9" t="s">
        <v>8789</v>
      </c>
      <c r="G1000" s="9" t="str">
        <f t="shared" si="15"/>
        <v>11_38</v>
      </c>
      <c r="H1000" s="9" t="s">
        <v>309</v>
      </c>
      <c r="I1000" s="27">
        <v>2743</v>
      </c>
      <c r="J1000" s="9" t="s">
        <v>8792</v>
      </c>
      <c r="K1000" s="30">
        <v>13</v>
      </c>
      <c r="L1000" s="33">
        <v>1115990000</v>
      </c>
      <c r="M1000" s="11">
        <v>972.15</v>
      </c>
      <c r="N1000" s="9">
        <v>42681</v>
      </c>
      <c r="O1000" s="9" t="s">
        <v>2150</v>
      </c>
      <c r="P1000" s="9" t="s">
        <v>80</v>
      </c>
      <c r="Q1000" s="9" t="s">
        <v>3860</v>
      </c>
      <c r="R1000" s="9" t="s">
        <v>5580</v>
      </c>
      <c r="S1000" s="9" t="s">
        <v>6975</v>
      </c>
      <c r="T1000" s="12" t="s">
        <v>8384</v>
      </c>
      <c r="U1000" s="8" t="s">
        <v>73</v>
      </c>
      <c r="V1000" s="8" t="b">
        <v>1</v>
      </c>
      <c r="W1000" s="10"/>
      <c r="X1000" s="9" t="s">
        <v>7801</v>
      </c>
      <c r="Y1000" s="9" t="s">
        <v>8734</v>
      </c>
      <c r="Z1000" s="9" t="s">
        <v>8788</v>
      </c>
      <c r="AA1000" s="9" t="s">
        <v>8790</v>
      </c>
      <c r="AB1000" s="9" t="s">
        <v>68</v>
      </c>
      <c r="AC1000" s="8">
        <v>985</v>
      </c>
      <c r="AD1000" s="10"/>
      <c r="AE1000" s="10"/>
      <c r="AF1000" s="9" t="s">
        <v>7982</v>
      </c>
      <c r="AG1000" s="9" t="s">
        <v>8385</v>
      </c>
      <c r="AH1000" s="37" t="s">
        <v>8897</v>
      </c>
    </row>
    <row r="1001" spans="1:34" ht="17.25" customHeight="1" x14ac:dyDescent="0.25">
      <c r="A1001" s="8">
        <v>11</v>
      </c>
      <c r="B1001" s="9" t="s">
        <v>49</v>
      </c>
      <c r="C1001" s="9" t="s">
        <v>312</v>
      </c>
      <c r="D1001" s="8" t="s">
        <v>8046</v>
      </c>
      <c r="E1001" s="8">
        <v>39</v>
      </c>
      <c r="F1001" s="9" t="s">
        <v>8793</v>
      </c>
      <c r="G1001" s="9" t="str">
        <f t="shared" si="15"/>
        <v>11_39</v>
      </c>
      <c r="H1001" s="9" t="s">
        <v>312</v>
      </c>
      <c r="I1001" s="27">
        <v>2743</v>
      </c>
      <c r="J1001" s="9" t="s">
        <v>8795</v>
      </c>
      <c r="K1001" s="30">
        <v>1500</v>
      </c>
      <c r="L1001" s="33">
        <v>2518960000</v>
      </c>
      <c r="M1001" s="9">
        <v>2194.29</v>
      </c>
      <c r="N1001" s="9">
        <v>44151</v>
      </c>
      <c r="O1001" s="9" t="s">
        <v>1449</v>
      </c>
      <c r="P1001" s="9" t="s">
        <v>80</v>
      </c>
      <c r="Q1001" s="9" t="s">
        <v>3157</v>
      </c>
      <c r="R1001" s="9" t="s">
        <v>4884</v>
      </c>
      <c r="S1001" s="9" t="s">
        <v>6284</v>
      </c>
      <c r="T1001" s="12" t="s">
        <v>8550</v>
      </c>
      <c r="U1001" s="8" t="b">
        <v>1</v>
      </c>
      <c r="V1001" s="8" t="b">
        <v>1</v>
      </c>
      <c r="W1001" s="10"/>
      <c r="X1001" s="9" t="s">
        <v>7354</v>
      </c>
      <c r="Y1001" s="9" t="s">
        <v>8734</v>
      </c>
      <c r="Z1001" s="9" t="s">
        <v>8788</v>
      </c>
      <c r="AA1001" s="9" t="s">
        <v>8790</v>
      </c>
      <c r="AB1001" s="9" t="s">
        <v>68</v>
      </c>
      <c r="AC1001" s="8" t="s">
        <v>86</v>
      </c>
      <c r="AD1001" s="10"/>
      <c r="AE1001" s="10"/>
      <c r="AF1001" s="9" t="s">
        <v>7980</v>
      </c>
      <c r="AG1001" s="15" t="s">
        <v>8724</v>
      </c>
      <c r="AH1001" s="37" t="s">
        <v>8897</v>
      </c>
    </row>
    <row r="1002" spans="1:34" ht="17.25" customHeight="1" x14ac:dyDescent="0.25">
      <c r="A1002" s="8">
        <v>11</v>
      </c>
      <c r="B1002" s="9" t="s">
        <v>49</v>
      </c>
      <c r="C1002" s="9" t="s">
        <v>312</v>
      </c>
      <c r="D1002" s="8" t="s">
        <v>8046</v>
      </c>
      <c r="E1002" s="8">
        <v>39</v>
      </c>
      <c r="F1002" s="9" t="s">
        <v>8793</v>
      </c>
      <c r="G1002" s="9" t="str">
        <f t="shared" si="15"/>
        <v>11_39</v>
      </c>
      <c r="H1002" s="9" t="s">
        <v>312</v>
      </c>
      <c r="I1002" s="27">
        <v>2743</v>
      </c>
      <c r="J1002" s="9" t="s">
        <v>8795</v>
      </c>
      <c r="K1002" s="30">
        <v>1500</v>
      </c>
      <c r="L1002" s="33">
        <v>2518960000</v>
      </c>
      <c r="M1002" s="9">
        <v>2194.29</v>
      </c>
      <c r="N1002" s="9">
        <v>44600</v>
      </c>
      <c r="O1002" s="9" t="s">
        <v>1477</v>
      </c>
      <c r="P1002" s="9" t="s">
        <v>80</v>
      </c>
      <c r="Q1002" s="9" t="s">
        <v>3185</v>
      </c>
      <c r="R1002" s="9" t="s">
        <v>4912</v>
      </c>
      <c r="S1002" s="9" t="s">
        <v>6311</v>
      </c>
      <c r="T1002" s="12" t="s">
        <v>8571</v>
      </c>
      <c r="U1002" s="8" t="b">
        <v>1</v>
      </c>
      <c r="V1002" s="8" t="b">
        <v>1</v>
      </c>
      <c r="W1002" s="10"/>
      <c r="X1002" s="9" t="s">
        <v>7393</v>
      </c>
      <c r="Y1002" s="9" t="s">
        <v>8734</v>
      </c>
      <c r="Z1002" s="9" t="s">
        <v>8788</v>
      </c>
      <c r="AA1002" s="9" t="s">
        <v>8790</v>
      </c>
      <c r="AB1002" s="9" t="s">
        <v>68</v>
      </c>
      <c r="AC1002" s="8" t="s">
        <v>86</v>
      </c>
      <c r="AD1002" s="10"/>
      <c r="AE1002" s="10"/>
      <c r="AF1002" s="9" t="s">
        <v>7980</v>
      </c>
      <c r="AG1002" s="15" t="s">
        <v>8724</v>
      </c>
      <c r="AH1002" s="37" t="s">
        <v>8897</v>
      </c>
    </row>
    <row r="1003" spans="1:34" ht="17.25" customHeight="1" x14ac:dyDescent="0.25">
      <c r="A1003" s="8">
        <v>11</v>
      </c>
      <c r="B1003" s="9" t="s">
        <v>49</v>
      </c>
      <c r="C1003" s="9" t="s">
        <v>312</v>
      </c>
      <c r="D1003" s="19" t="s">
        <v>8046</v>
      </c>
      <c r="E1003" s="8">
        <v>39</v>
      </c>
      <c r="F1003" s="9" t="s">
        <v>8793</v>
      </c>
      <c r="G1003" s="9" t="str">
        <f t="shared" si="15"/>
        <v>11_39</v>
      </c>
      <c r="H1003" s="9" t="s">
        <v>312</v>
      </c>
      <c r="I1003" s="27">
        <v>2743</v>
      </c>
      <c r="J1003" s="9" t="s">
        <v>8795</v>
      </c>
      <c r="K1003" s="30">
        <v>1500</v>
      </c>
      <c r="L1003" s="33">
        <v>2518960000</v>
      </c>
      <c r="M1003" s="11">
        <v>2194.29</v>
      </c>
      <c r="N1003" s="9">
        <v>37538</v>
      </c>
      <c r="O1003" s="9" t="s">
        <v>2101</v>
      </c>
      <c r="P1003" s="9" t="s">
        <v>80</v>
      </c>
      <c r="Q1003" s="9" t="s">
        <v>3810</v>
      </c>
      <c r="R1003" s="9" t="s">
        <v>5530</v>
      </c>
      <c r="S1003" s="9" t="s">
        <v>6925</v>
      </c>
      <c r="T1003" s="12" t="s">
        <v>8384</v>
      </c>
      <c r="U1003" s="8" t="s">
        <v>73</v>
      </c>
      <c r="V1003" s="8" t="b">
        <v>1</v>
      </c>
      <c r="W1003" s="10"/>
      <c r="X1003" s="9" t="s">
        <v>7752</v>
      </c>
      <c r="Y1003" s="9" t="s">
        <v>8734</v>
      </c>
      <c r="Z1003" s="9" t="s">
        <v>8788</v>
      </c>
      <c r="AA1003" s="9" t="s">
        <v>8790</v>
      </c>
      <c r="AB1003" s="9" t="s">
        <v>68</v>
      </c>
      <c r="AC1003" s="8">
        <v>1187</v>
      </c>
      <c r="AD1003" s="10"/>
      <c r="AE1003" s="10"/>
      <c r="AF1003" s="9" t="s">
        <v>7982</v>
      </c>
      <c r="AG1003" s="9" t="s">
        <v>8385</v>
      </c>
      <c r="AH1003" s="37" t="s">
        <v>8897</v>
      </c>
    </row>
    <row r="1004" spans="1:34" ht="17.25" customHeight="1" x14ac:dyDescent="0.25">
      <c r="A1004" s="8">
        <v>11</v>
      </c>
      <c r="B1004" s="9" t="s">
        <v>49</v>
      </c>
      <c r="C1004" s="9" t="s">
        <v>312</v>
      </c>
      <c r="D1004" s="19" t="s">
        <v>8046</v>
      </c>
      <c r="E1004" s="8">
        <v>39</v>
      </c>
      <c r="F1004" s="9" t="s">
        <v>8793</v>
      </c>
      <c r="G1004" s="9" t="str">
        <f t="shared" si="15"/>
        <v>11_39</v>
      </c>
      <c r="H1004" s="9" t="s">
        <v>312</v>
      </c>
      <c r="I1004" s="27">
        <v>2743</v>
      </c>
      <c r="J1004" s="9" t="s">
        <v>8795</v>
      </c>
      <c r="K1004" s="30">
        <v>1500</v>
      </c>
      <c r="L1004" s="33">
        <v>2518960000</v>
      </c>
      <c r="M1004" s="11">
        <v>2194.29</v>
      </c>
      <c r="N1004" s="9">
        <v>37565</v>
      </c>
      <c r="O1004" s="9" t="s">
        <v>2103</v>
      </c>
      <c r="P1004" s="9" t="s">
        <v>80</v>
      </c>
      <c r="Q1004" s="9" t="s">
        <v>3812</v>
      </c>
      <c r="R1004" s="9" t="s">
        <v>5532</v>
      </c>
      <c r="S1004" s="9" t="s">
        <v>6927</v>
      </c>
      <c r="T1004" s="12" t="s">
        <v>8384</v>
      </c>
      <c r="U1004" s="8" t="s">
        <v>73</v>
      </c>
      <c r="V1004" s="8" t="b">
        <v>1</v>
      </c>
      <c r="W1004" s="10"/>
      <c r="X1004" s="9" t="s">
        <v>7754</v>
      </c>
      <c r="Y1004" s="9" t="s">
        <v>8734</v>
      </c>
      <c r="Z1004" s="9" t="s">
        <v>8788</v>
      </c>
      <c r="AA1004" s="9" t="s">
        <v>8790</v>
      </c>
      <c r="AB1004" s="9" t="s">
        <v>68</v>
      </c>
      <c r="AC1004" s="8">
        <v>1419</v>
      </c>
      <c r="AD1004" s="10"/>
      <c r="AE1004" s="10"/>
      <c r="AF1004" s="9" t="s">
        <v>7982</v>
      </c>
      <c r="AG1004" s="9" t="s">
        <v>8385</v>
      </c>
      <c r="AH1004" s="37" t="s">
        <v>8897</v>
      </c>
    </row>
    <row r="1005" spans="1:34" ht="17.25" customHeight="1" x14ac:dyDescent="0.25">
      <c r="A1005" s="8">
        <v>11</v>
      </c>
      <c r="B1005" s="9" t="s">
        <v>49</v>
      </c>
      <c r="C1005" s="9" t="s">
        <v>312</v>
      </c>
      <c r="D1005" s="19" t="s">
        <v>8046</v>
      </c>
      <c r="E1005" s="8">
        <v>39</v>
      </c>
      <c r="F1005" s="9" t="s">
        <v>8793</v>
      </c>
      <c r="G1005" s="9" t="str">
        <f t="shared" si="15"/>
        <v>11_39</v>
      </c>
      <c r="H1005" s="9" t="s">
        <v>312</v>
      </c>
      <c r="I1005" s="27">
        <v>2743</v>
      </c>
      <c r="J1005" s="9" t="s">
        <v>8795</v>
      </c>
      <c r="K1005" s="30">
        <v>1500</v>
      </c>
      <c r="L1005" s="33">
        <v>2518960000</v>
      </c>
      <c r="M1005" s="11">
        <v>2194.29</v>
      </c>
      <c r="N1005" s="9">
        <v>37642</v>
      </c>
      <c r="O1005" s="9" t="s">
        <v>2104</v>
      </c>
      <c r="P1005" s="9" t="s">
        <v>80</v>
      </c>
      <c r="Q1005" s="9" t="s">
        <v>3813</v>
      </c>
      <c r="R1005" s="9" t="s">
        <v>5533</v>
      </c>
      <c r="S1005" s="9" t="s">
        <v>6928</v>
      </c>
      <c r="T1005" s="12" t="s">
        <v>8384</v>
      </c>
      <c r="U1005" s="8" t="s">
        <v>73</v>
      </c>
      <c r="V1005" s="8" t="b">
        <v>1</v>
      </c>
      <c r="W1005" s="10"/>
      <c r="X1005" s="9" t="s">
        <v>7755</v>
      </c>
      <c r="Y1005" s="9" t="s">
        <v>8734</v>
      </c>
      <c r="Z1005" s="9" t="s">
        <v>8788</v>
      </c>
      <c r="AA1005" s="9" t="s">
        <v>8790</v>
      </c>
      <c r="AB1005" s="9" t="s">
        <v>68</v>
      </c>
      <c r="AC1005" s="8">
        <v>1303</v>
      </c>
      <c r="AD1005" s="10"/>
      <c r="AE1005" s="10"/>
      <c r="AF1005" s="9" t="s">
        <v>7982</v>
      </c>
      <c r="AG1005" s="9" t="s">
        <v>8385</v>
      </c>
      <c r="AH1005" s="37" t="s">
        <v>8897</v>
      </c>
    </row>
    <row r="1006" spans="1:34" ht="17.25" customHeight="1" x14ac:dyDescent="0.25">
      <c r="A1006" s="8">
        <v>11</v>
      </c>
      <c r="B1006" s="9" t="s">
        <v>49</v>
      </c>
      <c r="C1006" s="9" t="s">
        <v>312</v>
      </c>
      <c r="D1006" s="19" t="s">
        <v>8046</v>
      </c>
      <c r="E1006" s="8">
        <v>39</v>
      </c>
      <c r="F1006" s="9" t="s">
        <v>8793</v>
      </c>
      <c r="G1006" s="9" t="str">
        <f t="shared" si="15"/>
        <v>11_39</v>
      </c>
      <c r="H1006" s="9" t="s">
        <v>312</v>
      </c>
      <c r="I1006" s="27">
        <v>2743</v>
      </c>
      <c r="J1006" s="9" t="s">
        <v>8795</v>
      </c>
      <c r="K1006" s="30">
        <v>1500</v>
      </c>
      <c r="L1006" s="33">
        <v>2518960000</v>
      </c>
      <c r="M1006" s="11">
        <v>2194.29</v>
      </c>
      <c r="N1006" s="9">
        <v>37826</v>
      </c>
      <c r="O1006" s="9" t="s">
        <v>2105</v>
      </c>
      <c r="P1006" s="9" t="s">
        <v>80</v>
      </c>
      <c r="Q1006" s="9" t="s">
        <v>3814</v>
      </c>
      <c r="R1006" s="9" t="s">
        <v>5534</v>
      </c>
      <c r="S1006" s="9" t="s">
        <v>6929</v>
      </c>
      <c r="T1006" s="12" t="s">
        <v>8384</v>
      </c>
      <c r="U1006" s="8" t="s">
        <v>73</v>
      </c>
      <c r="V1006" s="8" t="b">
        <v>1</v>
      </c>
      <c r="W1006" s="10"/>
      <c r="X1006" s="9" t="s">
        <v>7756</v>
      </c>
      <c r="Y1006" s="9" t="s">
        <v>8734</v>
      </c>
      <c r="Z1006" s="9" t="s">
        <v>8788</v>
      </c>
      <c r="AA1006" s="9" t="s">
        <v>8790</v>
      </c>
      <c r="AB1006" s="9" t="s">
        <v>68</v>
      </c>
      <c r="AC1006" s="8">
        <v>1293</v>
      </c>
      <c r="AD1006" s="10"/>
      <c r="AE1006" s="10"/>
      <c r="AF1006" s="9" t="s">
        <v>7982</v>
      </c>
      <c r="AG1006" s="9" t="s">
        <v>8385</v>
      </c>
      <c r="AH1006" s="37" t="s">
        <v>8897</v>
      </c>
    </row>
    <row r="1007" spans="1:34" ht="17.25" customHeight="1" x14ac:dyDescent="0.25">
      <c r="A1007" s="8">
        <v>11</v>
      </c>
      <c r="B1007" s="9" t="s">
        <v>49</v>
      </c>
      <c r="C1007" s="9" t="s">
        <v>312</v>
      </c>
      <c r="D1007" s="19" t="s">
        <v>8046</v>
      </c>
      <c r="E1007" s="8">
        <v>39</v>
      </c>
      <c r="F1007" s="9" t="s">
        <v>8793</v>
      </c>
      <c r="G1007" s="9" t="str">
        <f t="shared" si="15"/>
        <v>11_39</v>
      </c>
      <c r="H1007" s="9" t="s">
        <v>312</v>
      </c>
      <c r="I1007" s="27">
        <v>2743</v>
      </c>
      <c r="J1007" s="9" t="s">
        <v>8795</v>
      </c>
      <c r="K1007" s="30">
        <v>1500</v>
      </c>
      <c r="L1007" s="33">
        <v>2518960000</v>
      </c>
      <c r="M1007" s="11">
        <v>2194.29</v>
      </c>
      <c r="N1007" s="9">
        <v>37843</v>
      </c>
      <c r="O1007" s="9" t="s">
        <v>2107</v>
      </c>
      <c r="P1007" s="9" t="s">
        <v>80</v>
      </c>
      <c r="Q1007" s="9" t="s">
        <v>3816</v>
      </c>
      <c r="R1007" s="9" t="s">
        <v>5536</v>
      </c>
      <c r="S1007" s="9" t="s">
        <v>6931</v>
      </c>
      <c r="T1007" s="12" t="s">
        <v>8384</v>
      </c>
      <c r="U1007" s="8" t="s">
        <v>73</v>
      </c>
      <c r="V1007" s="8" t="b">
        <v>1</v>
      </c>
      <c r="W1007" s="10"/>
      <c r="X1007" s="9" t="s">
        <v>7758</v>
      </c>
      <c r="Y1007" s="9" t="s">
        <v>8734</v>
      </c>
      <c r="Z1007" s="9" t="s">
        <v>8788</v>
      </c>
      <c r="AA1007" s="9" t="s">
        <v>8790</v>
      </c>
      <c r="AB1007" s="9" t="s">
        <v>68</v>
      </c>
      <c r="AC1007" s="8">
        <v>1225</v>
      </c>
      <c r="AD1007" s="10"/>
      <c r="AE1007" s="10"/>
      <c r="AF1007" s="9" t="s">
        <v>7982</v>
      </c>
      <c r="AG1007" s="9" t="s">
        <v>8385</v>
      </c>
      <c r="AH1007" s="37" t="s">
        <v>8897</v>
      </c>
    </row>
    <row r="1008" spans="1:34" ht="17.25" customHeight="1" x14ac:dyDescent="0.25">
      <c r="A1008" s="8">
        <v>11</v>
      </c>
      <c r="B1008" s="9" t="s">
        <v>49</v>
      </c>
      <c r="C1008" s="9" t="s">
        <v>312</v>
      </c>
      <c r="D1008" s="19" t="s">
        <v>8046</v>
      </c>
      <c r="E1008" s="8">
        <v>39</v>
      </c>
      <c r="F1008" s="9" t="s">
        <v>8793</v>
      </c>
      <c r="G1008" s="9" t="str">
        <f t="shared" si="15"/>
        <v>11_39</v>
      </c>
      <c r="H1008" s="9" t="s">
        <v>312</v>
      </c>
      <c r="I1008" s="27">
        <v>2743</v>
      </c>
      <c r="J1008" s="9" t="s">
        <v>8795</v>
      </c>
      <c r="K1008" s="30">
        <v>1500</v>
      </c>
      <c r="L1008" s="33">
        <v>2518960000</v>
      </c>
      <c r="M1008" s="11">
        <v>2194.29</v>
      </c>
      <c r="N1008" s="9">
        <v>39691</v>
      </c>
      <c r="O1008" s="9" t="s">
        <v>2120</v>
      </c>
      <c r="P1008" s="9" t="s">
        <v>80</v>
      </c>
      <c r="Q1008" s="9" t="s">
        <v>3829</v>
      </c>
      <c r="R1008" s="9" t="s">
        <v>5549</v>
      </c>
      <c r="S1008" s="9" t="s">
        <v>6944</v>
      </c>
      <c r="T1008" s="12" t="s">
        <v>8384</v>
      </c>
      <c r="U1008" s="8" t="s">
        <v>73</v>
      </c>
      <c r="V1008" s="8" t="b">
        <v>1</v>
      </c>
      <c r="W1008" s="10"/>
      <c r="X1008" s="9" t="s">
        <v>7771</v>
      </c>
      <c r="Y1008" s="9" t="s">
        <v>8734</v>
      </c>
      <c r="Z1008" s="9" t="s">
        <v>8788</v>
      </c>
      <c r="AA1008" s="9" t="s">
        <v>8790</v>
      </c>
      <c r="AB1008" s="9" t="s">
        <v>68</v>
      </c>
      <c r="AC1008" s="8">
        <v>2080</v>
      </c>
      <c r="AD1008" s="10"/>
      <c r="AE1008" s="10"/>
      <c r="AF1008" s="9" t="s">
        <v>7982</v>
      </c>
      <c r="AG1008" s="9" t="s">
        <v>8385</v>
      </c>
      <c r="AH1008" s="37" t="s">
        <v>8897</v>
      </c>
    </row>
    <row r="1009" spans="1:34" ht="17.25" customHeight="1" x14ac:dyDescent="0.25">
      <c r="A1009" s="8">
        <v>11</v>
      </c>
      <c r="B1009" s="9" t="s">
        <v>49</v>
      </c>
      <c r="C1009" s="9" t="s">
        <v>312</v>
      </c>
      <c r="D1009" s="19" t="s">
        <v>8046</v>
      </c>
      <c r="E1009" s="8">
        <v>39</v>
      </c>
      <c r="F1009" s="9" t="s">
        <v>8793</v>
      </c>
      <c r="G1009" s="9" t="str">
        <f t="shared" si="15"/>
        <v>11_39</v>
      </c>
      <c r="H1009" s="9" t="s">
        <v>312</v>
      </c>
      <c r="I1009" s="27">
        <v>2743</v>
      </c>
      <c r="J1009" s="9" t="s">
        <v>8795</v>
      </c>
      <c r="K1009" s="30">
        <v>1500</v>
      </c>
      <c r="L1009" s="33">
        <v>2518960000</v>
      </c>
      <c r="M1009" s="11">
        <v>2194.29</v>
      </c>
      <c r="N1009" s="9">
        <v>39787</v>
      </c>
      <c r="O1009" s="9" t="s">
        <v>2122</v>
      </c>
      <c r="P1009" s="9" t="s">
        <v>80</v>
      </c>
      <c r="Q1009" s="9" t="s">
        <v>3832</v>
      </c>
      <c r="R1009" s="9" t="s">
        <v>5552</v>
      </c>
      <c r="S1009" s="9" t="s">
        <v>6947</v>
      </c>
      <c r="T1009" s="12" t="s">
        <v>8384</v>
      </c>
      <c r="U1009" s="8" t="b">
        <v>1</v>
      </c>
      <c r="V1009" s="8" t="b">
        <v>1</v>
      </c>
      <c r="W1009" s="10"/>
      <c r="X1009" s="9" t="s">
        <v>7773</v>
      </c>
      <c r="Y1009" s="9" t="s">
        <v>8734</v>
      </c>
      <c r="Z1009" s="9" t="s">
        <v>8788</v>
      </c>
      <c r="AA1009" s="9" t="s">
        <v>8790</v>
      </c>
      <c r="AB1009" s="9" t="s">
        <v>68</v>
      </c>
      <c r="AC1009" s="8">
        <v>1191</v>
      </c>
      <c r="AD1009" s="10"/>
      <c r="AE1009" s="10"/>
      <c r="AF1009" s="9" t="s">
        <v>7982</v>
      </c>
      <c r="AG1009" s="9" t="s">
        <v>8385</v>
      </c>
      <c r="AH1009" s="37" t="s">
        <v>8897</v>
      </c>
    </row>
    <row r="1010" spans="1:34" ht="17.25" customHeight="1" x14ac:dyDescent="0.25">
      <c r="A1010" s="8">
        <v>11</v>
      </c>
      <c r="B1010" s="9" t="s">
        <v>49</v>
      </c>
      <c r="C1010" s="9" t="s">
        <v>312</v>
      </c>
      <c r="D1010" s="19" t="s">
        <v>8046</v>
      </c>
      <c r="E1010" s="8">
        <v>39</v>
      </c>
      <c r="F1010" s="9" t="s">
        <v>8793</v>
      </c>
      <c r="G1010" s="9" t="str">
        <f t="shared" si="15"/>
        <v>11_39</v>
      </c>
      <c r="H1010" s="9" t="s">
        <v>312</v>
      </c>
      <c r="I1010" s="27">
        <v>2743</v>
      </c>
      <c r="J1010" s="9" t="s">
        <v>8795</v>
      </c>
      <c r="K1010" s="30">
        <v>1500</v>
      </c>
      <c r="L1010" s="33">
        <v>2518960000</v>
      </c>
      <c r="M1010" s="11">
        <v>2194.29</v>
      </c>
      <c r="N1010" s="9">
        <v>40448</v>
      </c>
      <c r="O1010" s="9" t="s">
        <v>2133</v>
      </c>
      <c r="P1010" s="9" t="s">
        <v>80</v>
      </c>
      <c r="Q1010" s="9" t="s">
        <v>3843</v>
      </c>
      <c r="R1010" s="9" t="s">
        <v>5563</v>
      </c>
      <c r="S1010" s="9" t="s">
        <v>6958</v>
      </c>
      <c r="T1010" s="12" t="s">
        <v>8384</v>
      </c>
      <c r="U1010" s="8" t="s">
        <v>73</v>
      </c>
      <c r="V1010" s="8" t="b">
        <v>1</v>
      </c>
      <c r="W1010" s="10"/>
      <c r="X1010" s="9" t="s">
        <v>7784</v>
      </c>
      <c r="Y1010" s="9" t="s">
        <v>8734</v>
      </c>
      <c r="Z1010" s="9" t="s">
        <v>8788</v>
      </c>
      <c r="AA1010" s="9" t="s">
        <v>8790</v>
      </c>
      <c r="AB1010" s="9" t="s">
        <v>68</v>
      </c>
      <c r="AC1010" s="8">
        <v>1100</v>
      </c>
      <c r="AD1010" s="10"/>
      <c r="AE1010" s="10"/>
      <c r="AF1010" s="9" t="s">
        <v>7982</v>
      </c>
      <c r="AG1010" s="9" t="s">
        <v>8385</v>
      </c>
      <c r="AH1010" s="37" t="s">
        <v>8897</v>
      </c>
    </row>
    <row r="1011" spans="1:34" ht="17.25" customHeight="1" x14ac:dyDescent="0.25">
      <c r="A1011" s="8">
        <v>11</v>
      </c>
      <c r="B1011" s="9" t="s">
        <v>49</v>
      </c>
      <c r="C1011" s="9" t="s">
        <v>557</v>
      </c>
      <c r="D1011" s="19" t="s">
        <v>8044</v>
      </c>
      <c r="E1011" s="8">
        <v>44</v>
      </c>
      <c r="F1011" s="9" t="s">
        <v>8812</v>
      </c>
      <c r="G1011" s="9" t="str">
        <f t="shared" si="15"/>
        <v>11_44</v>
      </c>
      <c r="H1011" s="9" t="s">
        <v>557</v>
      </c>
      <c r="I1011" s="27">
        <v>2614</v>
      </c>
      <c r="J1011" s="9" t="s">
        <v>8814</v>
      </c>
      <c r="K1011" s="30">
        <v>380</v>
      </c>
      <c r="L1011" s="33">
        <v>755904000</v>
      </c>
      <c r="M1011" s="11">
        <v>576.35</v>
      </c>
      <c r="N1011" s="9">
        <v>41509</v>
      </c>
      <c r="O1011" s="9" t="s">
        <v>2141</v>
      </c>
      <c r="P1011" s="9" t="s">
        <v>77</v>
      </c>
      <c r="Q1011" s="9" t="s">
        <v>3851</v>
      </c>
      <c r="R1011" s="9" t="s">
        <v>5571</v>
      </c>
      <c r="S1011" s="9" t="s">
        <v>6966</v>
      </c>
      <c r="T1011" s="12" t="s">
        <v>8384</v>
      </c>
      <c r="U1011" s="8" t="b">
        <v>1</v>
      </c>
      <c r="V1011" s="8" t="s">
        <v>73</v>
      </c>
      <c r="W1011" s="10"/>
      <c r="X1011" s="9" t="s">
        <v>7792</v>
      </c>
      <c r="Y1011" s="9" t="s">
        <v>8734</v>
      </c>
      <c r="Z1011" s="9" t="s">
        <v>8773</v>
      </c>
      <c r="AA1011" s="9" t="s">
        <v>8810</v>
      </c>
      <c r="AB1011" s="9" t="s">
        <v>60</v>
      </c>
      <c r="AC1011" s="8">
        <v>286</v>
      </c>
      <c r="AD1011" s="10"/>
      <c r="AE1011" s="10"/>
      <c r="AF1011" s="9" t="s">
        <v>7982</v>
      </c>
      <c r="AG1011" s="9" t="s">
        <v>8385</v>
      </c>
      <c r="AH1011" s="37" t="s">
        <v>8897</v>
      </c>
    </row>
    <row r="1012" spans="1:34" ht="17.25" customHeight="1" x14ac:dyDescent="0.25">
      <c r="A1012" s="8">
        <v>11</v>
      </c>
      <c r="B1012" s="9" t="s">
        <v>49</v>
      </c>
      <c r="C1012" s="9" t="s">
        <v>560</v>
      </c>
      <c r="D1012" s="19" t="s">
        <v>8048</v>
      </c>
      <c r="E1012" s="8">
        <v>45</v>
      </c>
      <c r="F1012" s="9" t="s">
        <v>8815</v>
      </c>
      <c r="G1012" s="9" t="str">
        <f t="shared" si="15"/>
        <v>11_45</v>
      </c>
      <c r="H1012" s="9" t="s">
        <v>560</v>
      </c>
      <c r="I1012" s="27">
        <v>2614</v>
      </c>
      <c r="J1012" s="9" t="s">
        <v>8817</v>
      </c>
      <c r="K1012" s="30">
        <v>4000</v>
      </c>
      <c r="L1012" s="33">
        <v>1500000000</v>
      </c>
      <c r="M1012" s="11">
        <v>1388.79</v>
      </c>
      <c r="N1012" s="9">
        <v>42217</v>
      </c>
      <c r="O1012" s="9" t="s">
        <v>2146</v>
      </c>
      <c r="P1012" s="9" t="s">
        <v>77</v>
      </c>
      <c r="Q1012" s="9" t="s">
        <v>3856</v>
      </c>
      <c r="R1012" s="9" t="s">
        <v>5576</v>
      </c>
      <c r="S1012" s="9" t="s">
        <v>6971</v>
      </c>
      <c r="T1012" s="12" t="s">
        <v>8384</v>
      </c>
      <c r="U1012" s="8" t="b">
        <v>1</v>
      </c>
      <c r="V1012" s="8" t="b">
        <v>1</v>
      </c>
      <c r="W1012" s="10"/>
      <c r="X1012" s="9" t="s">
        <v>7797</v>
      </c>
      <c r="Y1012" s="9" t="s">
        <v>8734</v>
      </c>
      <c r="Z1012" s="9" t="s">
        <v>8773</v>
      </c>
      <c r="AA1012" s="9" t="s">
        <v>8810</v>
      </c>
      <c r="AB1012" s="9" t="s">
        <v>60</v>
      </c>
      <c r="AC1012" s="8">
        <v>698</v>
      </c>
      <c r="AD1012" s="10"/>
      <c r="AE1012" s="10"/>
      <c r="AF1012" s="9" t="s">
        <v>7982</v>
      </c>
      <c r="AG1012" s="9" t="s">
        <v>8385</v>
      </c>
      <c r="AH1012" s="37" t="s">
        <v>8897</v>
      </c>
    </row>
    <row r="1013" spans="1:34" ht="17.25" customHeight="1" x14ac:dyDescent="0.25">
      <c r="A1013" s="8">
        <v>11</v>
      </c>
      <c r="B1013" s="9" t="s">
        <v>49</v>
      </c>
      <c r="C1013" s="9" t="s">
        <v>37</v>
      </c>
      <c r="D1013" s="8" t="s">
        <v>8037</v>
      </c>
      <c r="E1013" s="8">
        <v>56</v>
      </c>
      <c r="F1013" s="9" t="s">
        <v>8826</v>
      </c>
      <c r="G1013" s="9" t="str">
        <f t="shared" si="15"/>
        <v>11_56</v>
      </c>
      <c r="H1013" s="9" t="s">
        <v>37</v>
      </c>
      <c r="I1013" s="27">
        <v>2489</v>
      </c>
      <c r="J1013" s="9" t="s">
        <v>8829</v>
      </c>
      <c r="K1013" s="30">
        <v>25</v>
      </c>
      <c r="L1013" s="33">
        <v>1508180000</v>
      </c>
      <c r="M1013" s="9">
        <v>1313.79</v>
      </c>
      <c r="N1013" s="9">
        <v>38142</v>
      </c>
      <c r="O1013" s="9" t="s">
        <v>1481</v>
      </c>
      <c r="P1013" s="9" t="s">
        <v>80</v>
      </c>
      <c r="Q1013" s="9" t="s">
        <v>3189</v>
      </c>
      <c r="R1013" s="9" t="s">
        <v>4916</v>
      </c>
      <c r="S1013" s="9" t="s">
        <v>6315</v>
      </c>
      <c r="T1013" s="12" t="s">
        <v>8384</v>
      </c>
      <c r="U1013" s="8" t="b">
        <v>1</v>
      </c>
      <c r="V1013" s="8" t="b">
        <v>1</v>
      </c>
      <c r="W1013" s="10"/>
      <c r="X1013" s="9" t="s">
        <v>7397</v>
      </c>
      <c r="Y1013" s="9" t="s">
        <v>8734</v>
      </c>
      <c r="Z1013" s="9" t="s">
        <v>8788</v>
      </c>
      <c r="AA1013" s="9" t="s">
        <v>8827</v>
      </c>
      <c r="AB1013" s="9" t="s">
        <v>68</v>
      </c>
      <c r="AC1013" s="8" t="s">
        <v>86</v>
      </c>
      <c r="AD1013" s="10"/>
      <c r="AE1013" s="10"/>
      <c r="AF1013" s="9" t="s">
        <v>7982</v>
      </c>
      <c r="AG1013" s="9" t="s">
        <v>8385</v>
      </c>
      <c r="AH1013" s="37" t="s">
        <v>8897</v>
      </c>
    </row>
    <row r="1014" spans="1:34" ht="17.25" customHeight="1" x14ac:dyDescent="0.25">
      <c r="A1014" s="8">
        <v>11</v>
      </c>
      <c r="B1014" s="9" t="s">
        <v>49</v>
      </c>
      <c r="C1014" s="9" t="s">
        <v>37</v>
      </c>
      <c r="D1014" s="8" t="s">
        <v>8037</v>
      </c>
      <c r="E1014" s="8">
        <v>56</v>
      </c>
      <c r="F1014" s="9" t="s">
        <v>8826</v>
      </c>
      <c r="G1014" s="9" t="str">
        <f t="shared" si="15"/>
        <v>11_56</v>
      </c>
      <c r="H1014" s="9" t="s">
        <v>37</v>
      </c>
      <c r="I1014" s="27">
        <v>2489</v>
      </c>
      <c r="J1014" s="9" t="s">
        <v>8829</v>
      </c>
      <c r="K1014" s="30">
        <v>25</v>
      </c>
      <c r="L1014" s="33">
        <v>1508180000</v>
      </c>
      <c r="M1014" s="9">
        <v>1313.79</v>
      </c>
      <c r="N1014" s="9">
        <v>38237</v>
      </c>
      <c r="O1014" s="9" t="s">
        <v>1482</v>
      </c>
      <c r="P1014" s="9" t="s">
        <v>80</v>
      </c>
      <c r="Q1014" s="9" t="s">
        <v>3190</v>
      </c>
      <c r="R1014" s="9" t="s">
        <v>4917</v>
      </c>
      <c r="S1014" s="9" t="s">
        <v>6316</v>
      </c>
      <c r="T1014" s="12" t="s">
        <v>8384</v>
      </c>
      <c r="U1014" s="8" t="b">
        <v>1</v>
      </c>
      <c r="V1014" s="8" t="b">
        <v>1</v>
      </c>
      <c r="W1014" s="10"/>
      <c r="X1014" s="9" t="s">
        <v>7398</v>
      </c>
      <c r="Y1014" s="9" t="s">
        <v>8734</v>
      </c>
      <c r="Z1014" s="9" t="s">
        <v>8788</v>
      </c>
      <c r="AA1014" s="9" t="s">
        <v>8827</v>
      </c>
      <c r="AB1014" s="9" t="s">
        <v>68</v>
      </c>
      <c r="AC1014" s="8" t="s">
        <v>86</v>
      </c>
      <c r="AD1014" s="10"/>
      <c r="AE1014" s="10"/>
      <c r="AF1014" s="9" t="s">
        <v>7982</v>
      </c>
      <c r="AG1014" s="9" t="s">
        <v>8385</v>
      </c>
      <c r="AH1014" s="37" t="s">
        <v>8897</v>
      </c>
    </row>
    <row r="1015" spans="1:34" ht="17.25" customHeight="1" x14ac:dyDescent="0.25">
      <c r="A1015" s="8">
        <v>11</v>
      </c>
      <c r="B1015" s="9" t="s">
        <v>49</v>
      </c>
      <c r="C1015" s="9" t="s">
        <v>37</v>
      </c>
      <c r="D1015" s="8" t="s">
        <v>8037</v>
      </c>
      <c r="E1015" s="8">
        <v>56</v>
      </c>
      <c r="F1015" s="9" t="s">
        <v>8826</v>
      </c>
      <c r="G1015" s="9" t="str">
        <f t="shared" si="15"/>
        <v>11_56</v>
      </c>
      <c r="H1015" s="9" t="s">
        <v>37</v>
      </c>
      <c r="I1015" s="27">
        <v>2489</v>
      </c>
      <c r="J1015" s="9" t="s">
        <v>8829</v>
      </c>
      <c r="K1015" s="30">
        <v>25</v>
      </c>
      <c r="L1015" s="33">
        <v>1508180000</v>
      </c>
      <c r="M1015" s="9">
        <v>1313.79</v>
      </c>
      <c r="N1015" s="9">
        <v>38692</v>
      </c>
      <c r="O1015" s="9" t="s">
        <v>1485</v>
      </c>
      <c r="P1015" s="9" t="s">
        <v>80</v>
      </c>
      <c r="Q1015" s="9" t="s">
        <v>3193</v>
      </c>
      <c r="R1015" s="9" t="s">
        <v>4920</v>
      </c>
      <c r="S1015" s="9" t="s">
        <v>6319</v>
      </c>
      <c r="T1015" s="12" t="s">
        <v>8384</v>
      </c>
      <c r="U1015" s="8" t="b">
        <v>1</v>
      </c>
      <c r="V1015" s="8" t="b">
        <v>1</v>
      </c>
      <c r="W1015" s="10"/>
      <c r="X1015" s="9" t="s">
        <v>7401</v>
      </c>
      <c r="Y1015" s="9" t="s">
        <v>8734</v>
      </c>
      <c r="Z1015" s="9" t="s">
        <v>8788</v>
      </c>
      <c r="AA1015" s="9" t="s">
        <v>8827</v>
      </c>
      <c r="AB1015" s="9" t="s">
        <v>68</v>
      </c>
      <c r="AC1015" s="8" t="s">
        <v>86</v>
      </c>
      <c r="AD1015" s="10"/>
      <c r="AE1015" s="10"/>
      <c r="AF1015" s="9" t="s">
        <v>7982</v>
      </c>
      <c r="AG1015" s="9" t="s">
        <v>8385</v>
      </c>
      <c r="AH1015" s="37" t="s">
        <v>8897</v>
      </c>
    </row>
    <row r="1016" spans="1:34" ht="17.25" customHeight="1" x14ac:dyDescent="0.25">
      <c r="A1016" s="8">
        <v>11</v>
      </c>
      <c r="B1016" s="9" t="s">
        <v>49</v>
      </c>
      <c r="C1016" s="9" t="s">
        <v>37</v>
      </c>
      <c r="D1016" s="8" t="s">
        <v>8037</v>
      </c>
      <c r="E1016" s="8">
        <v>56</v>
      </c>
      <c r="F1016" s="9" t="s">
        <v>8826</v>
      </c>
      <c r="G1016" s="9" t="str">
        <f t="shared" si="15"/>
        <v>11_56</v>
      </c>
      <c r="H1016" s="9" t="s">
        <v>37</v>
      </c>
      <c r="I1016" s="27">
        <v>2489</v>
      </c>
      <c r="J1016" s="9" t="s">
        <v>8829</v>
      </c>
      <c r="K1016" s="30">
        <v>25</v>
      </c>
      <c r="L1016" s="33">
        <v>1508180000</v>
      </c>
      <c r="M1016" s="9">
        <v>1313.79</v>
      </c>
      <c r="N1016" s="9">
        <v>38975</v>
      </c>
      <c r="O1016" s="9" t="s">
        <v>1486</v>
      </c>
      <c r="P1016" s="9" t="s">
        <v>80</v>
      </c>
      <c r="Q1016" s="9" t="s">
        <v>3194</v>
      </c>
      <c r="R1016" s="9" t="s">
        <v>4921</v>
      </c>
      <c r="S1016" s="9" t="s">
        <v>6320</v>
      </c>
      <c r="T1016" s="12" t="s">
        <v>8384</v>
      </c>
      <c r="U1016" s="8" t="b">
        <v>1</v>
      </c>
      <c r="V1016" s="8" t="b">
        <v>1</v>
      </c>
      <c r="W1016" s="10"/>
      <c r="X1016" s="9" t="s">
        <v>7402</v>
      </c>
      <c r="Y1016" s="9" t="s">
        <v>8734</v>
      </c>
      <c r="Z1016" s="9" t="s">
        <v>8788</v>
      </c>
      <c r="AA1016" s="9" t="s">
        <v>8827</v>
      </c>
      <c r="AB1016" s="9" t="s">
        <v>68</v>
      </c>
      <c r="AC1016" s="8" t="s">
        <v>86</v>
      </c>
      <c r="AD1016" s="10"/>
      <c r="AE1016" s="10"/>
      <c r="AF1016" s="9" t="s">
        <v>7982</v>
      </c>
      <c r="AG1016" s="9" t="s">
        <v>8385</v>
      </c>
      <c r="AH1016" s="37" t="s">
        <v>8897</v>
      </c>
    </row>
    <row r="1017" spans="1:34" ht="17.25" customHeight="1" x14ac:dyDescent="0.25">
      <c r="A1017" s="8">
        <v>11</v>
      </c>
      <c r="B1017" s="9" t="s">
        <v>49</v>
      </c>
      <c r="C1017" s="9" t="s">
        <v>37</v>
      </c>
      <c r="D1017" s="8" t="s">
        <v>8037</v>
      </c>
      <c r="E1017" s="8">
        <v>56</v>
      </c>
      <c r="F1017" s="9" t="s">
        <v>8826</v>
      </c>
      <c r="G1017" s="9" t="str">
        <f t="shared" si="15"/>
        <v>11_56</v>
      </c>
      <c r="H1017" s="9" t="s">
        <v>37</v>
      </c>
      <c r="I1017" s="27">
        <v>2489</v>
      </c>
      <c r="J1017" s="9" t="s">
        <v>8829</v>
      </c>
      <c r="K1017" s="30">
        <v>25</v>
      </c>
      <c r="L1017" s="33">
        <v>1508180000</v>
      </c>
      <c r="M1017" s="9">
        <v>1313.79</v>
      </c>
      <c r="N1017" s="9">
        <v>38985</v>
      </c>
      <c r="O1017" s="9" t="s">
        <v>1487</v>
      </c>
      <c r="P1017" s="9" t="s">
        <v>80</v>
      </c>
      <c r="Q1017" s="9" t="s">
        <v>3195</v>
      </c>
      <c r="R1017" s="9" t="s">
        <v>4922</v>
      </c>
      <c r="S1017" s="9" t="s">
        <v>6321</v>
      </c>
      <c r="T1017" s="12" t="s">
        <v>8384</v>
      </c>
      <c r="U1017" s="8" t="b">
        <v>1</v>
      </c>
      <c r="V1017" s="8" t="b">
        <v>1</v>
      </c>
      <c r="W1017" s="10"/>
      <c r="X1017" s="9" t="s">
        <v>7403</v>
      </c>
      <c r="Y1017" s="9" t="s">
        <v>8734</v>
      </c>
      <c r="Z1017" s="9" t="s">
        <v>8788</v>
      </c>
      <c r="AA1017" s="9" t="s">
        <v>8827</v>
      </c>
      <c r="AB1017" s="9" t="s">
        <v>68</v>
      </c>
      <c r="AC1017" s="8" t="s">
        <v>86</v>
      </c>
      <c r="AD1017" s="10"/>
      <c r="AE1017" s="10"/>
      <c r="AF1017" s="9" t="s">
        <v>7982</v>
      </c>
      <c r="AG1017" s="9" t="s">
        <v>8385</v>
      </c>
      <c r="AH1017" s="37" t="s">
        <v>8897</v>
      </c>
    </row>
    <row r="1018" spans="1:34" ht="17.25" customHeight="1" x14ac:dyDescent="0.25">
      <c r="A1018" s="8">
        <v>11</v>
      </c>
      <c r="B1018" s="9" t="s">
        <v>49</v>
      </c>
      <c r="C1018" s="9" t="s">
        <v>37</v>
      </c>
      <c r="D1018" s="8" t="s">
        <v>8037</v>
      </c>
      <c r="E1018" s="8">
        <v>56</v>
      </c>
      <c r="F1018" s="9" t="s">
        <v>8826</v>
      </c>
      <c r="G1018" s="9" t="str">
        <f t="shared" si="15"/>
        <v>11_56</v>
      </c>
      <c r="H1018" s="9" t="s">
        <v>37</v>
      </c>
      <c r="I1018" s="27">
        <v>2489</v>
      </c>
      <c r="J1018" s="9" t="s">
        <v>8829</v>
      </c>
      <c r="K1018" s="30">
        <v>25</v>
      </c>
      <c r="L1018" s="33">
        <v>1508180000</v>
      </c>
      <c r="M1018" s="9">
        <v>1313.79</v>
      </c>
      <c r="N1018" s="9">
        <v>39210</v>
      </c>
      <c r="O1018" s="9" t="s">
        <v>1488</v>
      </c>
      <c r="P1018" s="9" t="s">
        <v>80</v>
      </c>
      <c r="Q1018" s="9" t="s">
        <v>3196</v>
      </c>
      <c r="R1018" s="9" t="s">
        <v>4923</v>
      </c>
      <c r="S1018" s="9" t="s">
        <v>6322</v>
      </c>
      <c r="T1018" s="12" t="s">
        <v>8384</v>
      </c>
      <c r="U1018" s="8" t="b">
        <v>1</v>
      </c>
      <c r="V1018" s="8" t="b">
        <v>1</v>
      </c>
      <c r="W1018" s="10"/>
      <c r="X1018" s="9" t="s">
        <v>7404</v>
      </c>
      <c r="Y1018" s="9" t="s">
        <v>8734</v>
      </c>
      <c r="Z1018" s="9" t="s">
        <v>8788</v>
      </c>
      <c r="AA1018" s="9" t="s">
        <v>8827</v>
      </c>
      <c r="AB1018" s="9" t="s">
        <v>68</v>
      </c>
      <c r="AC1018" s="8" t="s">
        <v>86</v>
      </c>
      <c r="AD1018" s="10"/>
      <c r="AE1018" s="10"/>
      <c r="AF1018" s="9" t="s">
        <v>7982</v>
      </c>
      <c r="AG1018" s="9" t="s">
        <v>8385</v>
      </c>
      <c r="AH1018" s="37" t="s">
        <v>8897</v>
      </c>
    </row>
    <row r="1019" spans="1:34" ht="17.25" customHeight="1" x14ac:dyDescent="0.25">
      <c r="A1019" s="8">
        <v>11</v>
      </c>
      <c r="B1019" s="9" t="s">
        <v>49</v>
      </c>
      <c r="C1019" s="9" t="s">
        <v>37</v>
      </c>
      <c r="D1019" s="8" t="s">
        <v>8037</v>
      </c>
      <c r="E1019" s="8">
        <v>56</v>
      </c>
      <c r="F1019" s="9" t="s">
        <v>8826</v>
      </c>
      <c r="G1019" s="9" t="str">
        <f t="shared" si="15"/>
        <v>11_56</v>
      </c>
      <c r="H1019" s="9" t="s">
        <v>37</v>
      </c>
      <c r="I1019" s="27">
        <v>2489</v>
      </c>
      <c r="J1019" s="9" t="s">
        <v>8829</v>
      </c>
      <c r="K1019" s="30">
        <v>25</v>
      </c>
      <c r="L1019" s="33">
        <v>1508180000</v>
      </c>
      <c r="M1019" s="9">
        <v>1313.79</v>
      </c>
      <c r="N1019" s="9">
        <v>39246</v>
      </c>
      <c r="O1019" s="9" t="s">
        <v>1490</v>
      </c>
      <c r="P1019" s="9" t="s">
        <v>80</v>
      </c>
      <c r="Q1019" s="9" t="s">
        <v>3198</v>
      </c>
      <c r="R1019" s="9" t="s">
        <v>4925</v>
      </c>
      <c r="S1019" s="9" t="s">
        <v>6324</v>
      </c>
      <c r="T1019" s="12" t="s">
        <v>8384</v>
      </c>
      <c r="U1019" s="8" t="b">
        <v>1</v>
      </c>
      <c r="V1019" s="8" t="b">
        <v>1</v>
      </c>
      <c r="W1019" s="10"/>
      <c r="X1019" s="9" t="s">
        <v>7406</v>
      </c>
      <c r="Y1019" s="9" t="s">
        <v>8734</v>
      </c>
      <c r="Z1019" s="9" t="s">
        <v>8788</v>
      </c>
      <c r="AA1019" s="9" t="s">
        <v>8827</v>
      </c>
      <c r="AB1019" s="9" t="s">
        <v>68</v>
      </c>
      <c r="AC1019" s="8" t="s">
        <v>86</v>
      </c>
      <c r="AD1019" s="10"/>
      <c r="AE1019" s="10"/>
      <c r="AF1019" s="9" t="s">
        <v>7982</v>
      </c>
      <c r="AG1019" s="9" t="s">
        <v>8385</v>
      </c>
      <c r="AH1019" s="37" t="s">
        <v>8897</v>
      </c>
    </row>
    <row r="1020" spans="1:34" ht="17.25" customHeight="1" x14ac:dyDescent="0.25">
      <c r="A1020" s="8">
        <v>11</v>
      </c>
      <c r="B1020" s="9" t="s">
        <v>49</v>
      </c>
      <c r="C1020" s="9" t="s">
        <v>37</v>
      </c>
      <c r="D1020" s="8" t="s">
        <v>8037</v>
      </c>
      <c r="E1020" s="8">
        <v>56</v>
      </c>
      <c r="F1020" s="9" t="s">
        <v>8826</v>
      </c>
      <c r="G1020" s="9" t="str">
        <f t="shared" si="15"/>
        <v>11_56</v>
      </c>
      <c r="H1020" s="9" t="s">
        <v>37</v>
      </c>
      <c r="I1020" s="27">
        <v>2489</v>
      </c>
      <c r="J1020" s="9" t="s">
        <v>8829</v>
      </c>
      <c r="K1020" s="30">
        <v>25</v>
      </c>
      <c r="L1020" s="33">
        <v>1508180000</v>
      </c>
      <c r="M1020" s="9">
        <v>1313.79</v>
      </c>
      <c r="N1020" s="9">
        <v>39376</v>
      </c>
      <c r="O1020" s="9" t="s">
        <v>1491</v>
      </c>
      <c r="P1020" s="9" t="s">
        <v>80</v>
      </c>
      <c r="Q1020" s="9" t="s">
        <v>3199</v>
      </c>
      <c r="R1020" s="9" t="s">
        <v>4926</v>
      </c>
      <c r="S1020" s="9" t="s">
        <v>6325</v>
      </c>
      <c r="T1020" s="12" t="s">
        <v>8384</v>
      </c>
      <c r="U1020" s="8" t="b">
        <v>1</v>
      </c>
      <c r="V1020" s="8" t="b">
        <v>1</v>
      </c>
      <c r="W1020" s="10"/>
      <c r="X1020" s="9" t="s">
        <v>7407</v>
      </c>
      <c r="Y1020" s="9" t="s">
        <v>8734</v>
      </c>
      <c r="Z1020" s="9" t="s">
        <v>8788</v>
      </c>
      <c r="AA1020" s="9" t="s">
        <v>8827</v>
      </c>
      <c r="AB1020" s="9" t="s">
        <v>68</v>
      </c>
      <c r="AC1020" s="8" t="s">
        <v>86</v>
      </c>
      <c r="AD1020" s="10"/>
      <c r="AE1020" s="10"/>
      <c r="AF1020" s="9" t="s">
        <v>7982</v>
      </c>
      <c r="AG1020" s="9" t="s">
        <v>8385</v>
      </c>
      <c r="AH1020" s="37" t="s">
        <v>8897</v>
      </c>
    </row>
    <row r="1021" spans="1:34" ht="17.25" customHeight="1" x14ac:dyDescent="0.25">
      <c r="A1021" s="8">
        <v>11</v>
      </c>
      <c r="B1021" s="9" t="s">
        <v>49</v>
      </c>
      <c r="C1021" s="9" t="s">
        <v>37</v>
      </c>
      <c r="D1021" s="8" t="s">
        <v>8037</v>
      </c>
      <c r="E1021" s="8">
        <v>56</v>
      </c>
      <c r="F1021" s="9" t="s">
        <v>8826</v>
      </c>
      <c r="G1021" s="9" t="str">
        <f t="shared" si="15"/>
        <v>11_56</v>
      </c>
      <c r="H1021" s="9" t="s">
        <v>37</v>
      </c>
      <c r="I1021" s="27">
        <v>2489</v>
      </c>
      <c r="J1021" s="9" t="s">
        <v>8829</v>
      </c>
      <c r="K1021" s="30">
        <v>25</v>
      </c>
      <c r="L1021" s="33">
        <v>1508180000</v>
      </c>
      <c r="M1021" s="9">
        <v>1313.79</v>
      </c>
      <c r="N1021" s="9">
        <v>39809</v>
      </c>
      <c r="O1021" s="9" t="s">
        <v>1493</v>
      </c>
      <c r="P1021" s="9" t="s">
        <v>80</v>
      </c>
      <c r="Q1021" s="9" t="s">
        <v>54</v>
      </c>
      <c r="R1021" s="9" t="s">
        <v>56</v>
      </c>
      <c r="S1021" s="9" t="s">
        <v>6327</v>
      </c>
      <c r="T1021" s="12" t="s">
        <v>8384</v>
      </c>
      <c r="U1021" s="8" t="b">
        <v>1</v>
      </c>
      <c r="V1021" s="8" t="b">
        <v>1</v>
      </c>
      <c r="W1021" s="10"/>
      <c r="X1021" s="9" t="s">
        <v>7409</v>
      </c>
      <c r="Y1021" s="9" t="s">
        <v>8734</v>
      </c>
      <c r="Z1021" s="9" t="s">
        <v>8788</v>
      </c>
      <c r="AA1021" s="9" t="s">
        <v>8827</v>
      </c>
      <c r="AB1021" s="9" t="s">
        <v>68</v>
      </c>
      <c r="AC1021" s="8" t="s">
        <v>86</v>
      </c>
      <c r="AD1021" s="10"/>
      <c r="AE1021" s="10"/>
      <c r="AF1021" s="9" t="s">
        <v>7982</v>
      </c>
      <c r="AG1021" s="9" t="s">
        <v>8385</v>
      </c>
      <c r="AH1021" s="37" t="s">
        <v>8897</v>
      </c>
    </row>
    <row r="1022" spans="1:34" ht="17.25" customHeight="1" x14ac:dyDescent="0.25">
      <c r="A1022" s="8">
        <v>11</v>
      </c>
      <c r="B1022" s="9" t="s">
        <v>49</v>
      </c>
      <c r="C1022" s="9" t="s">
        <v>37</v>
      </c>
      <c r="D1022" s="8" t="s">
        <v>8037</v>
      </c>
      <c r="E1022" s="8">
        <v>56</v>
      </c>
      <c r="F1022" s="9" t="s">
        <v>8826</v>
      </c>
      <c r="G1022" s="9" t="str">
        <f t="shared" si="15"/>
        <v>11_56</v>
      </c>
      <c r="H1022" s="9" t="s">
        <v>37</v>
      </c>
      <c r="I1022" s="27">
        <v>2489</v>
      </c>
      <c r="J1022" s="9" t="s">
        <v>8829</v>
      </c>
      <c r="K1022" s="30">
        <v>25</v>
      </c>
      <c r="L1022" s="33">
        <v>1508180000</v>
      </c>
      <c r="M1022" s="9">
        <v>1313.79</v>
      </c>
      <c r="N1022" s="9">
        <v>39816</v>
      </c>
      <c r="O1022" s="9" t="s">
        <v>1494</v>
      </c>
      <c r="P1022" s="9" t="s">
        <v>80</v>
      </c>
      <c r="Q1022" s="9" t="s">
        <v>3201</v>
      </c>
      <c r="R1022" s="9" t="s">
        <v>4928</v>
      </c>
      <c r="S1022" s="9" t="s">
        <v>6328</v>
      </c>
      <c r="T1022" s="12" t="s">
        <v>8384</v>
      </c>
      <c r="U1022" s="8" t="b">
        <v>1</v>
      </c>
      <c r="V1022" s="8" t="b">
        <v>1</v>
      </c>
      <c r="W1022" s="10"/>
      <c r="X1022" s="9" t="s">
        <v>1494</v>
      </c>
      <c r="Y1022" s="9" t="s">
        <v>8734</v>
      </c>
      <c r="Z1022" s="9" t="s">
        <v>8788</v>
      </c>
      <c r="AA1022" s="9" t="s">
        <v>8827</v>
      </c>
      <c r="AB1022" s="9" t="s">
        <v>68</v>
      </c>
      <c r="AC1022" s="8" t="s">
        <v>86</v>
      </c>
      <c r="AD1022" s="10"/>
      <c r="AE1022" s="10"/>
      <c r="AF1022" s="9" t="s">
        <v>7982</v>
      </c>
      <c r="AG1022" s="9" t="s">
        <v>8385</v>
      </c>
      <c r="AH1022" s="37" t="s">
        <v>8897</v>
      </c>
    </row>
    <row r="1023" spans="1:34" ht="17.25" customHeight="1" x14ac:dyDescent="0.25">
      <c r="A1023" s="8">
        <v>11</v>
      </c>
      <c r="B1023" s="9" t="s">
        <v>49</v>
      </c>
      <c r="C1023" s="9" t="s">
        <v>37</v>
      </c>
      <c r="D1023" s="8" t="s">
        <v>8037</v>
      </c>
      <c r="E1023" s="8">
        <v>56</v>
      </c>
      <c r="F1023" s="9" t="s">
        <v>8826</v>
      </c>
      <c r="G1023" s="9" t="str">
        <f t="shared" si="15"/>
        <v>11_56</v>
      </c>
      <c r="H1023" s="9" t="s">
        <v>37</v>
      </c>
      <c r="I1023" s="27">
        <v>2489</v>
      </c>
      <c r="J1023" s="9" t="s">
        <v>8829</v>
      </c>
      <c r="K1023" s="30">
        <v>25</v>
      </c>
      <c r="L1023" s="33">
        <v>1508180000</v>
      </c>
      <c r="M1023" s="9">
        <v>1313.79</v>
      </c>
      <c r="N1023" s="9">
        <v>39821</v>
      </c>
      <c r="O1023" s="9" t="s">
        <v>1495</v>
      </c>
      <c r="P1023" s="9" t="s">
        <v>80</v>
      </c>
      <c r="Q1023" s="9" t="s">
        <v>3202</v>
      </c>
      <c r="R1023" s="9" t="s">
        <v>4929</v>
      </c>
      <c r="S1023" s="9" t="s">
        <v>6329</v>
      </c>
      <c r="T1023" s="12" t="s">
        <v>8384</v>
      </c>
      <c r="U1023" s="8" t="b">
        <v>1</v>
      </c>
      <c r="V1023" s="8" t="b">
        <v>1</v>
      </c>
      <c r="W1023" s="10"/>
      <c r="X1023" s="9" t="s">
        <v>7410</v>
      </c>
      <c r="Y1023" s="9" t="s">
        <v>8734</v>
      </c>
      <c r="Z1023" s="9" t="s">
        <v>8788</v>
      </c>
      <c r="AA1023" s="9" t="s">
        <v>8827</v>
      </c>
      <c r="AB1023" s="9" t="s">
        <v>68</v>
      </c>
      <c r="AC1023" s="8" t="s">
        <v>86</v>
      </c>
      <c r="AD1023" s="10"/>
      <c r="AE1023" s="10"/>
      <c r="AF1023" s="9" t="s">
        <v>7982</v>
      </c>
      <c r="AG1023" s="9" t="s">
        <v>8385</v>
      </c>
      <c r="AH1023" s="37" t="s">
        <v>8897</v>
      </c>
    </row>
    <row r="1024" spans="1:34" ht="17.25" customHeight="1" x14ac:dyDescent="0.25">
      <c r="A1024" s="8">
        <v>11</v>
      </c>
      <c r="B1024" s="9" t="s">
        <v>49</v>
      </c>
      <c r="C1024" s="9" t="s">
        <v>37</v>
      </c>
      <c r="D1024" s="8" t="s">
        <v>8037</v>
      </c>
      <c r="E1024" s="8">
        <v>56</v>
      </c>
      <c r="F1024" s="9" t="s">
        <v>8826</v>
      </c>
      <c r="G1024" s="9" t="str">
        <f t="shared" si="15"/>
        <v>11_56</v>
      </c>
      <c r="H1024" s="9" t="s">
        <v>37</v>
      </c>
      <c r="I1024" s="27">
        <v>2489</v>
      </c>
      <c r="J1024" s="9" t="s">
        <v>8829</v>
      </c>
      <c r="K1024" s="30">
        <v>25</v>
      </c>
      <c r="L1024" s="33">
        <v>1508180000</v>
      </c>
      <c r="M1024" s="9">
        <v>1313.79</v>
      </c>
      <c r="N1024" s="9">
        <v>39833</v>
      </c>
      <c r="O1024" s="9" t="s">
        <v>1496</v>
      </c>
      <c r="P1024" s="9" t="s">
        <v>80</v>
      </c>
      <c r="Q1024" s="9" t="s">
        <v>3203</v>
      </c>
      <c r="R1024" s="9" t="s">
        <v>4930</v>
      </c>
      <c r="S1024" s="9" t="s">
        <v>6330</v>
      </c>
      <c r="T1024" s="12" t="s">
        <v>8384</v>
      </c>
      <c r="U1024" s="8" t="b">
        <v>1</v>
      </c>
      <c r="V1024" s="8" t="b">
        <v>1</v>
      </c>
      <c r="W1024" s="10"/>
      <c r="X1024" s="9" t="s">
        <v>7411</v>
      </c>
      <c r="Y1024" s="9" t="s">
        <v>8734</v>
      </c>
      <c r="Z1024" s="9" t="s">
        <v>8788</v>
      </c>
      <c r="AA1024" s="9" t="s">
        <v>8827</v>
      </c>
      <c r="AB1024" s="9" t="s">
        <v>68</v>
      </c>
      <c r="AC1024" s="8" t="s">
        <v>86</v>
      </c>
      <c r="AD1024" s="10"/>
      <c r="AE1024" s="10"/>
      <c r="AF1024" s="9" t="s">
        <v>7982</v>
      </c>
      <c r="AG1024" s="9" t="s">
        <v>8385</v>
      </c>
      <c r="AH1024" s="37" t="s">
        <v>8897</v>
      </c>
    </row>
    <row r="1025" spans="1:34" ht="17.25" customHeight="1" x14ac:dyDescent="0.25">
      <c r="A1025" s="8">
        <v>11</v>
      </c>
      <c r="B1025" s="9" t="s">
        <v>49</v>
      </c>
      <c r="C1025" s="9" t="s">
        <v>37</v>
      </c>
      <c r="D1025" s="8" t="s">
        <v>8037</v>
      </c>
      <c r="E1025" s="8">
        <v>56</v>
      </c>
      <c r="F1025" s="9" t="s">
        <v>8826</v>
      </c>
      <c r="G1025" s="9" t="str">
        <f t="shared" si="15"/>
        <v>11_56</v>
      </c>
      <c r="H1025" s="9" t="s">
        <v>37</v>
      </c>
      <c r="I1025" s="27">
        <v>2489</v>
      </c>
      <c r="J1025" s="9" t="s">
        <v>8829</v>
      </c>
      <c r="K1025" s="30">
        <v>25</v>
      </c>
      <c r="L1025" s="33">
        <v>1508180000</v>
      </c>
      <c r="M1025" s="9">
        <v>1313.79</v>
      </c>
      <c r="N1025" s="9">
        <v>39846</v>
      </c>
      <c r="O1025" s="9" t="s">
        <v>1497</v>
      </c>
      <c r="P1025" s="9" t="s">
        <v>80</v>
      </c>
      <c r="Q1025" s="9" t="s">
        <v>3204</v>
      </c>
      <c r="R1025" s="9" t="s">
        <v>4931</v>
      </c>
      <c r="S1025" s="9" t="s">
        <v>6331</v>
      </c>
      <c r="T1025" s="12" t="s">
        <v>8384</v>
      </c>
      <c r="U1025" s="8" t="s">
        <v>73</v>
      </c>
      <c r="V1025" s="8" t="s">
        <v>73</v>
      </c>
      <c r="W1025" s="10"/>
      <c r="X1025" s="9" t="s">
        <v>7412</v>
      </c>
      <c r="Y1025" s="9" t="s">
        <v>8734</v>
      </c>
      <c r="Z1025" s="9" t="s">
        <v>8788</v>
      </c>
      <c r="AA1025" s="9" t="s">
        <v>8827</v>
      </c>
      <c r="AB1025" s="9" t="s">
        <v>68</v>
      </c>
      <c r="AC1025" s="8" t="s">
        <v>86</v>
      </c>
      <c r="AD1025" s="10"/>
      <c r="AE1025" s="10"/>
      <c r="AF1025" s="9" t="s">
        <v>7982</v>
      </c>
      <c r="AG1025" s="9" t="s">
        <v>8385</v>
      </c>
      <c r="AH1025" s="37" t="s">
        <v>8897</v>
      </c>
    </row>
    <row r="1026" spans="1:34" ht="17.25" customHeight="1" x14ac:dyDescent="0.25">
      <c r="A1026" s="8">
        <v>11</v>
      </c>
      <c r="B1026" s="9" t="s">
        <v>49</v>
      </c>
      <c r="C1026" s="9" t="s">
        <v>37</v>
      </c>
      <c r="D1026" s="8" t="s">
        <v>8037</v>
      </c>
      <c r="E1026" s="8">
        <v>56</v>
      </c>
      <c r="F1026" s="9" t="s">
        <v>8826</v>
      </c>
      <c r="G1026" s="9" t="str">
        <f t="shared" si="15"/>
        <v>11_56</v>
      </c>
      <c r="H1026" s="9" t="s">
        <v>37</v>
      </c>
      <c r="I1026" s="27">
        <v>2489</v>
      </c>
      <c r="J1026" s="9" t="s">
        <v>8829</v>
      </c>
      <c r="K1026" s="30">
        <v>25</v>
      </c>
      <c r="L1026" s="33">
        <v>1508180000</v>
      </c>
      <c r="M1026" s="9">
        <v>1313.79</v>
      </c>
      <c r="N1026" s="9">
        <v>39857</v>
      </c>
      <c r="O1026" s="9" t="s">
        <v>1498</v>
      </c>
      <c r="P1026" s="9" t="s">
        <v>80</v>
      </c>
      <c r="Q1026" s="9" t="s">
        <v>3205</v>
      </c>
      <c r="R1026" s="9" t="s">
        <v>4932</v>
      </c>
      <c r="S1026" s="9" t="s">
        <v>6332</v>
      </c>
      <c r="T1026" s="12" t="s">
        <v>8384</v>
      </c>
      <c r="U1026" s="8" t="b">
        <v>1</v>
      </c>
      <c r="V1026" s="8" t="b">
        <v>1</v>
      </c>
      <c r="W1026" s="10"/>
      <c r="X1026" s="9" t="s">
        <v>7413</v>
      </c>
      <c r="Y1026" s="9" t="s">
        <v>8734</v>
      </c>
      <c r="Z1026" s="9" t="s">
        <v>8788</v>
      </c>
      <c r="AA1026" s="9" t="s">
        <v>8827</v>
      </c>
      <c r="AB1026" s="9" t="s">
        <v>68</v>
      </c>
      <c r="AC1026" s="8" t="s">
        <v>86</v>
      </c>
      <c r="AD1026" s="10"/>
      <c r="AE1026" s="10"/>
      <c r="AF1026" s="9" t="s">
        <v>7982</v>
      </c>
      <c r="AG1026" s="9" t="s">
        <v>8385</v>
      </c>
      <c r="AH1026" s="37" t="s">
        <v>8897</v>
      </c>
    </row>
    <row r="1027" spans="1:34" ht="17.25" customHeight="1" x14ac:dyDescent="0.25">
      <c r="A1027" s="8">
        <v>11</v>
      </c>
      <c r="B1027" s="9" t="s">
        <v>49</v>
      </c>
      <c r="C1027" s="9" t="s">
        <v>37</v>
      </c>
      <c r="D1027" s="8" t="s">
        <v>8037</v>
      </c>
      <c r="E1027" s="8">
        <v>56</v>
      </c>
      <c r="F1027" s="9" t="s">
        <v>8826</v>
      </c>
      <c r="G1027" s="9" t="str">
        <f t="shared" si="15"/>
        <v>11_56</v>
      </c>
      <c r="H1027" s="9" t="s">
        <v>37</v>
      </c>
      <c r="I1027" s="27">
        <v>2489</v>
      </c>
      <c r="J1027" s="9" t="s">
        <v>8829</v>
      </c>
      <c r="K1027" s="30">
        <v>25</v>
      </c>
      <c r="L1027" s="33">
        <v>1508180000</v>
      </c>
      <c r="M1027" s="9">
        <v>1313.79</v>
      </c>
      <c r="N1027" s="9">
        <v>40040</v>
      </c>
      <c r="O1027" s="9" t="s">
        <v>1500</v>
      </c>
      <c r="P1027" s="9" t="s">
        <v>80</v>
      </c>
      <c r="Q1027" s="9" t="s">
        <v>3207</v>
      </c>
      <c r="R1027" s="9" t="s">
        <v>4934</v>
      </c>
      <c r="S1027" s="9" t="s">
        <v>6334</v>
      </c>
      <c r="T1027" s="12" t="s">
        <v>8384</v>
      </c>
      <c r="U1027" s="8" t="b">
        <v>1</v>
      </c>
      <c r="V1027" s="8" t="b">
        <v>1</v>
      </c>
      <c r="W1027" s="10"/>
      <c r="X1027" s="9" t="s">
        <v>7415</v>
      </c>
      <c r="Y1027" s="9" t="s">
        <v>8734</v>
      </c>
      <c r="Z1027" s="9" t="s">
        <v>8788</v>
      </c>
      <c r="AA1027" s="9" t="s">
        <v>8827</v>
      </c>
      <c r="AB1027" s="9" t="s">
        <v>68</v>
      </c>
      <c r="AC1027" s="8" t="s">
        <v>86</v>
      </c>
      <c r="AD1027" s="10"/>
      <c r="AE1027" s="10"/>
      <c r="AF1027" s="9" t="s">
        <v>7982</v>
      </c>
      <c r="AG1027" s="9" t="s">
        <v>8385</v>
      </c>
      <c r="AH1027" s="37" t="s">
        <v>8897</v>
      </c>
    </row>
    <row r="1028" spans="1:34" ht="17.25" customHeight="1" x14ac:dyDescent="0.25">
      <c r="A1028" s="8">
        <v>11</v>
      </c>
      <c r="B1028" s="9" t="s">
        <v>49</v>
      </c>
      <c r="C1028" s="9" t="s">
        <v>37</v>
      </c>
      <c r="D1028" s="8" t="s">
        <v>8037</v>
      </c>
      <c r="E1028" s="8">
        <v>56</v>
      </c>
      <c r="F1028" s="9" t="s">
        <v>8826</v>
      </c>
      <c r="G1028" s="9" t="str">
        <f t="shared" ref="G1028:G1089" si="16">CONCATENATE(A1028,"_",E1028)</f>
        <v>11_56</v>
      </c>
      <c r="H1028" s="9" t="s">
        <v>37</v>
      </c>
      <c r="I1028" s="27">
        <v>2489</v>
      </c>
      <c r="J1028" s="9" t="s">
        <v>8829</v>
      </c>
      <c r="K1028" s="30">
        <v>25</v>
      </c>
      <c r="L1028" s="33">
        <v>1508180000</v>
      </c>
      <c r="M1028" s="9">
        <v>1313.79</v>
      </c>
      <c r="N1028" s="9">
        <v>40083</v>
      </c>
      <c r="O1028" s="9" t="s">
        <v>1501</v>
      </c>
      <c r="P1028" s="9" t="s">
        <v>80</v>
      </c>
      <c r="Q1028" s="9" t="s">
        <v>3208</v>
      </c>
      <c r="R1028" s="9" t="s">
        <v>4935</v>
      </c>
      <c r="S1028" s="9" t="s">
        <v>6335</v>
      </c>
      <c r="T1028" s="12" t="s">
        <v>8384</v>
      </c>
      <c r="U1028" s="8" t="b">
        <v>1</v>
      </c>
      <c r="V1028" s="8" t="b">
        <v>1</v>
      </c>
      <c r="W1028" s="10"/>
      <c r="X1028" s="9" t="s">
        <v>7416</v>
      </c>
      <c r="Y1028" s="9" t="s">
        <v>8734</v>
      </c>
      <c r="Z1028" s="9" t="s">
        <v>8788</v>
      </c>
      <c r="AA1028" s="9" t="s">
        <v>8827</v>
      </c>
      <c r="AB1028" s="9" t="s">
        <v>68</v>
      </c>
      <c r="AC1028" s="8" t="s">
        <v>86</v>
      </c>
      <c r="AD1028" s="10"/>
      <c r="AE1028" s="10"/>
      <c r="AF1028" s="9" t="s">
        <v>7982</v>
      </c>
      <c r="AG1028" s="9" t="s">
        <v>8385</v>
      </c>
      <c r="AH1028" s="37" t="s">
        <v>8897</v>
      </c>
    </row>
    <row r="1029" spans="1:34" ht="17.25" customHeight="1" x14ac:dyDescent="0.25">
      <c r="A1029" s="8">
        <v>11</v>
      </c>
      <c r="B1029" s="9" t="s">
        <v>49</v>
      </c>
      <c r="C1029" s="9" t="s">
        <v>37</v>
      </c>
      <c r="D1029" s="8" t="s">
        <v>8037</v>
      </c>
      <c r="E1029" s="8">
        <v>56</v>
      </c>
      <c r="F1029" s="9" t="s">
        <v>8826</v>
      </c>
      <c r="G1029" s="9" t="str">
        <f t="shared" si="16"/>
        <v>11_56</v>
      </c>
      <c r="H1029" s="9" t="s">
        <v>37</v>
      </c>
      <c r="I1029" s="27">
        <v>2489</v>
      </c>
      <c r="J1029" s="9" t="s">
        <v>8829</v>
      </c>
      <c r="K1029" s="30">
        <v>25</v>
      </c>
      <c r="L1029" s="33">
        <v>1508180000</v>
      </c>
      <c r="M1029" s="9">
        <v>1313.79</v>
      </c>
      <c r="N1029" s="9">
        <v>40099</v>
      </c>
      <c r="O1029" s="9" t="s">
        <v>1502</v>
      </c>
      <c r="P1029" s="9" t="s">
        <v>80</v>
      </c>
      <c r="Q1029" s="9" t="s">
        <v>3209</v>
      </c>
      <c r="R1029" s="9" t="s">
        <v>4936</v>
      </c>
      <c r="S1029" s="9" t="s">
        <v>6336</v>
      </c>
      <c r="T1029" s="12" t="s">
        <v>8384</v>
      </c>
      <c r="U1029" s="8" t="b">
        <v>1</v>
      </c>
      <c r="V1029" s="8" t="b">
        <v>1</v>
      </c>
      <c r="W1029" s="10"/>
      <c r="X1029" s="9" t="s">
        <v>7417</v>
      </c>
      <c r="Y1029" s="9" t="s">
        <v>8734</v>
      </c>
      <c r="Z1029" s="9" t="s">
        <v>8788</v>
      </c>
      <c r="AA1029" s="9" t="s">
        <v>8827</v>
      </c>
      <c r="AB1029" s="9" t="s">
        <v>68</v>
      </c>
      <c r="AC1029" s="8" t="s">
        <v>86</v>
      </c>
      <c r="AD1029" s="10"/>
      <c r="AE1029" s="10"/>
      <c r="AF1029" s="9" t="s">
        <v>7982</v>
      </c>
      <c r="AG1029" s="9" t="s">
        <v>8385</v>
      </c>
      <c r="AH1029" s="37" t="s">
        <v>8897</v>
      </c>
    </row>
    <row r="1030" spans="1:34" ht="17.25" customHeight="1" x14ac:dyDescent="0.25">
      <c r="A1030" s="8">
        <v>11</v>
      </c>
      <c r="B1030" s="9" t="s">
        <v>49</v>
      </c>
      <c r="C1030" s="9" t="s">
        <v>37</v>
      </c>
      <c r="D1030" s="8" t="s">
        <v>8037</v>
      </c>
      <c r="E1030" s="8">
        <v>56</v>
      </c>
      <c r="F1030" s="9" t="s">
        <v>8826</v>
      </c>
      <c r="G1030" s="9" t="str">
        <f t="shared" si="16"/>
        <v>11_56</v>
      </c>
      <c r="H1030" s="9" t="s">
        <v>37</v>
      </c>
      <c r="I1030" s="27">
        <v>2489</v>
      </c>
      <c r="J1030" s="9" t="s">
        <v>8829</v>
      </c>
      <c r="K1030" s="30">
        <v>25</v>
      </c>
      <c r="L1030" s="33">
        <v>1508180000</v>
      </c>
      <c r="M1030" s="9">
        <v>1313.79</v>
      </c>
      <c r="N1030" s="9">
        <v>40120</v>
      </c>
      <c r="O1030" s="9" t="s">
        <v>1503</v>
      </c>
      <c r="P1030" s="9" t="s">
        <v>80</v>
      </c>
      <c r="Q1030" s="9" t="s">
        <v>3210</v>
      </c>
      <c r="R1030" s="9" t="s">
        <v>4937</v>
      </c>
      <c r="S1030" s="9" t="s">
        <v>6337</v>
      </c>
      <c r="T1030" s="12" t="s">
        <v>8384</v>
      </c>
      <c r="U1030" s="8" t="b">
        <v>1</v>
      </c>
      <c r="V1030" s="8" t="s">
        <v>73</v>
      </c>
      <c r="W1030" s="10"/>
      <c r="X1030" s="9" t="s">
        <v>7418</v>
      </c>
      <c r="Y1030" s="9" t="s">
        <v>8734</v>
      </c>
      <c r="Z1030" s="9" t="s">
        <v>8788</v>
      </c>
      <c r="AA1030" s="9" t="s">
        <v>8827</v>
      </c>
      <c r="AB1030" s="9" t="s">
        <v>68</v>
      </c>
      <c r="AC1030" s="8" t="s">
        <v>86</v>
      </c>
      <c r="AD1030" s="10"/>
      <c r="AE1030" s="10"/>
      <c r="AF1030" s="9" t="s">
        <v>7982</v>
      </c>
      <c r="AG1030" s="9" t="s">
        <v>8385</v>
      </c>
      <c r="AH1030" s="37" t="s">
        <v>8897</v>
      </c>
    </row>
    <row r="1031" spans="1:34" ht="17.25" customHeight="1" x14ac:dyDescent="0.25">
      <c r="A1031" s="8">
        <v>11</v>
      </c>
      <c r="B1031" s="9" t="s">
        <v>49</v>
      </c>
      <c r="C1031" s="9" t="s">
        <v>37</v>
      </c>
      <c r="D1031" s="8" t="s">
        <v>8037</v>
      </c>
      <c r="E1031" s="8">
        <v>56</v>
      </c>
      <c r="F1031" s="9" t="s">
        <v>8826</v>
      </c>
      <c r="G1031" s="9" t="str">
        <f t="shared" si="16"/>
        <v>11_56</v>
      </c>
      <c r="H1031" s="9" t="s">
        <v>37</v>
      </c>
      <c r="I1031" s="27">
        <v>2489</v>
      </c>
      <c r="J1031" s="9" t="s">
        <v>8829</v>
      </c>
      <c r="K1031" s="30">
        <v>25</v>
      </c>
      <c r="L1031" s="33">
        <v>1508180000</v>
      </c>
      <c r="M1031" s="9">
        <v>1313.79</v>
      </c>
      <c r="N1031" s="39">
        <v>40295</v>
      </c>
      <c r="O1031" s="39" t="s">
        <v>1505</v>
      </c>
      <c r="P1031" s="9" t="s">
        <v>80</v>
      </c>
      <c r="Q1031" s="9" t="s">
        <v>3212</v>
      </c>
      <c r="R1031" s="9" t="s">
        <v>4939</v>
      </c>
      <c r="S1031" s="9" t="s">
        <v>6339</v>
      </c>
      <c r="T1031" s="12" t="s">
        <v>8384</v>
      </c>
      <c r="U1031" s="8" t="b">
        <v>1</v>
      </c>
      <c r="V1031" s="8" t="b">
        <v>1</v>
      </c>
      <c r="W1031" s="10"/>
      <c r="X1031" s="9" t="s">
        <v>7420</v>
      </c>
      <c r="Y1031" s="9" t="s">
        <v>8734</v>
      </c>
      <c r="Z1031" s="9" t="s">
        <v>8788</v>
      </c>
      <c r="AA1031" s="9" t="s">
        <v>8827</v>
      </c>
      <c r="AB1031" s="9" t="s">
        <v>68</v>
      </c>
      <c r="AC1031" s="8" t="s">
        <v>86</v>
      </c>
      <c r="AD1031" s="10"/>
      <c r="AE1031" s="10"/>
      <c r="AF1031" s="9" t="s">
        <v>7982</v>
      </c>
      <c r="AG1031" s="9" t="s">
        <v>8385</v>
      </c>
      <c r="AH1031" s="37" t="s">
        <v>8897</v>
      </c>
    </row>
    <row r="1032" spans="1:34" ht="17.25" customHeight="1" x14ac:dyDescent="0.25">
      <c r="A1032" s="8">
        <v>11</v>
      </c>
      <c r="B1032" s="9" t="s">
        <v>49</v>
      </c>
      <c r="C1032" s="9" t="s">
        <v>37</v>
      </c>
      <c r="D1032" s="8" t="s">
        <v>8037</v>
      </c>
      <c r="E1032" s="8">
        <v>56</v>
      </c>
      <c r="F1032" s="9" t="s">
        <v>8826</v>
      </c>
      <c r="G1032" s="9" t="str">
        <f t="shared" si="16"/>
        <v>11_56</v>
      </c>
      <c r="H1032" s="9" t="s">
        <v>37</v>
      </c>
      <c r="I1032" s="27">
        <v>2489</v>
      </c>
      <c r="J1032" s="9" t="s">
        <v>8829</v>
      </c>
      <c r="K1032" s="30">
        <v>25</v>
      </c>
      <c r="L1032" s="33">
        <v>1508180000</v>
      </c>
      <c r="M1032" s="9">
        <v>1313.79</v>
      </c>
      <c r="N1032" s="9">
        <v>40350</v>
      </c>
      <c r="O1032" s="9" t="s">
        <v>1506</v>
      </c>
      <c r="P1032" s="9" t="s">
        <v>80</v>
      </c>
      <c r="Q1032" s="9" t="s">
        <v>3213</v>
      </c>
      <c r="R1032" s="9" t="s">
        <v>4940</v>
      </c>
      <c r="S1032" s="9" t="s">
        <v>6340</v>
      </c>
      <c r="T1032" s="12" t="s">
        <v>8384</v>
      </c>
      <c r="U1032" s="8" t="s">
        <v>73</v>
      </c>
      <c r="V1032" s="8" t="b">
        <v>1</v>
      </c>
      <c r="W1032" s="10"/>
      <c r="X1032" s="9" t="s">
        <v>7421</v>
      </c>
      <c r="Y1032" s="9" t="s">
        <v>8734</v>
      </c>
      <c r="Z1032" s="9" t="s">
        <v>8788</v>
      </c>
      <c r="AA1032" s="9" t="s">
        <v>8827</v>
      </c>
      <c r="AB1032" s="9" t="s">
        <v>68</v>
      </c>
      <c r="AC1032" s="8" t="s">
        <v>86</v>
      </c>
      <c r="AD1032" s="10"/>
      <c r="AE1032" s="10"/>
      <c r="AF1032" s="9" t="s">
        <v>7982</v>
      </c>
      <c r="AG1032" s="9" t="s">
        <v>8385</v>
      </c>
      <c r="AH1032" s="37" t="s">
        <v>8897</v>
      </c>
    </row>
    <row r="1033" spans="1:34" ht="17.25" customHeight="1" x14ac:dyDescent="0.25">
      <c r="A1033" s="8">
        <v>11</v>
      </c>
      <c r="B1033" s="9" t="s">
        <v>49</v>
      </c>
      <c r="C1033" s="9" t="s">
        <v>37</v>
      </c>
      <c r="D1033" s="8" t="s">
        <v>8037</v>
      </c>
      <c r="E1033" s="8">
        <v>56</v>
      </c>
      <c r="F1033" s="9" t="s">
        <v>8826</v>
      </c>
      <c r="G1033" s="9" t="str">
        <f t="shared" si="16"/>
        <v>11_56</v>
      </c>
      <c r="H1033" s="9" t="s">
        <v>37</v>
      </c>
      <c r="I1033" s="27">
        <v>2489</v>
      </c>
      <c r="J1033" s="9" t="s">
        <v>8829</v>
      </c>
      <c r="K1033" s="30">
        <v>25</v>
      </c>
      <c r="L1033" s="33">
        <v>1508180000</v>
      </c>
      <c r="M1033" s="9">
        <v>1313.79</v>
      </c>
      <c r="N1033" s="9">
        <v>40633</v>
      </c>
      <c r="O1033" s="9" t="s">
        <v>1509</v>
      </c>
      <c r="P1033" s="9" t="s">
        <v>80</v>
      </c>
      <c r="Q1033" s="9" t="s">
        <v>3216</v>
      </c>
      <c r="R1033" s="9" t="s">
        <v>4943</v>
      </c>
      <c r="S1033" s="9" t="s">
        <v>6343</v>
      </c>
      <c r="T1033" s="12" t="s">
        <v>8384</v>
      </c>
      <c r="U1033" s="8" t="b">
        <v>1</v>
      </c>
      <c r="V1033" s="8" t="b">
        <v>1</v>
      </c>
      <c r="W1033" s="10"/>
      <c r="X1033" s="9" t="s">
        <v>7424</v>
      </c>
      <c r="Y1033" s="9" t="s">
        <v>8734</v>
      </c>
      <c r="Z1033" s="9" t="s">
        <v>8788</v>
      </c>
      <c r="AA1033" s="9" t="s">
        <v>8827</v>
      </c>
      <c r="AB1033" s="9" t="s">
        <v>68</v>
      </c>
      <c r="AC1033" s="8" t="s">
        <v>86</v>
      </c>
      <c r="AD1033" s="10"/>
      <c r="AE1033" s="10"/>
      <c r="AF1033" s="9" t="s">
        <v>7982</v>
      </c>
      <c r="AG1033" s="9" t="s">
        <v>8385</v>
      </c>
      <c r="AH1033" s="37" t="s">
        <v>8897</v>
      </c>
    </row>
    <row r="1034" spans="1:34" ht="17.25" customHeight="1" x14ac:dyDescent="0.25">
      <c r="A1034" s="8">
        <v>11</v>
      </c>
      <c r="B1034" s="9" t="s">
        <v>49</v>
      </c>
      <c r="C1034" s="9" t="s">
        <v>37</v>
      </c>
      <c r="D1034" s="8" t="s">
        <v>8037</v>
      </c>
      <c r="E1034" s="8">
        <v>56</v>
      </c>
      <c r="F1034" s="9" t="s">
        <v>8826</v>
      </c>
      <c r="G1034" s="9" t="str">
        <f t="shared" si="16"/>
        <v>11_56</v>
      </c>
      <c r="H1034" s="9" t="s">
        <v>37</v>
      </c>
      <c r="I1034" s="27">
        <v>2489</v>
      </c>
      <c r="J1034" s="9" t="s">
        <v>8829</v>
      </c>
      <c r="K1034" s="30">
        <v>25</v>
      </c>
      <c r="L1034" s="33">
        <v>1508180000</v>
      </c>
      <c r="M1034" s="9">
        <v>1313.79</v>
      </c>
      <c r="N1034" s="9">
        <v>41445</v>
      </c>
      <c r="O1034" s="9" t="s">
        <v>1513</v>
      </c>
      <c r="P1034" s="9" t="s">
        <v>80</v>
      </c>
      <c r="Q1034" s="9" t="s">
        <v>3220</v>
      </c>
      <c r="R1034" s="9" t="s">
        <v>4947</v>
      </c>
      <c r="S1034" s="9" t="s">
        <v>6347</v>
      </c>
      <c r="T1034" s="12" t="s">
        <v>8384</v>
      </c>
      <c r="U1034" s="8" t="b">
        <v>1</v>
      </c>
      <c r="V1034" s="8" t="b">
        <v>1</v>
      </c>
      <c r="W1034" s="10"/>
      <c r="X1034" s="9" t="s">
        <v>7428</v>
      </c>
      <c r="Y1034" s="9" t="s">
        <v>8734</v>
      </c>
      <c r="Z1034" s="9" t="s">
        <v>8788</v>
      </c>
      <c r="AA1034" s="9" t="s">
        <v>8827</v>
      </c>
      <c r="AB1034" s="9" t="s">
        <v>68</v>
      </c>
      <c r="AC1034" s="8" t="s">
        <v>86</v>
      </c>
      <c r="AD1034" s="10"/>
      <c r="AE1034" s="10"/>
      <c r="AF1034" s="9" t="s">
        <v>7982</v>
      </c>
      <c r="AG1034" s="9" t="s">
        <v>8385</v>
      </c>
      <c r="AH1034" s="37" t="s">
        <v>8897</v>
      </c>
    </row>
    <row r="1035" spans="1:34" ht="17.25" customHeight="1" x14ac:dyDescent="0.25">
      <c r="A1035" s="8">
        <v>11</v>
      </c>
      <c r="B1035" s="9" t="s">
        <v>49</v>
      </c>
      <c r="C1035" s="9" t="s">
        <v>37</v>
      </c>
      <c r="D1035" s="8" t="s">
        <v>8037</v>
      </c>
      <c r="E1035" s="8">
        <v>56</v>
      </c>
      <c r="F1035" s="9" t="s">
        <v>8826</v>
      </c>
      <c r="G1035" s="9" t="str">
        <f t="shared" si="16"/>
        <v>11_56</v>
      </c>
      <c r="H1035" s="9" t="s">
        <v>37</v>
      </c>
      <c r="I1035" s="27">
        <v>2489</v>
      </c>
      <c r="J1035" s="9" t="s">
        <v>8829</v>
      </c>
      <c r="K1035" s="30">
        <v>25</v>
      </c>
      <c r="L1035" s="33">
        <v>1508180000</v>
      </c>
      <c r="M1035" s="9">
        <v>1313.79</v>
      </c>
      <c r="N1035" s="9">
        <v>42340</v>
      </c>
      <c r="O1035" s="9" t="s">
        <v>1519</v>
      </c>
      <c r="P1035" s="9" t="s">
        <v>80</v>
      </c>
      <c r="Q1035" s="9" t="s">
        <v>3226</v>
      </c>
      <c r="R1035" s="9" t="s">
        <v>4953</v>
      </c>
      <c r="S1035" s="9" t="s">
        <v>6353</v>
      </c>
      <c r="T1035" s="12" t="s">
        <v>8384</v>
      </c>
      <c r="U1035" s="8" t="b">
        <v>1</v>
      </c>
      <c r="V1035" s="8" t="b">
        <v>1</v>
      </c>
      <c r="W1035" s="10"/>
      <c r="X1035" s="9" t="s">
        <v>7434</v>
      </c>
      <c r="Y1035" s="9" t="s">
        <v>8734</v>
      </c>
      <c r="Z1035" s="9" t="s">
        <v>8788</v>
      </c>
      <c r="AA1035" s="9" t="s">
        <v>8827</v>
      </c>
      <c r="AB1035" s="9" t="s">
        <v>68</v>
      </c>
      <c r="AC1035" s="8" t="s">
        <v>86</v>
      </c>
      <c r="AD1035" s="10"/>
      <c r="AE1035" s="10"/>
      <c r="AF1035" s="9" t="s">
        <v>7982</v>
      </c>
      <c r="AG1035" s="9" t="s">
        <v>8385</v>
      </c>
      <c r="AH1035" s="37" t="s">
        <v>8897</v>
      </c>
    </row>
    <row r="1036" spans="1:34" ht="17.25" customHeight="1" x14ac:dyDescent="0.25">
      <c r="A1036" s="8">
        <v>11</v>
      </c>
      <c r="B1036" s="9" t="s">
        <v>49</v>
      </c>
      <c r="C1036" s="9" t="s">
        <v>37</v>
      </c>
      <c r="D1036" s="8" t="s">
        <v>8037</v>
      </c>
      <c r="E1036" s="8">
        <v>56</v>
      </c>
      <c r="F1036" s="9" t="s">
        <v>8826</v>
      </c>
      <c r="G1036" s="9" t="str">
        <f t="shared" si="16"/>
        <v>11_56</v>
      </c>
      <c r="H1036" s="9" t="s">
        <v>37</v>
      </c>
      <c r="I1036" s="27">
        <v>2489</v>
      </c>
      <c r="J1036" s="9" t="s">
        <v>8829</v>
      </c>
      <c r="K1036" s="30">
        <v>25</v>
      </c>
      <c r="L1036" s="33">
        <v>1508180000</v>
      </c>
      <c r="M1036" s="9">
        <v>1313.79</v>
      </c>
      <c r="N1036" s="9">
        <v>42363</v>
      </c>
      <c r="O1036" s="9" t="s">
        <v>53</v>
      </c>
      <c r="P1036" s="9" t="s">
        <v>80</v>
      </c>
      <c r="Q1036" s="9" t="s">
        <v>3227</v>
      </c>
      <c r="R1036" s="9" t="s">
        <v>4954</v>
      </c>
      <c r="S1036" s="9" t="s">
        <v>6354</v>
      </c>
      <c r="T1036" s="12" t="s">
        <v>8384</v>
      </c>
      <c r="U1036" s="8" t="b">
        <v>1</v>
      </c>
      <c r="V1036" s="8" t="b">
        <v>1</v>
      </c>
      <c r="W1036" s="10"/>
      <c r="X1036" s="9" t="s">
        <v>7435</v>
      </c>
      <c r="Y1036" s="9" t="s">
        <v>8734</v>
      </c>
      <c r="Z1036" s="9" t="s">
        <v>8788</v>
      </c>
      <c r="AA1036" s="9" t="s">
        <v>8827</v>
      </c>
      <c r="AB1036" s="9" t="s">
        <v>68</v>
      </c>
      <c r="AC1036" s="8" t="s">
        <v>86</v>
      </c>
      <c r="AD1036" s="10"/>
      <c r="AE1036" s="10"/>
      <c r="AF1036" s="9" t="s">
        <v>7982</v>
      </c>
      <c r="AG1036" s="9" t="s">
        <v>8385</v>
      </c>
      <c r="AH1036" s="37" t="s">
        <v>8897</v>
      </c>
    </row>
    <row r="1037" spans="1:34" ht="17.25" customHeight="1" x14ac:dyDescent="0.25">
      <c r="A1037" s="8">
        <v>11</v>
      </c>
      <c r="B1037" s="9" t="s">
        <v>49</v>
      </c>
      <c r="C1037" s="9" t="s">
        <v>114</v>
      </c>
      <c r="D1037" s="8" t="s">
        <v>7983</v>
      </c>
      <c r="E1037" s="8">
        <v>61</v>
      </c>
      <c r="F1037" s="9" t="s">
        <v>8836</v>
      </c>
      <c r="G1037" s="9" t="str">
        <f t="shared" si="16"/>
        <v>11_61</v>
      </c>
      <c r="H1037" s="9" t="s">
        <v>114</v>
      </c>
      <c r="I1037" s="27">
        <v>2545</v>
      </c>
      <c r="J1037" s="9" t="s">
        <v>8748</v>
      </c>
      <c r="K1037" s="30">
        <v>10</v>
      </c>
      <c r="L1037" s="33">
        <v>2534894000</v>
      </c>
      <c r="M1037" s="9">
        <v>2208.17</v>
      </c>
      <c r="N1037" s="9">
        <v>43840</v>
      </c>
      <c r="O1037" s="9" t="s">
        <v>867</v>
      </c>
      <c r="P1037" s="9" t="s">
        <v>80</v>
      </c>
      <c r="Q1037" s="9" t="s">
        <v>2631</v>
      </c>
      <c r="R1037" s="9" t="s">
        <v>4323</v>
      </c>
      <c r="S1037" s="9" t="s">
        <v>5865</v>
      </c>
      <c r="T1037" s="12" t="s">
        <v>8384</v>
      </c>
      <c r="U1037" s="8" t="s">
        <v>73</v>
      </c>
      <c r="V1037" s="8" t="s">
        <v>73</v>
      </c>
      <c r="W1037" s="10"/>
      <c r="X1037" s="9" t="s">
        <v>7252</v>
      </c>
      <c r="Y1037" s="9" t="s">
        <v>8734</v>
      </c>
      <c r="Z1037" s="9" t="s">
        <v>8837</v>
      </c>
      <c r="AA1037" s="9" t="s">
        <v>8838</v>
      </c>
      <c r="AB1037" s="9" t="s">
        <v>63</v>
      </c>
      <c r="AC1037" s="8">
        <v>12</v>
      </c>
      <c r="AD1037" s="10"/>
      <c r="AE1037" s="10"/>
      <c r="AF1037" s="9" t="s">
        <v>7252</v>
      </c>
      <c r="AG1037" s="15" t="s">
        <v>8723</v>
      </c>
      <c r="AH1037" s="37" t="s">
        <v>8897</v>
      </c>
    </row>
    <row r="1038" spans="1:34" ht="17.25" customHeight="1" x14ac:dyDescent="0.25">
      <c r="A1038" s="8">
        <v>11</v>
      </c>
      <c r="B1038" s="9" t="s">
        <v>49</v>
      </c>
      <c r="C1038" s="9" t="s">
        <v>114</v>
      </c>
      <c r="D1038" s="8" t="s">
        <v>7983</v>
      </c>
      <c r="E1038" s="8">
        <v>61</v>
      </c>
      <c r="F1038" s="9" t="s">
        <v>8836</v>
      </c>
      <c r="G1038" s="9" t="str">
        <f t="shared" si="16"/>
        <v>11_61</v>
      </c>
      <c r="H1038" s="9" t="s">
        <v>114</v>
      </c>
      <c r="I1038" s="27">
        <v>2545</v>
      </c>
      <c r="J1038" s="9" t="s">
        <v>8748</v>
      </c>
      <c r="K1038" s="30">
        <v>10</v>
      </c>
      <c r="L1038" s="33">
        <v>2534894000</v>
      </c>
      <c r="M1038" s="9">
        <v>2208.17</v>
      </c>
      <c r="N1038" s="9">
        <v>43892</v>
      </c>
      <c r="O1038" s="9" t="s">
        <v>868</v>
      </c>
      <c r="P1038" s="9" t="s">
        <v>80</v>
      </c>
      <c r="Q1038" s="9" t="s">
        <v>2632</v>
      </c>
      <c r="R1038" s="9" t="s">
        <v>4324</v>
      </c>
      <c r="S1038" s="9" t="s">
        <v>5865</v>
      </c>
      <c r="T1038" s="12" t="s">
        <v>8384</v>
      </c>
      <c r="U1038" s="8" t="s">
        <v>73</v>
      </c>
      <c r="V1038" s="8" t="s">
        <v>73</v>
      </c>
      <c r="W1038" s="10"/>
      <c r="X1038" s="9" t="s">
        <v>7252</v>
      </c>
      <c r="Y1038" s="9" t="s">
        <v>8734</v>
      </c>
      <c r="Z1038" s="9" t="s">
        <v>8837</v>
      </c>
      <c r="AA1038" s="9" t="s">
        <v>8838</v>
      </c>
      <c r="AB1038" s="9" t="s">
        <v>63</v>
      </c>
      <c r="AC1038" s="8">
        <v>13</v>
      </c>
      <c r="AD1038" s="10"/>
      <c r="AE1038" s="10"/>
      <c r="AF1038" s="9" t="s">
        <v>7252</v>
      </c>
      <c r="AG1038" s="15" t="s">
        <v>8723</v>
      </c>
      <c r="AH1038" s="37" t="s">
        <v>8897</v>
      </c>
    </row>
    <row r="1039" spans="1:34" ht="17.25" customHeight="1" x14ac:dyDescent="0.25">
      <c r="A1039" s="8">
        <v>11</v>
      </c>
      <c r="B1039" s="9" t="s">
        <v>49</v>
      </c>
      <c r="C1039" s="9" t="s">
        <v>114</v>
      </c>
      <c r="D1039" s="8" t="s">
        <v>7983</v>
      </c>
      <c r="E1039" s="8">
        <v>61</v>
      </c>
      <c r="F1039" s="9" t="s">
        <v>8836</v>
      </c>
      <c r="G1039" s="9" t="str">
        <f t="shared" si="16"/>
        <v>11_61</v>
      </c>
      <c r="H1039" s="9" t="s">
        <v>114</v>
      </c>
      <c r="I1039" s="27">
        <v>2545</v>
      </c>
      <c r="J1039" s="9" t="s">
        <v>8748</v>
      </c>
      <c r="K1039" s="30">
        <v>10</v>
      </c>
      <c r="L1039" s="33">
        <v>2534894000</v>
      </c>
      <c r="M1039" s="9">
        <v>2208.17</v>
      </c>
      <c r="N1039" s="9">
        <v>43896</v>
      </c>
      <c r="O1039" s="9" t="s">
        <v>869</v>
      </c>
      <c r="P1039" s="9" t="s">
        <v>80</v>
      </c>
      <c r="Q1039" s="9" t="s">
        <v>2633</v>
      </c>
      <c r="R1039" s="9" t="s">
        <v>4325</v>
      </c>
      <c r="S1039" s="9" t="s">
        <v>5865</v>
      </c>
      <c r="T1039" s="12" t="s">
        <v>8384</v>
      </c>
      <c r="U1039" s="8" t="s">
        <v>73</v>
      </c>
      <c r="V1039" s="8" t="s">
        <v>73</v>
      </c>
      <c r="W1039" s="10"/>
      <c r="X1039" s="9" t="s">
        <v>7252</v>
      </c>
      <c r="Y1039" s="9" t="s">
        <v>8734</v>
      </c>
      <c r="Z1039" s="9" t="s">
        <v>8837</v>
      </c>
      <c r="AA1039" s="9" t="s">
        <v>8838</v>
      </c>
      <c r="AB1039" s="9" t="s">
        <v>63</v>
      </c>
      <c r="AC1039" s="8">
        <v>2</v>
      </c>
      <c r="AD1039" s="10"/>
      <c r="AE1039" s="10"/>
      <c r="AF1039" s="9" t="s">
        <v>7252</v>
      </c>
      <c r="AG1039" s="15" t="s">
        <v>8723</v>
      </c>
      <c r="AH1039" s="37" t="s">
        <v>8897</v>
      </c>
    </row>
    <row r="1040" spans="1:34" ht="17.25" customHeight="1" x14ac:dyDescent="0.25">
      <c r="A1040" s="8">
        <v>11</v>
      </c>
      <c r="B1040" s="9" t="s">
        <v>49</v>
      </c>
      <c r="C1040" s="9" t="s">
        <v>114</v>
      </c>
      <c r="D1040" s="8" t="s">
        <v>7983</v>
      </c>
      <c r="E1040" s="8">
        <v>61</v>
      </c>
      <c r="F1040" s="9" t="s">
        <v>8836</v>
      </c>
      <c r="G1040" s="9" t="str">
        <f t="shared" si="16"/>
        <v>11_61</v>
      </c>
      <c r="H1040" s="9" t="s">
        <v>114</v>
      </c>
      <c r="I1040" s="27">
        <v>2545</v>
      </c>
      <c r="J1040" s="9" t="s">
        <v>8748</v>
      </c>
      <c r="K1040" s="30">
        <v>10</v>
      </c>
      <c r="L1040" s="33">
        <v>2534894000</v>
      </c>
      <c r="M1040" s="9">
        <v>2208.17</v>
      </c>
      <c r="N1040" s="9">
        <v>43899</v>
      </c>
      <c r="O1040" s="9" t="s">
        <v>870</v>
      </c>
      <c r="P1040" s="9" t="s">
        <v>80</v>
      </c>
      <c r="Q1040" s="9" t="s">
        <v>2634</v>
      </c>
      <c r="R1040" s="9" t="s">
        <v>4326</v>
      </c>
      <c r="S1040" s="9" t="s">
        <v>5865</v>
      </c>
      <c r="T1040" s="12" t="s">
        <v>8384</v>
      </c>
      <c r="U1040" s="8" t="s">
        <v>73</v>
      </c>
      <c r="V1040" s="8" t="s">
        <v>73</v>
      </c>
      <c r="W1040" s="10"/>
      <c r="X1040" s="9" t="s">
        <v>7252</v>
      </c>
      <c r="Y1040" s="9" t="s">
        <v>8734</v>
      </c>
      <c r="Z1040" s="9" t="s">
        <v>8837</v>
      </c>
      <c r="AA1040" s="9" t="s">
        <v>8838</v>
      </c>
      <c r="AB1040" s="9" t="s">
        <v>63</v>
      </c>
      <c r="AC1040" s="8">
        <v>1</v>
      </c>
      <c r="AD1040" s="10"/>
      <c r="AE1040" s="10"/>
      <c r="AF1040" s="9" t="s">
        <v>7252</v>
      </c>
      <c r="AG1040" s="15" t="s">
        <v>8723</v>
      </c>
      <c r="AH1040" s="37" t="s">
        <v>8897</v>
      </c>
    </row>
    <row r="1041" spans="1:34" ht="17.25" customHeight="1" x14ac:dyDescent="0.25">
      <c r="A1041" s="8">
        <v>11</v>
      </c>
      <c r="B1041" s="9" t="s">
        <v>49</v>
      </c>
      <c r="C1041" s="9" t="s">
        <v>114</v>
      </c>
      <c r="D1041" s="8" t="s">
        <v>7983</v>
      </c>
      <c r="E1041" s="8">
        <v>61</v>
      </c>
      <c r="F1041" s="9" t="s">
        <v>8836</v>
      </c>
      <c r="G1041" s="9" t="str">
        <f t="shared" si="16"/>
        <v>11_61</v>
      </c>
      <c r="H1041" s="9" t="s">
        <v>114</v>
      </c>
      <c r="I1041" s="27">
        <v>2545</v>
      </c>
      <c r="J1041" s="9" t="s">
        <v>8748</v>
      </c>
      <c r="K1041" s="30">
        <v>10</v>
      </c>
      <c r="L1041" s="33">
        <v>2534894000</v>
      </c>
      <c r="M1041" s="9">
        <v>2208.17</v>
      </c>
      <c r="N1041" s="9">
        <v>43900</v>
      </c>
      <c r="O1041" s="9" t="s">
        <v>871</v>
      </c>
      <c r="P1041" s="9" t="s">
        <v>80</v>
      </c>
      <c r="Q1041" s="9" t="s">
        <v>2635</v>
      </c>
      <c r="R1041" s="9" t="s">
        <v>4327</v>
      </c>
      <c r="S1041" s="9" t="s">
        <v>5865</v>
      </c>
      <c r="T1041" s="12" t="s">
        <v>8384</v>
      </c>
      <c r="U1041" s="8" t="s">
        <v>73</v>
      </c>
      <c r="V1041" s="8" t="s">
        <v>73</v>
      </c>
      <c r="W1041" s="10"/>
      <c r="X1041" s="9" t="s">
        <v>7252</v>
      </c>
      <c r="Y1041" s="9" t="s">
        <v>8734</v>
      </c>
      <c r="Z1041" s="9" t="s">
        <v>8837</v>
      </c>
      <c r="AA1041" s="9" t="s">
        <v>8838</v>
      </c>
      <c r="AB1041" s="9" t="s">
        <v>63</v>
      </c>
      <c r="AC1041" s="8">
        <v>28</v>
      </c>
      <c r="AD1041" s="10"/>
      <c r="AE1041" s="10"/>
      <c r="AF1041" s="9" t="s">
        <v>7252</v>
      </c>
      <c r="AG1041" s="15" t="s">
        <v>8723</v>
      </c>
      <c r="AH1041" s="37" t="s">
        <v>8897</v>
      </c>
    </row>
    <row r="1042" spans="1:34" ht="17.25" customHeight="1" x14ac:dyDescent="0.25">
      <c r="A1042" s="8">
        <v>11</v>
      </c>
      <c r="B1042" s="9" t="s">
        <v>49</v>
      </c>
      <c r="C1042" s="9" t="s">
        <v>114</v>
      </c>
      <c r="D1042" s="8" t="s">
        <v>7983</v>
      </c>
      <c r="E1042" s="8">
        <v>61</v>
      </c>
      <c r="F1042" s="9" t="s">
        <v>8836</v>
      </c>
      <c r="G1042" s="9" t="str">
        <f t="shared" si="16"/>
        <v>11_61</v>
      </c>
      <c r="H1042" s="9" t="s">
        <v>114</v>
      </c>
      <c r="I1042" s="27">
        <v>2545</v>
      </c>
      <c r="J1042" s="9" t="s">
        <v>8748</v>
      </c>
      <c r="K1042" s="30">
        <v>10</v>
      </c>
      <c r="L1042" s="33">
        <v>2534894000</v>
      </c>
      <c r="M1042" s="9">
        <v>2208.17</v>
      </c>
      <c r="N1042" s="9">
        <v>43902</v>
      </c>
      <c r="O1042" s="9" t="s">
        <v>872</v>
      </c>
      <c r="P1042" s="9" t="s">
        <v>80</v>
      </c>
      <c r="Q1042" s="9" t="s">
        <v>2636</v>
      </c>
      <c r="R1042" s="9" t="s">
        <v>4328</v>
      </c>
      <c r="S1042" s="9" t="s">
        <v>5865</v>
      </c>
      <c r="T1042" s="12" t="s">
        <v>8384</v>
      </c>
      <c r="U1042" s="8" t="s">
        <v>73</v>
      </c>
      <c r="V1042" s="8" t="s">
        <v>73</v>
      </c>
      <c r="W1042" s="10"/>
      <c r="X1042" s="9" t="s">
        <v>7255</v>
      </c>
      <c r="Y1042" s="9" t="s">
        <v>8734</v>
      </c>
      <c r="Z1042" s="9" t="s">
        <v>8837</v>
      </c>
      <c r="AA1042" s="9" t="s">
        <v>8838</v>
      </c>
      <c r="AB1042" s="9" t="s">
        <v>63</v>
      </c>
      <c r="AC1042" s="8">
        <v>9</v>
      </c>
      <c r="AD1042" s="10"/>
      <c r="AE1042" s="10"/>
      <c r="AF1042" s="9" t="s">
        <v>7252</v>
      </c>
      <c r="AG1042" s="15" t="s">
        <v>8723</v>
      </c>
      <c r="AH1042" s="37" t="s">
        <v>8897</v>
      </c>
    </row>
    <row r="1043" spans="1:34" ht="17.25" customHeight="1" x14ac:dyDescent="0.25">
      <c r="A1043" s="8">
        <v>11</v>
      </c>
      <c r="B1043" s="9" t="s">
        <v>49</v>
      </c>
      <c r="C1043" s="9" t="s">
        <v>114</v>
      </c>
      <c r="D1043" s="8" t="s">
        <v>7983</v>
      </c>
      <c r="E1043" s="8">
        <v>61</v>
      </c>
      <c r="F1043" s="9" t="s">
        <v>8836</v>
      </c>
      <c r="G1043" s="9" t="str">
        <f t="shared" si="16"/>
        <v>11_61</v>
      </c>
      <c r="H1043" s="9" t="s">
        <v>114</v>
      </c>
      <c r="I1043" s="27">
        <v>2545</v>
      </c>
      <c r="J1043" s="9" t="s">
        <v>8748</v>
      </c>
      <c r="K1043" s="30">
        <v>10</v>
      </c>
      <c r="L1043" s="33">
        <v>2534894000</v>
      </c>
      <c r="M1043" s="9">
        <v>2208.17</v>
      </c>
      <c r="N1043" s="9">
        <v>43903</v>
      </c>
      <c r="O1043" s="9" t="s">
        <v>873</v>
      </c>
      <c r="P1043" s="9" t="s">
        <v>80</v>
      </c>
      <c r="Q1043" s="9" t="s">
        <v>2637</v>
      </c>
      <c r="R1043" s="9" t="s">
        <v>4329</v>
      </c>
      <c r="S1043" s="9" t="s">
        <v>5865</v>
      </c>
      <c r="T1043" s="12" t="s">
        <v>8384</v>
      </c>
      <c r="U1043" s="8" t="s">
        <v>73</v>
      </c>
      <c r="V1043" s="8" t="s">
        <v>73</v>
      </c>
      <c r="W1043" s="10"/>
      <c r="X1043" s="9" t="s">
        <v>7252</v>
      </c>
      <c r="Y1043" s="9" t="s">
        <v>8734</v>
      </c>
      <c r="Z1043" s="9" t="s">
        <v>8837</v>
      </c>
      <c r="AA1043" s="9" t="s">
        <v>8838</v>
      </c>
      <c r="AB1043" s="9" t="s">
        <v>63</v>
      </c>
      <c r="AC1043" s="8">
        <v>885</v>
      </c>
      <c r="AD1043" s="10"/>
      <c r="AE1043" s="10"/>
      <c r="AF1043" s="9" t="s">
        <v>7252</v>
      </c>
      <c r="AG1043" s="15" t="s">
        <v>8723</v>
      </c>
      <c r="AH1043" s="37" t="s">
        <v>8897</v>
      </c>
    </row>
    <row r="1044" spans="1:34" ht="17.25" customHeight="1" x14ac:dyDescent="0.25">
      <c r="A1044" s="8">
        <v>11</v>
      </c>
      <c r="B1044" s="9" t="s">
        <v>49</v>
      </c>
      <c r="C1044" s="9" t="s">
        <v>114</v>
      </c>
      <c r="D1044" s="8" t="s">
        <v>7983</v>
      </c>
      <c r="E1044" s="8">
        <v>61</v>
      </c>
      <c r="F1044" s="9" t="s">
        <v>8836</v>
      </c>
      <c r="G1044" s="9" t="str">
        <f t="shared" si="16"/>
        <v>11_61</v>
      </c>
      <c r="H1044" s="9" t="s">
        <v>114</v>
      </c>
      <c r="I1044" s="27">
        <v>2545</v>
      </c>
      <c r="J1044" s="9" t="s">
        <v>8748</v>
      </c>
      <c r="K1044" s="30">
        <v>10</v>
      </c>
      <c r="L1044" s="33">
        <v>2534894000</v>
      </c>
      <c r="M1044" s="9">
        <v>2208.17</v>
      </c>
      <c r="N1044" s="9">
        <v>43904</v>
      </c>
      <c r="O1044" s="9" t="s">
        <v>874</v>
      </c>
      <c r="P1044" s="9" t="s">
        <v>80</v>
      </c>
      <c r="Q1044" s="9" t="s">
        <v>2638</v>
      </c>
      <c r="R1044" s="9" t="s">
        <v>4330</v>
      </c>
      <c r="S1044" s="9" t="s">
        <v>5865</v>
      </c>
      <c r="T1044" s="12" t="s">
        <v>8384</v>
      </c>
      <c r="U1044" s="8" t="s">
        <v>73</v>
      </c>
      <c r="V1044" s="8" t="s">
        <v>73</v>
      </c>
      <c r="W1044" s="10"/>
      <c r="X1044" s="9" t="s">
        <v>7252</v>
      </c>
      <c r="Y1044" s="9" t="s">
        <v>8734</v>
      </c>
      <c r="Z1044" s="9" t="s">
        <v>8837</v>
      </c>
      <c r="AA1044" s="9" t="s">
        <v>8838</v>
      </c>
      <c r="AB1044" s="9" t="s">
        <v>63</v>
      </c>
      <c r="AC1044" s="8">
        <v>4</v>
      </c>
      <c r="AD1044" s="10"/>
      <c r="AE1044" s="10"/>
      <c r="AF1044" s="9" t="s">
        <v>7252</v>
      </c>
      <c r="AG1044" s="15" t="s">
        <v>8723</v>
      </c>
      <c r="AH1044" s="37" t="s">
        <v>8897</v>
      </c>
    </row>
    <row r="1045" spans="1:34" ht="17.25" customHeight="1" x14ac:dyDescent="0.25">
      <c r="A1045" s="8">
        <v>11</v>
      </c>
      <c r="B1045" s="9" t="s">
        <v>49</v>
      </c>
      <c r="C1045" s="9" t="s">
        <v>114</v>
      </c>
      <c r="D1045" s="8" t="s">
        <v>7983</v>
      </c>
      <c r="E1045" s="8">
        <v>61</v>
      </c>
      <c r="F1045" s="9" t="s">
        <v>8836</v>
      </c>
      <c r="G1045" s="9" t="str">
        <f t="shared" si="16"/>
        <v>11_61</v>
      </c>
      <c r="H1045" s="9" t="s">
        <v>114</v>
      </c>
      <c r="I1045" s="27">
        <v>2545</v>
      </c>
      <c r="J1045" s="9" t="s">
        <v>8748</v>
      </c>
      <c r="K1045" s="30">
        <v>10</v>
      </c>
      <c r="L1045" s="33">
        <v>2534894000</v>
      </c>
      <c r="M1045" s="9">
        <v>2208.17</v>
      </c>
      <c r="N1045" s="9">
        <v>43906</v>
      </c>
      <c r="O1045" s="9" t="s">
        <v>875</v>
      </c>
      <c r="P1045" s="9" t="s">
        <v>80</v>
      </c>
      <c r="Q1045" s="9" t="s">
        <v>2639</v>
      </c>
      <c r="R1045" s="9" t="s">
        <v>4331</v>
      </c>
      <c r="S1045" s="9" t="s">
        <v>5865</v>
      </c>
      <c r="T1045" s="12" t="s">
        <v>8384</v>
      </c>
      <c r="U1045" s="8" t="s">
        <v>73</v>
      </c>
      <c r="V1045" s="8" t="s">
        <v>73</v>
      </c>
      <c r="W1045" s="10"/>
      <c r="X1045" s="9" t="s">
        <v>7252</v>
      </c>
      <c r="Y1045" s="9" t="s">
        <v>8734</v>
      </c>
      <c r="Z1045" s="9" t="s">
        <v>8837</v>
      </c>
      <c r="AA1045" s="9" t="s">
        <v>8838</v>
      </c>
      <c r="AB1045" s="9" t="s">
        <v>63</v>
      </c>
      <c r="AC1045" s="8">
        <v>1</v>
      </c>
      <c r="AD1045" s="10"/>
      <c r="AE1045" s="10"/>
      <c r="AF1045" s="9" t="s">
        <v>7252</v>
      </c>
      <c r="AG1045" s="15" t="s">
        <v>8723</v>
      </c>
      <c r="AH1045" s="37" t="s">
        <v>8897</v>
      </c>
    </row>
    <row r="1046" spans="1:34" ht="17.25" customHeight="1" x14ac:dyDescent="0.25">
      <c r="A1046" s="8">
        <v>11</v>
      </c>
      <c r="B1046" s="9" t="s">
        <v>49</v>
      </c>
      <c r="C1046" s="9" t="s">
        <v>114</v>
      </c>
      <c r="D1046" s="8" t="s">
        <v>7983</v>
      </c>
      <c r="E1046" s="8">
        <v>61</v>
      </c>
      <c r="F1046" s="9" t="s">
        <v>8836</v>
      </c>
      <c r="G1046" s="9" t="str">
        <f t="shared" si="16"/>
        <v>11_61</v>
      </c>
      <c r="H1046" s="9" t="s">
        <v>114</v>
      </c>
      <c r="I1046" s="27">
        <v>2545</v>
      </c>
      <c r="J1046" s="9" t="s">
        <v>8748</v>
      </c>
      <c r="K1046" s="30">
        <v>10</v>
      </c>
      <c r="L1046" s="33">
        <v>2534894000</v>
      </c>
      <c r="M1046" s="9">
        <v>2208.17</v>
      </c>
      <c r="N1046" s="9">
        <v>43907</v>
      </c>
      <c r="O1046" s="9" t="s">
        <v>876</v>
      </c>
      <c r="P1046" s="9" t="s">
        <v>80</v>
      </c>
      <c r="Q1046" s="9" t="s">
        <v>2640</v>
      </c>
      <c r="R1046" s="9" t="s">
        <v>4332</v>
      </c>
      <c r="S1046" s="9" t="s">
        <v>5865</v>
      </c>
      <c r="T1046" s="12" t="s">
        <v>8384</v>
      </c>
      <c r="U1046" s="8" t="s">
        <v>73</v>
      </c>
      <c r="V1046" s="8" t="s">
        <v>73</v>
      </c>
      <c r="W1046" s="10"/>
      <c r="X1046" s="9" t="s">
        <v>7252</v>
      </c>
      <c r="Y1046" s="9" t="s">
        <v>8734</v>
      </c>
      <c r="Z1046" s="9" t="s">
        <v>8837</v>
      </c>
      <c r="AA1046" s="9" t="s">
        <v>8838</v>
      </c>
      <c r="AB1046" s="9" t="s">
        <v>63</v>
      </c>
      <c r="AC1046" s="8">
        <v>1</v>
      </c>
      <c r="AD1046" s="10"/>
      <c r="AE1046" s="10"/>
      <c r="AF1046" s="9" t="s">
        <v>7252</v>
      </c>
      <c r="AG1046" s="15" t="s">
        <v>8723</v>
      </c>
      <c r="AH1046" s="37" t="s">
        <v>8897</v>
      </c>
    </row>
    <row r="1047" spans="1:34" ht="17.25" customHeight="1" x14ac:dyDescent="0.25">
      <c r="A1047" s="8">
        <v>11</v>
      </c>
      <c r="B1047" s="9" t="s">
        <v>49</v>
      </c>
      <c r="C1047" s="9" t="s">
        <v>114</v>
      </c>
      <c r="D1047" s="8" t="s">
        <v>7983</v>
      </c>
      <c r="E1047" s="8">
        <v>61</v>
      </c>
      <c r="F1047" s="9" t="s">
        <v>8836</v>
      </c>
      <c r="G1047" s="9" t="str">
        <f t="shared" si="16"/>
        <v>11_61</v>
      </c>
      <c r="H1047" s="9" t="s">
        <v>114</v>
      </c>
      <c r="I1047" s="27">
        <v>2545</v>
      </c>
      <c r="J1047" s="9" t="s">
        <v>8748</v>
      </c>
      <c r="K1047" s="30">
        <v>10</v>
      </c>
      <c r="L1047" s="33">
        <v>2534894000</v>
      </c>
      <c r="M1047" s="9">
        <v>2208.17</v>
      </c>
      <c r="N1047" s="9">
        <v>43910</v>
      </c>
      <c r="O1047" s="9" t="s">
        <v>877</v>
      </c>
      <c r="P1047" s="9" t="s">
        <v>80</v>
      </c>
      <c r="Q1047" s="9" t="s">
        <v>2641</v>
      </c>
      <c r="R1047" s="9" t="s">
        <v>4333</v>
      </c>
      <c r="S1047" s="9" t="s">
        <v>5865</v>
      </c>
      <c r="T1047" s="12" t="s">
        <v>8384</v>
      </c>
      <c r="U1047" s="8" t="s">
        <v>73</v>
      </c>
      <c r="V1047" s="8" t="s">
        <v>73</v>
      </c>
      <c r="W1047" s="10"/>
      <c r="X1047" s="9" t="s">
        <v>7252</v>
      </c>
      <c r="Y1047" s="9" t="s">
        <v>8734</v>
      </c>
      <c r="Z1047" s="9" t="s">
        <v>8837</v>
      </c>
      <c r="AA1047" s="9" t="s">
        <v>8838</v>
      </c>
      <c r="AB1047" s="9" t="s">
        <v>63</v>
      </c>
      <c r="AC1047" s="8">
        <v>1</v>
      </c>
      <c r="AD1047" s="10"/>
      <c r="AE1047" s="10"/>
      <c r="AF1047" s="9" t="s">
        <v>7252</v>
      </c>
      <c r="AG1047" s="15" t="s">
        <v>8723</v>
      </c>
      <c r="AH1047" s="37" t="s">
        <v>8897</v>
      </c>
    </row>
    <row r="1048" spans="1:34" ht="17.25" customHeight="1" x14ac:dyDescent="0.25">
      <c r="A1048" s="8">
        <v>11</v>
      </c>
      <c r="B1048" s="9" t="s">
        <v>49</v>
      </c>
      <c r="C1048" s="9" t="s">
        <v>114</v>
      </c>
      <c r="D1048" s="8" t="s">
        <v>7983</v>
      </c>
      <c r="E1048" s="8">
        <v>61</v>
      </c>
      <c r="F1048" s="9" t="s">
        <v>8836</v>
      </c>
      <c r="G1048" s="9" t="str">
        <f t="shared" si="16"/>
        <v>11_61</v>
      </c>
      <c r="H1048" s="9" t="s">
        <v>114</v>
      </c>
      <c r="I1048" s="27">
        <v>2545</v>
      </c>
      <c r="J1048" s="9" t="s">
        <v>8748</v>
      </c>
      <c r="K1048" s="30">
        <v>10</v>
      </c>
      <c r="L1048" s="33">
        <v>2534894000</v>
      </c>
      <c r="M1048" s="9">
        <v>2208.17</v>
      </c>
      <c r="N1048" s="9">
        <v>43911</v>
      </c>
      <c r="O1048" s="9" t="s">
        <v>878</v>
      </c>
      <c r="P1048" s="9" t="s">
        <v>80</v>
      </c>
      <c r="Q1048" s="9" t="s">
        <v>2642</v>
      </c>
      <c r="R1048" s="9" t="s">
        <v>4334</v>
      </c>
      <c r="S1048" s="9" t="s">
        <v>5865</v>
      </c>
      <c r="T1048" s="12" t="s">
        <v>8384</v>
      </c>
      <c r="U1048" s="8" t="s">
        <v>73</v>
      </c>
      <c r="V1048" s="8" t="s">
        <v>73</v>
      </c>
      <c r="W1048" s="10"/>
      <c r="X1048" s="9" t="s">
        <v>7252</v>
      </c>
      <c r="Y1048" s="9" t="s">
        <v>8734</v>
      </c>
      <c r="Z1048" s="9" t="s">
        <v>8837</v>
      </c>
      <c r="AA1048" s="9" t="s">
        <v>8838</v>
      </c>
      <c r="AB1048" s="9" t="s">
        <v>63</v>
      </c>
      <c r="AC1048" s="8">
        <v>0</v>
      </c>
      <c r="AD1048" s="10"/>
      <c r="AE1048" s="10"/>
      <c r="AF1048" s="9" t="s">
        <v>7252</v>
      </c>
      <c r="AG1048" s="15" t="s">
        <v>8723</v>
      </c>
      <c r="AH1048" s="37" t="s">
        <v>8897</v>
      </c>
    </row>
    <row r="1049" spans="1:34" ht="17.25" customHeight="1" x14ac:dyDescent="0.25">
      <c r="A1049" s="8">
        <v>11</v>
      </c>
      <c r="B1049" s="9" t="s">
        <v>49</v>
      </c>
      <c r="C1049" s="9" t="s">
        <v>114</v>
      </c>
      <c r="D1049" s="8" t="s">
        <v>7983</v>
      </c>
      <c r="E1049" s="8">
        <v>61</v>
      </c>
      <c r="F1049" s="9" t="s">
        <v>8836</v>
      </c>
      <c r="G1049" s="9" t="str">
        <f t="shared" si="16"/>
        <v>11_61</v>
      </c>
      <c r="H1049" s="9" t="s">
        <v>114</v>
      </c>
      <c r="I1049" s="27">
        <v>2545</v>
      </c>
      <c r="J1049" s="9" t="s">
        <v>8748</v>
      </c>
      <c r="K1049" s="30">
        <v>10</v>
      </c>
      <c r="L1049" s="33">
        <v>2534894000</v>
      </c>
      <c r="M1049" s="9">
        <v>2208.17</v>
      </c>
      <c r="N1049" s="9">
        <v>43913</v>
      </c>
      <c r="O1049" s="9" t="s">
        <v>879</v>
      </c>
      <c r="P1049" s="9" t="s">
        <v>80</v>
      </c>
      <c r="Q1049" s="9" t="s">
        <v>2643</v>
      </c>
      <c r="R1049" s="9" t="s">
        <v>4335</v>
      </c>
      <c r="S1049" s="9" t="s">
        <v>5865</v>
      </c>
      <c r="T1049" s="12" t="s">
        <v>8384</v>
      </c>
      <c r="U1049" s="8" t="s">
        <v>73</v>
      </c>
      <c r="V1049" s="8" t="s">
        <v>73</v>
      </c>
      <c r="W1049" s="10"/>
      <c r="X1049" s="9" t="s">
        <v>7252</v>
      </c>
      <c r="Y1049" s="9" t="s">
        <v>8734</v>
      </c>
      <c r="Z1049" s="9" t="s">
        <v>8837</v>
      </c>
      <c r="AA1049" s="9" t="s">
        <v>8838</v>
      </c>
      <c r="AB1049" s="9" t="s">
        <v>63</v>
      </c>
      <c r="AC1049" s="8">
        <v>0</v>
      </c>
      <c r="AD1049" s="10"/>
      <c r="AE1049" s="10"/>
      <c r="AF1049" s="9" t="s">
        <v>7252</v>
      </c>
      <c r="AG1049" s="15" t="s">
        <v>8723</v>
      </c>
      <c r="AH1049" s="37" t="s">
        <v>8897</v>
      </c>
    </row>
    <row r="1050" spans="1:34" ht="17.25" customHeight="1" x14ac:dyDescent="0.25">
      <c r="A1050" s="8">
        <v>11</v>
      </c>
      <c r="B1050" s="9" t="s">
        <v>49</v>
      </c>
      <c r="C1050" s="9" t="s">
        <v>114</v>
      </c>
      <c r="D1050" s="8" t="s">
        <v>7983</v>
      </c>
      <c r="E1050" s="8">
        <v>61</v>
      </c>
      <c r="F1050" s="9" t="s">
        <v>8836</v>
      </c>
      <c r="G1050" s="9" t="str">
        <f t="shared" si="16"/>
        <v>11_61</v>
      </c>
      <c r="H1050" s="9" t="s">
        <v>114</v>
      </c>
      <c r="I1050" s="27">
        <v>2545</v>
      </c>
      <c r="J1050" s="9" t="s">
        <v>8748</v>
      </c>
      <c r="K1050" s="30">
        <v>10</v>
      </c>
      <c r="L1050" s="33">
        <v>2534894000</v>
      </c>
      <c r="M1050" s="9">
        <v>2208.17</v>
      </c>
      <c r="N1050" s="9">
        <v>43915</v>
      </c>
      <c r="O1050" s="9" t="s">
        <v>880</v>
      </c>
      <c r="P1050" s="9" t="s">
        <v>80</v>
      </c>
      <c r="Q1050" s="9" t="s">
        <v>2644</v>
      </c>
      <c r="R1050" s="9" t="s">
        <v>4336</v>
      </c>
      <c r="S1050" s="9" t="s">
        <v>5865</v>
      </c>
      <c r="T1050" s="12" t="s">
        <v>8384</v>
      </c>
      <c r="U1050" s="8" t="s">
        <v>73</v>
      </c>
      <c r="V1050" s="8" t="s">
        <v>73</v>
      </c>
      <c r="W1050" s="10"/>
      <c r="X1050" s="9" t="s">
        <v>7252</v>
      </c>
      <c r="Y1050" s="9" t="s">
        <v>8734</v>
      </c>
      <c r="Z1050" s="9" t="s">
        <v>8837</v>
      </c>
      <c r="AA1050" s="9" t="s">
        <v>8838</v>
      </c>
      <c r="AB1050" s="9" t="s">
        <v>63</v>
      </c>
      <c r="AC1050" s="8">
        <v>50</v>
      </c>
      <c r="AD1050" s="10"/>
      <c r="AE1050" s="10"/>
      <c r="AF1050" s="9" t="s">
        <v>7252</v>
      </c>
      <c r="AG1050" s="15" t="s">
        <v>8723</v>
      </c>
      <c r="AH1050" s="37" t="s">
        <v>8897</v>
      </c>
    </row>
    <row r="1051" spans="1:34" ht="17.25" customHeight="1" x14ac:dyDescent="0.25">
      <c r="A1051" s="8">
        <v>11</v>
      </c>
      <c r="B1051" s="9" t="s">
        <v>49</v>
      </c>
      <c r="C1051" s="9" t="s">
        <v>114</v>
      </c>
      <c r="D1051" s="8" t="s">
        <v>7983</v>
      </c>
      <c r="E1051" s="8">
        <v>61</v>
      </c>
      <c r="F1051" s="9" t="s">
        <v>8836</v>
      </c>
      <c r="G1051" s="9" t="str">
        <f t="shared" si="16"/>
        <v>11_61</v>
      </c>
      <c r="H1051" s="9" t="s">
        <v>114</v>
      </c>
      <c r="I1051" s="27">
        <v>2545</v>
      </c>
      <c r="J1051" s="9" t="s">
        <v>8748</v>
      </c>
      <c r="K1051" s="30">
        <v>10</v>
      </c>
      <c r="L1051" s="33">
        <v>2534894000</v>
      </c>
      <c r="M1051" s="9">
        <v>2208.17</v>
      </c>
      <c r="N1051" s="9">
        <v>44407</v>
      </c>
      <c r="O1051" s="9" t="s">
        <v>886</v>
      </c>
      <c r="P1051" s="9" t="s">
        <v>80</v>
      </c>
      <c r="Q1051" s="9" t="s">
        <v>2650</v>
      </c>
      <c r="R1051" s="9" t="s">
        <v>4342</v>
      </c>
      <c r="S1051" s="9" t="s">
        <v>5865</v>
      </c>
      <c r="T1051" s="12" t="s">
        <v>8384</v>
      </c>
      <c r="U1051" s="8" t="s">
        <v>73</v>
      </c>
      <c r="V1051" s="8" t="s">
        <v>73</v>
      </c>
      <c r="W1051" s="10"/>
      <c r="X1051" s="9" t="s">
        <v>7252</v>
      </c>
      <c r="Y1051" s="9" t="s">
        <v>8734</v>
      </c>
      <c r="Z1051" s="9" t="s">
        <v>8837</v>
      </c>
      <c r="AA1051" s="9" t="s">
        <v>8838</v>
      </c>
      <c r="AB1051" s="9" t="s">
        <v>63</v>
      </c>
      <c r="AC1051" s="8">
        <v>1</v>
      </c>
      <c r="AD1051" s="10"/>
      <c r="AE1051" s="10"/>
      <c r="AF1051" s="9" t="s">
        <v>7252</v>
      </c>
      <c r="AG1051" s="15" t="s">
        <v>8723</v>
      </c>
      <c r="AH1051" s="37" t="s">
        <v>8897</v>
      </c>
    </row>
    <row r="1052" spans="1:34" ht="17.25" customHeight="1" x14ac:dyDescent="0.25">
      <c r="A1052" s="8">
        <v>11</v>
      </c>
      <c r="B1052" s="9" t="s">
        <v>49</v>
      </c>
      <c r="C1052" s="9" t="s">
        <v>114</v>
      </c>
      <c r="D1052" s="8" t="s">
        <v>7983</v>
      </c>
      <c r="E1052" s="8">
        <v>61</v>
      </c>
      <c r="F1052" s="9" t="s">
        <v>8836</v>
      </c>
      <c r="G1052" s="9" t="str">
        <f t="shared" si="16"/>
        <v>11_61</v>
      </c>
      <c r="H1052" s="9" t="s">
        <v>114</v>
      </c>
      <c r="I1052" s="27">
        <v>2545</v>
      </c>
      <c r="J1052" s="9" t="s">
        <v>8748</v>
      </c>
      <c r="K1052" s="30">
        <v>10</v>
      </c>
      <c r="L1052" s="33">
        <v>2534894000</v>
      </c>
      <c r="M1052" s="9">
        <v>2208.17</v>
      </c>
      <c r="N1052" s="9">
        <v>44409</v>
      </c>
      <c r="O1052" s="9" t="s">
        <v>887</v>
      </c>
      <c r="P1052" s="9" t="s">
        <v>80</v>
      </c>
      <c r="Q1052" s="9" t="s">
        <v>2651</v>
      </c>
      <c r="R1052" s="9" t="s">
        <v>4343</v>
      </c>
      <c r="S1052" s="9" t="s">
        <v>5865</v>
      </c>
      <c r="T1052" s="12" t="s">
        <v>8384</v>
      </c>
      <c r="U1052" s="8" t="s">
        <v>73</v>
      </c>
      <c r="V1052" s="8" t="s">
        <v>73</v>
      </c>
      <c r="W1052" s="10"/>
      <c r="X1052" s="9" t="s">
        <v>7252</v>
      </c>
      <c r="Y1052" s="9" t="s">
        <v>8734</v>
      </c>
      <c r="Z1052" s="9" t="s">
        <v>8837</v>
      </c>
      <c r="AA1052" s="9" t="s">
        <v>8838</v>
      </c>
      <c r="AB1052" s="9" t="s">
        <v>63</v>
      </c>
      <c r="AC1052" s="8">
        <v>4</v>
      </c>
      <c r="AD1052" s="10"/>
      <c r="AE1052" s="10"/>
      <c r="AF1052" s="9" t="s">
        <v>7252</v>
      </c>
      <c r="AG1052" s="15" t="s">
        <v>8723</v>
      </c>
      <c r="AH1052" s="37" t="s">
        <v>8897</v>
      </c>
    </row>
    <row r="1053" spans="1:34" ht="17.25" customHeight="1" x14ac:dyDescent="0.25">
      <c r="A1053" s="8">
        <v>11</v>
      </c>
      <c r="B1053" s="9" t="s">
        <v>49</v>
      </c>
      <c r="C1053" s="9" t="s">
        <v>114</v>
      </c>
      <c r="D1053" s="8" t="s">
        <v>7983</v>
      </c>
      <c r="E1053" s="8">
        <v>61</v>
      </c>
      <c r="F1053" s="9" t="s">
        <v>8836</v>
      </c>
      <c r="G1053" s="9" t="str">
        <f t="shared" si="16"/>
        <v>11_61</v>
      </c>
      <c r="H1053" s="9" t="s">
        <v>114</v>
      </c>
      <c r="I1053" s="27">
        <v>2545</v>
      </c>
      <c r="J1053" s="9" t="s">
        <v>8748</v>
      </c>
      <c r="K1053" s="30">
        <v>10</v>
      </c>
      <c r="L1053" s="33">
        <v>2534894000</v>
      </c>
      <c r="M1053" s="9">
        <v>2208.17</v>
      </c>
      <c r="N1053" s="9">
        <v>44411</v>
      </c>
      <c r="O1053" s="9" t="s">
        <v>888</v>
      </c>
      <c r="P1053" s="9" t="s">
        <v>80</v>
      </c>
      <c r="Q1053" s="9" t="s">
        <v>2652</v>
      </c>
      <c r="R1053" s="9" t="s">
        <v>4344</v>
      </c>
      <c r="S1053" s="9" t="s">
        <v>5865</v>
      </c>
      <c r="T1053" s="12" t="s">
        <v>8384</v>
      </c>
      <c r="U1053" s="8" t="s">
        <v>73</v>
      </c>
      <c r="V1053" s="8" t="s">
        <v>73</v>
      </c>
      <c r="W1053" s="10"/>
      <c r="X1053" s="9" t="s">
        <v>7252</v>
      </c>
      <c r="Y1053" s="9" t="s">
        <v>8734</v>
      </c>
      <c r="Z1053" s="9" t="s">
        <v>8837</v>
      </c>
      <c r="AA1053" s="9" t="s">
        <v>8838</v>
      </c>
      <c r="AB1053" s="9" t="s">
        <v>63</v>
      </c>
      <c r="AC1053" s="8">
        <v>1</v>
      </c>
      <c r="AD1053" s="10"/>
      <c r="AE1053" s="10"/>
      <c r="AF1053" s="9" t="s">
        <v>7252</v>
      </c>
      <c r="AG1053" s="15" t="s">
        <v>8723</v>
      </c>
      <c r="AH1053" s="37" t="s">
        <v>8897</v>
      </c>
    </row>
    <row r="1054" spans="1:34" ht="17.25" customHeight="1" x14ac:dyDescent="0.25">
      <c r="A1054" s="8">
        <v>11</v>
      </c>
      <c r="B1054" s="9" t="s">
        <v>49</v>
      </c>
      <c r="C1054" s="9" t="s">
        <v>114</v>
      </c>
      <c r="D1054" s="8" t="s">
        <v>7983</v>
      </c>
      <c r="E1054" s="8">
        <v>61</v>
      </c>
      <c r="F1054" s="9" t="s">
        <v>8836</v>
      </c>
      <c r="G1054" s="9" t="str">
        <f t="shared" si="16"/>
        <v>11_61</v>
      </c>
      <c r="H1054" s="9" t="s">
        <v>114</v>
      </c>
      <c r="I1054" s="27">
        <v>2545</v>
      </c>
      <c r="J1054" s="9" t="s">
        <v>8748</v>
      </c>
      <c r="K1054" s="30">
        <v>10</v>
      </c>
      <c r="L1054" s="33">
        <v>2534894000</v>
      </c>
      <c r="M1054" s="9">
        <v>2208.17</v>
      </c>
      <c r="N1054" s="9">
        <v>44412</v>
      </c>
      <c r="O1054" s="9" t="s">
        <v>889</v>
      </c>
      <c r="P1054" s="9" t="s">
        <v>80</v>
      </c>
      <c r="Q1054" s="9" t="s">
        <v>2653</v>
      </c>
      <c r="R1054" s="9" t="s">
        <v>4345</v>
      </c>
      <c r="S1054" s="9" t="s">
        <v>5865</v>
      </c>
      <c r="T1054" s="12" t="s">
        <v>8384</v>
      </c>
      <c r="U1054" s="8" t="s">
        <v>73</v>
      </c>
      <c r="V1054" s="8" t="s">
        <v>73</v>
      </c>
      <c r="W1054" s="10"/>
      <c r="X1054" s="9" t="s">
        <v>7252</v>
      </c>
      <c r="Y1054" s="9" t="s">
        <v>8734</v>
      </c>
      <c r="Z1054" s="9" t="s">
        <v>8837</v>
      </c>
      <c r="AA1054" s="9" t="s">
        <v>8838</v>
      </c>
      <c r="AB1054" s="9" t="s">
        <v>63</v>
      </c>
      <c r="AC1054" s="8">
        <v>0</v>
      </c>
      <c r="AD1054" s="10"/>
      <c r="AE1054" s="10"/>
      <c r="AF1054" s="9" t="s">
        <v>7252</v>
      </c>
      <c r="AG1054" s="15" t="s">
        <v>8723</v>
      </c>
      <c r="AH1054" s="37" t="s">
        <v>8897</v>
      </c>
    </row>
    <row r="1055" spans="1:34" ht="17.25" customHeight="1" x14ac:dyDescent="0.25">
      <c r="A1055" s="8">
        <v>11</v>
      </c>
      <c r="B1055" s="9" t="s">
        <v>49</v>
      </c>
      <c r="C1055" s="9" t="s">
        <v>114</v>
      </c>
      <c r="D1055" s="8" t="s">
        <v>7983</v>
      </c>
      <c r="E1055" s="8">
        <v>61</v>
      </c>
      <c r="F1055" s="9" t="s">
        <v>8836</v>
      </c>
      <c r="G1055" s="9" t="str">
        <f t="shared" si="16"/>
        <v>11_61</v>
      </c>
      <c r="H1055" s="9" t="s">
        <v>114</v>
      </c>
      <c r="I1055" s="27">
        <v>2545</v>
      </c>
      <c r="J1055" s="9" t="s">
        <v>8748</v>
      </c>
      <c r="K1055" s="30">
        <v>10</v>
      </c>
      <c r="L1055" s="33">
        <v>2534894000</v>
      </c>
      <c r="M1055" s="9">
        <v>2208.17</v>
      </c>
      <c r="N1055" s="9">
        <v>44414</v>
      </c>
      <c r="O1055" s="9" t="s">
        <v>890</v>
      </c>
      <c r="P1055" s="9" t="s">
        <v>80</v>
      </c>
      <c r="Q1055" s="9" t="s">
        <v>2654</v>
      </c>
      <c r="R1055" s="9" t="s">
        <v>4346</v>
      </c>
      <c r="S1055" s="9" t="s">
        <v>5865</v>
      </c>
      <c r="T1055" s="12" t="s">
        <v>8384</v>
      </c>
      <c r="U1055" s="8" t="s">
        <v>73</v>
      </c>
      <c r="V1055" s="8" t="s">
        <v>73</v>
      </c>
      <c r="W1055" s="10"/>
      <c r="X1055" s="9" t="s">
        <v>7252</v>
      </c>
      <c r="Y1055" s="9" t="s">
        <v>8734</v>
      </c>
      <c r="Z1055" s="9" t="s">
        <v>8837</v>
      </c>
      <c r="AA1055" s="9" t="s">
        <v>8838</v>
      </c>
      <c r="AB1055" s="9" t="s">
        <v>63</v>
      </c>
      <c r="AC1055" s="8">
        <v>3</v>
      </c>
      <c r="AD1055" s="10"/>
      <c r="AE1055" s="10"/>
      <c r="AF1055" s="9" t="s">
        <v>7252</v>
      </c>
      <c r="AG1055" s="15" t="s">
        <v>8723</v>
      </c>
      <c r="AH1055" s="37" t="s">
        <v>8897</v>
      </c>
    </row>
    <row r="1056" spans="1:34" ht="17.25" customHeight="1" x14ac:dyDescent="0.25">
      <c r="A1056" s="8">
        <v>11</v>
      </c>
      <c r="B1056" s="9" t="s">
        <v>49</v>
      </c>
      <c r="C1056" s="9" t="s">
        <v>114</v>
      </c>
      <c r="D1056" s="8" t="s">
        <v>7983</v>
      </c>
      <c r="E1056" s="8">
        <v>61</v>
      </c>
      <c r="F1056" s="9" t="s">
        <v>8836</v>
      </c>
      <c r="G1056" s="9" t="str">
        <f t="shared" si="16"/>
        <v>11_61</v>
      </c>
      <c r="H1056" s="9" t="s">
        <v>114</v>
      </c>
      <c r="I1056" s="27">
        <v>2545</v>
      </c>
      <c r="J1056" s="9" t="s">
        <v>8748</v>
      </c>
      <c r="K1056" s="30">
        <v>10</v>
      </c>
      <c r="L1056" s="33">
        <v>2534894000</v>
      </c>
      <c r="M1056" s="9">
        <v>2208.17</v>
      </c>
      <c r="N1056" s="9">
        <v>44417</v>
      </c>
      <c r="O1056" s="9" t="s">
        <v>891</v>
      </c>
      <c r="P1056" s="9" t="s">
        <v>80</v>
      </c>
      <c r="Q1056" s="9" t="s">
        <v>2655</v>
      </c>
      <c r="R1056" s="9" t="s">
        <v>4347</v>
      </c>
      <c r="S1056" s="9" t="s">
        <v>5865</v>
      </c>
      <c r="T1056" s="12" t="s">
        <v>8384</v>
      </c>
      <c r="U1056" s="8" t="s">
        <v>73</v>
      </c>
      <c r="V1056" s="8" t="s">
        <v>73</v>
      </c>
      <c r="W1056" s="10"/>
      <c r="X1056" s="9" t="s">
        <v>7252</v>
      </c>
      <c r="Y1056" s="9" t="s">
        <v>8734</v>
      </c>
      <c r="Z1056" s="9" t="s">
        <v>8837</v>
      </c>
      <c r="AA1056" s="9" t="s">
        <v>8838</v>
      </c>
      <c r="AB1056" s="9" t="s">
        <v>63</v>
      </c>
      <c r="AC1056" s="8">
        <v>3</v>
      </c>
      <c r="AD1056" s="10"/>
      <c r="AE1056" s="10"/>
      <c r="AF1056" s="9" t="s">
        <v>7252</v>
      </c>
      <c r="AG1056" s="15" t="s">
        <v>8723</v>
      </c>
      <c r="AH1056" s="37" t="s">
        <v>8897</v>
      </c>
    </row>
    <row r="1057" spans="1:34" ht="17.25" customHeight="1" x14ac:dyDescent="0.25">
      <c r="A1057" s="8">
        <v>11</v>
      </c>
      <c r="B1057" s="9" t="s">
        <v>49</v>
      </c>
      <c r="C1057" s="9" t="s">
        <v>114</v>
      </c>
      <c r="D1057" s="8" t="s">
        <v>7983</v>
      </c>
      <c r="E1057" s="8">
        <v>61</v>
      </c>
      <c r="F1057" s="9" t="s">
        <v>8836</v>
      </c>
      <c r="G1057" s="9" t="str">
        <f t="shared" si="16"/>
        <v>11_61</v>
      </c>
      <c r="H1057" s="9" t="s">
        <v>114</v>
      </c>
      <c r="I1057" s="27">
        <v>2545</v>
      </c>
      <c r="J1057" s="9" t="s">
        <v>8748</v>
      </c>
      <c r="K1057" s="30">
        <v>10</v>
      </c>
      <c r="L1057" s="33">
        <v>2534894000</v>
      </c>
      <c r="M1057" s="9">
        <v>2208.17</v>
      </c>
      <c r="N1057" s="9">
        <v>44420</v>
      </c>
      <c r="O1057" s="9" t="s">
        <v>892</v>
      </c>
      <c r="P1057" s="9" t="s">
        <v>80</v>
      </c>
      <c r="Q1057" s="9" t="s">
        <v>2656</v>
      </c>
      <c r="R1057" s="9" t="s">
        <v>4348</v>
      </c>
      <c r="S1057" s="9" t="s">
        <v>5865</v>
      </c>
      <c r="T1057" s="12" t="s">
        <v>8384</v>
      </c>
      <c r="U1057" s="8" t="s">
        <v>73</v>
      </c>
      <c r="V1057" s="8" t="s">
        <v>73</v>
      </c>
      <c r="W1057" s="10"/>
      <c r="X1057" s="9" t="s">
        <v>7252</v>
      </c>
      <c r="Y1057" s="9" t="s">
        <v>8734</v>
      </c>
      <c r="Z1057" s="9" t="s">
        <v>8837</v>
      </c>
      <c r="AA1057" s="9" t="s">
        <v>8838</v>
      </c>
      <c r="AB1057" s="9" t="s">
        <v>63</v>
      </c>
      <c r="AC1057" s="8">
        <v>182</v>
      </c>
      <c r="AD1057" s="10"/>
      <c r="AE1057" s="10"/>
      <c r="AF1057" s="9" t="s">
        <v>7252</v>
      </c>
      <c r="AG1057" s="15" t="s">
        <v>8723</v>
      </c>
      <c r="AH1057" s="37" t="s">
        <v>8897</v>
      </c>
    </row>
    <row r="1058" spans="1:34" ht="17.25" customHeight="1" x14ac:dyDescent="0.25">
      <c r="A1058" s="8">
        <v>11</v>
      </c>
      <c r="B1058" s="9" t="s">
        <v>49</v>
      </c>
      <c r="C1058" s="9" t="s">
        <v>114</v>
      </c>
      <c r="D1058" s="8" t="s">
        <v>7983</v>
      </c>
      <c r="E1058" s="8">
        <v>61</v>
      </c>
      <c r="F1058" s="9" t="s">
        <v>8836</v>
      </c>
      <c r="G1058" s="9" t="str">
        <f t="shared" si="16"/>
        <v>11_61</v>
      </c>
      <c r="H1058" s="9" t="s">
        <v>114</v>
      </c>
      <c r="I1058" s="27">
        <v>2545</v>
      </c>
      <c r="J1058" s="9" t="s">
        <v>8748</v>
      </c>
      <c r="K1058" s="30">
        <v>10</v>
      </c>
      <c r="L1058" s="33">
        <v>2534894000</v>
      </c>
      <c r="M1058" s="9">
        <v>2208.17</v>
      </c>
      <c r="N1058" s="9">
        <v>44423</v>
      </c>
      <c r="O1058" s="9" t="s">
        <v>893</v>
      </c>
      <c r="P1058" s="9" t="s">
        <v>80</v>
      </c>
      <c r="Q1058" s="9" t="s">
        <v>2657</v>
      </c>
      <c r="R1058" s="9" t="s">
        <v>4348</v>
      </c>
      <c r="S1058" s="9" t="s">
        <v>5865</v>
      </c>
      <c r="T1058" s="12" t="s">
        <v>8384</v>
      </c>
      <c r="U1058" s="8" t="s">
        <v>73</v>
      </c>
      <c r="V1058" s="8" t="s">
        <v>73</v>
      </c>
      <c r="W1058" s="10"/>
      <c r="X1058" s="9" t="s">
        <v>7252</v>
      </c>
      <c r="Y1058" s="9" t="s">
        <v>8734</v>
      </c>
      <c r="Z1058" s="9" t="s">
        <v>8837</v>
      </c>
      <c r="AA1058" s="9" t="s">
        <v>8838</v>
      </c>
      <c r="AB1058" s="9" t="s">
        <v>63</v>
      </c>
      <c r="AC1058" s="8">
        <v>2</v>
      </c>
      <c r="AD1058" s="10"/>
      <c r="AE1058" s="10"/>
      <c r="AF1058" s="9" t="s">
        <v>7252</v>
      </c>
      <c r="AG1058" s="15" t="s">
        <v>8723</v>
      </c>
      <c r="AH1058" s="37" t="s">
        <v>8897</v>
      </c>
    </row>
    <row r="1059" spans="1:34" ht="17.25" customHeight="1" x14ac:dyDescent="0.25">
      <c r="A1059" s="8">
        <v>11</v>
      </c>
      <c r="B1059" s="9" t="s">
        <v>49</v>
      </c>
      <c r="C1059" s="9" t="s">
        <v>111</v>
      </c>
      <c r="D1059" s="8" t="s">
        <v>7983</v>
      </c>
      <c r="E1059" s="8">
        <v>63</v>
      </c>
      <c r="F1059" s="9" t="s">
        <v>8921</v>
      </c>
      <c r="G1059" s="9" t="str">
        <f t="shared" si="16"/>
        <v>11_63</v>
      </c>
      <c r="H1059" s="9" t="s">
        <v>111</v>
      </c>
      <c r="I1059" s="27">
        <v>2524</v>
      </c>
      <c r="J1059" s="9" t="s">
        <v>8922</v>
      </c>
      <c r="K1059" s="30">
        <v>3750</v>
      </c>
      <c r="L1059" s="33">
        <v>661799000</v>
      </c>
      <c r="M1059" s="9">
        <v>576.5</v>
      </c>
      <c r="N1059" s="9">
        <v>43663</v>
      </c>
      <c r="O1059" s="9" t="s">
        <v>831</v>
      </c>
      <c r="P1059" s="9" t="s">
        <v>77</v>
      </c>
      <c r="Q1059" s="9" t="s">
        <v>2595</v>
      </c>
      <c r="R1059" s="9" t="s">
        <v>4287</v>
      </c>
      <c r="S1059" s="9" t="s">
        <v>5879</v>
      </c>
      <c r="T1059" s="12" t="s">
        <v>8384</v>
      </c>
      <c r="U1059" s="8" t="s">
        <v>73</v>
      </c>
      <c r="V1059" s="8" t="s">
        <v>73</v>
      </c>
      <c r="W1059" s="10"/>
      <c r="X1059" s="9" t="s">
        <v>7252</v>
      </c>
      <c r="Y1059" s="9" t="s">
        <v>8734</v>
      </c>
      <c r="Z1059" s="9" t="s">
        <v>8840</v>
      </c>
      <c r="AA1059" s="9" t="s">
        <v>8841</v>
      </c>
      <c r="AB1059" s="9" t="s">
        <v>64</v>
      </c>
      <c r="AC1059" s="8">
        <v>13</v>
      </c>
      <c r="AD1059" s="10"/>
      <c r="AE1059" s="10"/>
      <c r="AF1059" s="9" t="s">
        <v>7252</v>
      </c>
      <c r="AG1059" s="15" t="s">
        <v>8723</v>
      </c>
      <c r="AH1059" s="37" t="s">
        <v>8897</v>
      </c>
    </row>
    <row r="1060" spans="1:34" ht="17.25" customHeight="1" x14ac:dyDescent="0.25">
      <c r="A1060" s="8">
        <v>11</v>
      </c>
      <c r="B1060" s="9" t="s">
        <v>49</v>
      </c>
      <c r="C1060" s="9" t="s">
        <v>111</v>
      </c>
      <c r="D1060" s="8" t="s">
        <v>7983</v>
      </c>
      <c r="E1060" s="8">
        <v>63</v>
      </c>
      <c r="F1060" s="9" t="s">
        <v>8921</v>
      </c>
      <c r="G1060" s="9" t="str">
        <f t="shared" si="16"/>
        <v>11_63</v>
      </c>
      <c r="H1060" s="9" t="s">
        <v>111</v>
      </c>
      <c r="I1060" s="27">
        <v>2524</v>
      </c>
      <c r="J1060" s="9" t="s">
        <v>8922</v>
      </c>
      <c r="K1060" s="30">
        <v>3750</v>
      </c>
      <c r="L1060" s="33">
        <v>661799000</v>
      </c>
      <c r="M1060" s="9">
        <v>576.5</v>
      </c>
      <c r="N1060" s="9">
        <v>43685</v>
      </c>
      <c r="O1060" s="9" t="s">
        <v>832</v>
      </c>
      <c r="P1060" s="9" t="s">
        <v>77</v>
      </c>
      <c r="Q1060" s="9" t="s">
        <v>2596</v>
      </c>
      <c r="R1060" s="9" t="s">
        <v>4288</v>
      </c>
      <c r="S1060" s="9" t="s">
        <v>5879</v>
      </c>
      <c r="T1060" s="12" t="s">
        <v>8384</v>
      </c>
      <c r="U1060" s="8" t="s">
        <v>73</v>
      </c>
      <c r="V1060" s="8" t="s">
        <v>73</v>
      </c>
      <c r="W1060" s="10"/>
      <c r="X1060" s="9" t="s">
        <v>7252</v>
      </c>
      <c r="Y1060" s="9" t="s">
        <v>8734</v>
      </c>
      <c r="Z1060" s="9" t="s">
        <v>8840</v>
      </c>
      <c r="AA1060" s="9" t="s">
        <v>8841</v>
      </c>
      <c r="AB1060" s="9" t="s">
        <v>64</v>
      </c>
      <c r="AC1060" s="8">
        <v>5</v>
      </c>
      <c r="AD1060" s="10"/>
      <c r="AE1060" s="10"/>
      <c r="AF1060" s="9" t="s">
        <v>7252</v>
      </c>
      <c r="AG1060" s="15" t="s">
        <v>8723</v>
      </c>
      <c r="AH1060" s="37" t="s">
        <v>8897</v>
      </c>
    </row>
    <row r="1061" spans="1:34" ht="17.25" customHeight="1" x14ac:dyDescent="0.25">
      <c r="A1061" s="8">
        <v>11</v>
      </c>
      <c r="B1061" s="9" t="s">
        <v>49</v>
      </c>
      <c r="C1061" s="9" t="s">
        <v>111</v>
      </c>
      <c r="D1061" s="8" t="s">
        <v>7983</v>
      </c>
      <c r="E1061" s="8">
        <v>63</v>
      </c>
      <c r="F1061" s="9" t="s">
        <v>8921</v>
      </c>
      <c r="G1061" s="9" t="str">
        <f t="shared" si="16"/>
        <v>11_63</v>
      </c>
      <c r="H1061" s="9" t="s">
        <v>111</v>
      </c>
      <c r="I1061" s="27">
        <v>2524</v>
      </c>
      <c r="J1061" s="9" t="s">
        <v>8922</v>
      </c>
      <c r="K1061" s="30">
        <v>3750</v>
      </c>
      <c r="L1061" s="33">
        <v>661799000</v>
      </c>
      <c r="M1061" s="9">
        <v>576.5</v>
      </c>
      <c r="N1061" s="9">
        <v>43692</v>
      </c>
      <c r="O1061" s="9" t="s">
        <v>833</v>
      </c>
      <c r="P1061" s="9" t="s">
        <v>77</v>
      </c>
      <c r="Q1061" s="9" t="s">
        <v>2597</v>
      </c>
      <c r="R1061" s="9" t="s">
        <v>4289</v>
      </c>
      <c r="S1061" s="9" t="s">
        <v>5879</v>
      </c>
      <c r="T1061" s="12" t="s">
        <v>8384</v>
      </c>
      <c r="U1061" s="8" t="s">
        <v>73</v>
      </c>
      <c r="V1061" s="8" t="s">
        <v>73</v>
      </c>
      <c r="W1061" s="10"/>
      <c r="X1061" s="9" t="s">
        <v>7252</v>
      </c>
      <c r="Y1061" s="9" t="s">
        <v>8734</v>
      </c>
      <c r="Z1061" s="9" t="s">
        <v>8840</v>
      </c>
      <c r="AA1061" s="9" t="s">
        <v>8841</v>
      </c>
      <c r="AB1061" s="9" t="s">
        <v>64</v>
      </c>
      <c r="AC1061" s="8">
        <v>3</v>
      </c>
      <c r="AD1061" s="10"/>
      <c r="AE1061" s="10"/>
      <c r="AF1061" s="9" t="s">
        <v>7252</v>
      </c>
      <c r="AG1061" s="15" t="s">
        <v>8723</v>
      </c>
      <c r="AH1061" s="37" t="s">
        <v>8897</v>
      </c>
    </row>
    <row r="1062" spans="1:34" ht="17.25" customHeight="1" x14ac:dyDescent="0.25">
      <c r="A1062" s="8">
        <v>11</v>
      </c>
      <c r="B1062" s="9" t="s">
        <v>49</v>
      </c>
      <c r="C1062" s="9" t="s">
        <v>111</v>
      </c>
      <c r="D1062" s="8" t="s">
        <v>7983</v>
      </c>
      <c r="E1062" s="8">
        <v>63</v>
      </c>
      <c r="F1062" s="9" t="s">
        <v>8921</v>
      </c>
      <c r="G1062" s="9" t="str">
        <f t="shared" si="16"/>
        <v>11_63</v>
      </c>
      <c r="H1062" s="9" t="s">
        <v>111</v>
      </c>
      <c r="I1062" s="27">
        <v>2524</v>
      </c>
      <c r="J1062" s="9" t="s">
        <v>8922</v>
      </c>
      <c r="K1062" s="30">
        <v>3750</v>
      </c>
      <c r="L1062" s="33">
        <v>661799000</v>
      </c>
      <c r="M1062" s="9">
        <v>576.5</v>
      </c>
      <c r="N1062" s="9">
        <v>43698</v>
      </c>
      <c r="O1062" s="9" t="s">
        <v>834</v>
      </c>
      <c r="P1062" s="9" t="s">
        <v>77</v>
      </c>
      <c r="Q1062" s="9" t="s">
        <v>2598</v>
      </c>
      <c r="R1062" s="9" t="s">
        <v>4290</v>
      </c>
      <c r="S1062" s="9" t="s">
        <v>5879</v>
      </c>
      <c r="T1062" s="12" t="s">
        <v>8384</v>
      </c>
      <c r="U1062" s="8" t="s">
        <v>73</v>
      </c>
      <c r="V1062" s="8" t="s">
        <v>73</v>
      </c>
      <c r="W1062" s="10"/>
      <c r="X1062" s="9" t="s">
        <v>7252</v>
      </c>
      <c r="Y1062" s="9" t="s">
        <v>8734</v>
      </c>
      <c r="Z1062" s="9" t="s">
        <v>8840</v>
      </c>
      <c r="AA1062" s="9" t="s">
        <v>8841</v>
      </c>
      <c r="AB1062" s="9" t="s">
        <v>64</v>
      </c>
      <c r="AC1062" s="8">
        <v>6</v>
      </c>
      <c r="AD1062" s="10"/>
      <c r="AE1062" s="10"/>
      <c r="AF1062" s="9" t="s">
        <v>7252</v>
      </c>
      <c r="AG1062" s="15" t="s">
        <v>8723</v>
      </c>
      <c r="AH1062" s="37" t="s">
        <v>8897</v>
      </c>
    </row>
    <row r="1063" spans="1:34" ht="17.25" customHeight="1" x14ac:dyDescent="0.25">
      <c r="A1063" s="8">
        <v>11</v>
      </c>
      <c r="B1063" s="9" t="s">
        <v>49</v>
      </c>
      <c r="C1063" s="9" t="s">
        <v>111</v>
      </c>
      <c r="D1063" s="8" t="s">
        <v>7983</v>
      </c>
      <c r="E1063" s="8">
        <v>63</v>
      </c>
      <c r="F1063" s="9" t="s">
        <v>8921</v>
      </c>
      <c r="G1063" s="9" t="str">
        <f t="shared" si="16"/>
        <v>11_63</v>
      </c>
      <c r="H1063" s="9" t="s">
        <v>111</v>
      </c>
      <c r="I1063" s="27">
        <v>2524</v>
      </c>
      <c r="J1063" s="9" t="s">
        <v>8922</v>
      </c>
      <c r="K1063" s="30">
        <v>3750</v>
      </c>
      <c r="L1063" s="33">
        <v>661799000</v>
      </c>
      <c r="M1063" s="9">
        <v>576.5</v>
      </c>
      <c r="N1063" s="9">
        <v>43701</v>
      </c>
      <c r="O1063" s="9" t="s">
        <v>835</v>
      </c>
      <c r="P1063" s="9" t="s">
        <v>77</v>
      </c>
      <c r="Q1063" s="9" t="s">
        <v>2599</v>
      </c>
      <c r="R1063" s="9" t="s">
        <v>4291</v>
      </c>
      <c r="S1063" s="9" t="s">
        <v>5879</v>
      </c>
      <c r="T1063" s="12" t="s">
        <v>8384</v>
      </c>
      <c r="U1063" s="8" t="s">
        <v>73</v>
      </c>
      <c r="V1063" s="8" t="s">
        <v>73</v>
      </c>
      <c r="W1063" s="10"/>
      <c r="X1063" s="9" t="s">
        <v>7252</v>
      </c>
      <c r="Y1063" s="9" t="s">
        <v>8734</v>
      </c>
      <c r="Z1063" s="9" t="s">
        <v>8840</v>
      </c>
      <c r="AA1063" s="9" t="s">
        <v>8841</v>
      </c>
      <c r="AB1063" s="9" t="s">
        <v>64</v>
      </c>
      <c r="AC1063" s="8">
        <v>4</v>
      </c>
      <c r="AD1063" s="10"/>
      <c r="AE1063" s="10"/>
      <c r="AF1063" s="9" t="s">
        <v>7252</v>
      </c>
      <c r="AG1063" s="15" t="s">
        <v>8723</v>
      </c>
      <c r="AH1063" s="37" t="s">
        <v>8897</v>
      </c>
    </row>
    <row r="1064" spans="1:34" ht="17.25" customHeight="1" x14ac:dyDescent="0.25">
      <c r="A1064" s="8">
        <v>11</v>
      </c>
      <c r="B1064" s="9" t="s">
        <v>49</v>
      </c>
      <c r="C1064" s="9" t="s">
        <v>111</v>
      </c>
      <c r="D1064" s="8" t="s">
        <v>7983</v>
      </c>
      <c r="E1064" s="8">
        <v>63</v>
      </c>
      <c r="F1064" s="9" t="s">
        <v>8921</v>
      </c>
      <c r="G1064" s="9" t="str">
        <f t="shared" si="16"/>
        <v>11_63</v>
      </c>
      <c r="H1064" s="9" t="s">
        <v>111</v>
      </c>
      <c r="I1064" s="27">
        <v>2524</v>
      </c>
      <c r="J1064" s="9" t="s">
        <v>8922</v>
      </c>
      <c r="K1064" s="30">
        <v>3750</v>
      </c>
      <c r="L1064" s="33">
        <v>661799000</v>
      </c>
      <c r="M1064" s="9">
        <v>576.5</v>
      </c>
      <c r="N1064" s="9">
        <v>43706</v>
      </c>
      <c r="O1064" s="9" t="s">
        <v>836</v>
      </c>
      <c r="P1064" s="9" t="s">
        <v>77</v>
      </c>
      <c r="Q1064" s="9" t="s">
        <v>2600</v>
      </c>
      <c r="R1064" s="9" t="s">
        <v>4292</v>
      </c>
      <c r="S1064" s="9" t="s">
        <v>5879</v>
      </c>
      <c r="T1064" s="12" t="s">
        <v>8384</v>
      </c>
      <c r="U1064" s="8" t="s">
        <v>73</v>
      </c>
      <c r="V1064" s="8" t="s">
        <v>73</v>
      </c>
      <c r="W1064" s="10"/>
      <c r="X1064" s="9" t="s">
        <v>7252</v>
      </c>
      <c r="Y1064" s="9" t="s">
        <v>8734</v>
      </c>
      <c r="Z1064" s="9" t="s">
        <v>8840</v>
      </c>
      <c r="AA1064" s="9" t="s">
        <v>8841</v>
      </c>
      <c r="AB1064" s="9" t="s">
        <v>64</v>
      </c>
      <c r="AC1064" s="8">
        <v>2</v>
      </c>
      <c r="AD1064" s="10"/>
      <c r="AE1064" s="10"/>
      <c r="AF1064" s="9" t="s">
        <v>7252</v>
      </c>
      <c r="AG1064" s="15" t="s">
        <v>8723</v>
      </c>
      <c r="AH1064" s="37" t="s">
        <v>8897</v>
      </c>
    </row>
    <row r="1065" spans="1:34" ht="17.25" customHeight="1" x14ac:dyDescent="0.25">
      <c r="A1065" s="8">
        <v>11</v>
      </c>
      <c r="B1065" s="9" t="s">
        <v>49</v>
      </c>
      <c r="C1065" s="9" t="s">
        <v>111</v>
      </c>
      <c r="D1065" s="8" t="s">
        <v>7983</v>
      </c>
      <c r="E1065" s="8">
        <v>63</v>
      </c>
      <c r="F1065" s="9" t="s">
        <v>8921</v>
      </c>
      <c r="G1065" s="9" t="str">
        <f t="shared" si="16"/>
        <v>11_63</v>
      </c>
      <c r="H1065" s="9" t="s">
        <v>111</v>
      </c>
      <c r="I1065" s="27">
        <v>2524</v>
      </c>
      <c r="J1065" s="9" t="s">
        <v>8922</v>
      </c>
      <c r="K1065" s="30">
        <v>3750</v>
      </c>
      <c r="L1065" s="33">
        <v>661799000</v>
      </c>
      <c r="M1065" s="9">
        <v>576.5</v>
      </c>
      <c r="N1065" s="9">
        <v>43713</v>
      </c>
      <c r="O1065" s="9" t="s">
        <v>837</v>
      </c>
      <c r="P1065" s="9" t="s">
        <v>77</v>
      </c>
      <c r="Q1065" s="9" t="s">
        <v>2601</v>
      </c>
      <c r="R1065" s="9" t="s">
        <v>4293</v>
      </c>
      <c r="S1065" s="9" t="s">
        <v>5879</v>
      </c>
      <c r="T1065" s="12" t="s">
        <v>8384</v>
      </c>
      <c r="U1065" s="8" t="s">
        <v>73</v>
      </c>
      <c r="V1065" s="8" t="s">
        <v>73</v>
      </c>
      <c r="W1065" s="10"/>
      <c r="X1065" s="9" t="s">
        <v>7252</v>
      </c>
      <c r="Y1065" s="9" t="s">
        <v>8734</v>
      </c>
      <c r="Z1065" s="9" t="s">
        <v>8840</v>
      </c>
      <c r="AA1065" s="9" t="s">
        <v>8841</v>
      </c>
      <c r="AB1065" s="9" t="s">
        <v>64</v>
      </c>
      <c r="AC1065" s="8">
        <v>5</v>
      </c>
      <c r="AD1065" s="10"/>
      <c r="AE1065" s="10"/>
      <c r="AF1065" s="9" t="s">
        <v>7252</v>
      </c>
      <c r="AG1065" s="15" t="s">
        <v>8723</v>
      </c>
      <c r="AH1065" s="37" t="s">
        <v>8897</v>
      </c>
    </row>
    <row r="1066" spans="1:34" ht="17.25" customHeight="1" x14ac:dyDescent="0.25">
      <c r="A1066" s="8">
        <v>11</v>
      </c>
      <c r="B1066" s="9" t="s">
        <v>49</v>
      </c>
      <c r="C1066" s="9" t="s">
        <v>111</v>
      </c>
      <c r="D1066" s="8" t="s">
        <v>7983</v>
      </c>
      <c r="E1066" s="8">
        <v>63</v>
      </c>
      <c r="F1066" s="9" t="s">
        <v>8921</v>
      </c>
      <c r="G1066" s="9" t="str">
        <f t="shared" si="16"/>
        <v>11_63</v>
      </c>
      <c r="H1066" s="9" t="s">
        <v>111</v>
      </c>
      <c r="I1066" s="27">
        <v>2524</v>
      </c>
      <c r="J1066" s="9" t="s">
        <v>8922</v>
      </c>
      <c r="K1066" s="30">
        <v>3750</v>
      </c>
      <c r="L1066" s="33">
        <v>661799000</v>
      </c>
      <c r="M1066" s="9">
        <v>576.5</v>
      </c>
      <c r="N1066" s="9">
        <v>43718</v>
      </c>
      <c r="O1066" s="9" t="s">
        <v>838</v>
      </c>
      <c r="P1066" s="9" t="s">
        <v>77</v>
      </c>
      <c r="Q1066" s="9" t="s">
        <v>2602</v>
      </c>
      <c r="R1066" s="9" t="s">
        <v>4294</v>
      </c>
      <c r="S1066" s="9" t="s">
        <v>5879</v>
      </c>
      <c r="T1066" s="12" t="s">
        <v>8384</v>
      </c>
      <c r="U1066" s="8" t="s">
        <v>73</v>
      </c>
      <c r="V1066" s="8" t="s">
        <v>73</v>
      </c>
      <c r="W1066" s="10"/>
      <c r="X1066" s="9" t="s">
        <v>7252</v>
      </c>
      <c r="Y1066" s="9" t="s">
        <v>8734</v>
      </c>
      <c r="Z1066" s="9" t="s">
        <v>8840</v>
      </c>
      <c r="AA1066" s="9" t="s">
        <v>8841</v>
      </c>
      <c r="AB1066" s="9" t="s">
        <v>64</v>
      </c>
      <c r="AC1066" s="8">
        <v>3</v>
      </c>
      <c r="AD1066" s="10"/>
      <c r="AE1066" s="10"/>
      <c r="AF1066" s="9" t="s">
        <v>7252</v>
      </c>
      <c r="AG1066" s="15" t="s">
        <v>8723</v>
      </c>
      <c r="AH1066" s="37" t="s">
        <v>8897</v>
      </c>
    </row>
    <row r="1067" spans="1:34" ht="17.25" customHeight="1" x14ac:dyDescent="0.25">
      <c r="A1067" s="8">
        <v>11</v>
      </c>
      <c r="B1067" s="9" t="s">
        <v>49</v>
      </c>
      <c r="C1067" s="9" t="s">
        <v>111</v>
      </c>
      <c r="D1067" s="8" t="s">
        <v>7983</v>
      </c>
      <c r="E1067" s="8">
        <v>63</v>
      </c>
      <c r="F1067" s="9" t="s">
        <v>8921</v>
      </c>
      <c r="G1067" s="9" t="str">
        <f t="shared" si="16"/>
        <v>11_63</v>
      </c>
      <c r="H1067" s="9" t="s">
        <v>111</v>
      </c>
      <c r="I1067" s="27">
        <v>2524</v>
      </c>
      <c r="J1067" s="9" t="s">
        <v>8922</v>
      </c>
      <c r="K1067" s="30">
        <v>3750</v>
      </c>
      <c r="L1067" s="33">
        <v>661799000</v>
      </c>
      <c r="M1067" s="9">
        <v>576.5</v>
      </c>
      <c r="N1067" s="9">
        <v>43723</v>
      </c>
      <c r="O1067" s="9" t="s">
        <v>839</v>
      </c>
      <c r="P1067" s="9" t="s">
        <v>77</v>
      </c>
      <c r="Q1067" s="9" t="s">
        <v>2603</v>
      </c>
      <c r="R1067" s="9" t="s">
        <v>4295</v>
      </c>
      <c r="S1067" s="9" t="s">
        <v>5879</v>
      </c>
      <c r="T1067" s="12" t="s">
        <v>8384</v>
      </c>
      <c r="U1067" s="8" t="s">
        <v>73</v>
      </c>
      <c r="V1067" s="8" t="s">
        <v>73</v>
      </c>
      <c r="W1067" s="10"/>
      <c r="X1067" s="9" t="s">
        <v>7252</v>
      </c>
      <c r="Y1067" s="9" t="s">
        <v>8734</v>
      </c>
      <c r="Z1067" s="9" t="s">
        <v>8840</v>
      </c>
      <c r="AA1067" s="9" t="s">
        <v>8841</v>
      </c>
      <c r="AB1067" s="9" t="s">
        <v>64</v>
      </c>
      <c r="AC1067" s="8">
        <v>2</v>
      </c>
      <c r="AD1067" s="10"/>
      <c r="AE1067" s="10"/>
      <c r="AF1067" s="9" t="s">
        <v>7252</v>
      </c>
      <c r="AG1067" s="15" t="s">
        <v>8723</v>
      </c>
      <c r="AH1067" s="37" t="s">
        <v>8897</v>
      </c>
    </row>
    <row r="1068" spans="1:34" ht="17.25" customHeight="1" x14ac:dyDescent="0.25">
      <c r="A1068" s="8">
        <v>11</v>
      </c>
      <c r="B1068" s="9" t="s">
        <v>49</v>
      </c>
      <c r="C1068" s="9" t="s">
        <v>111</v>
      </c>
      <c r="D1068" s="8" t="s">
        <v>7983</v>
      </c>
      <c r="E1068" s="8">
        <v>63</v>
      </c>
      <c r="F1068" s="9" t="s">
        <v>8921</v>
      </c>
      <c r="G1068" s="9" t="str">
        <f t="shared" si="16"/>
        <v>11_63</v>
      </c>
      <c r="H1068" s="9" t="s">
        <v>111</v>
      </c>
      <c r="I1068" s="27">
        <v>2524</v>
      </c>
      <c r="J1068" s="9" t="s">
        <v>8922</v>
      </c>
      <c r="K1068" s="30">
        <v>3750</v>
      </c>
      <c r="L1068" s="33">
        <v>661799000</v>
      </c>
      <c r="M1068" s="9">
        <v>576.5</v>
      </c>
      <c r="N1068" s="9">
        <v>43726</v>
      </c>
      <c r="O1068" s="9" t="s">
        <v>840</v>
      </c>
      <c r="P1068" s="9" t="s">
        <v>77</v>
      </c>
      <c r="Q1068" s="9" t="s">
        <v>2604</v>
      </c>
      <c r="R1068" s="9" t="s">
        <v>4296</v>
      </c>
      <c r="S1068" s="9" t="s">
        <v>5879</v>
      </c>
      <c r="T1068" s="12" t="s">
        <v>8384</v>
      </c>
      <c r="U1068" s="8" t="s">
        <v>73</v>
      </c>
      <c r="V1068" s="8" t="s">
        <v>73</v>
      </c>
      <c r="W1068" s="10"/>
      <c r="X1068" s="9" t="s">
        <v>7252</v>
      </c>
      <c r="Y1068" s="9" t="s">
        <v>8734</v>
      </c>
      <c r="Z1068" s="9" t="s">
        <v>8840</v>
      </c>
      <c r="AA1068" s="9" t="s">
        <v>8841</v>
      </c>
      <c r="AB1068" s="9" t="s">
        <v>64</v>
      </c>
      <c r="AC1068" s="8">
        <v>0</v>
      </c>
      <c r="AD1068" s="10"/>
      <c r="AE1068" s="10"/>
      <c r="AF1068" s="9" t="s">
        <v>7252</v>
      </c>
      <c r="AG1068" s="15" t="s">
        <v>8723</v>
      </c>
      <c r="AH1068" s="37" t="s">
        <v>8897</v>
      </c>
    </row>
    <row r="1069" spans="1:34" ht="17.25" customHeight="1" x14ac:dyDescent="0.25">
      <c r="A1069" s="8">
        <v>11</v>
      </c>
      <c r="B1069" s="9" t="s">
        <v>49</v>
      </c>
      <c r="C1069" s="9" t="s">
        <v>111</v>
      </c>
      <c r="D1069" s="8" t="s">
        <v>7983</v>
      </c>
      <c r="E1069" s="8">
        <v>63</v>
      </c>
      <c r="F1069" s="9" t="s">
        <v>8921</v>
      </c>
      <c r="G1069" s="9" t="str">
        <f t="shared" si="16"/>
        <v>11_63</v>
      </c>
      <c r="H1069" s="9" t="s">
        <v>111</v>
      </c>
      <c r="I1069" s="27">
        <v>2524</v>
      </c>
      <c r="J1069" s="9" t="s">
        <v>8922</v>
      </c>
      <c r="K1069" s="30">
        <v>3750</v>
      </c>
      <c r="L1069" s="33">
        <v>661799000</v>
      </c>
      <c r="M1069" s="9">
        <v>576.5</v>
      </c>
      <c r="N1069" s="9">
        <v>43731</v>
      </c>
      <c r="O1069" s="9" t="s">
        <v>841</v>
      </c>
      <c r="P1069" s="9" t="s">
        <v>77</v>
      </c>
      <c r="Q1069" s="9" t="s">
        <v>2605</v>
      </c>
      <c r="R1069" s="9" t="s">
        <v>4297</v>
      </c>
      <c r="S1069" s="9" t="s">
        <v>5879</v>
      </c>
      <c r="T1069" s="12" t="s">
        <v>8384</v>
      </c>
      <c r="U1069" s="8" t="s">
        <v>73</v>
      </c>
      <c r="V1069" s="8" t="s">
        <v>73</v>
      </c>
      <c r="W1069" s="10"/>
      <c r="X1069" s="9" t="s">
        <v>7252</v>
      </c>
      <c r="Y1069" s="9" t="s">
        <v>8734</v>
      </c>
      <c r="Z1069" s="9" t="s">
        <v>8840</v>
      </c>
      <c r="AA1069" s="9" t="s">
        <v>8841</v>
      </c>
      <c r="AB1069" s="9" t="s">
        <v>64</v>
      </c>
      <c r="AC1069" s="8">
        <v>8</v>
      </c>
      <c r="AD1069" s="10"/>
      <c r="AE1069" s="10"/>
      <c r="AF1069" s="9" t="s">
        <v>7252</v>
      </c>
      <c r="AG1069" s="15" t="s">
        <v>8723</v>
      </c>
      <c r="AH1069" s="37" t="s">
        <v>8897</v>
      </c>
    </row>
    <row r="1070" spans="1:34" ht="17.25" customHeight="1" x14ac:dyDescent="0.25">
      <c r="A1070" s="8">
        <v>11</v>
      </c>
      <c r="B1070" s="9" t="s">
        <v>49</v>
      </c>
      <c r="C1070" s="9" t="s">
        <v>111</v>
      </c>
      <c r="D1070" s="8" t="s">
        <v>7983</v>
      </c>
      <c r="E1070" s="8">
        <v>63</v>
      </c>
      <c r="F1070" s="9" t="s">
        <v>8921</v>
      </c>
      <c r="G1070" s="9" t="str">
        <f t="shared" si="16"/>
        <v>11_63</v>
      </c>
      <c r="H1070" s="9" t="s">
        <v>111</v>
      </c>
      <c r="I1070" s="27">
        <v>2524</v>
      </c>
      <c r="J1070" s="9" t="s">
        <v>8922</v>
      </c>
      <c r="K1070" s="30">
        <v>3750</v>
      </c>
      <c r="L1070" s="33">
        <v>661799000</v>
      </c>
      <c r="M1070" s="9">
        <v>576.5</v>
      </c>
      <c r="N1070" s="9">
        <v>43735</v>
      </c>
      <c r="O1070" s="9" t="s">
        <v>842</v>
      </c>
      <c r="P1070" s="9" t="s">
        <v>77</v>
      </c>
      <c r="Q1070" s="9" t="s">
        <v>2606</v>
      </c>
      <c r="R1070" s="9" t="s">
        <v>4298</v>
      </c>
      <c r="S1070" s="9" t="s">
        <v>5879</v>
      </c>
      <c r="T1070" s="12" t="s">
        <v>8384</v>
      </c>
      <c r="U1070" s="8" t="s">
        <v>73</v>
      </c>
      <c r="V1070" s="8" t="s">
        <v>73</v>
      </c>
      <c r="W1070" s="10"/>
      <c r="X1070" s="9" t="s">
        <v>7252</v>
      </c>
      <c r="Y1070" s="9" t="s">
        <v>8734</v>
      </c>
      <c r="Z1070" s="9" t="s">
        <v>8840</v>
      </c>
      <c r="AA1070" s="9" t="s">
        <v>8841</v>
      </c>
      <c r="AB1070" s="9" t="s">
        <v>64</v>
      </c>
      <c r="AC1070" s="8">
        <v>11</v>
      </c>
      <c r="AD1070" s="10"/>
      <c r="AE1070" s="10"/>
      <c r="AF1070" s="9" t="s">
        <v>7252</v>
      </c>
      <c r="AG1070" s="15" t="s">
        <v>8723</v>
      </c>
      <c r="AH1070" s="37" t="s">
        <v>8897</v>
      </c>
    </row>
    <row r="1071" spans="1:34" ht="17.25" customHeight="1" x14ac:dyDescent="0.25">
      <c r="A1071" s="8">
        <v>11</v>
      </c>
      <c r="B1071" s="9" t="s">
        <v>49</v>
      </c>
      <c r="C1071" s="9" t="s">
        <v>111</v>
      </c>
      <c r="D1071" s="8" t="s">
        <v>7983</v>
      </c>
      <c r="E1071" s="8">
        <v>63</v>
      </c>
      <c r="F1071" s="9" t="s">
        <v>8921</v>
      </c>
      <c r="G1071" s="9" t="str">
        <f t="shared" si="16"/>
        <v>11_63</v>
      </c>
      <c r="H1071" s="9" t="s">
        <v>111</v>
      </c>
      <c r="I1071" s="27">
        <v>2524</v>
      </c>
      <c r="J1071" s="9" t="s">
        <v>8922</v>
      </c>
      <c r="K1071" s="30">
        <v>3750</v>
      </c>
      <c r="L1071" s="33">
        <v>661799000</v>
      </c>
      <c r="M1071" s="9">
        <v>576.5</v>
      </c>
      <c r="N1071" s="9">
        <v>43740</v>
      </c>
      <c r="O1071" s="9" t="s">
        <v>843</v>
      </c>
      <c r="P1071" s="9" t="s">
        <v>77</v>
      </c>
      <c r="Q1071" s="9" t="s">
        <v>2607</v>
      </c>
      <c r="R1071" s="9" t="s">
        <v>4299</v>
      </c>
      <c r="S1071" s="9" t="s">
        <v>5879</v>
      </c>
      <c r="T1071" s="12" t="s">
        <v>8384</v>
      </c>
      <c r="U1071" s="8" t="s">
        <v>73</v>
      </c>
      <c r="V1071" s="8" t="s">
        <v>73</v>
      </c>
      <c r="W1071" s="10"/>
      <c r="X1071" s="9" t="s">
        <v>7252</v>
      </c>
      <c r="Y1071" s="9" t="s">
        <v>8734</v>
      </c>
      <c r="Z1071" s="9" t="s">
        <v>8840</v>
      </c>
      <c r="AA1071" s="9" t="s">
        <v>8841</v>
      </c>
      <c r="AB1071" s="9" t="s">
        <v>64</v>
      </c>
      <c r="AC1071" s="8">
        <v>2</v>
      </c>
      <c r="AD1071" s="10"/>
      <c r="AE1071" s="10"/>
      <c r="AF1071" s="9" t="s">
        <v>7252</v>
      </c>
      <c r="AG1071" s="15" t="s">
        <v>8723</v>
      </c>
      <c r="AH1071" s="37" t="s">
        <v>8897</v>
      </c>
    </row>
    <row r="1072" spans="1:34" ht="17.25" customHeight="1" x14ac:dyDescent="0.25">
      <c r="A1072" s="8">
        <v>11</v>
      </c>
      <c r="B1072" s="9" t="s">
        <v>49</v>
      </c>
      <c r="C1072" s="9" t="s">
        <v>111</v>
      </c>
      <c r="D1072" s="8" t="s">
        <v>7983</v>
      </c>
      <c r="E1072" s="8">
        <v>63</v>
      </c>
      <c r="F1072" s="9" t="s">
        <v>8921</v>
      </c>
      <c r="G1072" s="9" t="str">
        <f t="shared" si="16"/>
        <v>11_63</v>
      </c>
      <c r="H1072" s="9" t="s">
        <v>111</v>
      </c>
      <c r="I1072" s="27">
        <v>2524</v>
      </c>
      <c r="J1072" s="9" t="s">
        <v>8922</v>
      </c>
      <c r="K1072" s="30">
        <v>3750</v>
      </c>
      <c r="L1072" s="33">
        <v>661799000</v>
      </c>
      <c r="M1072" s="9">
        <v>576.5</v>
      </c>
      <c r="N1072" s="9">
        <v>43744</v>
      </c>
      <c r="O1072" s="9" t="s">
        <v>844</v>
      </c>
      <c r="P1072" s="9" t="s">
        <v>77</v>
      </c>
      <c r="Q1072" s="9" t="s">
        <v>2608</v>
      </c>
      <c r="R1072" s="9" t="s">
        <v>4300</v>
      </c>
      <c r="S1072" s="9" t="s">
        <v>5879</v>
      </c>
      <c r="T1072" s="12" t="s">
        <v>8384</v>
      </c>
      <c r="U1072" s="8" t="s">
        <v>73</v>
      </c>
      <c r="V1072" s="8" t="s">
        <v>73</v>
      </c>
      <c r="W1072" s="10"/>
      <c r="X1072" s="9" t="s">
        <v>7252</v>
      </c>
      <c r="Y1072" s="9" t="s">
        <v>8734</v>
      </c>
      <c r="Z1072" s="9" t="s">
        <v>8840</v>
      </c>
      <c r="AA1072" s="9" t="s">
        <v>8841</v>
      </c>
      <c r="AB1072" s="9" t="s">
        <v>64</v>
      </c>
      <c r="AC1072" s="8">
        <v>3</v>
      </c>
      <c r="AD1072" s="10"/>
      <c r="AE1072" s="10"/>
      <c r="AF1072" s="9" t="s">
        <v>7252</v>
      </c>
      <c r="AG1072" s="15" t="s">
        <v>8723</v>
      </c>
      <c r="AH1072" s="37" t="s">
        <v>8897</v>
      </c>
    </row>
    <row r="1073" spans="1:34" ht="17.25" customHeight="1" x14ac:dyDescent="0.25">
      <c r="A1073" s="8">
        <v>11</v>
      </c>
      <c r="B1073" s="9" t="s">
        <v>49</v>
      </c>
      <c r="C1073" s="9" t="s">
        <v>111</v>
      </c>
      <c r="D1073" s="8" t="s">
        <v>7983</v>
      </c>
      <c r="E1073" s="8">
        <v>63</v>
      </c>
      <c r="F1073" s="9" t="s">
        <v>8921</v>
      </c>
      <c r="G1073" s="9" t="str">
        <f t="shared" si="16"/>
        <v>11_63</v>
      </c>
      <c r="H1073" s="9" t="s">
        <v>111</v>
      </c>
      <c r="I1073" s="27">
        <v>2524</v>
      </c>
      <c r="J1073" s="9" t="s">
        <v>8922</v>
      </c>
      <c r="K1073" s="30">
        <v>3750</v>
      </c>
      <c r="L1073" s="33">
        <v>661799000</v>
      </c>
      <c r="M1073" s="9">
        <v>576.5</v>
      </c>
      <c r="N1073" s="9">
        <v>43749</v>
      </c>
      <c r="O1073" s="9" t="s">
        <v>845</v>
      </c>
      <c r="P1073" s="9" t="s">
        <v>77</v>
      </c>
      <c r="Q1073" s="9" t="s">
        <v>2609</v>
      </c>
      <c r="R1073" s="9" t="s">
        <v>4301</v>
      </c>
      <c r="S1073" s="9" t="s">
        <v>5879</v>
      </c>
      <c r="T1073" s="12" t="s">
        <v>8384</v>
      </c>
      <c r="U1073" s="8" t="s">
        <v>73</v>
      </c>
      <c r="V1073" s="8" t="s">
        <v>73</v>
      </c>
      <c r="W1073" s="10"/>
      <c r="X1073" s="9" t="s">
        <v>7252</v>
      </c>
      <c r="Y1073" s="9" t="s">
        <v>8734</v>
      </c>
      <c r="Z1073" s="9" t="s">
        <v>8840</v>
      </c>
      <c r="AA1073" s="9" t="s">
        <v>8841</v>
      </c>
      <c r="AB1073" s="9" t="s">
        <v>64</v>
      </c>
      <c r="AC1073" s="8">
        <v>1</v>
      </c>
      <c r="AD1073" s="10"/>
      <c r="AE1073" s="10"/>
      <c r="AF1073" s="9" t="s">
        <v>7252</v>
      </c>
      <c r="AG1073" s="15" t="s">
        <v>8723</v>
      </c>
      <c r="AH1073" s="37" t="s">
        <v>8897</v>
      </c>
    </row>
    <row r="1074" spans="1:34" ht="17.25" customHeight="1" x14ac:dyDescent="0.25">
      <c r="A1074" s="8">
        <v>11</v>
      </c>
      <c r="B1074" s="9" t="s">
        <v>49</v>
      </c>
      <c r="C1074" s="9" t="s">
        <v>111</v>
      </c>
      <c r="D1074" s="8" t="s">
        <v>7983</v>
      </c>
      <c r="E1074" s="8">
        <v>63</v>
      </c>
      <c r="F1074" s="9" t="s">
        <v>8921</v>
      </c>
      <c r="G1074" s="9" t="str">
        <f t="shared" si="16"/>
        <v>11_63</v>
      </c>
      <c r="H1074" s="9" t="s">
        <v>111</v>
      </c>
      <c r="I1074" s="27">
        <v>2524</v>
      </c>
      <c r="J1074" s="9" t="s">
        <v>8922</v>
      </c>
      <c r="K1074" s="30">
        <v>3750</v>
      </c>
      <c r="L1074" s="33">
        <v>661799000</v>
      </c>
      <c r="M1074" s="9">
        <v>576.5</v>
      </c>
      <c r="N1074" s="9">
        <v>43752</v>
      </c>
      <c r="O1074" s="9" t="s">
        <v>846</v>
      </c>
      <c r="P1074" s="9" t="s">
        <v>77</v>
      </c>
      <c r="Q1074" s="9" t="s">
        <v>2610</v>
      </c>
      <c r="R1074" s="9" t="s">
        <v>4302</v>
      </c>
      <c r="S1074" s="9" t="s">
        <v>5879</v>
      </c>
      <c r="T1074" s="12" t="s">
        <v>8384</v>
      </c>
      <c r="U1074" s="8" t="s">
        <v>73</v>
      </c>
      <c r="V1074" s="8" t="s">
        <v>73</v>
      </c>
      <c r="W1074" s="10"/>
      <c r="X1074" s="9" t="s">
        <v>7252</v>
      </c>
      <c r="Y1074" s="9" t="s">
        <v>8734</v>
      </c>
      <c r="Z1074" s="9" t="s">
        <v>8840</v>
      </c>
      <c r="AA1074" s="9" t="s">
        <v>8841</v>
      </c>
      <c r="AB1074" s="9" t="s">
        <v>64</v>
      </c>
      <c r="AC1074" s="8">
        <v>1</v>
      </c>
      <c r="AD1074" s="10"/>
      <c r="AE1074" s="10"/>
      <c r="AF1074" s="9" t="s">
        <v>7252</v>
      </c>
      <c r="AG1074" s="15" t="s">
        <v>8723</v>
      </c>
      <c r="AH1074" s="37" t="s">
        <v>8897</v>
      </c>
    </row>
    <row r="1075" spans="1:34" ht="17.25" customHeight="1" x14ac:dyDescent="0.25">
      <c r="A1075" s="8">
        <v>11</v>
      </c>
      <c r="B1075" s="9" t="s">
        <v>49</v>
      </c>
      <c r="C1075" s="9" t="s">
        <v>111</v>
      </c>
      <c r="D1075" s="8" t="s">
        <v>7983</v>
      </c>
      <c r="E1075" s="8">
        <v>63</v>
      </c>
      <c r="F1075" s="9" t="s">
        <v>8921</v>
      </c>
      <c r="G1075" s="9" t="str">
        <f t="shared" si="16"/>
        <v>11_63</v>
      </c>
      <c r="H1075" s="9" t="s">
        <v>111</v>
      </c>
      <c r="I1075" s="27">
        <v>2524</v>
      </c>
      <c r="J1075" s="9" t="s">
        <v>8922</v>
      </c>
      <c r="K1075" s="30">
        <v>3750</v>
      </c>
      <c r="L1075" s="33">
        <v>661799000</v>
      </c>
      <c r="M1075" s="9">
        <v>576.5</v>
      </c>
      <c r="N1075" s="9">
        <v>43755</v>
      </c>
      <c r="O1075" s="9" t="s">
        <v>847</v>
      </c>
      <c r="P1075" s="9" t="s">
        <v>77</v>
      </c>
      <c r="Q1075" s="9" t="s">
        <v>2611</v>
      </c>
      <c r="R1075" s="9" t="s">
        <v>4303</v>
      </c>
      <c r="S1075" s="9" t="s">
        <v>5879</v>
      </c>
      <c r="T1075" s="12" t="s">
        <v>8384</v>
      </c>
      <c r="U1075" s="8" t="s">
        <v>73</v>
      </c>
      <c r="V1075" s="8" t="s">
        <v>73</v>
      </c>
      <c r="W1075" s="10"/>
      <c r="X1075" s="9" t="s">
        <v>7252</v>
      </c>
      <c r="Y1075" s="9" t="s">
        <v>8734</v>
      </c>
      <c r="Z1075" s="9" t="s">
        <v>8840</v>
      </c>
      <c r="AA1075" s="9" t="s">
        <v>8841</v>
      </c>
      <c r="AB1075" s="9" t="s">
        <v>64</v>
      </c>
      <c r="AC1075" s="8">
        <v>2</v>
      </c>
      <c r="AD1075" s="10"/>
      <c r="AE1075" s="10"/>
      <c r="AF1075" s="9" t="s">
        <v>7252</v>
      </c>
      <c r="AG1075" s="15" t="s">
        <v>8723</v>
      </c>
      <c r="AH1075" s="37" t="s">
        <v>8897</v>
      </c>
    </row>
    <row r="1076" spans="1:34" ht="17.25" customHeight="1" x14ac:dyDescent="0.25">
      <c r="A1076" s="8">
        <v>11</v>
      </c>
      <c r="B1076" s="9" t="s">
        <v>49</v>
      </c>
      <c r="C1076" s="9" t="s">
        <v>111</v>
      </c>
      <c r="D1076" s="8" t="s">
        <v>7983</v>
      </c>
      <c r="E1076" s="8">
        <v>63</v>
      </c>
      <c r="F1076" s="9" t="s">
        <v>8921</v>
      </c>
      <c r="G1076" s="9" t="str">
        <f t="shared" si="16"/>
        <v>11_63</v>
      </c>
      <c r="H1076" s="9" t="s">
        <v>111</v>
      </c>
      <c r="I1076" s="27">
        <v>2524</v>
      </c>
      <c r="J1076" s="9" t="s">
        <v>8922</v>
      </c>
      <c r="K1076" s="30">
        <v>3750</v>
      </c>
      <c r="L1076" s="33">
        <v>661799000</v>
      </c>
      <c r="M1076" s="9">
        <v>576.5</v>
      </c>
      <c r="N1076" s="9">
        <v>43766</v>
      </c>
      <c r="O1076" s="9" t="s">
        <v>848</v>
      </c>
      <c r="P1076" s="9" t="s">
        <v>77</v>
      </c>
      <c r="Q1076" s="9" t="s">
        <v>2612</v>
      </c>
      <c r="R1076" s="9" t="s">
        <v>4304</v>
      </c>
      <c r="S1076" s="9" t="s">
        <v>5879</v>
      </c>
      <c r="T1076" s="12" t="s">
        <v>8384</v>
      </c>
      <c r="U1076" s="8" t="s">
        <v>73</v>
      </c>
      <c r="V1076" s="8" t="s">
        <v>73</v>
      </c>
      <c r="W1076" s="10"/>
      <c r="X1076" s="9" t="s">
        <v>7252</v>
      </c>
      <c r="Y1076" s="9" t="s">
        <v>8734</v>
      </c>
      <c r="Z1076" s="9" t="s">
        <v>8840</v>
      </c>
      <c r="AA1076" s="9" t="s">
        <v>8841</v>
      </c>
      <c r="AB1076" s="9" t="s">
        <v>64</v>
      </c>
      <c r="AC1076" s="8">
        <v>9</v>
      </c>
      <c r="AD1076" s="10"/>
      <c r="AE1076" s="10"/>
      <c r="AF1076" s="9" t="s">
        <v>7252</v>
      </c>
      <c r="AG1076" s="15" t="s">
        <v>8723</v>
      </c>
      <c r="AH1076" s="37" t="s">
        <v>8897</v>
      </c>
    </row>
    <row r="1077" spans="1:34" ht="17.25" customHeight="1" x14ac:dyDescent="0.25">
      <c r="A1077" s="8">
        <v>11</v>
      </c>
      <c r="B1077" s="9" t="s">
        <v>49</v>
      </c>
      <c r="C1077" s="9" t="s">
        <v>111</v>
      </c>
      <c r="D1077" s="8" t="s">
        <v>7983</v>
      </c>
      <c r="E1077" s="8">
        <v>63</v>
      </c>
      <c r="F1077" s="9" t="s">
        <v>8921</v>
      </c>
      <c r="G1077" s="9" t="str">
        <f t="shared" si="16"/>
        <v>11_63</v>
      </c>
      <c r="H1077" s="9" t="s">
        <v>111</v>
      </c>
      <c r="I1077" s="27">
        <v>2524</v>
      </c>
      <c r="J1077" s="9" t="s">
        <v>8922</v>
      </c>
      <c r="K1077" s="30">
        <v>3750</v>
      </c>
      <c r="L1077" s="33">
        <v>661799000</v>
      </c>
      <c r="M1077" s="9">
        <v>576.5</v>
      </c>
      <c r="N1077" s="9">
        <v>43770</v>
      </c>
      <c r="O1077" s="9" t="s">
        <v>849</v>
      </c>
      <c r="P1077" s="9" t="s">
        <v>77</v>
      </c>
      <c r="Q1077" s="9" t="s">
        <v>2613</v>
      </c>
      <c r="R1077" s="9" t="s">
        <v>4305</v>
      </c>
      <c r="S1077" s="9" t="s">
        <v>5879</v>
      </c>
      <c r="T1077" s="12" t="s">
        <v>8384</v>
      </c>
      <c r="U1077" s="8" t="s">
        <v>73</v>
      </c>
      <c r="V1077" s="8" t="s">
        <v>73</v>
      </c>
      <c r="W1077" s="10"/>
      <c r="X1077" s="9" t="s">
        <v>7252</v>
      </c>
      <c r="Y1077" s="9" t="s">
        <v>8734</v>
      </c>
      <c r="Z1077" s="9" t="s">
        <v>8840</v>
      </c>
      <c r="AA1077" s="9" t="s">
        <v>8841</v>
      </c>
      <c r="AB1077" s="9" t="s">
        <v>64</v>
      </c>
      <c r="AC1077" s="8">
        <v>0</v>
      </c>
      <c r="AD1077" s="10"/>
      <c r="AE1077" s="10"/>
      <c r="AF1077" s="9" t="s">
        <v>7252</v>
      </c>
      <c r="AG1077" s="15" t="s">
        <v>8723</v>
      </c>
      <c r="AH1077" s="37" t="s">
        <v>8897</v>
      </c>
    </row>
    <row r="1078" spans="1:34" ht="17.25" customHeight="1" x14ac:dyDescent="0.25">
      <c r="A1078" s="8">
        <v>11</v>
      </c>
      <c r="B1078" s="9" t="s">
        <v>49</v>
      </c>
      <c r="C1078" s="9" t="s">
        <v>325</v>
      </c>
      <c r="D1078" s="8" t="s">
        <v>7997</v>
      </c>
      <c r="E1078" s="8">
        <v>67</v>
      </c>
      <c r="F1078" s="9" t="s">
        <v>8839</v>
      </c>
      <c r="G1078" s="9" t="str">
        <f t="shared" si="16"/>
        <v>11_67</v>
      </c>
      <c r="H1078" s="9" t="s">
        <v>325</v>
      </c>
      <c r="I1078" s="27">
        <v>2483</v>
      </c>
      <c r="J1078" s="9" t="s">
        <v>8842</v>
      </c>
      <c r="K1078" s="30">
        <v>3</v>
      </c>
      <c r="L1078" s="33">
        <v>334803000</v>
      </c>
      <c r="M1078" s="9">
        <v>291.64999999999998</v>
      </c>
      <c r="N1078" s="39">
        <v>44597</v>
      </c>
      <c r="O1078" s="39" t="s">
        <v>1474</v>
      </c>
      <c r="P1078" s="9" t="s">
        <v>77</v>
      </c>
      <c r="Q1078" s="9" t="s">
        <v>3182</v>
      </c>
      <c r="R1078" s="9" t="s">
        <v>4909</v>
      </c>
      <c r="S1078" s="9" t="s">
        <v>6308</v>
      </c>
      <c r="T1078" s="12" t="s">
        <v>8381</v>
      </c>
      <c r="U1078" s="8" t="b">
        <v>1</v>
      </c>
      <c r="V1078" s="8" t="b">
        <v>1</v>
      </c>
      <c r="W1078" s="10"/>
      <c r="X1078" s="9" t="s">
        <v>7392</v>
      </c>
      <c r="Y1078" s="9" t="s">
        <v>8734</v>
      </c>
      <c r="Z1078" s="9" t="s">
        <v>8840</v>
      </c>
      <c r="AA1078" s="9" t="s">
        <v>8841</v>
      </c>
      <c r="AB1078" s="9" t="s">
        <v>64</v>
      </c>
      <c r="AC1078" s="8" t="s">
        <v>86</v>
      </c>
      <c r="AD1078" s="10"/>
      <c r="AE1078" s="10"/>
      <c r="AF1078" s="9" t="s">
        <v>7980</v>
      </c>
      <c r="AG1078" s="15" t="s">
        <v>8724</v>
      </c>
      <c r="AH1078" s="37" t="s">
        <v>8897</v>
      </c>
    </row>
    <row r="1079" spans="1:34" ht="17.25" customHeight="1" x14ac:dyDescent="0.25">
      <c r="A1079" s="8">
        <v>11</v>
      </c>
      <c r="B1079" s="9" t="s">
        <v>49</v>
      </c>
      <c r="C1079" s="9" t="s">
        <v>325</v>
      </c>
      <c r="D1079" s="19" t="s">
        <v>7997</v>
      </c>
      <c r="E1079" s="8">
        <v>67</v>
      </c>
      <c r="F1079" s="9" t="s">
        <v>8839</v>
      </c>
      <c r="G1079" s="9" t="str">
        <f t="shared" si="16"/>
        <v>11_67</v>
      </c>
      <c r="H1079" s="9" t="s">
        <v>325</v>
      </c>
      <c r="I1079" s="27">
        <v>2483</v>
      </c>
      <c r="J1079" s="9" t="s">
        <v>8842</v>
      </c>
      <c r="K1079" s="30">
        <v>3</v>
      </c>
      <c r="L1079" s="33">
        <v>334803000</v>
      </c>
      <c r="M1079" s="11">
        <v>291.64999999999998</v>
      </c>
      <c r="N1079" s="9">
        <v>44154</v>
      </c>
      <c r="O1079" s="9" t="s">
        <v>2096</v>
      </c>
      <c r="P1079" s="9" t="s">
        <v>77</v>
      </c>
      <c r="Q1079" s="9" t="s">
        <v>3805</v>
      </c>
      <c r="R1079" s="9" t="s">
        <v>5525</v>
      </c>
      <c r="S1079" s="9" t="s">
        <v>6920</v>
      </c>
      <c r="T1079" s="12" t="s">
        <v>8686</v>
      </c>
      <c r="U1079" s="8" t="b">
        <v>1</v>
      </c>
      <c r="V1079" s="8" t="s">
        <v>73</v>
      </c>
      <c r="W1079" s="10"/>
      <c r="X1079" s="9" t="s">
        <v>7377</v>
      </c>
      <c r="Y1079" s="9" t="s">
        <v>8734</v>
      </c>
      <c r="Z1079" s="9" t="s">
        <v>8840</v>
      </c>
      <c r="AA1079" s="9" t="s">
        <v>8841</v>
      </c>
      <c r="AB1079" s="9" t="s">
        <v>64</v>
      </c>
      <c r="AC1079" s="8">
        <v>77</v>
      </c>
      <c r="AD1079" s="10"/>
      <c r="AE1079" s="10"/>
      <c r="AF1079" s="9" t="s">
        <v>7981</v>
      </c>
      <c r="AG1079" s="15" t="s">
        <v>8724</v>
      </c>
      <c r="AH1079" s="37" t="s">
        <v>8897</v>
      </c>
    </row>
    <row r="1080" spans="1:34" ht="17.25" customHeight="1" x14ac:dyDescent="0.25">
      <c r="A1080" s="8">
        <v>11</v>
      </c>
      <c r="B1080" s="9" t="s">
        <v>49</v>
      </c>
      <c r="C1080" s="9" t="s">
        <v>546</v>
      </c>
      <c r="D1080" s="19" t="s">
        <v>8050</v>
      </c>
      <c r="E1080" s="8">
        <v>68</v>
      </c>
      <c r="F1080" s="9" t="s">
        <v>8843</v>
      </c>
      <c r="G1080" s="9" t="str">
        <f t="shared" si="16"/>
        <v>11_68</v>
      </c>
      <c r="H1080" s="9" t="s">
        <v>546</v>
      </c>
      <c r="I1080" s="27">
        <v>2483</v>
      </c>
      <c r="J1080" s="9" t="s">
        <v>8845</v>
      </c>
      <c r="K1080" s="30">
        <v>12</v>
      </c>
      <c r="L1080" s="33">
        <v>159428000</v>
      </c>
      <c r="M1080" s="11">
        <v>138.88</v>
      </c>
      <c r="N1080" s="9">
        <v>44169</v>
      </c>
      <c r="O1080" s="9" t="s">
        <v>2097</v>
      </c>
      <c r="P1080" s="9" t="s">
        <v>77</v>
      </c>
      <c r="Q1080" s="9" t="s">
        <v>3806</v>
      </c>
      <c r="R1080" s="9" t="s">
        <v>5526</v>
      </c>
      <c r="S1080" s="9" t="s">
        <v>6921</v>
      </c>
      <c r="T1080" s="12" t="s">
        <v>8687</v>
      </c>
      <c r="U1080" s="8" t="b">
        <v>1</v>
      </c>
      <c r="V1080" s="8" t="b">
        <v>1</v>
      </c>
      <c r="W1080" s="10"/>
      <c r="X1080" s="9" t="s">
        <v>7259</v>
      </c>
      <c r="Y1080" s="9" t="s">
        <v>8734</v>
      </c>
      <c r="Z1080" s="9" t="s">
        <v>8840</v>
      </c>
      <c r="AA1080" s="9" t="s">
        <v>8841</v>
      </c>
      <c r="AB1080" s="9" t="s">
        <v>66</v>
      </c>
      <c r="AC1080" s="8">
        <v>183</v>
      </c>
      <c r="AD1080" s="10"/>
      <c r="AE1080" s="10"/>
      <c r="AF1080" s="9" t="s">
        <v>7981</v>
      </c>
      <c r="AG1080" s="15" t="s">
        <v>8724</v>
      </c>
      <c r="AH1080" s="37" t="s">
        <v>8897</v>
      </c>
    </row>
    <row r="1081" spans="1:34" ht="17.25" customHeight="1" x14ac:dyDescent="0.25">
      <c r="A1081" s="8">
        <v>11</v>
      </c>
      <c r="B1081" s="9" t="s">
        <v>49</v>
      </c>
      <c r="C1081" s="9" t="s">
        <v>116</v>
      </c>
      <c r="D1081" s="8" t="s">
        <v>7983</v>
      </c>
      <c r="E1081" s="8">
        <v>70</v>
      </c>
      <c r="F1081" s="9" t="s">
        <v>8846</v>
      </c>
      <c r="G1081" s="9" t="str">
        <f t="shared" si="16"/>
        <v>11_70</v>
      </c>
      <c r="H1081" s="9" t="s">
        <v>116</v>
      </c>
      <c r="I1081" s="27">
        <v>2483</v>
      </c>
      <c r="J1081" s="9" t="s">
        <v>8848</v>
      </c>
      <c r="K1081" s="30">
        <v>410</v>
      </c>
      <c r="L1081" s="33">
        <v>79714000</v>
      </c>
      <c r="M1081" s="9">
        <v>69.44</v>
      </c>
      <c r="N1081" s="9">
        <v>44426</v>
      </c>
      <c r="O1081" s="9" t="s">
        <v>894</v>
      </c>
      <c r="P1081" s="9" t="s">
        <v>77</v>
      </c>
      <c r="Q1081" s="9" t="s">
        <v>2528</v>
      </c>
      <c r="R1081" s="9" t="s">
        <v>4349</v>
      </c>
      <c r="S1081" s="9" t="s">
        <v>5880</v>
      </c>
      <c r="T1081" s="12" t="s">
        <v>8384</v>
      </c>
      <c r="U1081" s="8" t="s">
        <v>73</v>
      </c>
      <c r="V1081" s="8" t="s">
        <v>73</v>
      </c>
      <c r="W1081" s="10"/>
      <c r="X1081" s="9" t="s">
        <v>7252</v>
      </c>
      <c r="Y1081" s="9" t="s">
        <v>8734</v>
      </c>
      <c r="Z1081" s="9" t="s">
        <v>8840</v>
      </c>
      <c r="AA1081" s="9" t="s">
        <v>8841</v>
      </c>
      <c r="AB1081" s="9" t="s">
        <v>66</v>
      </c>
      <c r="AC1081" s="8">
        <v>10</v>
      </c>
      <c r="AD1081" s="10"/>
      <c r="AE1081" s="10"/>
      <c r="AF1081" s="9" t="s">
        <v>7252</v>
      </c>
      <c r="AG1081" s="15" t="s">
        <v>8723</v>
      </c>
      <c r="AH1081" s="37" t="s">
        <v>8897</v>
      </c>
    </row>
    <row r="1082" spans="1:34" ht="17.25" customHeight="1" x14ac:dyDescent="0.25">
      <c r="A1082" s="8">
        <v>11</v>
      </c>
      <c r="B1082" s="9" t="s">
        <v>49</v>
      </c>
      <c r="C1082" s="9" t="s">
        <v>116</v>
      </c>
      <c r="D1082" s="8" t="s">
        <v>7983</v>
      </c>
      <c r="E1082" s="8">
        <v>70</v>
      </c>
      <c r="F1082" s="9" t="s">
        <v>8846</v>
      </c>
      <c r="G1082" s="9" t="str">
        <f t="shared" si="16"/>
        <v>11_70</v>
      </c>
      <c r="H1082" s="9" t="s">
        <v>116</v>
      </c>
      <c r="I1082" s="27">
        <v>2483</v>
      </c>
      <c r="J1082" s="9" t="s">
        <v>8848</v>
      </c>
      <c r="K1082" s="30">
        <v>410</v>
      </c>
      <c r="L1082" s="33">
        <v>79714000</v>
      </c>
      <c r="M1082" s="9">
        <v>69.44</v>
      </c>
      <c r="N1082" s="9">
        <v>44431</v>
      </c>
      <c r="O1082" s="9" t="s">
        <v>895</v>
      </c>
      <c r="P1082" s="9" t="s">
        <v>77</v>
      </c>
      <c r="Q1082" s="9" t="s">
        <v>2528</v>
      </c>
      <c r="R1082" s="9" t="s">
        <v>4350</v>
      </c>
      <c r="S1082" s="9" t="s">
        <v>5880</v>
      </c>
      <c r="T1082" s="12" t="s">
        <v>8384</v>
      </c>
      <c r="U1082" s="8" t="s">
        <v>73</v>
      </c>
      <c r="V1082" s="8" t="s">
        <v>73</v>
      </c>
      <c r="W1082" s="10"/>
      <c r="X1082" s="9" t="s">
        <v>7252</v>
      </c>
      <c r="Y1082" s="9" t="s">
        <v>8734</v>
      </c>
      <c r="Z1082" s="9" t="s">
        <v>8840</v>
      </c>
      <c r="AA1082" s="9" t="s">
        <v>8841</v>
      </c>
      <c r="AB1082" s="9" t="s">
        <v>66</v>
      </c>
      <c r="AC1082" s="8">
        <v>26</v>
      </c>
      <c r="AD1082" s="10"/>
      <c r="AE1082" s="10"/>
      <c r="AF1082" s="9" t="s">
        <v>7252</v>
      </c>
      <c r="AG1082" s="15" t="s">
        <v>8723</v>
      </c>
      <c r="AH1082" s="37" t="s">
        <v>8897</v>
      </c>
    </row>
    <row r="1083" spans="1:34" ht="17.25" customHeight="1" x14ac:dyDescent="0.25">
      <c r="A1083" s="8">
        <v>11</v>
      </c>
      <c r="B1083" s="9" t="s">
        <v>49</v>
      </c>
      <c r="C1083" s="9" t="s">
        <v>116</v>
      </c>
      <c r="D1083" s="8" t="s">
        <v>7983</v>
      </c>
      <c r="E1083" s="8">
        <v>70</v>
      </c>
      <c r="F1083" s="9" t="s">
        <v>8846</v>
      </c>
      <c r="G1083" s="9" t="str">
        <f t="shared" si="16"/>
        <v>11_70</v>
      </c>
      <c r="H1083" s="9" t="s">
        <v>116</v>
      </c>
      <c r="I1083" s="27">
        <v>2483</v>
      </c>
      <c r="J1083" s="9" t="s">
        <v>8848</v>
      </c>
      <c r="K1083" s="30">
        <v>410</v>
      </c>
      <c r="L1083" s="33">
        <v>79714000</v>
      </c>
      <c r="M1083" s="9">
        <v>69.44</v>
      </c>
      <c r="N1083" s="9">
        <v>44433</v>
      </c>
      <c r="O1083" s="9" t="s">
        <v>896</v>
      </c>
      <c r="P1083" s="9" t="s">
        <v>77</v>
      </c>
      <c r="Q1083" s="9" t="s">
        <v>2528</v>
      </c>
      <c r="R1083" s="9" t="s">
        <v>4351</v>
      </c>
      <c r="S1083" s="9" t="s">
        <v>5880</v>
      </c>
      <c r="T1083" s="12" t="s">
        <v>8384</v>
      </c>
      <c r="U1083" s="8" t="s">
        <v>73</v>
      </c>
      <c r="V1083" s="8" t="s">
        <v>73</v>
      </c>
      <c r="W1083" s="10"/>
      <c r="X1083" s="9" t="s">
        <v>7252</v>
      </c>
      <c r="Y1083" s="9" t="s">
        <v>8734</v>
      </c>
      <c r="Z1083" s="9" t="s">
        <v>8840</v>
      </c>
      <c r="AA1083" s="9" t="s">
        <v>8841</v>
      </c>
      <c r="AB1083" s="9" t="s">
        <v>66</v>
      </c>
      <c r="AC1083" s="8">
        <v>1</v>
      </c>
      <c r="AD1083" s="10"/>
      <c r="AE1083" s="10"/>
      <c r="AF1083" s="9" t="s">
        <v>7252</v>
      </c>
      <c r="AG1083" s="15" t="s">
        <v>8723</v>
      </c>
      <c r="AH1083" s="37" t="s">
        <v>8897</v>
      </c>
    </row>
    <row r="1084" spans="1:34" ht="17.25" customHeight="1" x14ac:dyDescent="0.25">
      <c r="A1084" s="8">
        <v>11</v>
      </c>
      <c r="B1084" s="9" t="s">
        <v>49</v>
      </c>
      <c r="C1084" s="9" t="s">
        <v>116</v>
      </c>
      <c r="D1084" s="8" t="s">
        <v>7983</v>
      </c>
      <c r="E1084" s="8">
        <v>70</v>
      </c>
      <c r="F1084" s="9" t="s">
        <v>8846</v>
      </c>
      <c r="G1084" s="9" t="str">
        <f t="shared" si="16"/>
        <v>11_70</v>
      </c>
      <c r="H1084" s="9" t="s">
        <v>116</v>
      </c>
      <c r="I1084" s="27">
        <v>2483</v>
      </c>
      <c r="J1084" s="9" t="s">
        <v>8848</v>
      </c>
      <c r="K1084" s="30">
        <v>410</v>
      </c>
      <c r="L1084" s="33">
        <v>79714000</v>
      </c>
      <c r="M1084" s="9">
        <v>69.44</v>
      </c>
      <c r="N1084" s="9">
        <v>44437</v>
      </c>
      <c r="O1084" s="9" t="s">
        <v>897</v>
      </c>
      <c r="P1084" s="9" t="s">
        <v>77</v>
      </c>
      <c r="Q1084" s="9" t="s">
        <v>2528</v>
      </c>
      <c r="R1084" s="9" t="s">
        <v>4352</v>
      </c>
      <c r="S1084" s="9" t="s">
        <v>5880</v>
      </c>
      <c r="T1084" s="12" t="s">
        <v>8384</v>
      </c>
      <c r="U1084" s="8" t="s">
        <v>73</v>
      </c>
      <c r="V1084" s="8" t="s">
        <v>73</v>
      </c>
      <c r="W1084" s="10"/>
      <c r="X1084" s="9" t="s">
        <v>7252</v>
      </c>
      <c r="Y1084" s="9" t="s">
        <v>8734</v>
      </c>
      <c r="Z1084" s="9" t="s">
        <v>8840</v>
      </c>
      <c r="AA1084" s="9" t="s">
        <v>8841</v>
      </c>
      <c r="AB1084" s="9" t="s">
        <v>66</v>
      </c>
      <c r="AC1084" s="8">
        <v>0</v>
      </c>
      <c r="AD1084" s="10"/>
      <c r="AE1084" s="10"/>
      <c r="AF1084" s="9" t="s">
        <v>7252</v>
      </c>
      <c r="AG1084" s="15" t="s">
        <v>8723</v>
      </c>
      <c r="AH1084" s="37" t="s">
        <v>8897</v>
      </c>
    </row>
    <row r="1085" spans="1:34" ht="17.25" customHeight="1" x14ac:dyDescent="0.25">
      <c r="A1085" s="8">
        <v>11</v>
      </c>
      <c r="B1085" s="9" t="s">
        <v>49</v>
      </c>
      <c r="C1085" s="9" t="s">
        <v>116</v>
      </c>
      <c r="D1085" s="8" t="s">
        <v>7983</v>
      </c>
      <c r="E1085" s="8">
        <v>70</v>
      </c>
      <c r="F1085" s="9" t="s">
        <v>8846</v>
      </c>
      <c r="G1085" s="9" t="str">
        <f t="shared" si="16"/>
        <v>11_70</v>
      </c>
      <c r="H1085" s="9" t="s">
        <v>116</v>
      </c>
      <c r="I1085" s="27">
        <v>2483</v>
      </c>
      <c r="J1085" s="9" t="s">
        <v>8848</v>
      </c>
      <c r="K1085" s="30">
        <v>410</v>
      </c>
      <c r="L1085" s="33">
        <v>79714000</v>
      </c>
      <c r="M1085" s="9">
        <v>69.44</v>
      </c>
      <c r="N1085" s="9">
        <v>44440</v>
      </c>
      <c r="O1085" s="9" t="s">
        <v>898</v>
      </c>
      <c r="P1085" s="9" t="s">
        <v>77</v>
      </c>
      <c r="Q1085" s="9" t="s">
        <v>2528</v>
      </c>
      <c r="R1085" s="9" t="s">
        <v>4353</v>
      </c>
      <c r="S1085" s="9" t="s">
        <v>5880</v>
      </c>
      <c r="T1085" s="12" t="s">
        <v>8384</v>
      </c>
      <c r="U1085" s="8" t="s">
        <v>73</v>
      </c>
      <c r="V1085" s="8" t="s">
        <v>73</v>
      </c>
      <c r="W1085" s="10"/>
      <c r="X1085" s="9" t="s">
        <v>7252</v>
      </c>
      <c r="Y1085" s="9" t="s">
        <v>8734</v>
      </c>
      <c r="Z1085" s="9" t="s">
        <v>8840</v>
      </c>
      <c r="AA1085" s="9" t="s">
        <v>8841</v>
      </c>
      <c r="AB1085" s="9" t="s">
        <v>66</v>
      </c>
      <c r="AC1085" s="8">
        <v>16</v>
      </c>
      <c r="AD1085" s="10"/>
      <c r="AE1085" s="10"/>
      <c r="AF1085" s="9" t="s">
        <v>7252</v>
      </c>
      <c r="AG1085" s="15" t="s">
        <v>8723</v>
      </c>
      <c r="AH1085" s="37" t="s">
        <v>8897</v>
      </c>
    </row>
    <row r="1086" spans="1:34" ht="17.25" customHeight="1" x14ac:dyDescent="0.25">
      <c r="A1086" s="8">
        <v>11</v>
      </c>
      <c r="B1086" s="9" t="s">
        <v>49</v>
      </c>
      <c r="C1086" s="9" t="s">
        <v>116</v>
      </c>
      <c r="D1086" s="8" t="s">
        <v>7983</v>
      </c>
      <c r="E1086" s="8">
        <v>70</v>
      </c>
      <c r="F1086" s="9" t="s">
        <v>8846</v>
      </c>
      <c r="G1086" s="9" t="str">
        <f t="shared" si="16"/>
        <v>11_70</v>
      </c>
      <c r="H1086" s="9" t="s">
        <v>116</v>
      </c>
      <c r="I1086" s="27">
        <v>2483</v>
      </c>
      <c r="J1086" s="9" t="s">
        <v>8848</v>
      </c>
      <c r="K1086" s="30">
        <v>410</v>
      </c>
      <c r="L1086" s="33">
        <v>79714000</v>
      </c>
      <c r="M1086" s="9">
        <v>69.44</v>
      </c>
      <c r="N1086" s="9">
        <v>44445</v>
      </c>
      <c r="O1086" s="9" t="s">
        <v>899</v>
      </c>
      <c r="P1086" s="9" t="s">
        <v>77</v>
      </c>
      <c r="Q1086" s="9" t="s">
        <v>2528</v>
      </c>
      <c r="R1086" s="9" t="s">
        <v>4354</v>
      </c>
      <c r="S1086" s="9" t="s">
        <v>5880</v>
      </c>
      <c r="T1086" s="12" t="s">
        <v>8384</v>
      </c>
      <c r="U1086" s="8" t="s">
        <v>73</v>
      </c>
      <c r="V1086" s="8" t="s">
        <v>73</v>
      </c>
      <c r="W1086" s="10"/>
      <c r="X1086" s="9" t="s">
        <v>7252</v>
      </c>
      <c r="Y1086" s="9" t="s">
        <v>8734</v>
      </c>
      <c r="Z1086" s="9" t="s">
        <v>8840</v>
      </c>
      <c r="AA1086" s="9" t="s">
        <v>8841</v>
      </c>
      <c r="AB1086" s="9" t="s">
        <v>66</v>
      </c>
      <c r="AC1086" s="8">
        <v>4</v>
      </c>
      <c r="AD1086" s="10"/>
      <c r="AE1086" s="10"/>
      <c r="AF1086" s="9" t="s">
        <v>7252</v>
      </c>
      <c r="AG1086" s="15" t="s">
        <v>8723</v>
      </c>
      <c r="AH1086" s="37" t="s">
        <v>8897</v>
      </c>
    </row>
    <row r="1087" spans="1:34" ht="17.25" customHeight="1" x14ac:dyDescent="0.25">
      <c r="A1087" s="8">
        <v>11</v>
      </c>
      <c r="B1087" s="9" t="s">
        <v>49</v>
      </c>
      <c r="C1087" s="9" t="s">
        <v>116</v>
      </c>
      <c r="D1087" s="8" t="s">
        <v>7983</v>
      </c>
      <c r="E1087" s="8">
        <v>70</v>
      </c>
      <c r="F1087" s="9" t="s">
        <v>8846</v>
      </c>
      <c r="G1087" s="9" t="str">
        <f t="shared" si="16"/>
        <v>11_70</v>
      </c>
      <c r="H1087" s="9" t="s">
        <v>116</v>
      </c>
      <c r="I1087" s="27">
        <v>2483</v>
      </c>
      <c r="J1087" s="9" t="s">
        <v>8848</v>
      </c>
      <c r="K1087" s="30">
        <v>410</v>
      </c>
      <c r="L1087" s="33">
        <v>79714000</v>
      </c>
      <c r="M1087" s="9">
        <v>69.44</v>
      </c>
      <c r="N1087" s="9">
        <v>44450</v>
      </c>
      <c r="O1087" s="9" t="s">
        <v>900</v>
      </c>
      <c r="P1087" s="9" t="s">
        <v>77</v>
      </c>
      <c r="Q1087" s="9" t="s">
        <v>2528</v>
      </c>
      <c r="R1087" s="9" t="s">
        <v>4355</v>
      </c>
      <c r="S1087" s="9" t="s">
        <v>5880</v>
      </c>
      <c r="T1087" s="12" t="s">
        <v>8384</v>
      </c>
      <c r="U1087" s="8" t="s">
        <v>73</v>
      </c>
      <c r="V1087" s="8" t="s">
        <v>73</v>
      </c>
      <c r="W1087" s="10"/>
      <c r="X1087" s="9" t="s">
        <v>7252</v>
      </c>
      <c r="Y1087" s="9" t="s">
        <v>8734</v>
      </c>
      <c r="Z1087" s="9" t="s">
        <v>8840</v>
      </c>
      <c r="AA1087" s="9" t="s">
        <v>8841</v>
      </c>
      <c r="AB1087" s="9" t="s">
        <v>66</v>
      </c>
      <c r="AC1087" s="8">
        <v>0</v>
      </c>
      <c r="AD1087" s="10"/>
      <c r="AE1087" s="10"/>
      <c r="AF1087" s="9" t="s">
        <v>7252</v>
      </c>
      <c r="AG1087" s="15" t="s">
        <v>8723</v>
      </c>
      <c r="AH1087" s="37" t="s">
        <v>8897</v>
      </c>
    </row>
    <row r="1088" spans="1:34" ht="17.25" customHeight="1" x14ac:dyDescent="0.25">
      <c r="A1088" s="8">
        <v>11</v>
      </c>
      <c r="B1088" s="9" t="s">
        <v>49</v>
      </c>
      <c r="C1088" s="9" t="s">
        <v>116</v>
      </c>
      <c r="D1088" s="8" t="s">
        <v>7983</v>
      </c>
      <c r="E1088" s="8">
        <v>70</v>
      </c>
      <c r="F1088" s="9" t="s">
        <v>8846</v>
      </c>
      <c r="G1088" s="9" t="str">
        <f t="shared" si="16"/>
        <v>11_70</v>
      </c>
      <c r="H1088" s="9" t="s">
        <v>116</v>
      </c>
      <c r="I1088" s="27">
        <v>2483</v>
      </c>
      <c r="J1088" s="9" t="s">
        <v>8848</v>
      </c>
      <c r="K1088" s="30">
        <v>410</v>
      </c>
      <c r="L1088" s="33">
        <v>79714000</v>
      </c>
      <c r="M1088" s="9">
        <v>69.44</v>
      </c>
      <c r="N1088" s="9">
        <v>44457</v>
      </c>
      <c r="O1088" s="9" t="s">
        <v>901</v>
      </c>
      <c r="P1088" s="9" t="s">
        <v>77</v>
      </c>
      <c r="Q1088" s="9" t="s">
        <v>2528</v>
      </c>
      <c r="R1088" s="9" t="s">
        <v>4356</v>
      </c>
      <c r="S1088" s="9" t="s">
        <v>5880</v>
      </c>
      <c r="T1088" s="12" t="s">
        <v>8384</v>
      </c>
      <c r="U1088" s="8" t="s">
        <v>73</v>
      </c>
      <c r="V1088" s="8" t="s">
        <v>73</v>
      </c>
      <c r="W1088" s="10"/>
      <c r="X1088" s="9" t="s">
        <v>7252</v>
      </c>
      <c r="Y1088" s="9" t="s">
        <v>8734</v>
      </c>
      <c r="Z1088" s="9" t="s">
        <v>8840</v>
      </c>
      <c r="AA1088" s="9" t="s">
        <v>8841</v>
      </c>
      <c r="AB1088" s="9" t="s">
        <v>66</v>
      </c>
      <c r="AC1088" s="8">
        <v>2</v>
      </c>
      <c r="AD1088" s="10"/>
      <c r="AE1088" s="10"/>
      <c r="AF1088" s="9" t="s">
        <v>7252</v>
      </c>
      <c r="AG1088" s="15" t="s">
        <v>8723</v>
      </c>
      <c r="AH1088" s="37" t="s">
        <v>8897</v>
      </c>
    </row>
    <row r="1089" spans="1:34" ht="17.25" customHeight="1" x14ac:dyDescent="0.25">
      <c r="A1089" s="8">
        <v>11</v>
      </c>
      <c r="B1089" s="9" t="s">
        <v>49</v>
      </c>
      <c r="C1089" s="9" t="s">
        <v>116</v>
      </c>
      <c r="D1089" s="8" t="s">
        <v>7983</v>
      </c>
      <c r="E1089" s="8">
        <v>70</v>
      </c>
      <c r="F1089" s="9" t="s">
        <v>8846</v>
      </c>
      <c r="G1089" s="9" t="str">
        <f t="shared" si="16"/>
        <v>11_70</v>
      </c>
      <c r="H1089" s="9" t="s">
        <v>116</v>
      </c>
      <c r="I1089" s="27">
        <v>2483</v>
      </c>
      <c r="J1089" s="9" t="s">
        <v>8848</v>
      </c>
      <c r="K1089" s="30">
        <v>410</v>
      </c>
      <c r="L1089" s="33">
        <v>79714000</v>
      </c>
      <c r="M1089" s="9">
        <v>69.44</v>
      </c>
      <c r="N1089" s="9">
        <v>44462</v>
      </c>
      <c r="O1089" s="9" t="s">
        <v>902</v>
      </c>
      <c r="P1089" s="9" t="s">
        <v>77</v>
      </c>
      <c r="Q1089" s="9" t="s">
        <v>2528</v>
      </c>
      <c r="R1089" s="9" t="s">
        <v>4357</v>
      </c>
      <c r="S1089" s="9" t="s">
        <v>5880</v>
      </c>
      <c r="T1089" s="12" t="s">
        <v>8384</v>
      </c>
      <c r="U1089" s="8" t="s">
        <v>73</v>
      </c>
      <c r="V1089" s="8" t="s">
        <v>73</v>
      </c>
      <c r="W1089" s="10"/>
      <c r="X1089" s="9" t="s">
        <v>7252</v>
      </c>
      <c r="Y1089" s="9" t="s">
        <v>8734</v>
      </c>
      <c r="Z1089" s="9" t="s">
        <v>8840</v>
      </c>
      <c r="AA1089" s="9" t="s">
        <v>8841</v>
      </c>
      <c r="AB1089" s="9" t="s">
        <v>66</v>
      </c>
      <c r="AC1089" s="8">
        <v>0</v>
      </c>
      <c r="AD1089" s="10"/>
      <c r="AE1089" s="10"/>
      <c r="AF1089" s="9" t="s">
        <v>7252</v>
      </c>
      <c r="AG1089" s="15" t="s">
        <v>8723</v>
      </c>
      <c r="AH1089" s="37" t="s">
        <v>8897</v>
      </c>
    </row>
    <row r="1090" spans="1:34" ht="17.25" customHeight="1" x14ac:dyDescent="0.25">
      <c r="A1090" s="8">
        <v>11</v>
      </c>
      <c r="B1090" s="9" t="s">
        <v>49</v>
      </c>
      <c r="C1090" s="9" t="s">
        <v>117</v>
      </c>
      <c r="D1090" s="8" t="s">
        <v>7983</v>
      </c>
      <c r="E1090" s="8">
        <v>71</v>
      </c>
      <c r="F1090" s="9" t="s">
        <v>8849</v>
      </c>
      <c r="G1090" s="9" t="str">
        <f t="shared" ref="G1090:G1147" si="17">CONCATENATE(A1090,"_",E1090)</f>
        <v>11_71</v>
      </c>
      <c r="H1090" s="9" t="s">
        <v>117</v>
      </c>
      <c r="I1090" s="27">
        <v>2483</v>
      </c>
      <c r="J1090" s="9" t="s">
        <v>8850</v>
      </c>
      <c r="K1090" s="30">
        <v>125</v>
      </c>
      <c r="L1090" s="33">
        <v>31890000</v>
      </c>
      <c r="M1090" s="9">
        <v>27.78</v>
      </c>
      <c r="N1090" s="9">
        <v>44484</v>
      </c>
      <c r="O1090" s="9" t="s">
        <v>903</v>
      </c>
      <c r="P1090" s="9" t="s">
        <v>77</v>
      </c>
      <c r="Q1090" s="9" t="s">
        <v>2658</v>
      </c>
      <c r="R1090" s="9" t="s">
        <v>4358</v>
      </c>
      <c r="S1090" s="9" t="s">
        <v>5881</v>
      </c>
      <c r="T1090" s="12" t="s">
        <v>8384</v>
      </c>
      <c r="U1090" s="8" t="s">
        <v>73</v>
      </c>
      <c r="V1090" s="8" t="s">
        <v>73</v>
      </c>
      <c r="W1090" s="10"/>
      <c r="X1090" s="9" t="s">
        <v>7252</v>
      </c>
      <c r="Y1090" s="9" t="s">
        <v>8734</v>
      </c>
      <c r="Z1090" s="9" t="s">
        <v>8840</v>
      </c>
      <c r="AA1090" s="9" t="s">
        <v>8841</v>
      </c>
      <c r="AB1090" s="9" t="s">
        <v>66</v>
      </c>
      <c r="AC1090" s="8">
        <v>1</v>
      </c>
      <c r="AD1090" s="10"/>
      <c r="AE1090" s="10"/>
      <c r="AF1090" s="9" t="s">
        <v>7252</v>
      </c>
      <c r="AG1090" s="15" t="s">
        <v>8723</v>
      </c>
      <c r="AH1090" s="37" t="s">
        <v>8897</v>
      </c>
    </row>
    <row r="1091" spans="1:34" ht="17.25" customHeight="1" x14ac:dyDescent="0.25">
      <c r="A1091" s="8">
        <v>11</v>
      </c>
      <c r="B1091" s="9" t="s">
        <v>49</v>
      </c>
      <c r="C1091" s="9" t="s">
        <v>117</v>
      </c>
      <c r="D1091" s="8" t="s">
        <v>7983</v>
      </c>
      <c r="E1091" s="8">
        <v>71</v>
      </c>
      <c r="F1091" s="9" t="s">
        <v>8849</v>
      </c>
      <c r="G1091" s="9" t="str">
        <f t="shared" si="17"/>
        <v>11_71</v>
      </c>
      <c r="H1091" s="9" t="s">
        <v>117</v>
      </c>
      <c r="I1091" s="27">
        <v>2483</v>
      </c>
      <c r="J1091" s="9" t="s">
        <v>8850</v>
      </c>
      <c r="K1091" s="30">
        <v>125</v>
      </c>
      <c r="L1091" s="33">
        <v>31890000</v>
      </c>
      <c r="M1091" s="9">
        <v>27.78</v>
      </c>
      <c r="N1091" s="9">
        <v>44491</v>
      </c>
      <c r="O1091" s="9" t="s">
        <v>904</v>
      </c>
      <c r="P1091" s="9" t="s">
        <v>77</v>
      </c>
      <c r="Q1091" s="9" t="s">
        <v>2658</v>
      </c>
      <c r="R1091" s="9" t="s">
        <v>4359</v>
      </c>
      <c r="S1091" s="9" t="s">
        <v>5881</v>
      </c>
      <c r="T1091" s="12" t="s">
        <v>8384</v>
      </c>
      <c r="U1091" s="8" t="s">
        <v>73</v>
      </c>
      <c r="V1091" s="8" t="s">
        <v>73</v>
      </c>
      <c r="W1091" s="10"/>
      <c r="X1091" s="9" t="s">
        <v>7252</v>
      </c>
      <c r="Y1091" s="9" t="s">
        <v>8734</v>
      </c>
      <c r="Z1091" s="9" t="s">
        <v>8840</v>
      </c>
      <c r="AA1091" s="9" t="s">
        <v>8841</v>
      </c>
      <c r="AB1091" s="9" t="s">
        <v>66</v>
      </c>
      <c r="AC1091" s="8">
        <v>1</v>
      </c>
      <c r="AD1091" s="10"/>
      <c r="AE1091" s="10"/>
      <c r="AF1091" s="9" t="s">
        <v>7252</v>
      </c>
      <c r="AG1091" s="15" t="s">
        <v>8723</v>
      </c>
      <c r="AH1091" s="37" t="s">
        <v>8897</v>
      </c>
    </row>
    <row r="1092" spans="1:34" ht="17.25" customHeight="1" x14ac:dyDescent="0.25">
      <c r="A1092" s="8">
        <v>11</v>
      </c>
      <c r="B1092" s="9" t="s">
        <v>49</v>
      </c>
      <c r="C1092" s="9" t="s">
        <v>117</v>
      </c>
      <c r="D1092" s="8" t="s">
        <v>7983</v>
      </c>
      <c r="E1092" s="8">
        <v>71</v>
      </c>
      <c r="F1092" s="9" t="s">
        <v>8849</v>
      </c>
      <c r="G1092" s="9" t="str">
        <f t="shared" si="17"/>
        <v>11_71</v>
      </c>
      <c r="H1092" s="9" t="s">
        <v>117</v>
      </c>
      <c r="I1092" s="27">
        <v>2483</v>
      </c>
      <c r="J1092" s="9" t="s">
        <v>8850</v>
      </c>
      <c r="K1092" s="30">
        <v>125</v>
      </c>
      <c r="L1092" s="33">
        <v>31890000</v>
      </c>
      <c r="M1092" s="9">
        <v>27.78</v>
      </c>
      <c r="N1092" s="9">
        <v>44494</v>
      </c>
      <c r="O1092" s="9" t="s">
        <v>905</v>
      </c>
      <c r="P1092" s="9" t="s">
        <v>77</v>
      </c>
      <c r="Q1092" s="9" t="s">
        <v>2658</v>
      </c>
      <c r="R1092" s="9" t="s">
        <v>4360</v>
      </c>
      <c r="S1092" s="9" t="s">
        <v>5881</v>
      </c>
      <c r="T1092" s="12" t="s">
        <v>8384</v>
      </c>
      <c r="U1092" s="8" t="s">
        <v>73</v>
      </c>
      <c r="V1092" s="8" t="s">
        <v>73</v>
      </c>
      <c r="W1092" s="10"/>
      <c r="X1092" s="9" t="s">
        <v>7252</v>
      </c>
      <c r="Y1092" s="9" t="s">
        <v>8734</v>
      </c>
      <c r="Z1092" s="9" t="s">
        <v>8840</v>
      </c>
      <c r="AA1092" s="9" t="s">
        <v>8841</v>
      </c>
      <c r="AB1092" s="9" t="s">
        <v>66</v>
      </c>
      <c r="AC1092" s="8">
        <v>3</v>
      </c>
      <c r="AD1092" s="10"/>
      <c r="AE1092" s="10"/>
      <c r="AF1092" s="9" t="s">
        <v>7252</v>
      </c>
      <c r="AG1092" s="15" t="s">
        <v>8723</v>
      </c>
      <c r="AH1092" s="37" t="s">
        <v>8897</v>
      </c>
    </row>
    <row r="1093" spans="1:34" ht="17.25" customHeight="1" x14ac:dyDescent="0.25">
      <c r="A1093" s="8">
        <v>11</v>
      </c>
      <c r="B1093" s="9" t="s">
        <v>49</v>
      </c>
      <c r="C1093" s="9" t="s">
        <v>117</v>
      </c>
      <c r="D1093" s="8" t="s">
        <v>7983</v>
      </c>
      <c r="E1093" s="8">
        <v>71</v>
      </c>
      <c r="F1093" s="9" t="s">
        <v>8849</v>
      </c>
      <c r="G1093" s="9" t="str">
        <f t="shared" si="17"/>
        <v>11_71</v>
      </c>
      <c r="H1093" s="9" t="s">
        <v>117</v>
      </c>
      <c r="I1093" s="27">
        <v>2483</v>
      </c>
      <c r="J1093" s="9" t="s">
        <v>8850</v>
      </c>
      <c r="K1093" s="30">
        <v>125</v>
      </c>
      <c r="L1093" s="33">
        <v>31890000</v>
      </c>
      <c r="M1093" s="9">
        <v>27.78</v>
      </c>
      <c r="N1093" s="9">
        <v>44499</v>
      </c>
      <c r="O1093" s="9" t="s">
        <v>906</v>
      </c>
      <c r="P1093" s="9" t="s">
        <v>77</v>
      </c>
      <c r="Q1093" s="9" t="s">
        <v>2658</v>
      </c>
      <c r="R1093" s="9" t="s">
        <v>4360</v>
      </c>
      <c r="S1093" s="9" t="s">
        <v>5881</v>
      </c>
      <c r="T1093" s="12" t="s">
        <v>8384</v>
      </c>
      <c r="U1093" s="8" t="s">
        <v>73</v>
      </c>
      <c r="V1093" s="8" t="s">
        <v>73</v>
      </c>
      <c r="W1093" s="10"/>
      <c r="X1093" s="9" t="s">
        <v>7252</v>
      </c>
      <c r="Y1093" s="9" t="s">
        <v>8734</v>
      </c>
      <c r="Z1093" s="9" t="s">
        <v>8840</v>
      </c>
      <c r="AA1093" s="9" t="s">
        <v>8841</v>
      </c>
      <c r="AB1093" s="9" t="s">
        <v>66</v>
      </c>
      <c r="AC1093" s="8">
        <v>0</v>
      </c>
      <c r="AD1093" s="10"/>
      <c r="AE1093" s="10"/>
      <c r="AF1093" s="9" t="s">
        <v>7252</v>
      </c>
      <c r="AG1093" s="15" t="s">
        <v>8723</v>
      </c>
      <c r="AH1093" s="37" t="s">
        <v>8897</v>
      </c>
    </row>
    <row r="1094" spans="1:34" ht="17.25" customHeight="1" x14ac:dyDescent="0.25">
      <c r="A1094" s="8">
        <v>11</v>
      </c>
      <c r="B1094" s="9" t="s">
        <v>49</v>
      </c>
      <c r="C1094" s="9" t="s">
        <v>117</v>
      </c>
      <c r="D1094" s="8" t="s">
        <v>7983</v>
      </c>
      <c r="E1094" s="8">
        <v>71</v>
      </c>
      <c r="F1094" s="9" t="s">
        <v>8849</v>
      </c>
      <c r="G1094" s="9" t="str">
        <f t="shared" si="17"/>
        <v>11_71</v>
      </c>
      <c r="H1094" s="9" t="s">
        <v>117</v>
      </c>
      <c r="I1094" s="27">
        <v>2483</v>
      </c>
      <c r="J1094" s="9" t="s">
        <v>8850</v>
      </c>
      <c r="K1094" s="30">
        <v>125</v>
      </c>
      <c r="L1094" s="33">
        <v>31890000</v>
      </c>
      <c r="M1094" s="9">
        <v>27.78</v>
      </c>
      <c r="N1094" s="9">
        <v>44500</v>
      </c>
      <c r="O1094" s="9" t="s">
        <v>907</v>
      </c>
      <c r="P1094" s="9" t="s">
        <v>77</v>
      </c>
      <c r="Q1094" s="9" t="s">
        <v>2659</v>
      </c>
      <c r="R1094" s="9" t="s">
        <v>4361</v>
      </c>
      <c r="S1094" s="9" t="s">
        <v>5882</v>
      </c>
      <c r="T1094" s="12" t="s">
        <v>8384</v>
      </c>
      <c r="U1094" s="8" t="s">
        <v>73</v>
      </c>
      <c r="V1094" s="8" t="s">
        <v>73</v>
      </c>
      <c r="W1094" s="10"/>
      <c r="X1094" s="9" t="s">
        <v>7252</v>
      </c>
      <c r="Y1094" s="9" t="s">
        <v>8734</v>
      </c>
      <c r="Z1094" s="9" t="s">
        <v>8840</v>
      </c>
      <c r="AA1094" s="9" t="s">
        <v>8841</v>
      </c>
      <c r="AB1094" s="9" t="s">
        <v>66</v>
      </c>
      <c r="AC1094" s="8">
        <v>4</v>
      </c>
      <c r="AD1094" s="10"/>
      <c r="AE1094" s="10"/>
      <c r="AF1094" s="9" t="s">
        <v>7252</v>
      </c>
      <c r="AG1094" s="15" t="s">
        <v>8723</v>
      </c>
      <c r="AH1094" s="37" t="s">
        <v>8897</v>
      </c>
    </row>
    <row r="1095" spans="1:34" ht="17.25" customHeight="1" x14ac:dyDescent="0.25">
      <c r="A1095" s="8">
        <v>11</v>
      </c>
      <c r="B1095" s="9" t="s">
        <v>49</v>
      </c>
      <c r="C1095" s="9" t="s">
        <v>117</v>
      </c>
      <c r="D1095" s="8" t="s">
        <v>7983</v>
      </c>
      <c r="E1095" s="8">
        <v>71</v>
      </c>
      <c r="F1095" s="9" t="s">
        <v>8849</v>
      </c>
      <c r="G1095" s="9" t="str">
        <f t="shared" si="17"/>
        <v>11_71</v>
      </c>
      <c r="H1095" s="9" t="s">
        <v>117</v>
      </c>
      <c r="I1095" s="27">
        <v>2483</v>
      </c>
      <c r="J1095" s="9" t="s">
        <v>8850</v>
      </c>
      <c r="K1095" s="30">
        <v>125</v>
      </c>
      <c r="L1095" s="33">
        <v>31890000</v>
      </c>
      <c r="M1095" s="9">
        <v>27.78</v>
      </c>
      <c r="N1095" s="9">
        <v>44505</v>
      </c>
      <c r="O1095" s="9" t="s">
        <v>908</v>
      </c>
      <c r="P1095" s="9" t="s">
        <v>77</v>
      </c>
      <c r="Q1095" s="9" t="s">
        <v>2658</v>
      </c>
      <c r="R1095" s="9" t="s">
        <v>4362</v>
      </c>
      <c r="S1095" s="9" t="s">
        <v>5881</v>
      </c>
      <c r="T1095" s="12" t="s">
        <v>8384</v>
      </c>
      <c r="U1095" s="8" t="s">
        <v>73</v>
      </c>
      <c r="V1095" s="8" t="s">
        <v>73</v>
      </c>
      <c r="W1095" s="10"/>
      <c r="X1095" s="9" t="s">
        <v>7252</v>
      </c>
      <c r="Y1095" s="9" t="s">
        <v>8734</v>
      </c>
      <c r="Z1095" s="9" t="s">
        <v>8840</v>
      </c>
      <c r="AA1095" s="9" t="s">
        <v>8841</v>
      </c>
      <c r="AB1095" s="9" t="s">
        <v>66</v>
      </c>
      <c r="AC1095" s="8">
        <v>1</v>
      </c>
      <c r="AD1095" s="10"/>
      <c r="AE1095" s="10"/>
      <c r="AF1095" s="9" t="s">
        <v>7252</v>
      </c>
      <c r="AG1095" s="15" t="s">
        <v>8723</v>
      </c>
      <c r="AH1095" s="37" t="s">
        <v>8897</v>
      </c>
    </row>
    <row r="1096" spans="1:34" ht="17.25" customHeight="1" x14ac:dyDescent="0.25">
      <c r="A1096" s="8">
        <v>11</v>
      </c>
      <c r="B1096" s="9" t="s">
        <v>49</v>
      </c>
      <c r="C1096" s="9" t="s">
        <v>117</v>
      </c>
      <c r="D1096" s="8" t="s">
        <v>7983</v>
      </c>
      <c r="E1096" s="8">
        <v>71</v>
      </c>
      <c r="F1096" s="9" t="s">
        <v>8849</v>
      </c>
      <c r="G1096" s="9" t="str">
        <f t="shared" si="17"/>
        <v>11_71</v>
      </c>
      <c r="H1096" s="9" t="s">
        <v>117</v>
      </c>
      <c r="I1096" s="27">
        <v>2483</v>
      </c>
      <c r="J1096" s="9" t="s">
        <v>8850</v>
      </c>
      <c r="K1096" s="30">
        <v>125</v>
      </c>
      <c r="L1096" s="33">
        <v>31890000</v>
      </c>
      <c r="M1096" s="9">
        <v>27.78</v>
      </c>
      <c r="N1096" s="9">
        <v>44508</v>
      </c>
      <c r="O1096" s="9" t="s">
        <v>909</v>
      </c>
      <c r="P1096" s="9" t="s">
        <v>77</v>
      </c>
      <c r="Q1096" s="9" t="s">
        <v>2659</v>
      </c>
      <c r="R1096" s="9" t="s">
        <v>4361</v>
      </c>
      <c r="S1096" s="9" t="s">
        <v>5882</v>
      </c>
      <c r="T1096" s="12" t="s">
        <v>8384</v>
      </c>
      <c r="U1096" s="8" t="s">
        <v>73</v>
      </c>
      <c r="V1096" s="8" t="s">
        <v>73</v>
      </c>
      <c r="W1096" s="10"/>
      <c r="X1096" s="9" t="s">
        <v>7252</v>
      </c>
      <c r="Y1096" s="9" t="s">
        <v>8734</v>
      </c>
      <c r="Z1096" s="9" t="s">
        <v>8840</v>
      </c>
      <c r="AA1096" s="9" t="s">
        <v>8841</v>
      </c>
      <c r="AB1096" s="9" t="s">
        <v>66</v>
      </c>
      <c r="AC1096" s="8">
        <v>1</v>
      </c>
      <c r="AD1096" s="10"/>
      <c r="AE1096" s="10"/>
      <c r="AF1096" s="9" t="s">
        <v>7252</v>
      </c>
      <c r="AG1096" s="15" t="s">
        <v>8723</v>
      </c>
      <c r="AH1096" s="37" t="s">
        <v>8897</v>
      </c>
    </row>
    <row r="1097" spans="1:34" ht="17.25" customHeight="1" x14ac:dyDescent="0.25">
      <c r="A1097" s="8">
        <v>11</v>
      </c>
      <c r="B1097" s="9" t="s">
        <v>49</v>
      </c>
      <c r="C1097" s="9" t="s">
        <v>117</v>
      </c>
      <c r="D1097" s="8" t="s">
        <v>7983</v>
      </c>
      <c r="E1097" s="8">
        <v>71</v>
      </c>
      <c r="F1097" s="9" t="s">
        <v>8849</v>
      </c>
      <c r="G1097" s="9" t="str">
        <f t="shared" si="17"/>
        <v>11_71</v>
      </c>
      <c r="H1097" s="9" t="s">
        <v>117</v>
      </c>
      <c r="I1097" s="27">
        <v>2483</v>
      </c>
      <c r="J1097" s="9" t="s">
        <v>8850</v>
      </c>
      <c r="K1097" s="30">
        <v>125</v>
      </c>
      <c r="L1097" s="33">
        <v>31890000</v>
      </c>
      <c r="M1097" s="9">
        <v>27.78</v>
      </c>
      <c r="N1097" s="9">
        <v>44510</v>
      </c>
      <c r="O1097" s="9" t="s">
        <v>910</v>
      </c>
      <c r="P1097" s="9" t="s">
        <v>77</v>
      </c>
      <c r="Q1097" s="9" t="s">
        <v>2658</v>
      </c>
      <c r="R1097" s="9" t="s">
        <v>4362</v>
      </c>
      <c r="S1097" s="9" t="s">
        <v>5881</v>
      </c>
      <c r="T1097" s="12" t="s">
        <v>8384</v>
      </c>
      <c r="U1097" s="8" t="s">
        <v>73</v>
      </c>
      <c r="V1097" s="8" t="s">
        <v>73</v>
      </c>
      <c r="W1097" s="10"/>
      <c r="X1097" s="9" t="s">
        <v>7252</v>
      </c>
      <c r="Y1097" s="9" t="s">
        <v>8734</v>
      </c>
      <c r="Z1097" s="9" t="s">
        <v>8840</v>
      </c>
      <c r="AA1097" s="9" t="s">
        <v>8841</v>
      </c>
      <c r="AB1097" s="9" t="s">
        <v>66</v>
      </c>
      <c r="AC1097" s="8">
        <v>1</v>
      </c>
      <c r="AD1097" s="10"/>
      <c r="AE1097" s="10"/>
      <c r="AF1097" s="9" t="s">
        <v>7252</v>
      </c>
      <c r="AG1097" s="15" t="s">
        <v>8723</v>
      </c>
      <c r="AH1097" s="37" t="s">
        <v>8897</v>
      </c>
    </row>
    <row r="1098" spans="1:34" ht="17.25" customHeight="1" x14ac:dyDescent="0.25">
      <c r="A1098" s="8">
        <v>11</v>
      </c>
      <c r="B1098" s="9" t="s">
        <v>49</v>
      </c>
      <c r="C1098" s="9" t="s">
        <v>117</v>
      </c>
      <c r="D1098" s="8" t="s">
        <v>7983</v>
      </c>
      <c r="E1098" s="8">
        <v>71</v>
      </c>
      <c r="F1098" s="9" t="s">
        <v>8849</v>
      </c>
      <c r="G1098" s="9" t="str">
        <f t="shared" si="17"/>
        <v>11_71</v>
      </c>
      <c r="H1098" s="9" t="s">
        <v>117</v>
      </c>
      <c r="I1098" s="27">
        <v>2483</v>
      </c>
      <c r="J1098" s="9" t="s">
        <v>8850</v>
      </c>
      <c r="K1098" s="30">
        <v>125</v>
      </c>
      <c r="L1098" s="33">
        <v>31890000</v>
      </c>
      <c r="M1098" s="9">
        <v>27.78</v>
      </c>
      <c r="N1098" s="9">
        <v>44514</v>
      </c>
      <c r="O1098" s="9" t="s">
        <v>911</v>
      </c>
      <c r="P1098" s="9" t="s">
        <v>77</v>
      </c>
      <c r="Q1098" s="9" t="s">
        <v>2659</v>
      </c>
      <c r="R1098" s="9" t="s">
        <v>4361</v>
      </c>
      <c r="S1098" s="9" t="s">
        <v>5882</v>
      </c>
      <c r="T1098" s="12" t="s">
        <v>8384</v>
      </c>
      <c r="U1098" s="8" t="s">
        <v>73</v>
      </c>
      <c r="V1098" s="8" t="s">
        <v>73</v>
      </c>
      <c r="W1098" s="10"/>
      <c r="X1098" s="9" t="s">
        <v>7252</v>
      </c>
      <c r="Y1098" s="9" t="s">
        <v>8734</v>
      </c>
      <c r="Z1098" s="9" t="s">
        <v>8840</v>
      </c>
      <c r="AA1098" s="9" t="s">
        <v>8841</v>
      </c>
      <c r="AB1098" s="9" t="s">
        <v>66</v>
      </c>
      <c r="AC1098" s="8">
        <v>0</v>
      </c>
      <c r="AD1098" s="10"/>
      <c r="AE1098" s="10"/>
      <c r="AF1098" s="9" t="s">
        <v>7252</v>
      </c>
      <c r="AG1098" s="15" t="s">
        <v>8723</v>
      </c>
      <c r="AH1098" s="37" t="s">
        <v>8897</v>
      </c>
    </row>
    <row r="1099" spans="1:34" ht="17.25" customHeight="1" x14ac:dyDescent="0.25">
      <c r="A1099" s="8">
        <v>11</v>
      </c>
      <c r="B1099" s="9" t="s">
        <v>49</v>
      </c>
      <c r="C1099" s="9" t="s">
        <v>117</v>
      </c>
      <c r="D1099" s="8" t="s">
        <v>7983</v>
      </c>
      <c r="E1099" s="8">
        <v>71</v>
      </c>
      <c r="F1099" s="9" t="s">
        <v>8849</v>
      </c>
      <c r="G1099" s="9" t="str">
        <f t="shared" si="17"/>
        <v>11_71</v>
      </c>
      <c r="H1099" s="9" t="s">
        <v>117</v>
      </c>
      <c r="I1099" s="27">
        <v>2483</v>
      </c>
      <c r="J1099" s="9" t="s">
        <v>8850</v>
      </c>
      <c r="K1099" s="30">
        <v>125</v>
      </c>
      <c r="L1099" s="33">
        <v>31890000</v>
      </c>
      <c r="M1099" s="9">
        <v>27.78</v>
      </c>
      <c r="N1099" s="9">
        <v>44516</v>
      </c>
      <c r="O1099" s="9" t="s">
        <v>912</v>
      </c>
      <c r="P1099" s="9" t="s">
        <v>77</v>
      </c>
      <c r="Q1099" s="9" t="s">
        <v>2658</v>
      </c>
      <c r="R1099" s="9" t="s">
        <v>4362</v>
      </c>
      <c r="S1099" s="9" t="s">
        <v>5881</v>
      </c>
      <c r="T1099" s="12" t="s">
        <v>8384</v>
      </c>
      <c r="U1099" s="8" t="s">
        <v>73</v>
      </c>
      <c r="V1099" s="8" t="s">
        <v>73</v>
      </c>
      <c r="W1099" s="10"/>
      <c r="X1099" s="9" t="s">
        <v>7252</v>
      </c>
      <c r="Y1099" s="9" t="s">
        <v>8734</v>
      </c>
      <c r="Z1099" s="9" t="s">
        <v>8840</v>
      </c>
      <c r="AA1099" s="9" t="s">
        <v>8841</v>
      </c>
      <c r="AB1099" s="9" t="s">
        <v>66</v>
      </c>
      <c r="AC1099" s="8">
        <v>18</v>
      </c>
      <c r="AD1099" s="10"/>
      <c r="AE1099" s="10"/>
      <c r="AF1099" s="9" t="s">
        <v>7252</v>
      </c>
      <c r="AG1099" s="15" t="s">
        <v>8723</v>
      </c>
      <c r="AH1099" s="37" t="s">
        <v>8897</v>
      </c>
    </row>
    <row r="1100" spans="1:34" ht="17.25" customHeight="1" x14ac:dyDescent="0.25">
      <c r="A1100" s="8">
        <v>11</v>
      </c>
      <c r="B1100" s="9" t="s">
        <v>49</v>
      </c>
      <c r="C1100" s="9" t="s">
        <v>117</v>
      </c>
      <c r="D1100" s="8" t="s">
        <v>7983</v>
      </c>
      <c r="E1100" s="8">
        <v>71</v>
      </c>
      <c r="F1100" s="9" t="s">
        <v>8849</v>
      </c>
      <c r="G1100" s="9" t="str">
        <f t="shared" si="17"/>
        <v>11_71</v>
      </c>
      <c r="H1100" s="9" t="s">
        <v>117</v>
      </c>
      <c r="I1100" s="27">
        <v>2483</v>
      </c>
      <c r="J1100" s="9" t="s">
        <v>8850</v>
      </c>
      <c r="K1100" s="30">
        <v>125</v>
      </c>
      <c r="L1100" s="33">
        <v>31890000</v>
      </c>
      <c r="M1100" s="9">
        <v>27.78</v>
      </c>
      <c r="N1100" s="9">
        <v>44520</v>
      </c>
      <c r="O1100" s="9" t="s">
        <v>913</v>
      </c>
      <c r="P1100" s="9" t="s">
        <v>77</v>
      </c>
      <c r="Q1100" s="9" t="s">
        <v>2658</v>
      </c>
      <c r="R1100" s="9" t="s">
        <v>4362</v>
      </c>
      <c r="S1100" s="9" t="s">
        <v>5881</v>
      </c>
      <c r="T1100" s="12" t="s">
        <v>8384</v>
      </c>
      <c r="U1100" s="8" t="s">
        <v>73</v>
      </c>
      <c r="V1100" s="8" t="s">
        <v>73</v>
      </c>
      <c r="W1100" s="10"/>
      <c r="X1100" s="9" t="s">
        <v>7252</v>
      </c>
      <c r="Y1100" s="9" t="s">
        <v>8734</v>
      </c>
      <c r="Z1100" s="9" t="s">
        <v>8840</v>
      </c>
      <c r="AA1100" s="9" t="s">
        <v>8841</v>
      </c>
      <c r="AB1100" s="9" t="s">
        <v>66</v>
      </c>
      <c r="AC1100" s="8">
        <v>0</v>
      </c>
      <c r="AD1100" s="10"/>
      <c r="AE1100" s="10"/>
      <c r="AF1100" s="9" t="s">
        <v>7252</v>
      </c>
      <c r="AG1100" s="15" t="s">
        <v>8723</v>
      </c>
      <c r="AH1100" s="37" t="s">
        <v>8897</v>
      </c>
    </row>
    <row r="1101" spans="1:34" ht="17.25" customHeight="1" x14ac:dyDescent="0.25">
      <c r="A1101" s="8">
        <v>11</v>
      </c>
      <c r="B1101" s="9" t="s">
        <v>49</v>
      </c>
      <c r="C1101" s="9" t="s">
        <v>117</v>
      </c>
      <c r="D1101" s="8" t="s">
        <v>7983</v>
      </c>
      <c r="E1101" s="8">
        <v>71</v>
      </c>
      <c r="F1101" s="9" t="s">
        <v>8849</v>
      </c>
      <c r="G1101" s="9" t="str">
        <f t="shared" si="17"/>
        <v>11_71</v>
      </c>
      <c r="H1101" s="9" t="s">
        <v>117</v>
      </c>
      <c r="I1101" s="27">
        <v>2483</v>
      </c>
      <c r="J1101" s="9" t="s">
        <v>8850</v>
      </c>
      <c r="K1101" s="30">
        <v>125</v>
      </c>
      <c r="L1101" s="33">
        <v>31890000</v>
      </c>
      <c r="M1101" s="9">
        <v>27.78</v>
      </c>
      <c r="N1101" s="9">
        <v>44522</v>
      </c>
      <c r="O1101" s="9" t="s">
        <v>914</v>
      </c>
      <c r="P1101" s="9" t="s">
        <v>77</v>
      </c>
      <c r="Q1101" s="9" t="s">
        <v>2658</v>
      </c>
      <c r="R1101" s="9" t="s">
        <v>4362</v>
      </c>
      <c r="S1101" s="9" t="s">
        <v>5881</v>
      </c>
      <c r="T1101" s="12" t="s">
        <v>8384</v>
      </c>
      <c r="U1101" s="8" t="s">
        <v>73</v>
      </c>
      <c r="V1101" s="8" t="s">
        <v>73</v>
      </c>
      <c r="W1101" s="10"/>
      <c r="X1101" s="9" t="s">
        <v>7252</v>
      </c>
      <c r="Y1101" s="9" t="s">
        <v>8734</v>
      </c>
      <c r="Z1101" s="9" t="s">
        <v>8840</v>
      </c>
      <c r="AA1101" s="9" t="s">
        <v>8841</v>
      </c>
      <c r="AB1101" s="9" t="s">
        <v>66</v>
      </c>
      <c r="AC1101" s="8">
        <v>0</v>
      </c>
      <c r="AD1101" s="10"/>
      <c r="AE1101" s="10"/>
      <c r="AF1101" s="9" t="s">
        <v>7252</v>
      </c>
      <c r="AG1101" s="15" t="s">
        <v>8723</v>
      </c>
      <c r="AH1101" s="37" t="s">
        <v>8897</v>
      </c>
    </row>
    <row r="1102" spans="1:34" ht="17.25" customHeight="1" x14ac:dyDescent="0.25">
      <c r="A1102" s="8">
        <v>11</v>
      </c>
      <c r="B1102" s="9" t="s">
        <v>49</v>
      </c>
      <c r="C1102" s="9" t="s">
        <v>117</v>
      </c>
      <c r="D1102" s="8" t="s">
        <v>7983</v>
      </c>
      <c r="E1102" s="8">
        <v>71</v>
      </c>
      <c r="F1102" s="9" t="s">
        <v>8849</v>
      </c>
      <c r="G1102" s="9" t="str">
        <f t="shared" si="17"/>
        <v>11_71</v>
      </c>
      <c r="H1102" s="9" t="s">
        <v>117</v>
      </c>
      <c r="I1102" s="27">
        <v>2483</v>
      </c>
      <c r="J1102" s="9" t="s">
        <v>8850</v>
      </c>
      <c r="K1102" s="30">
        <v>125</v>
      </c>
      <c r="L1102" s="33">
        <v>31890000</v>
      </c>
      <c r="M1102" s="9">
        <v>27.78</v>
      </c>
      <c r="N1102" s="9">
        <v>44526</v>
      </c>
      <c r="O1102" s="9" t="s">
        <v>915</v>
      </c>
      <c r="P1102" s="9" t="s">
        <v>77</v>
      </c>
      <c r="Q1102" s="9" t="s">
        <v>2658</v>
      </c>
      <c r="R1102" s="9" t="s">
        <v>4362</v>
      </c>
      <c r="S1102" s="9" t="s">
        <v>5881</v>
      </c>
      <c r="T1102" s="12" t="s">
        <v>8384</v>
      </c>
      <c r="U1102" s="8" t="s">
        <v>73</v>
      </c>
      <c r="V1102" s="8" t="s">
        <v>73</v>
      </c>
      <c r="W1102" s="10"/>
      <c r="X1102" s="9" t="s">
        <v>7252</v>
      </c>
      <c r="Y1102" s="9" t="s">
        <v>8734</v>
      </c>
      <c r="Z1102" s="9" t="s">
        <v>8840</v>
      </c>
      <c r="AA1102" s="9" t="s">
        <v>8841</v>
      </c>
      <c r="AB1102" s="9" t="s">
        <v>66</v>
      </c>
      <c r="AC1102" s="8">
        <v>0</v>
      </c>
      <c r="AD1102" s="10"/>
      <c r="AE1102" s="10"/>
      <c r="AF1102" s="9" t="s">
        <v>7252</v>
      </c>
      <c r="AG1102" s="15" t="s">
        <v>8723</v>
      </c>
      <c r="AH1102" s="37" t="s">
        <v>8897</v>
      </c>
    </row>
    <row r="1103" spans="1:34" ht="17.25" customHeight="1" x14ac:dyDescent="0.25">
      <c r="A1103" s="8">
        <v>11</v>
      </c>
      <c r="B1103" s="9" t="s">
        <v>49</v>
      </c>
      <c r="C1103" s="9" t="s">
        <v>117</v>
      </c>
      <c r="D1103" s="8" t="s">
        <v>7983</v>
      </c>
      <c r="E1103" s="8">
        <v>71</v>
      </c>
      <c r="F1103" s="9" t="s">
        <v>8849</v>
      </c>
      <c r="G1103" s="9" t="str">
        <f t="shared" si="17"/>
        <v>11_71</v>
      </c>
      <c r="H1103" s="9" t="s">
        <v>117</v>
      </c>
      <c r="I1103" s="27">
        <v>2483</v>
      </c>
      <c r="J1103" s="9" t="s">
        <v>8850</v>
      </c>
      <c r="K1103" s="30">
        <v>125</v>
      </c>
      <c r="L1103" s="33">
        <v>31890000</v>
      </c>
      <c r="M1103" s="9">
        <v>27.78</v>
      </c>
      <c r="N1103" s="9">
        <v>44528</v>
      </c>
      <c r="O1103" s="9" t="s">
        <v>916</v>
      </c>
      <c r="P1103" s="9" t="s">
        <v>77</v>
      </c>
      <c r="Q1103" s="9" t="s">
        <v>2658</v>
      </c>
      <c r="R1103" s="9" t="s">
        <v>4362</v>
      </c>
      <c r="S1103" s="9" t="s">
        <v>5881</v>
      </c>
      <c r="T1103" s="12" t="s">
        <v>8384</v>
      </c>
      <c r="U1103" s="8" t="s">
        <v>73</v>
      </c>
      <c r="V1103" s="8" t="s">
        <v>73</v>
      </c>
      <c r="W1103" s="10"/>
      <c r="X1103" s="9" t="s">
        <v>7252</v>
      </c>
      <c r="Y1103" s="9" t="s">
        <v>8734</v>
      </c>
      <c r="Z1103" s="9" t="s">
        <v>8840</v>
      </c>
      <c r="AA1103" s="9" t="s">
        <v>8841</v>
      </c>
      <c r="AB1103" s="9" t="s">
        <v>66</v>
      </c>
      <c r="AC1103" s="8">
        <v>0</v>
      </c>
      <c r="AD1103" s="10"/>
      <c r="AE1103" s="10"/>
      <c r="AF1103" s="9" t="s">
        <v>7252</v>
      </c>
      <c r="AG1103" s="15" t="s">
        <v>8723</v>
      </c>
      <c r="AH1103" s="37" t="s">
        <v>8897</v>
      </c>
    </row>
    <row r="1104" spans="1:34" ht="17.25" customHeight="1" x14ac:dyDescent="0.25">
      <c r="A1104" s="8">
        <v>11</v>
      </c>
      <c r="B1104" s="9" t="s">
        <v>49</v>
      </c>
      <c r="C1104" s="9" t="s">
        <v>117</v>
      </c>
      <c r="D1104" s="8" t="s">
        <v>7983</v>
      </c>
      <c r="E1104" s="8">
        <v>71</v>
      </c>
      <c r="F1104" s="9" t="s">
        <v>8849</v>
      </c>
      <c r="G1104" s="9" t="str">
        <f t="shared" si="17"/>
        <v>11_71</v>
      </c>
      <c r="H1104" s="9" t="s">
        <v>117</v>
      </c>
      <c r="I1104" s="27">
        <v>2483</v>
      </c>
      <c r="J1104" s="9" t="s">
        <v>8850</v>
      </c>
      <c r="K1104" s="30">
        <v>125</v>
      </c>
      <c r="L1104" s="33">
        <v>31890000</v>
      </c>
      <c r="M1104" s="9">
        <v>27.78</v>
      </c>
      <c r="N1104" s="9">
        <v>44529</v>
      </c>
      <c r="O1104" s="9" t="s">
        <v>917</v>
      </c>
      <c r="P1104" s="9" t="s">
        <v>77</v>
      </c>
      <c r="Q1104" s="9" t="s">
        <v>2658</v>
      </c>
      <c r="R1104" s="9" t="s">
        <v>4362</v>
      </c>
      <c r="S1104" s="9" t="s">
        <v>5881</v>
      </c>
      <c r="T1104" s="12" t="s">
        <v>8384</v>
      </c>
      <c r="U1104" s="8" t="s">
        <v>73</v>
      </c>
      <c r="V1104" s="8" t="s">
        <v>73</v>
      </c>
      <c r="W1104" s="10"/>
      <c r="X1104" s="9" t="s">
        <v>7252</v>
      </c>
      <c r="Y1104" s="9" t="s">
        <v>8734</v>
      </c>
      <c r="Z1104" s="9" t="s">
        <v>8840</v>
      </c>
      <c r="AA1104" s="9" t="s">
        <v>8841</v>
      </c>
      <c r="AB1104" s="9" t="s">
        <v>66</v>
      </c>
      <c r="AC1104" s="8">
        <v>1</v>
      </c>
      <c r="AD1104" s="10"/>
      <c r="AE1104" s="10"/>
      <c r="AF1104" s="9" t="s">
        <v>7252</v>
      </c>
      <c r="AG1104" s="15" t="s">
        <v>8723</v>
      </c>
      <c r="AH1104" s="37" t="s">
        <v>8897</v>
      </c>
    </row>
    <row r="1105" spans="1:34" ht="17.25" customHeight="1" x14ac:dyDescent="0.25">
      <c r="A1105" s="8">
        <v>11</v>
      </c>
      <c r="B1105" s="9" t="s">
        <v>49</v>
      </c>
      <c r="C1105" s="9" t="s">
        <v>117</v>
      </c>
      <c r="D1105" s="8" t="s">
        <v>7983</v>
      </c>
      <c r="E1105" s="8">
        <v>71</v>
      </c>
      <c r="F1105" s="9" t="s">
        <v>8849</v>
      </c>
      <c r="G1105" s="9" t="str">
        <f t="shared" si="17"/>
        <v>11_71</v>
      </c>
      <c r="H1105" s="9" t="s">
        <v>117</v>
      </c>
      <c r="I1105" s="27">
        <v>2483</v>
      </c>
      <c r="J1105" s="9" t="s">
        <v>8850</v>
      </c>
      <c r="K1105" s="30">
        <v>125</v>
      </c>
      <c r="L1105" s="33">
        <v>31890000</v>
      </c>
      <c r="M1105" s="9">
        <v>27.78</v>
      </c>
      <c r="N1105" s="9">
        <v>44530</v>
      </c>
      <c r="O1105" s="9" t="s">
        <v>918</v>
      </c>
      <c r="P1105" s="9" t="s">
        <v>77</v>
      </c>
      <c r="Q1105" s="9" t="s">
        <v>2658</v>
      </c>
      <c r="R1105" s="9" t="s">
        <v>4362</v>
      </c>
      <c r="S1105" s="9" t="s">
        <v>5881</v>
      </c>
      <c r="T1105" s="12" t="s">
        <v>8384</v>
      </c>
      <c r="U1105" s="8" t="s">
        <v>73</v>
      </c>
      <c r="V1105" s="8" t="s">
        <v>73</v>
      </c>
      <c r="W1105" s="10"/>
      <c r="X1105" s="9" t="s">
        <v>7252</v>
      </c>
      <c r="Y1105" s="9" t="s">
        <v>8734</v>
      </c>
      <c r="Z1105" s="9" t="s">
        <v>8840</v>
      </c>
      <c r="AA1105" s="9" t="s">
        <v>8841</v>
      </c>
      <c r="AB1105" s="9" t="s">
        <v>66</v>
      </c>
      <c r="AC1105" s="8">
        <v>0</v>
      </c>
      <c r="AD1105" s="10"/>
      <c r="AE1105" s="10"/>
      <c r="AF1105" s="9" t="s">
        <v>7252</v>
      </c>
      <c r="AG1105" s="15" t="s">
        <v>8723</v>
      </c>
      <c r="AH1105" s="37" t="s">
        <v>8897</v>
      </c>
    </row>
    <row r="1106" spans="1:34" ht="17.25" customHeight="1" x14ac:dyDescent="0.25">
      <c r="A1106" s="8">
        <v>11</v>
      </c>
      <c r="B1106" s="9" t="s">
        <v>49</v>
      </c>
      <c r="C1106" s="9" t="s">
        <v>117</v>
      </c>
      <c r="D1106" s="8" t="s">
        <v>7983</v>
      </c>
      <c r="E1106" s="8">
        <v>71</v>
      </c>
      <c r="F1106" s="9" t="s">
        <v>8849</v>
      </c>
      <c r="G1106" s="9" t="str">
        <f t="shared" si="17"/>
        <v>11_71</v>
      </c>
      <c r="H1106" s="9" t="s">
        <v>117</v>
      </c>
      <c r="I1106" s="27">
        <v>2483</v>
      </c>
      <c r="J1106" s="9" t="s">
        <v>8850</v>
      </c>
      <c r="K1106" s="30">
        <v>125</v>
      </c>
      <c r="L1106" s="33">
        <v>31890000</v>
      </c>
      <c r="M1106" s="9">
        <v>27.78</v>
      </c>
      <c r="N1106" s="9">
        <v>44534</v>
      </c>
      <c r="O1106" s="9" t="s">
        <v>919</v>
      </c>
      <c r="P1106" s="9" t="s">
        <v>77</v>
      </c>
      <c r="Q1106" s="9" t="s">
        <v>2658</v>
      </c>
      <c r="R1106" s="9" t="s">
        <v>4362</v>
      </c>
      <c r="S1106" s="9" t="s">
        <v>5881</v>
      </c>
      <c r="T1106" s="12" t="s">
        <v>8384</v>
      </c>
      <c r="U1106" s="8" t="s">
        <v>73</v>
      </c>
      <c r="V1106" s="8" t="s">
        <v>73</v>
      </c>
      <c r="W1106" s="10"/>
      <c r="X1106" s="9" t="s">
        <v>7252</v>
      </c>
      <c r="Y1106" s="9" t="s">
        <v>8734</v>
      </c>
      <c r="Z1106" s="9" t="s">
        <v>8840</v>
      </c>
      <c r="AA1106" s="9" t="s">
        <v>8841</v>
      </c>
      <c r="AB1106" s="9" t="s">
        <v>66</v>
      </c>
      <c r="AC1106" s="8">
        <v>2</v>
      </c>
      <c r="AD1106" s="10"/>
      <c r="AE1106" s="10"/>
      <c r="AF1106" s="9" t="s">
        <v>7252</v>
      </c>
      <c r="AG1106" s="15" t="s">
        <v>8723</v>
      </c>
      <c r="AH1106" s="37" t="s">
        <v>8897</v>
      </c>
    </row>
    <row r="1107" spans="1:34" ht="17.25" customHeight="1" x14ac:dyDescent="0.25">
      <c r="A1107" s="8">
        <v>11</v>
      </c>
      <c r="B1107" s="9" t="s">
        <v>49</v>
      </c>
      <c r="C1107" s="9" t="s">
        <v>117</v>
      </c>
      <c r="D1107" s="8" t="s">
        <v>7983</v>
      </c>
      <c r="E1107" s="8">
        <v>71</v>
      </c>
      <c r="F1107" s="9" t="s">
        <v>8849</v>
      </c>
      <c r="G1107" s="9" t="str">
        <f t="shared" si="17"/>
        <v>11_71</v>
      </c>
      <c r="H1107" s="9" t="s">
        <v>117</v>
      </c>
      <c r="I1107" s="27">
        <v>2483</v>
      </c>
      <c r="J1107" s="9" t="s">
        <v>8850</v>
      </c>
      <c r="K1107" s="30">
        <v>125</v>
      </c>
      <c r="L1107" s="33">
        <v>31890000</v>
      </c>
      <c r="M1107" s="9">
        <v>27.78</v>
      </c>
      <c r="N1107" s="9">
        <v>44537</v>
      </c>
      <c r="O1107" s="9" t="s">
        <v>920</v>
      </c>
      <c r="P1107" s="9" t="s">
        <v>77</v>
      </c>
      <c r="Q1107" s="9" t="s">
        <v>2658</v>
      </c>
      <c r="R1107" s="9" t="s">
        <v>4362</v>
      </c>
      <c r="S1107" s="9" t="s">
        <v>5881</v>
      </c>
      <c r="T1107" s="12" t="s">
        <v>8384</v>
      </c>
      <c r="U1107" s="8" t="s">
        <v>73</v>
      </c>
      <c r="V1107" s="8" t="s">
        <v>73</v>
      </c>
      <c r="W1107" s="10"/>
      <c r="X1107" s="9" t="s">
        <v>7252</v>
      </c>
      <c r="Y1107" s="9" t="s">
        <v>8734</v>
      </c>
      <c r="Z1107" s="9" t="s">
        <v>8840</v>
      </c>
      <c r="AA1107" s="9" t="s">
        <v>8841</v>
      </c>
      <c r="AB1107" s="9" t="s">
        <v>66</v>
      </c>
      <c r="AC1107" s="8">
        <v>1</v>
      </c>
      <c r="AD1107" s="10"/>
      <c r="AE1107" s="10"/>
      <c r="AF1107" s="9" t="s">
        <v>7252</v>
      </c>
      <c r="AG1107" s="15" t="s">
        <v>8723</v>
      </c>
      <c r="AH1107" s="37" t="s">
        <v>8897</v>
      </c>
    </row>
    <row r="1108" spans="1:34" ht="17.25" customHeight="1" x14ac:dyDescent="0.25">
      <c r="A1108" s="8">
        <v>11</v>
      </c>
      <c r="B1108" s="9" t="s">
        <v>49</v>
      </c>
      <c r="C1108" s="9" t="s">
        <v>117</v>
      </c>
      <c r="D1108" s="8" t="s">
        <v>7983</v>
      </c>
      <c r="E1108" s="8">
        <v>71</v>
      </c>
      <c r="F1108" s="9" t="s">
        <v>8849</v>
      </c>
      <c r="G1108" s="9" t="str">
        <f t="shared" si="17"/>
        <v>11_71</v>
      </c>
      <c r="H1108" s="9" t="s">
        <v>117</v>
      </c>
      <c r="I1108" s="27">
        <v>2483</v>
      </c>
      <c r="J1108" s="9" t="s">
        <v>8850</v>
      </c>
      <c r="K1108" s="30">
        <v>125</v>
      </c>
      <c r="L1108" s="33">
        <v>31890000</v>
      </c>
      <c r="M1108" s="9">
        <v>27.78</v>
      </c>
      <c r="N1108" s="9">
        <v>44540</v>
      </c>
      <c r="O1108" s="9" t="s">
        <v>921</v>
      </c>
      <c r="P1108" s="9" t="s">
        <v>77</v>
      </c>
      <c r="Q1108" s="9" t="s">
        <v>2658</v>
      </c>
      <c r="R1108" s="9" t="s">
        <v>4362</v>
      </c>
      <c r="S1108" s="9" t="s">
        <v>5881</v>
      </c>
      <c r="T1108" s="12" t="s">
        <v>8384</v>
      </c>
      <c r="U1108" s="8" t="s">
        <v>73</v>
      </c>
      <c r="V1108" s="8" t="s">
        <v>73</v>
      </c>
      <c r="W1108" s="10"/>
      <c r="X1108" s="9" t="s">
        <v>7252</v>
      </c>
      <c r="Y1108" s="9" t="s">
        <v>8734</v>
      </c>
      <c r="Z1108" s="9" t="s">
        <v>8840</v>
      </c>
      <c r="AA1108" s="9" t="s">
        <v>8841</v>
      </c>
      <c r="AB1108" s="9" t="s">
        <v>66</v>
      </c>
      <c r="AC1108" s="8">
        <v>0</v>
      </c>
      <c r="AD1108" s="10"/>
      <c r="AE1108" s="10"/>
      <c r="AF1108" s="9" t="s">
        <v>7252</v>
      </c>
      <c r="AG1108" s="15" t="s">
        <v>8723</v>
      </c>
      <c r="AH1108" s="37" t="s">
        <v>8897</v>
      </c>
    </row>
    <row r="1109" spans="1:34" ht="17.25" customHeight="1" x14ac:dyDescent="0.25">
      <c r="A1109" s="8">
        <v>11</v>
      </c>
      <c r="B1109" s="9" t="s">
        <v>49</v>
      </c>
      <c r="C1109" s="9" t="s">
        <v>272</v>
      </c>
      <c r="D1109" s="19" t="s">
        <v>8026</v>
      </c>
      <c r="E1109" s="8">
        <v>76</v>
      </c>
      <c r="F1109" s="9" t="s">
        <v>8854</v>
      </c>
      <c r="G1109" s="9" t="str">
        <f t="shared" si="17"/>
        <v>11_76</v>
      </c>
      <c r="H1109" s="9" t="s">
        <v>272</v>
      </c>
      <c r="I1109" s="27">
        <v>2483</v>
      </c>
      <c r="J1109" s="9" t="s">
        <v>8857</v>
      </c>
      <c r="K1109" s="30">
        <v>1500</v>
      </c>
      <c r="L1109" s="33">
        <v>2128355000</v>
      </c>
      <c r="M1109" s="11">
        <v>1854.03</v>
      </c>
      <c r="N1109" s="9">
        <v>42255</v>
      </c>
      <c r="O1109" s="9" t="s">
        <v>2147</v>
      </c>
      <c r="P1109" s="9" t="s">
        <v>79</v>
      </c>
      <c r="Q1109" s="9" t="s">
        <v>3857</v>
      </c>
      <c r="R1109" s="9" t="s">
        <v>5577</v>
      </c>
      <c r="S1109" s="9" t="s">
        <v>6972</v>
      </c>
      <c r="T1109" s="12" t="s">
        <v>8384</v>
      </c>
      <c r="U1109" s="8" t="b">
        <v>1</v>
      </c>
      <c r="V1109" s="8" t="b">
        <v>1</v>
      </c>
      <c r="W1109" s="10"/>
      <c r="X1109" s="9" t="s">
        <v>7798</v>
      </c>
      <c r="Y1109" s="9" t="s">
        <v>8734</v>
      </c>
      <c r="Z1109" s="9" t="s">
        <v>8840</v>
      </c>
      <c r="AA1109" s="9" t="s">
        <v>8855</v>
      </c>
      <c r="AB1109" s="9" t="s">
        <v>65</v>
      </c>
      <c r="AC1109" s="8">
        <v>617</v>
      </c>
      <c r="AD1109" s="10"/>
      <c r="AE1109" s="10"/>
      <c r="AF1109" s="9" t="s">
        <v>7982</v>
      </c>
      <c r="AG1109" s="9" t="s">
        <v>8385</v>
      </c>
      <c r="AH1109" s="37" t="s">
        <v>8897</v>
      </c>
    </row>
    <row r="1110" spans="1:34" ht="17.25" customHeight="1" x14ac:dyDescent="0.25">
      <c r="A1110" s="8">
        <v>11</v>
      </c>
      <c r="B1110" s="9" t="s">
        <v>49</v>
      </c>
      <c r="C1110" s="9" t="s">
        <v>113</v>
      </c>
      <c r="D1110" s="8" t="s">
        <v>7983</v>
      </c>
      <c r="E1110" s="8">
        <v>77</v>
      </c>
      <c r="F1110" s="9" t="s">
        <v>8862</v>
      </c>
      <c r="G1110" s="9" t="str">
        <f t="shared" si="17"/>
        <v>11_77</v>
      </c>
      <c r="H1110" s="9" t="s">
        <v>113</v>
      </c>
      <c r="I1110" s="27">
        <v>2456</v>
      </c>
      <c r="J1110" s="9" t="s">
        <v>8864</v>
      </c>
      <c r="K1110" s="30">
        <v>3.75</v>
      </c>
      <c r="L1110" s="33">
        <v>22990070000</v>
      </c>
      <c r="M1110" s="9">
        <v>22747.25</v>
      </c>
      <c r="N1110" s="9">
        <v>43802</v>
      </c>
      <c r="O1110" s="9" t="s">
        <v>856</v>
      </c>
      <c r="P1110" s="9" t="s">
        <v>82</v>
      </c>
      <c r="Q1110" s="9" t="s">
        <v>2620</v>
      </c>
      <c r="R1110" s="9" t="s">
        <v>4312</v>
      </c>
      <c r="S1110" s="9" t="s">
        <v>5860</v>
      </c>
      <c r="T1110" s="12" t="s">
        <v>8384</v>
      </c>
      <c r="U1110" s="8" t="s">
        <v>73</v>
      </c>
      <c r="V1110" s="8" t="s">
        <v>73</v>
      </c>
      <c r="W1110" s="10"/>
      <c r="X1110" s="9" t="s">
        <v>7252</v>
      </c>
      <c r="Y1110" s="9" t="s">
        <v>8734</v>
      </c>
      <c r="Z1110" s="9" t="s">
        <v>8763</v>
      </c>
      <c r="AA1110" s="9" t="s">
        <v>5864</v>
      </c>
      <c r="AB1110" s="9" t="s">
        <v>69</v>
      </c>
      <c r="AC1110" s="8">
        <v>8</v>
      </c>
      <c r="AD1110" s="10"/>
      <c r="AE1110" s="10"/>
      <c r="AF1110" s="9" t="s">
        <v>7252</v>
      </c>
      <c r="AG1110" s="15" t="s">
        <v>8723</v>
      </c>
      <c r="AH1110" s="37" t="s">
        <v>8897</v>
      </c>
    </row>
    <row r="1111" spans="1:34" ht="17.25" customHeight="1" x14ac:dyDescent="0.25">
      <c r="A1111" s="8">
        <v>11</v>
      </c>
      <c r="B1111" s="9" t="s">
        <v>49</v>
      </c>
      <c r="C1111" s="9" t="s">
        <v>113</v>
      </c>
      <c r="D1111" s="8" t="s">
        <v>7983</v>
      </c>
      <c r="E1111" s="8">
        <v>77</v>
      </c>
      <c r="F1111" s="9" t="s">
        <v>8862</v>
      </c>
      <c r="G1111" s="9" t="str">
        <f t="shared" si="17"/>
        <v>11_77</v>
      </c>
      <c r="H1111" s="9" t="s">
        <v>113</v>
      </c>
      <c r="I1111" s="27">
        <v>2456</v>
      </c>
      <c r="J1111" s="9" t="s">
        <v>8864</v>
      </c>
      <c r="K1111" s="30">
        <v>3.75</v>
      </c>
      <c r="L1111" s="33">
        <v>22990070000</v>
      </c>
      <c r="M1111" s="9">
        <v>22747.25</v>
      </c>
      <c r="N1111" s="9">
        <v>43806</v>
      </c>
      <c r="O1111" s="9" t="s">
        <v>857</v>
      </c>
      <c r="P1111" s="9" t="s">
        <v>82</v>
      </c>
      <c r="Q1111" s="9" t="s">
        <v>2621</v>
      </c>
      <c r="R1111" s="9" t="s">
        <v>4313</v>
      </c>
      <c r="S1111" s="9" t="s">
        <v>5860</v>
      </c>
      <c r="T1111" s="12" t="s">
        <v>8384</v>
      </c>
      <c r="U1111" s="8" t="s">
        <v>73</v>
      </c>
      <c r="V1111" s="8" t="s">
        <v>73</v>
      </c>
      <c r="W1111" s="10"/>
      <c r="X1111" s="9" t="s">
        <v>7252</v>
      </c>
      <c r="Y1111" s="9" t="s">
        <v>8734</v>
      </c>
      <c r="Z1111" s="9" t="s">
        <v>8763</v>
      </c>
      <c r="AA1111" s="9" t="s">
        <v>5864</v>
      </c>
      <c r="AB1111" s="9" t="s">
        <v>69</v>
      </c>
      <c r="AC1111" s="8">
        <v>9</v>
      </c>
      <c r="AD1111" s="10"/>
      <c r="AE1111" s="10"/>
      <c r="AF1111" s="9" t="s">
        <v>7252</v>
      </c>
      <c r="AG1111" s="15" t="s">
        <v>8723</v>
      </c>
      <c r="AH1111" s="37" t="s">
        <v>8897</v>
      </c>
    </row>
    <row r="1112" spans="1:34" ht="17.25" customHeight="1" x14ac:dyDescent="0.25">
      <c r="A1112" s="8">
        <v>11</v>
      </c>
      <c r="B1112" s="9" t="s">
        <v>49</v>
      </c>
      <c r="C1112" s="9" t="s">
        <v>113</v>
      </c>
      <c r="D1112" s="8" t="s">
        <v>7983</v>
      </c>
      <c r="E1112" s="8">
        <v>77</v>
      </c>
      <c r="F1112" s="9" t="s">
        <v>8862</v>
      </c>
      <c r="G1112" s="9" t="str">
        <f t="shared" si="17"/>
        <v>11_77</v>
      </c>
      <c r="H1112" s="9" t="s">
        <v>113</v>
      </c>
      <c r="I1112" s="27">
        <v>2456</v>
      </c>
      <c r="J1112" s="9" t="s">
        <v>8864</v>
      </c>
      <c r="K1112" s="30">
        <v>3.75</v>
      </c>
      <c r="L1112" s="33">
        <v>22990070000</v>
      </c>
      <c r="M1112" s="9">
        <v>22747.25</v>
      </c>
      <c r="N1112" s="9">
        <v>43812</v>
      </c>
      <c r="O1112" s="9" t="s">
        <v>858</v>
      </c>
      <c r="P1112" s="9" t="s">
        <v>82</v>
      </c>
      <c r="Q1112" s="9" t="s">
        <v>2622</v>
      </c>
      <c r="R1112" s="9" t="s">
        <v>4314</v>
      </c>
      <c r="S1112" s="9" t="s">
        <v>5860</v>
      </c>
      <c r="T1112" s="12" t="s">
        <v>8384</v>
      </c>
      <c r="U1112" s="8" t="s">
        <v>73</v>
      </c>
      <c r="V1112" s="8" t="s">
        <v>73</v>
      </c>
      <c r="W1112" s="10"/>
      <c r="X1112" s="9" t="s">
        <v>7252</v>
      </c>
      <c r="Y1112" s="9" t="s">
        <v>8734</v>
      </c>
      <c r="Z1112" s="9" t="s">
        <v>8763</v>
      </c>
      <c r="AA1112" s="9" t="s">
        <v>5864</v>
      </c>
      <c r="AB1112" s="9" t="s">
        <v>69</v>
      </c>
      <c r="AC1112" s="8">
        <v>7</v>
      </c>
      <c r="AD1112" s="10"/>
      <c r="AE1112" s="10"/>
      <c r="AF1112" s="9" t="s">
        <v>7252</v>
      </c>
      <c r="AG1112" s="15" t="s">
        <v>8723</v>
      </c>
      <c r="AH1112" s="37" t="s">
        <v>8897</v>
      </c>
    </row>
    <row r="1113" spans="1:34" ht="17.25" customHeight="1" x14ac:dyDescent="0.25">
      <c r="A1113" s="8">
        <v>11</v>
      </c>
      <c r="B1113" s="9" t="s">
        <v>49</v>
      </c>
      <c r="C1113" s="9" t="s">
        <v>113</v>
      </c>
      <c r="D1113" s="8" t="s">
        <v>7983</v>
      </c>
      <c r="E1113" s="8">
        <v>77</v>
      </c>
      <c r="F1113" s="9" t="s">
        <v>8862</v>
      </c>
      <c r="G1113" s="9" t="str">
        <f t="shared" si="17"/>
        <v>11_77</v>
      </c>
      <c r="H1113" s="9" t="s">
        <v>113</v>
      </c>
      <c r="I1113" s="27">
        <v>2456</v>
      </c>
      <c r="J1113" s="9" t="s">
        <v>8864</v>
      </c>
      <c r="K1113" s="30">
        <v>3.75</v>
      </c>
      <c r="L1113" s="33">
        <v>22990070000</v>
      </c>
      <c r="M1113" s="9">
        <v>22747.25</v>
      </c>
      <c r="N1113" s="9">
        <v>43816</v>
      </c>
      <c r="O1113" s="9" t="s">
        <v>859</v>
      </c>
      <c r="P1113" s="9" t="s">
        <v>82</v>
      </c>
      <c r="Q1113" s="9" t="s">
        <v>2623</v>
      </c>
      <c r="R1113" s="9" t="s">
        <v>4315</v>
      </c>
      <c r="S1113" s="9" t="s">
        <v>5860</v>
      </c>
      <c r="T1113" s="12" t="s">
        <v>8384</v>
      </c>
      <c r="U1113" s="8" t="s">
        <v>73</v>
      </c>
      <c r="V1113" s="8" t="s">
        <v>73</v>
      </c>
      <c r="W1113" s="10"/>
      <c r="X1113" s="9" t="s">
        <v>7252</v>
      </c>
      <c r="Y1113" s="9" t="s">
        <v>8734</v>
      </c>
      <c r="Z1113" s="9" t="s">
        <v>8763</v>
      </c>
      <c r="AA1113" s="9" t="s">
        <v>5864</v>
      </c>
      <c r="AB1113" s="9" t="s">
        <v>69</v>
      </c>
      <c r="AC1113" s="8">
        <v>7</v>
      </c>
      <c r="AD1113" s="10"/>
      <c r="AE1113" s="10"/>
      <c r="AF1113" s="9" t="s">
        <v>7252</v>
      </c>
      <c r="AG1113" s="15" t="s">
        <v>8723</v>
      </c>
      <c r="AH1113" s="37" t="s">
        <v>8897</v>
      </c>
    </row>
    <row r="1114" spans="1:34" ht="17.25" customHeight="1" x14ac:dyDescent="0.25">
      <c r="A1114" s="8">
        <v>11</v>
      </c>
      <c r="B1114" s="9" t="s">
        <v>49</v>
      </c>
      <c r="C1114" s="9" t="s">
        <v>113</v>
      </c>
      <c r="D1114" s="8" t="s">
        <v>7983</v>
      </c>
      <c r="E1114" s="8">
        <v>77</v>
      </c>
      <c r="F1114" s="9" t="s">
        <v>8862</v>
      </c>
      <c r="G1114" s="9" t="str">
        <f t="shared" si="17"/>
        <v>11_77</v>
      </c>
      <c r="H1114" s="9" t="s">
        <v>113</v>
      </c>
      <c r="I1114" s="27">
        <v>2456</v>
      </c>
      <c r="J1114" s="9" t="s">
        <v>8864</v>
      </c>
      <c r="K1114" s="30">
        <v>3.75</v>
      </c>
      <c r="L1114" s="33">
        <v>22990070000</v>
      </c>
      <c r="M1114" s="9">
        <v>22747.25</v>
      </c>
      <c r="N1114" s="9">
        <v>43818</v>
      </c>
      <c r="O1114" s="9" t="s">
        <v>860</v>
      </c>
      <c r="P1114" s="9" t="s">
        <v>82</v>
      </c>
      <c r="Q1114" s="9" t="s">
        <v>2624</v>
      </c>
      <c r="R1114" s="9" t="s">
        <v>4316</v>
      </c>
      <c r="S1114" s="9" t="s">
        <v>5860</v>
      </c>
      <c r="T1114" s="12" t="s">
        <v>8384</v>
      </c>
      <c r="U1114" s="8" t="s">
        <v>73</v>
      </c>
      <c r="V1114" s="8" t="s">
        <v>73</v>
      </c>
      <c r="W1114" s="10"/>
      <c r="X1114" s="9" t="s">
        <v>7252</v>
      </c>
      <c r="Y1114" s="9" t="s">
        <v>8734</v>
      </c>
      <c r="Z1114" s="9" t="s">
        <v>8763</v>
      </c>
      <c r="AA1114" s="9" t="s">
        <v>5864</v>
      </c>
      <c r="AB1114" s="9" t="s">
        <v>69</v>
      </c>
      <c r="AC1114" s="8">
        <v>3</v>
      </c>
      <c r="AD1114" s="10"/>
      <c r="AE1114" s="10"/>
      <c r="AF1114" s="9" t="s">
        <v>7252</v>
      </c>
      <c r="AG1114" s="15" t="s">
        <v>8723</v>
      </c>
      <c r="AH1114" s="37" t="s">
        <v>8897</v>
      </c>
    </row>
    <row r="1115" spans="1:34" ht="17.25" customHeight="1" x14ac:dyDescent="0.25">
      <c r="A1115" s="8">
        <v>11</v>
      </c>
      <c r="B1115" s="9" t="s">
        <v>49</v>
      </c>
      <c r="C1115" s="9" t="s">
        <v>113</v>
      </c>
      <c r="D1115" s="8" t="s">
        <v>7983</v>
      </c>
      <c r="E1115" s="8">
        <v>77</v>
      </c>
      <c r="F1115" s="9" t="s">
        <v>8862</v>
      </c>
      <c r="G1115" s="9" t="str">
        <f t="shared" si="17"/>
        <v>11_77</v>
      </c>
      <c r="H1115" s="9" t="s">
        <v>113</v>
      </c>
      <c r="I1115" s="27">
        <v>2456</v>
      </c>
      <c r="J1115" s="9" t="s">
        <v>8864</v>
      </c>
      <c r="K1115" s="30">
        <v>3.75</v>
      </c>
      <c r="L1115" s="33">
        <v>22990070000</v>
      </c>
      <c r="M1115" s="9">
        <v>22747.25</v>
      </c>
      <c r="N1115" s="9">
        <v>43821</v>
      </c>
      <c r="O1115" s="9" t="s">
        <v>861</v>
      </c>
      <c r="P1115" s="9" t="s">
        <v>82</v>
      </c>
      <c r="Q1115" s="9" t="s">
        <v>2625</v>
      </c>
      <c r="R1115" s="9" t="s">
        <v>4317</v>
      </c>
      <c r="S1115" s="9" t="s">
        <v>5860</v>
      </c>
      <c r="T1115" s="12" t="s">
        <v>8384</v>
      </c>
      <c r="U1115" s="8" t="s">
        <v>73</v>
      </c>
      <c r="V1115" s="8" t="s">
        <v>73</v>
      </c>
      <c r="W1115" s="10"/>
      <c r="X1115" s="9" t="s">
        <v>7252</v>
      </c>
      <c r="Y1115" s="9" t="s">
        <v>8734</v>
      </c>
      <c r="Z1115" s="9" t="s">
        <v>8763</v>
      </c>
      <c r="AA1115" s="9" t="s">
        <v>5864</v>
      </c>
      <c r="AB1115" s="9" t="s">
        <v>69</v>
      </c>
      <c r="AC1115" s="8">
        <v>7</v>
      </c>
      <c r="AD1115" s="10"/>
      <c r="AE1115" s="10"/>
      <c r="AF1115" s="9" t="s">
        <v>7252</v>
      </c>
      <c r="AG1115" s="15" t="s">
        <v>8723</v>
      </c>
      <c r="AH1115" s="37" t="s">
        <v>8897</v>
      </c>
    </row>
    <row r="1116" spans="1:34" ht="17.25" customHeight="1" x14ac:dyDescent="0.25">
      <c r="A1116" s="8">
        <v>11</v>
      </c>
      <c r="B1116" s="9" t="s">
        <v>49</v>
      </c>
      <c r="C1116" s="9" t="s">
        <v>113</v>
      </c>
      <c r="D1116" s="8" t="s">
        <v>7983</v>
      </c>
      <c r="E1116" s="8">
        <v>77</v>
      </c>
      <c r="F1116" s="9" t="s">
        <v>8862</v>
      </c>
      <c r="G1116" s="9" t="str">
        <f t="shared" si="17"/>
        <v>11_77</v>
      </c>
      <c r="H1116" s="9" t="s">
        <v>113</v>
      </c>
      <c r="I1116" s="27">
        <v>2456</v>
      </c>
      <c r="J1116" s="9" t="s">
        <v>8864</v>
      </c>
      <c r="K1116" s="30">
        <v>3.75</v>
      </c>
      <c r="L1116" s="33">
        <v>22990070000</v>
      </c>
      <c r="M1116" s="9">
        <v>22747.25</v>
      </c>
      <c r="N1116" s="9">
        <v>43824</v>
      </c>
      <c r="O1116" s="9" t="s">
        <v>862</v>
      </c>
      <c r="P1116" s="9" t="s">
        <v>82</v>
      </c>
      <c r="Q1116" s="9" t="s">
        <v>2626</v>
      </c>
      <c r="R1116" s="9" t="s">
        <v>4318</v>
      </c>
      <c r="S1116" s="9" t="s">
        <v>5860</v>
      </c>
      <c r="T1116" s="12" t="s">
        <v>8384</v>
      </c>
      <c r="U1116" s="8" t="s">
        <v>73</v>
      </c>
      <c r="V1116" s="8" t="s">
        <v>73</v>
      </c>
      <c r="W1116" s="10"/>
      <c r="X1116" s="9" t="s">
        <v>7252</v>
      </c>
      <c r="Y1116" s="9" t="s">
        <v>8734</v>
      </c>
      <c r="Z1116" s="9" t="s">
        <v>8763</v>
      </c>
      <c r="AA1116" s="9" t="s">
        <v>5864</v>
      </c>
      <c r="AB1116" s="9" t="s">
        <v>69</v>
      </c>
      <c r="AC1116" s="8">
        <v>2</v>
      </c>
      <c r="AD1116" s="10"/>
      <c r="AE1116" s="10"/>
      <c r="AF1116" s="9" t="s">
        <v>7252</v>
      </c>
      <c r="AG1116" s="15" t="s">
        <v>8723</v>
      </c>
      <c r="AH1116" s="37" t="s">
        <v>8897</v>
      </c>
    </row>
    <row r="1117" spans="1:34" ht="17.25" customHeight="1" x14ac:dyDescent="0.25">
      <c r="A1117" s="8">
        <v>11</v>
      </c>
      <c r="B1117" s="9" t="s">
        <v>49</v>
      </c>
      <c r="C1117" s="9" t="s">
        <v>113</v>
      </c>
      <c r="D1117" s="8" t="s">
        <v>7983</v>
      </c>
      <c r="E1117" s="8">
        <v>77</v>
      </c>
      <c r="F1117" s="9" t="s">
        <v>8862</v>
      </c>
      <c r="G1117" s="9" t="str">
        <f t="shared" si="17"/>
        <v>11_77</v>
      </c>
      <c r="H1117" s="9" t="s">
        <v>113</v>
      </c>
      <c r="I1117" s="27">
        <v>2456</v>
      </c>
      <c r="J1117" s="9" t="s">
        <v>8864</v>
      </c>
      <c r="K1117" s="30">
        <v>3.75</v>
      </c>
      <c r="L1117" s="33">
        <v>22990070000</v>
      </c>
      <c r="M1117" s="9">
        <v>22747.25</v>
      </c>
      <c r="N1117" s="9">
        <v>43828</v>
      </c>
      <c r="O1117" s="9" t="s">
        <v>863</v>
      </c>
      <c r="P1117" s="9" t="s">
        <v>82</v>
      </c>
      <c r="Q1117" s="9" t="s">
        <v>2627</v>
      </c>
      <c r="R1117" s="9" t="s">
        <v>4319</v>
      </c>
      <c r="S1117" s="9" t="s">
        <v>5860</v>
      </c>
      <c r="T1117" s="12" t="s">
        <v>8384</v>
      </c>
      <c r="U1117" s="8" t="s">
        <v>73</v>
      </c>
      <c r="V1117" s="8" t="s">
        <v>73</v>
      </c>
      <c r="W1117" s="10"/>
      <c r="X1117" s="9" t="s">
        <v>7252</v>
      </c>
      <c r="Y1117" s="9" t="s">
        <v>8734</v>
      </c>
      <c r="Z1117" s="9" t="s">
        <v>8763</v>
      </c>
      <c r="AA1117" s="9" t="s">
        <v>5864</v>
      </c>
      <c r="AB1117" s="9" t="s">
        <v>69</v>
      </c>
      <c r="AC1117" s="8">
        <v>7</v>
      </c>
      <c r="AD1117" s="10"/>
      <c r="AE1117" s="10"/>
      <c r="AF1117" s="9" t="s">
        <v>7252</v>
      </c>
      <c r="AG1117" s="15" t="s">
        <v>8723</v>
      </c>
      <c r="AH1117" s="37" t="s">
        <v>8897</v>
      </c>
    </row>
    <row r="1118" spans="1:34" ht="17.25" customHeight="1" x14ac:dyDescent="0.25">
      <c r="A1118" s="8">
        <v>11</v>
      </c>
      <c r="B1118" s="9" t="s">
        <v>49</v>
      </c>
      <c r="C1118" s="9" t="s">
        <v>113</v>
      </c>
      <c r="D1118" s="8" t="s">
        <v>7983</v>
      </c>
      <c r="E1118" s="8">
        <v>77</v>
      </c>
      <c r="F1118" s="9" t="s">
        <v>8862</v>
      </c>
      <c r="G1118" s="9" t="str">
        <f t="shared" si="17"/>
        <v>11_77</v>
      </c>
      <c r="H1118" s="9" t="s">
        <v>113</v>
      </c>
      <c r="I1118" s="27">
        <v>2456</v>
      </c>
      <c r="J1118" s="9" t="s">
        <v>8864</v>
      </c>
      <c r="K1118" s="30">
        <v>3.75</v>
      </c>
      <c r="L1118" s="33">
        <v>22990070000</v>
      </c>
      <c r="M1118" s="9">
        <v>22747.25</v>
      </c>
      <c r="N1118" s="9">
        <v>43830</v>
      </c>
      <c r="O1118" s="9" t="s">
        <v>864</v>
      </c>
      <c r="P1118" s="9" t="s">
        <v>82</v>
      </c>
      <c r="Q1118" s="9" t="s">
        <v>2628</v>
      </c>
      <c r="R1118" s="9" t="s">
        <v>4320</v>
      </c>
      <c r="S1118" s="9" t="s">
        <v>5860</v>
      </c>
      <c r="T1118" s="12" t="s">
        <v>8384</v>
      </c>
      <c r="U1118" s="8" t="s">
        <v>73</v>
      </c>
      <c r="V1118" s="8" t="s">
        <v>73</v>
      </c>
      <c r="W1118" s="10"/>
      <c r="X1118" s="9" t="s">
        <v>7252</v>
      </c>
      <c r="Y1118" s="9" t="s">
        <v>8734</v>
      </c>
      <c r="Z1118" s="9" t="s">
        <v>8763</v>
      </c>
      <c r="AA1118" s="9" t="s">
        <v>5864</v>
      </c>
      <c r="AB1118" s="9" t="s">
        <v>69</v>
      </c>
      <c r="AC1118" s="8">
        <v>5</v>
      </c>
      <c r="AD1118" s="10"/>
      <c r="AE1118" s="10"/>
      <c r="AF1118" s="9" t="s">
        <v>7252</v>
      </c>
      <c r="AG1118" s="15" t="s">
        <v>8723</v>
      </c>
      <c r="AH1118" s="37" t="s">
        <v>8897</v>
      </c>
    </row>
    <row r="1119" spans="1:34" ht="17.25" customHeight="1" x14ac:dyDescent="0.25">
      <c r="A1119" s="8">
        <v>11</v>
      </c>
      <c r="B1119" s="9" t="s">
        <v>49</v>
      </c>
      <c r="C1119" s="9" t="s">
        <v>113</v>
      </c>
      <c r="D1119" s="8" t="s">
        <v>7983</v>
      </c>
      <c r="E1119" s="8">
        <v>77</v>
      </c>
      <c r="F1119" s="9" t="s">
        <v>8862</v>
      </c>
      <c r="G1119" s="9" t="str">
        <f t="shared" si="17"/>
        <v>11_77</v>
      </c>
      <c r="H1119" s="9" t="s">
        <v>113</v>
      </c>
      <c r="I1119" s="27">
        <v>2456</v>
      </c>
      <c r="J1119" s="9" t="s">
        <v>8864</v>
      </c>
      <c r="K1119" s="30">
        <v>3.75</v>
      </c>
      <c r="L1119" s="33">
        <v>22990070000</v>
      </c>
      <c r="M1119" s="9">
        <v>22747.25</v>
      </c>
      <c r="N1119" s="9">
        <v>43833</v>
      </c>
      <c r="O1119" s="9" t="s">
        <v>865</v>
      </c>
      <c r="P1119" s="9" t="s">
        <v>82</v>
      </c>
      <c r="Q1119" s="9" t="s">
        <v>2629</v>
      </c>
      <c r="R1119" s="9" t="s">
        <v>4321</v>
      </c>
      <c r="S1119" s="9" t="s">
        <v>5860</v>
      </c>
      <c r="T1119" s="12" t="s">
        <v>8384</v>
      </c>
      <c r="U1119" s="8" t="s">
        <v>73</v>
      </c>
      <c r="V1119" s="8" t="s">
        <v>73</v>
      </c>
      <c r="W1119" s="10"/>
      <c r="X1119" s="9" t="s">
        <v>7252</v>
      </c>
      <c r="Y1119" s="9" t="s">
        <v>8734</v>
      </c>
      <c r="Z1119" s="9" t="s">
        <v>8763</v>
      </c>
      <c r="AA1119" s="9" t="s">
        <v>5864</v>
      </c>
      <c r="AB1119" s="9" t="s">
        <v>69</v>
      </c>
      <c r="AC1119" s="8">
        <v>3</v>
      </c>
      <c r="AD1119" s="10"/>
      <c r="AE1119" s="10"/>
      <c r="AF1119" s="9" t="s">
        <v>7252</v>
      </c>
      <c r="AG1119" s="15" t="s">
        <v>8723</v>
      </c>
      <c r="AH1119" s="37" t="s">
        <v>8897</v>
      </c>
    </row>
    <row r="1120" spans="1:34" ht="17.25" customHeight="1" x14ac:dyDescent="0.25">
      <c r="A1120" s="8">
        <v>11</v>
      </c>
      <c r="B1120" s="9" t="s">
        <v>49</v>
      </c>
      <c r="C1120" s="9" t="s">
        <v>113</v>
      </c>
      <c r="D1120" s="8" t="s">
        <v>7983</v>
      </c>
      <c r="E1120" s="8">
        <v>77</v>
      </c>
      <c r="F1120" s="9" t="s">
        <v>8862</v>
      </c>
      <c r="G1120" s="9" t="str">
        <f t="shared" si="17"/>
        <v>11_77</v>
      </c>
      <c r="H1120" s="9" t="s">
        <v>113</v>
      </c>
      <c r="I1120" s="27">
        <v>2456</v>
      </c>
      <c r="J1120" s="9" t="s">
        <v>8864</v>
      </c>
      <c r="K1120" s="30">
        <v>3.75</v>
      </c>
      <c r="L1120" s="33">
        <v>22990070000</v>
      </c>
      <c r="M1120" s="9">
        <v>22747.25</v>
      </c>
      <c r="N1120" s="9">
        <v>43836</v>
      </c>
      <c r="O1120" s="9" t="s">
        <v>866</v>
      </c>
      <c r="P1120" s="9" t="s">
        <v>82</v>
      </c>
      <c r="Q1120" s="9" t="s">
        <v>2630</v>
      </c>
      <c r="R1120" s="9" t="s">
        <v>4322</v>
      </c>
      <c r="S1120" s="9" t="s">
        <v>5860</v>
      </c>
      <c r="T1120" s="12" t="s">
        <v>8384</v>
      </c>
      <c r="U1120" s="8" t="s">
        <v>73</v>
      </c>
      <c r="V1120" s="8" t="s">
        <v>73</v>
      </c>
      <c r="W1120" s="10"/>
      <c r="X1120" s="9" t="s">
        <v>7252</v>
      </c>
      <c r="Y1120" s="9" t="s">
        <v>8734</v>
      </c>
      <c r="Z1120" s="9" t="s">
        <v>8763</v>
      </c>
      <c r="AA1120" s="9" t="s">
        <v>5864</v>
      </c>
      <c r="AB1120" s="9" t="s">
        <v>69</v>
      </c>
      <c r="AC1120" s="8">
        <v>12</v>
      </c>
      <c r="AD1120" s="10"/>
      <c r="AE1120" s="10"/>
      <c r="AF1120" s="9" t="s">
        <v>7252</v>
      </c>
      <c r="AG1120" s="15" t="s">
        <v>8723</v>
      </c>
      <c r="AH1120" s="37" t="s">
        <v>8897</v>
      </c>
    </row>
    <row r="1121" spans="1:34" ht="17.25" customHeight="1" x14ac:dyDescent="0.25">
      <c r="A1121" s="8">
        <v>11</v>
      </c>
      <c r="B1121" s="9" t="s">
        <v>49</v>
      </c>
      <c r="C1121" s="9" t="s">
        <v>566</v>
      </c>
      <c r="D1121" s="19" t="s">
        <v>8047</v>
      </c>
      <c r="E1121" s="8">
        <v>82</v>
      </c>
      <c r="F1121" s="9" t="s">
        <v>8867</v>
      </c>
      <c r="G1121" s="9" t="str">
        <f t="shared" si="17"/>
        <v>11_82</v>
      </c>
      <c r="H1121" s="9" t="s">
        <v>566</v>
      </c>
      <c r="I1121" s="27">
        <v>2424</v>
      </c>
      <c r="J1121" s="9" t="s">
        <v>8747</v>
      </c>
      <c r="K1121" s="30">
        <v>7</v>
      </c>
      <c r="L1121" s="33">
        <v>637715000</v>
      </c>
      <c r="M1121" s="11">
        <v>555.52</v>
      </c>
      <c r="N1121" s="9">
        <v>43969</v>
      </c>
      <c r="O1121" s="9" t="s">
        <v>2157</v>
      </c>
      <c r="P1121" s="9" t="s">
        <v>81</v>
      </c>
      <c r="Q1121" s="9" t="s">
        <v>3867</v>
      </c>
      <c r="R1121" s="9" t="s">
        <v>5587</v>
      </c>
      <c r="S1121" s="9" t="s">
        <v>6982</v>
      </c>
      <c r="T1121" s="12" t="s">
        <v>8694</v>
      </c>
      <c r="U1121" s="8" t="b">
        <v>1</v>
      </c>
      <c r="V1121" s="8" t="s">
        <v>73</v>
      </c>
      <c r="W1121" s="10"/>
      <c r="X1121" s="9" t="s">
        <v>7377</v>
      </c>
      <c r="Y1121" s="9" t="s">
        <v>8734</v>
      </c>
      <c r="Z1121" s="9" t="s">
        <v>8837</v>
      </c>
      <c r="AA1121" s="9" t="s">
        <v>8868</v>
      </c>
      <c r="AB1121" s="9" t="s">
        <v>67</v>
      </c>
      <c r="AC1121" s="8">
        <v>48</v>
      </c>
      <c r="AD1121" s="10"/>
      <c r="AE1121" s="10"/>
      <c r="AF1121" s="9" t="s">
        <v>7981</v>
      </c>
      <c r="AG1121" s="15" t="s">
        <v>8724</v>
      </c>
      <c r="AH1121" s="37" t="s">
        <v>8897</v>
      </c>
    </row>
    <row r="1122" spans="1:34" ht="17.25" customHeight="1" x14ac:dyDescent="0.25">
      <c r="A1122" s="8">
        <v>11</v>
      </c>
      <c r="B1122" s="9" t="s">
        <v>49</v>
      </c>
      <c r="C1122" s="9" t="s">
        <v>565</v>
      </c>
      <c r="D1122" s="8">
        <v>1</v>
      </c>
      <c r="E1122" s="8">
        <v>83</v>
      </c>
      <c r="F1122" s="9" t="s">
        <v>8870</v>
      </c>
      <c r="G1122" s="9" t="str">
        <f t="shared" si="17"/>
        <v>11_83</v>
      </c>
      <c r="H1122" s="9" t="s">
        <v>565</v>
      </c>
      <c r="I1122" s="27">
        <v>2424</v>
      </c>
      <c r="J1122" s="9" t="s">
        <v>8747</v>
      </c>
      <c r="K1122" s="30">
        <v>1</v>
      </c>
      <c r="L1122" s="33">
        <v>159428000</v>
      </c>
      <c r="M1122" s="11">
        <v>287.3</v>
      </c>
      <c r="N1122" s="9">
        <v>43966</v>
      </c>
      <c r="O1122" s="9" t="s">
        <v>2156</v>
      </c>
      <c r="P1122" s="9" t="s">
        <v>81</v>
      </c>
      <c r="Q1122" s="9" t="s">
        <v>3866</v>
      </c>
      <c r="R1122" s="9" t="s">
        <v>5586</v>
      </c>
      <c r="S1122" s="9" t="s">
        <v>6981</v>
      </c>
      <c r="T1122" s="12" t="s">
        <v>8693</v>
      </c>
      <c r="U1122" s="8" t="b">
        <v>1</v>
      </c>
      <c r="V1122" s="8" t="s">
        <v>73</v>
      </c>
      <c r="W1122" s="10"/>
      <c r="X1122" s="9" t="s">
        <v>7354</v>
      </c>
      <c r="Y1122" s="9" t="s">
        <v>8734</v>
      </c>
      <c r="Z1122" s="9" t="s">
        <v>8837</v>
      </c>
      <c r="AA1122" s="9" t="s">
        <v>8868</v>
      </c>
      <c r="AB1122" s="9" t="s">
        <v>67</v>
      </c>
      <c r="AC1122" s="8">
        <v>17</v>
      </c>
      <c r="AD1122" s="10"/>
      <c r="AE1122" s="10"/>
      <c r="AF1122" s="9" t="s">
        <v>7981</v>
      </c>
      <c r="AG1122" s="15" t="s">
        <v>8724</v>
      </c>
      <c r="AH1122" s="37" t="s">
        <v>8897</v>
      </c>
    </row>
    <row r="1123" spans="1:34" ht="17.25" customHeight="1" x14ac:dyDescent="0.25">
      <c r="A1123" s="8">
        <v>11</v>
      </c>
      <c r="B1123" s="9" t="s">
        <v>49</v>
      </c>
      <c r="C1123" s="9" t="s">
        <v>564</v>
      </c>
      <c r="D1123" s="8">
        <v>1</v>
      </c>
      <c r="E1123" s="8">
        <v>84</v>
      </c>
      <c r="F1123" s="9" t="s">
        <v>8871</v>
      </c>
      <c r="G1123" s="9" t="str">
        <f t="shared" si="17"/>
        <v>11_84</v>
      </c>
      <c r="H1123" s="9" t="s">
        <v>564</v>
      </c>
      <c r="I1123" s="27">
        <v>2424</v>
      </c>
      <c r="J1123" s="9" t="s">
        <v>8747</v>
      </c>
      <c r="K1123" s="30">
        <v>1</v>
      </c>
      <c r="L1123" s="33">
        <v>271022000</v>
      </c>
      <c r="M1123" s="11">
        <v>236.09</v>
      </c>
      <c r="N1123" s="9">
        <v>43965</v>
      </c>
      <c r="O1123" s="9" t="s">
        <v>2155</v>
      </c>
      <c r="P1123" s="9" t="s">
        <v>81</v>
      </c>
      <c r="Q1123" s="9" t="s">
        <v>3865</v>
      </c>
      <c r="R1123" s="9" t="s">
        <v>5585</v>
      </c>
      <c r="S1123" s="9" t="s">
        <v>6980</v>
      </c>
      <c r="T1123" s="12" t="s">
        <v>8692</v>
      </c>
      <c r="U1123" s="8" t="b">
        <v>1</v>
      </c>
      <c r="V1123" s="8" t="s">
        <v>73</v>
      </c>
      <c r="W1123" s="10"/>
      <c r="X1123" s="9" t="s">
        <v>7354</v>
      </c>
      <c r="Y1123" s="9" t="s">
        <v>8734</v>
      </c>
      <c r="Z1123" s="9" t="s">
        <v>8837</v>
      </c>
      <c r="AA1123" s="9" t="s">
        <v>8868</v>
      </c>
      <c r="AB1123" s="9" t="s">
        <v>67</v>
      </c>
      <c r="AC1123" s="8">
        <v>24</v>
      </c>
      <c r="AD1123" s="10"/>
      <c r="AE1123" s="10"/>
      <c r="AF1123" s="9" t="s">
        <v>7981</v>
      </c>
      <c r="AG1123" s="15" t="s">
        <v>8724</v>
      </c>
      <c r="AH1123" s="37" t="s">
        <v>8897</v>
      </c>
    </row>
    <row r="1124" spans="1:34" ht="17.25" customHeight="1" x14ac:dyDescent="0.25">
      <c r="A1124" s="8">
        <v>11</v>
      </c>
      <c r="B1124" s="9" t="s">
        <v>49</v>
      </c>
      <c r="C1124" s="9" t="s">
        <v>563</v>
      </c>
      <c r="D1124" s="19" t="s">
        <v>8000</v>
      </c>
      <c r="E1124" s="8">
        <v>86</v>
      </c>
      <c r="F1124" s="9" t="s">
        <v>8915</v>
      </c>
      <c r="G1124" s="9" t="str">
        <f t="shared" si="17"/>
        <v>11_86</v>
      </c>
      <c r="H1124" s="9" t="s">
        <v>563</v>
      </c>
      <c r="I1124" s="27">
        <v>2424</v>
      </c>
      <c r="J1124" s="9" t="s">
        <v>8747</v>
      </c>
      <c r="K1124" s="30">
        <v>1</v>
      </c>
      <c r="L1124" s="33">
        <v>329809000</v>
      </c>
      <c r="M1124" s="11">
        <v>287.3</v>
      </c>
      <c r="N1124" s="9">
        <v>43943</v>
      </c>
      <c r="O1124" s="9" t="s">
        <v>2154</v>
      </c>
      <c r="P1124" s="9" t="s">
        <v>81</v>
      </c>
      <c r="Q1124" s="9" t="s">
        <v>3864</v>
      </c>
      <c r="R1124" s="9" t="s">
        <v>5584</v>
      </c>
      <c r="S1124" s="9" t="s">
        <v>6979</v>
      </c>
      <c r="T1124" s="12" t="s">
        <v>8691</v>
      </c>
      <c r="U1124" s="8" t="b">
        <v>1</v>
      </c>
      <c r="V1124" s="8" t="s">
        <v>73</v>
      </c>
      <c r="W1124" s="10"/>
      <c r="X1124" s="9" t="s">
        <v>7354</v>
      </c>
      <c r="Y1124" s="9" t="s">
        <v>8734</v>
      </c>
      <c r="Z1124" s="9" t="s">
        <v>8837</v>
      </c>
      <c r="AA1124" s="9" t="s">
        <v>8868</v>
      </c>
      <c r="AB1124" s="9" t="s">
        <v>67</v>
      </c>
      <c r="AC1124" s="8">
        <v>6</v>
      </c>
      <c r="AD1124" s="10"/>
      <c r="AE1124" s="10"/>
      <c r="AF1124" s="9" t="s">
        <v>7981</v>
      </c>
      <c r="AG1124" s="15" t="s">
        <v>8724</v>
      </c>
      <c r="AH1124" s="37" t="s">
        <v>8897</v>
      </c>
    </row>
    <row r="1125" spans="1:34" ht="17.25" customHeight="1" x14ac:dyDescent="0.25">
      <c r="A1125" s="8">
        <v>11</v>
      </c>
      <c r="B1125" s="9" t="s">
        <v>49</v>
      </c>
      <c r="C1125" s="9" t="s">
        <v>188</v>
      </c>
      <c r="D1125" s="8">
        <v>1</v>
      </c>
      <c r="E1125" s="8">
        <v>96</v>
      </c>
      <c r="F1125" s="9" t="s">
        <v>8879</v>
      </c>
      <c r="G1125" s="9" t="str">
        <f t="shared" si="17"/>
        <v>11_96</v>
      </c>
      <c r="H1125" s="9" t="s">
        <v>188</v>
      </c>
      <c r="I1125" s="27">
        <v>2563</v>
      </c>
      <c r="J1125" s="9" t="s">
        <v>8735</v>
      </c>
      <c r="K1125" s="30">
        <v>1</v>
      </c>
      <c r="L1125" s="33">
        <v>1506768000</v>
      </c>
      <c r="M1125" s="9">
        <v>1312.56</v>
      </c>
      <c r="N1125" s="9">
        <v>44599</v>
      </c>
      <c r="O1125" s="9" t="s">
        <v>1476</v>
      </c>
      <c r="P1125" s="9" t="s">
        <v>83</v>
      </c>
      <c r="Q1125" s="9" t="s">
        <v>3184</v>
      </c>
      <c r="R1125" s="9" t="s">
        <v>4911</v>
      </c>
      <c r="S1125" s="9" t="s">
        <v>6310</v>
      </c>
      <c r="T1125" s="12" t="s">
        <v>8570</v>
      </c>
      <c r="U1125" s="8" t="b">
        <v>1</v>
      </c>
      <c r="V1125" s="8" t="b">
        <v>1</v>
      </c>
      <c r="W1125" s="10"/>
      <c r="X1125" s="9" t="s">
        <v>1476</v>
      </c>
      <c r="Y1125" s="9" t="s">
        <v>8734</v>
      </c>
      <c r="Z1125" s="9" t="s">
        <v>8876</v>
      </c>
      <c r="AA1125" s="9" t="s">
        <v>8877</v>
      </c>
      <c r="AB1125" s="9" t="s">
        <v>7979</v>
      </c>
      <c r="AC1125" s="8" t="s">
        <v>86</v>
      </c>
      <c r="AD1125" s="10"/>
      <c r="AE1125" s="10"/>
      <c r="AF1125" s="9" t="s">
        <v>7980</v>
      </c>
      <c r="AG1125" s="15" t="s">
        <v>8724</v>
      </c>
      <c r="AH1125" s="37" t="s">
        <v>8897</v>
      </c>
    </row>
    <row r="1126" spans="1:34" ht="17.25" customHeight="1" x14ac:dyDescent="0.25">
      <c r="A1126" s="8">
        <v>11</v>
      </c>
      <c r="B1126" s="9" t="s">
        <v>49</v>
      </c>
      <c r="C1126" s="9" t="s">
        <v>262</v>
      </c>
      <c r="D1126" s="8" t="s">
        <v>8020</v>
      </c>
      <c r="E1126" s="8">
        <v>97</v>
      </c>
      <c r="F1126" s="9" t="s">
        <v>8880</v>
      </c>
      <c r="G1126" s="9" t="str">
        <f t="shared" si="17"/>
        <v>11_97</v>
      </c>
      <c r="H1126" s="9" t="s">
        <v>262</v>
      </c>
      <c r="I1126" s="27">
        <v>2504</v>
      </c>
      <c r="J1126" s="9" t="s">
        <v>8884</v>
      </c>
      <c r="K1126" s="30">
        <v>100</v>
      </c>
      <c r="L1126" s="33">
        <v>1889223000</v>
      </c>
      <c r="M1126" s="9">
        <v>1645.72</v>
      </c>
      <c r="N1126" s="9">
        <v>44143</v>
      </c>
      <c r="O1126" s="9" t="s">
        <v>1442</v>
      </c>
      <c r="P1126" s="9" t="s">
        <v>78</v>
      </c>
      <c r="Q1126" s="9" t="s">
        <v>3150</v>
      </c>
      <c r="R1126" s="9" t="s">
        <v>4877</v>
      </c>
      <c r="S1126" s="9" t="s">
        <v>6277</v>
      </c>
      <c r="T1126" s="12" t="s">
        <v>8410</v>
      </c>
      <c r="U1126" s="8" t="b">
        <v>1</v>
      </c>
      <c r="V1126" s="8" t="b">
        <v>1</v>
      </c>
      <c r="W1126" s="10"/>
      <c r="X1126" s="9" t="s">
        <v>7354</v>
      </c>
      <c r="Y1126" s="9" t="s">
        <v>8734</v>
      </c>
      <c r="Z1126" s="9" t="s">
        <v>8881</v>
      </c>
      <c r="AA1126" s="9" t="s">
        <v>8882</v>
      </c>
      <c r="AB1126" s="9" t="s">
        <v>61</v>
      </c>
      <c r="AC1126" s="8" t="s">
        <v>86</v>
      </c>
      <c r="AD1126" s="10"/>
      <c r="AE1126" s="10"/>
      <c r="AF1126" s="9" t="s">
        <v>7980</v>
      </c>
      <c r="AG1126" s="15" t="s">
        <v>8724</v>
      </c>
      <c r="AH1126" s="37" t="s">
        <v>8897</v>
      </c>
    </row>
    <row r="1127" spans="1:34" ht="17.25" customHeight="1" x14ac:dyDescent="0.25">
      <c r="A1127" s="8">
        <v>11</v>
      </c>
      <c r="B1127" s="9" t="s">
        <v>49</v>
      </c>
      <c r="C1127" s="9" t="s">
        <v>262</v>
      </c>
      <c r="D1127" s="8" t="s">
        <v>8020</v>
      </c>
      <c r="E1127" s="8">
        <v>97</v>
      </c>
      <c r="F1127" s="9" t="s">
        <v>8880</v>
      </c>
      <c r="G1127" s="9" t="str">
        <f t="shared" si="17"/>
        <v>11_97</v>
      </c>
      <c r="H1127" s="9" t="s">
        <v>262</v>
      </c>
      <c r="I1127" s="27">
        <v>2504</v>
      </c>
      <c r="J1127" s="9" t="s">
        <v>8884</v>
      </c>
      <c r="K1127" s="30">
        <v>100</v>
      </c>
      <c r="L1127" s="33">
        <v>1889223000</v>
      </c>
      <c r="M1127" s="9">
        <v>1645.72</v>
      </c>
      <c r="N1127" s="9">
        <v>44144</v>
      </c>
      <c r="O1127" s="9" t="s">
        <v>1443</v>
      </c>
      <c r="P1127" s="9" t="s">
        <v>78</v>
      </c>
      <c r="Q1127" s="9" t="s">
        <v>3151</v>
      </c>
      <c r="R1127" s="9" t="s">
        <v>4878</v>
      </c>
      <c r="S1127" s="9" t="s">
        <v>6278</v>
      </c>
      <c r="T1127" s="12" t="s">
        <v>8546</v>
      </c>
      <c r="U1127" s="8" t="b">
        <v>1</v>
      </c>
      <c r="V1127" s="8" t="b">
        <v>1</v>
      </c>
      <c r="W1127" s="10"/>
      <c r="X1127" s="9" t="s">
        <v>7354</v>
      </c>
      <c r="Y1127" s="9" t="s">
        <v>8734</v>
      </c>
      <c r="Z1127" s="9" t="s">
        <v>8881</v>
      </c>
      <c r="AA1127" s="9" t="s">
        <v>8882</v>
      </c>
      <c r="AB1127" s="9" t="s">
        <v>61</v>
      </c>
      <c r="AC1127" s="8" t="s">
        <v>86</v>
      </c>
      <c r="AD1127" s="10"/>
      <c r="AE1127" s="10"/>
      <c r="AF1127" s="9" t="s">
        <v>7980</v>
      </c>
      <c r="AG1127" s="15" t="s">
        <v>8724</v>
      </c>
      <c r="AH1127" s="37" t="s">
        <v>8897</v>
      </c>
    </row>
    <row r="1128" spans="1:34" ht="17.25" customHeight="1" x14ac:dyDescent="0.25">
      <c r="A1128" s="8">
        <v>11</v>
      </c>
      <c r="B1128" s="9" t="s">
        <v>49</v>
      </c>
      <c r="C1128" s="9" t="s">
        <v>262</v>
      </c>
      <c r="D1128" s="8" t="s">
        <v>8020</v>
      </c>
      <c r="E1128" s="8">
        <v>97</v>
      </c>
      <c r="F1128" s="9" t="s">
        <v>8880</v>
      </c>
      <c r="G1128" s="9" t="str">
        <f t="shared" si="17"/>
        <v>11_97</v>
      </c>
      <c r="H1128" s="9" t="s">
        <v>262</v>
      </c>
      <c r="I1128" s="27">
        <v>2504</v>
      </c>
      <c r="J1128" s="9" t="s">
        <v>8884</v>
      </c>
      <c r="K1128" s="30">
        <v>100</v>
      </c>
      <c r="L1128" s="33">
        <v>1889223000</v>
      </c>
      <c r="M1128" s="9">
        <v>1645.72</v>
      </c>
      <c r="N1128" s="9">
        <v>44149</v>
      </c>
      <c r="O1128" s="9" t="s">
        <v>1447</v>
      </c>
      <c r="P1128" s="9" t="s">
        <v>78</v>
      </c>
      <c r="Q1128" s="9" t="s">
        <v>3155</v>
      </c>
      <c r="R1128" s="9" t="s">
        <v>4882</v>
      </c>
      <c r="S1128" s="9" t="s">
        <v>6282</v>
      </c>
      <c r="T1128" s="12" t="s">
        <v>8548</v>
      </c>
      <c r="U1128" s="8" t="b">
        <v>1</v>
      </c>
      <c r="V1128" s="8" t="b">
        <v>1</v>
      </c>
      <c r="W1128" s="10"/>
      <c r="X1128" s="9" t="s">
        <v>7259</v>
      </c>
      <c r="Y1128" s="9" t="s">
        <v>8734</v>
      </c>
      <c r="Z1128" s="9" t="s">
        <v>8881</v>
      </c>
      <c r="AA1128" s="9" t="s">
        <v>8882</v>
      </c>
      <c r="AB1128" s="9" t="s">
        <v>61</v>
      </c>
      <c r="AC1128" s="8" t="s">
        <v>86</v>
      </c>
      <c r="AD1128" s="10"/>
      <c r="AE1128" s="10"/>
      <c r="AF1128" s="9" t="s">
        <v>7980</v>
      </c>
      <c r="AG1128" s="15" t="s">
        <v>8724</v>
      </c>
      <c r="AH1128" s="37" t="s">
        <v>8897</v>
      </c>
    </row>
    <row r="1129" spans="1:34" ht="17.25" customHeight="1" x14ac:dyDescent="0.25">
      <c r="A1129" s="8">
        <v>11</v>
      </c>
      <c r="B1129" s="9" t="s">
        <v>49</v>
      </c>
      <c r="C1129" s="9" t="s">
        <v>262</v>
      </c>
      <c r="D1129" s="8" t="s">
        <v>8020</v>
      </c>
      <c r="E1129" s="8">
        <v>97</v>
      </c>
      <c r="F1129" s="9" t="s">
        <v>8880</v>
      </c>
      <c r="G1129" s="9" t="str">
        <f t="shared" si="17"/>
        <v>11_97</v>
      </c>
      <c r="H1129" s="9" t="s">
        <v>262</v>
      </c>
      <c r="I1129" s="27">
        <v>2504</v>
      </c>
      <c r="J1129" s="9" t="s">
        <v>8884</v>
      </c>
      <c r="K1129" s="30">
        <v>100</v>
      </c>
      <c r="L1129" s="33">
        <v>1889223000</v>
      </c>
      <c r="M1129" s="9">
        <v>1645.72</v>
      </c>
      <c r="N1129" s="9">
        <v>44176</v>
      </c>
      <c r="O1129" s="9" t="s">
        <v>1452</v>
      </c>
      <c r="P1129" s="9" t="s">
        <v>78</v>
      </c>
      <c r="Q1129" s="9" t="s">
        <v>3160</v>
      </c>
      <c r="R1129" s="9" t="s">
        <v>4887</v>
      </c>
      <c r="S1129" s="9" t="s">
        <v>6287</v>
      </c>
      <c r="T1129" s="12" t="s">
        <v>8551</v>
      </c>
      <c r="U1129" s="8" t="b">
        <v>1</v>
      </c>
      <c r="V1129" s="8" t="b">
        <v>1</v>
      </c>
      <c r="W1129" s="10"/>
      <c r="X1129" s="9" t="s">
        <v>7388</v>
      </c>
      <c r="Y1129" s="9" t="s">
        <v>8734</v>
      </c>
      <c r="Z1129" s="9" t="s">
        <v>8881</v>
      </c>
      <c r="AA1129" s="9" t="s">
        <v>8882</v>
      </c>
      <c r="AB1129" s="9" t="s">
        <v>61</v>
      </c>
      <c r="AC1129" s="8" t="s">
        <v>86</v>
      </c>
      <c r="AD1129" s="10"/>
      <c r="AE1129" s="10"/>
      <c r="AF1129" s="9" t="s">
        <v>7980</v>
      </c>
      <c r="AG1129" s="15" t="s">
        <v>8724</v>
      </c>
      <c r="AH1129" s="37" t="s">
        <v>8897</v>
      </c>
    </row>
    <row r="1130" spans="1:34" ht="17.25" customHeight="1" x14ac:dyDescent="0.25">
      <c r="A1130" s="8">
        <v>11</v>
      </c>
      <c r="B1130" s="9" t="s">
        <v>49</v>
      </c>
      <c r="C1130" s="9" t="s">
        <v>262</v>
      </c>
      <c r="D1130" s="8" t="s">
        <v>8020</v>
      </c>
      <c r="E1130" s="8">
        <v>97</v>
      </c>
      <c r="F1130" s="9" t="s">
        <v>8880</v>
      </c>
      <c r="G1130" s="9" t="str">
        <f t="shared" si="17"/>
        <v>11_97</v>
      </c>
      <c r="H1130" s="9" t="s">
        <v>262</v>
      </c>
      <c r="I1130" s="27">
        <v>2504</v>
      </c>
      <c r="J1130" s="9" t="s">
        <v>8884</v>
      </c>
      <c r="K1130" s="30">
        <v>100</v>
      </c>
      <c r="L1130" s="33">
        <v>1889223000</v>
      </c>
      <c r="M1130" s="9">
        <v>1645.72</v>
      </c>
      <c r="N1130" s="9">
        <v>39527</v>
      </c>
      <c r="O1130" s="9" t="s">
        <v>1492</v>
      </c>
      <c r="P1130" s="9" t="s">
        <v>78</v>
      </c>
      <c r="Q1130" s="9" t="s">
        <v>3200</v>
      </c>
      <c r="R1130" s="9" t="s">
        <v>4927</v>
      </c>
      <c r="S1130" s="9" t="s">
        <v>6326</v>
      </c>
      <c r="T1130" s="12" t="s">
        <v>8384</v>
      </c>
      <c r="U1130" s="8" t="s">
        <v>73</v>
      </c>
      <c r="V1130" s="8" t="b">
        <v>1</v>
      </c>
      <c r="W1130" s="10"/>
      <c r="X1130" s="9" t="s">
        <v>7408</v>
      </c>
      <c r="Y1130" s="9" t="s">
        <v>8734</v>
      </c>
      <c r="Z1130" s="9" t="s">
        <v>8881</v>
      </c>
      <c r="AA1130" s="9" t="s">
        <v>8882</v>
      </c>
      <c r="AB1130" s="9" t="s">
        <v>61</v>
      </c>
      <c r="AC1130" s="8" t="s">
        <v>86</v>
      </c>
      <c r="AD1130" s="10"/>
      <c r="AE1130" s="10"/>
      <c r="AF1130" s="9" t="s">
        <v>7982</v>
      </c>
      <c r="AG1130" s="9" t="s">
        <v>8385</v>
      </c>
      <c r="AH1130" s="37" t="s">
        <v>8897</v>
      </c>
    </row>
    <row r="1131" spans="1:34" ht="17.25" customHeight="1" x14ac:dyDescent="0.25">
      <c r="A1131" s="8">
        <v>11</v>
      </c>
      <c r="B1131" s="9" t="s">
        <v>49</v>
      </c>
      <c r="C1131" s="9" t="s">
        <v>262</v>
      </c>
      <c r="D1131" s="8" t="s">
        <v>8020</v>
      </c>
      <c r="E1131" s="8">
        <v>97</v>
      </c>
      <c r="F1131" s="9" t="s">
        <v>8880</v>
      </c>
      <c r="G1131" s="9" t="str">
        <f t="shared" si="17"/>
        <v>11_97</v>
      </c>
      <c r="H1131" s="9" t="s">
        <v>262</v>
      </c>
      <c r="I1131" s="27">
        <v>2504</v>
      </c>
      <c r="J1131" s="9" t="s">
        <v>8884</v>
      </c>
      <c r="K1131" s="30">
        <v>100</v>
      </c>
      <c r="L1131" s="33">
        <v>1889223000</v>
      </c>
      <c r="M1131" s="9">
        <v>1645.72</v>
      </c>
      <c r="N1131" s="9">
        <v>40031</v>
      </c>
      <c r="O1131" s="9" t="s">
        <v>1499</v>
      </c>
      <c r="P1131" s="9" t="s">
        <v>78</v>
      </c>
      <c r="Q1131" s="9" t="s">
        <v>3206</v>
      </c>
      <c r="R1131" s="9" t="s">
        <v>4933</v>
      </c>
      <c r="S1131" s="9" t="s">
        <v>6333</v>
      </c>
      <c r="T1131" s="12" t="s">
        <v>8384</v>
      </c>
      <c r="U1131" s="8" t="b">
        <v>1</v>
      </c>
      <c r="V1131" s="8" t="s">
        <v>73</v>
      </c>
      <c r="W1131" s="10"/>
      <c r="X1131" s="9" t="s">
        <v>7414</v>
      </c>
      <c r="Y1131" s="9" t="s">
        <v>8734</v>
      </c>
      <c r="Z1131" s="9" t="s">
        <v>8881</v>
      </c>
      <c r="AA1131" s="9" t="s">
        <v>8882</v>
      </c>
      <c r="AB1131" s="9" t="s">
        <v>61</v>
      </c>
      <c r="AC1131" s="8" t="s">
        <v>86</v>
      </c>
      <c r="AD1131" s="10"/>
      <c r="AE1131" s="10"/>
      <c r="AF1131" s="9" t="s">
        <v>7982</v>
      </c>
      <c r="AG1131" s="9" t="s">
        <v>8385</v>
      </c>
      <c r="AH1131" s="37" t="s">
        <v>8897</v>
      </c>
    </row>
    <row r="1132" spans="1:34" ht="17.25" customHeight="1" x14ac:dyDescent="0.25">
      <c r="A1132" s="8">
        <v>11</v>
      </c>
      <c r="B1132" s="9" t="s">
        <v>49</v>
      </c>
      <c r="C1132" s="9" t="s">
        <v>262</v>
      </c>
      <c r="D1132" s="8" t="s">
        <v>8020</v>
      </c>
      <c r="E1132" s="8">
        <v>97</v>
      </c>
      <c r="F1132" s="9" t="s">
        <v>8880</v>
      </c>
      <c r="G1132" s="9" t="str">
        <f t="shared" si="17"/>
        <v>11_97</v>
      </c>
      <c r="H1132" s="9" t="s">
        <v>262</v>
      </c>
      <c r="I1132" s="27">
        <v>2504</v>
      </c>
      <c r="J1132" s="9" t="s">
        <v>8884</v>
      </c>
      <c r="K1132" s="30">
        <v>100</v>
      </c>
      <c r="L1132" s="33">
        <v>1889223000</v>
      </c>
      <c r="M1132" s="9">
        <v>1645.72</v>
      </c>
      <c r="N1132" s="9">
        <v>41161</v>
      </c>
      <c r="O1132" s="9" t="s">
        <v>1512</v>
      </c>
      <c r="P1132" s="9" t="s">
        <v>78</v>
      </c>
      <c r="Q1132" s="9" t="s">
        <v>3219</v>
      </c>
      <c r="R1132" s="9" t="s">
        <v>4946</v>
      </c>
      <c r="S1132" s="9" t="s">
        <v>6346</v>
      </c>
      <c r="T1132" s="12" t="s">
        <v>8384</v>
      </c>
      <c r="U1132" s="8" t="b">
        <v>1</v>
      </c>
      <c r="V1132" s="8" t="b">
        <v>1</v>
      </c>
      <c r="W1132" s="10"/>
      <c r="X1132" s="9" t="s">
        <v>7427</v>
      </c>
      <c r="Y1132" s="9" t="s">
        <v>8734</v>
      </c>
      <c r="Z1132" s="9" t="s">
        <v>8881</v>
      </c>
      <c r="AA1132" s="9" t="s">
        <v>8882</v>
      </c>
      <c r="AB1132" s="9" t="s">
        <v>61</v>
      </c>
      <c r="AC1132" s="8" t="s">
        <v>86</v>
      </c>
      <c r="AD1132" s="10"/>
      <c r="AE1132" s="10"/>
      <c r="AF1132" s="9" t="s">
        <v>7982</v>
      </c>
      <c r="AG1132" s="9" t="s">
        <v>8385</v>
      </c>
      <c r="AH1132" s="37" t="s">
        <v>8897</v>
      </c>
    </row>
    <row r="1133" spans="1:34" ht="17.25" customHeight="1" x14ac:dyDescent="0.25">
      <c r="A1133" s="8">
        <v>11</v>
      </c>
      <c r="B1133" s="9" t="s">
        <v>49</v>
      </c>
      <c r="C1133" s="9" t="s">
        <v>262</v>
      </c>
      <c r="D1133" s="8" t="s">
        <v>8020</v>
      </c>
      <c r="E1133" s="8">
        <v>97</v>
      </c>
      <c r="F1133" s="9" t="s">
        <v>8880</v>
      </c>
      <c r="G1133" s="9" t="str">
        <f t="shared" si="17"/>
        <v>11_97</v>
      </c>
      <c r="H1133" s="9" t="s">
        <v>262</v>
      </c>
      <c r="I1133" s="27">
        <v>2504</v>
      </c>
      <c r="J1133" s="9" t="s">
        <v>8884</v>
      </c>
      <c r="K1133" s="30">
        <v>100</v>
      </c>
      <c r="L1133" s="33">
        <v>1889223000</v>
      </c>
      <c r="M1133" s="9">
        <v>1645.72</v>
      </c>
      <c r="N1133" s="9">
        <v>41902</v>
      </c>
      <c r="O1133" s="9" t="s">
        <v>1515</v>
      </c>
      <c r="P1133" s="9" t="s">
        <v>78</v>
      </c>
      <c r="Q1133" s="9" t="s">
        <v>3222</v>
      </c>
      <c r="R1133" s="9" t="s">
        <v>4949</v>
      </c>
      <c r="S1133" s="9" t="s">
        <v>6349</v>
      </c>
      <c r="T1133" s="12" t="s">
        <v>8384</v>
      </c>
      <c r="U1133" s="8" t="b">
        <v>1</v>
      </c>
      <c r="V1133" s="8" t="b">
        <v>1</v>
      </c>
      <c r="W1133" s="10"/>
      <c r="X1133" s="9" t="s">
        <v>7430</v>
      </c>
      <c r="Y1133" s="9" t="s">
        <v>8734</v>
      </c>
      <c r="Z1133" s="9" t="s">
        <v>8881</v>
      </c>
      <c r="AA1133" s="9" t="s">
        <v>8882</v>
      </c>
      <c r="AB1133" s="9" t="s">
        <v>61</v>
      </c>
      <c r="AC1133" s="8" t="s">
        <v>86</v>
      </c>
      <c r="AD1133" s="10"/>
      <c r="AE1133" s="10"/>
      <c r="AF1133" s="9" t="s">
        <v>7982</v>
      </c>
      <c r="AG1133" s="9" t="s">
        <v>8385</v>
      </c>
      <c r="AH1133" s="37" t="s">
        <v>8897</v>
      </c>
    </row>
    <row r="1134" spans="1:34" ht="17.25" customHeight="1" x14ac:dyDescent="0.25">
      <c r="A1134" s="8">
        <v>11</v>
      </c>
      <c r="B1134" s="9" t="s">
        <v>49</v>
      </c>
      <c r="C1134" s="9" t="s">
        <v>262</v>
      </c>
      <c r="D1134" s="8" t="s">
        <v>8020</v>
      </c>
      <c r="E1134" s="8">
        <v>97</v>
      </c>
      <c r="F1134" s="9" t="s">
        <v>8880</v>
      </c>
      <c r="G1134" s="9" t="str">
        <f t="shared" si="17"/>
        <v>11_97</v>
      </c>
      <c r="H1134" s="9" t="s">
        <v>262</v>
      </c>
      <c r="I1134" s="27">
        <v>2504</v>
      </c>
      <c r="J1134" s="9" t="s">
        <v>8884</v>
      </c>
      <c r="K1134" s="30">
        <v>100</v>
      </c>
      <c r="L1134" s="33">
        <v>1889223000</v>
      </c>
      <c r="M1134" s="9">
        <v>1645.72</v>
      </c>
      <c r="N1134" s="9">
        <v>41951</v>
      </c>
      <c r="O1134" s="9" t="s">
        <v>1516</v>
      </c>
      <c r="P1134" s="9" t="s">
        <v>78</v>
      </c>
      <c r="Q1134" s="9" t="s">
        <v>3223</v>
      </c>
      <c r="R1134" s="9" t="s">
        <v>4950</v>
      </c>
      <c r="S1134" s="9" t="s">
        <v>6350</v>
      </c>
      <c r="T1134" s="12" t="s">
        <v>8384</v>
      </c>
      <c r="U1134" s="8" t="b">
        <v>1</v>
      </c>
      <c r="V1134" s="8" t="b">
        <v>1</v>
      </c>
      <c r="W1134" s="10"/>
      <c r="X1134" s="9" t="s">
        <v>7431</v>
      </c>
      <c r="Y1134" s="9" t="s">
        <v>8734</v>
      </c>
      <c r="Z1134" s="9" t="s">
        <v>8881</v>
      </c>
      <c r="AA1134" s="9" t="s">
        <v>8882</v>
      </c>
      <c r="AB1134" s="9" t="s">
        <v>61</v>
      </c>
      <c r="AC1134" s="8" t="s">
        <v>86</v>
      </c>
      <c r="AD1134" s="10"/>
      <c r="AE1134" s="10"/>
      <c r="AF1134" s="9" t="s">
        <v>7982</v>
      </c>
      <c r="AG1134" s="9" t="s">
        <v>8385</v>
      </c>
      <c r="AH1134" s="37" t="s">
        <v>8897</v>
      </c>
    </row>
    <row r="1135" spans="1:34" ht="17.25" customHeight="1" x14ac:dyDescent="0.25">
      <c r="A1135" s="8">
        <v>11</v>
      </c>
      <c r="B1135" s="9" t="s">
        <v>49</v>
      </c>
      <c r="C1135" s="9" t="s">
        <v>262</v>
      </c>
      <c r="D1135" s="8" t="s">
        <v>8020</v>
      </c>
      <c r="E1135" s="8">
        <v>97</v>
      </c>
      <c r="F1135" s="9" t="s">
        <v>8880</v>
      </c>
      <c r="G1135" s="9" t="str">
        <f t="shared" si="17"/>
        <v>11_97</v>
      </c>
      <c r="H1135" s="9" t="s">
        <v>262</v>
      </c>
      <c r="I1135" s="27">
        <v>2504</v>
      </c>
      <c r="J1135" s="9" t="s">
        <v>8884</v>
      </c>
      <c r="K1135" s="30">
        <v>100</v>
      </c>
      <c r="L1135" s="33">
        <v>1889223000</v>
      </c>
      <c r="M1135" s="9">
        <v>1645.72</v>
      </c>
      <c r="N1135" s="9">
        <v>42387</v>
      </c>
      <c r="O1135" s="9" t="s">
        <v>1520</v>
      </c>
      <c r="P1135" s="9" t="s">
        <v>78</v>
      </c>
      <c r="Q1135" s="9" t="s">
        <v>3228</v>
      </c>
      <c r="R1135" s="9" t="s">
        <v>4955</v>
      </c>
      <c r="S1135" s="9" t="s">
        <v>6355</v>
      </c>
      <c r="T1135" s="12" t="s">
        <v>8384</v>
      </c>
      <c r="U1135" s="8" t="b">
        <v>1</v>
      </c>
      <c r="V1135" s="8" t="s">
        <v>73</v>
      </c>
      <c r="W1135" s="10"/>
      <c r="X1135" s="9" t="s">
        <v>7436</v>
      </c>
      <c r="Y1135" s="9" t="s">
        <v>8734</v>
      </c>
      <c r="Z1135" s="9" t="s">
        <v>8881</v>
      </c>
      <c r="AA1135" s="9" t="s">
        <v>8882</v>
      </c>
      <c r="AB1135" s="9" t="s">
        <v>61</v>
      </c>
      <c r="AC1135" s="8" t="s">
        <v>86</v>
      </c>
      <c r="AD1135" s="10"/>
      <c r="AE1135" s="10"/>
      <c r="AF1135" s="9" t="s">
        <v>7982</v>
      </c>
      <c r="AG1135" s="9" t="s">
        <v>8385</v>
      </c>
      <c r="AH1135" s="37" t="s">
        <v>8897</v>
      </c>
    </row>
    <row r="1136" spans="1:34" ht="17.25" customHeight="1" x14ac:dyDescent="0.25">
      <c r="A1136" s="8">
        <v>11</v>
      </c>
      <c r="B1136" s="9" t="s">
        <v>49</v>
      </c>
      <c r="C1136" s="9" t="s">
        <v>262</v>
      </c>
      <c r="D1136" s="8" t="s">
        <v>8020</v>
      </c>
      <c r="E1136" s="8">
        <v>97</v>
      </c>
      <c r="F1136" s="9" t="s">
        <v>8880</v>
      </c>
      <c r="G1136" s="9" t="str">
        <f t="shared" si="17"/>
        <v>11_97</v>
      </c>
      <c r="H1136" s="9" t="s">
        <v>262</v>
      </c>
      <c r="I1136" s="27">
        <v>2504</v>
      </c>
      <c r="J1136" s="9" t="s">
        <v>8884</v>
      </c>
      <c r="K1136" s="30">
        <v>100</v>
      </c>
      <c r="L1136" s="33">
        <v>1889223000</v>
      </c>
      <c r="M1136" s="9">
        <v>1645.72</v>
      </c>
      <c r="N1136" s="9">
        <v>42469</v>
      </c>
      <c r="O1136" s="9" t="s">
        <v>1522</v>
      </c>
      <c r="P1136" s="9" t="s">
        <v>78</v>
      </c>
      <c r="Q1136" s="9" t="s">
        <v>3230</v>
      </c>
      <c r="R1136" s="9" t="s">
        <v>4957</v>
      </c>
      <c r="S1136" s="9" t="s">
        <v>6357</v>
      </c>
      <c r="T1136" s="12" t="s">
        <v>8384</v>
      </c>
      <c r="U1136" s="8" t="b">
        <v>1</v>
      </c>
      <c r="V1136" s="8" t="b">
        <v>1</v>
      </c>
      <c r="W1136" s="10"/>
      <c r="X1136" s="9" t="s">
        <v>7438</v>
      </c>
      <c r="Y1136" s="9" t="s">
        <v>8734</v>
      </c>
      <c r="Z1136" s="9" t="s">
        <v>8881</v>
      </c>
      <c r="AA1136" s="9" t="s">
        <v>8882</v>
      </c>
      <c r="AB1136" s="9" t="s">
        <v>61</v>
      </c>
      <c r="AC1136" s="8" t="s">
        <v>86</v>
      </c>
      <c r="AD1136" s="10"/>
      <c r="AE1136" s="10"/>
      <c r="AF1136" s="9" t="s">
        <v>7982</v>
      </c>
      <c r="AG1136" s="9" t="s">
        <v>8385</v>
      </c>
      <c r="AH1136" s="37" t="s">
        <v>8897</v>
      </c>
    </row>
    <row r="1137" spans="1:34" ht="17.25" customHeight="1" x14ac:dyDescent="0.25">
      <c r="A1137" s="8">
        <v>11</v>
      </c>
      <c r="B1137" s="9" t="s">
        <v>49</v>
      </c>
      <c r="C1137" s="9" t="s">
        <v>562</v>
      </c>
      <c r="D1137" s="19" t="s">
        <v>8043</v>
      </c>
      <c r="E1137" s="8">
        <v>98</v>
      </c>
      <c r="F1137" s="9" t="s">
        <v>8885</v>
      </c>
      <c r="G1137" s="9" t="str">
        <f t="shared" si="17"/>
        <v>11_98</v>
      </c>
      <c r="H1137" s="9" t="s">
        <v>562</v>
      </c>
      <c r="I1137" s="27">
        <v>2504</v>
      </c>
      <c r="J1137" s="9" t="s">
        <v>8795</v>
      </c>
      <c r="K1137" s="30">
        <v>750</v>
      </c>
      <c r="L1137" s="33">
        <v>918484000</v>
      </c>
      <c r="M1137" s="11">
        <v>800.1</v>
      </c>
      <c r="N1137" s="9">
        <v>43373</v>
      </c>
      <c r="O1137" s="9" t="s">
        <v>2152</v>
      </c>
      <c r="P1137" s="9" t="s">
        <v>78</v>
      </c>
      <c r="Q1137" s="9" t="s">
        <v>3862</v>
      </c>
      <c r="R1137" s="9" t="s">
        <v>5582</v>
      </c>
      <c r="S1137" s="9" t="s">
        <v>6977</v>
      </c>
      <c r="T1137" s="12" t="s">
        <v>8384</v>
      </c>
      <c r="U1137" s="8" t="b">
        <v>1</v>
      </c>
      <c r="V1137" s="8" t="b">
        <v>1</v>
      </c>
      <c r="W1137" s="10"/>
      <c r="X1137" s="9" t="s">
        <v>7802</v>
      </c>
      <c r="Y1137" s="9" t="s">
        <v>8734</v>
      </c>
      <c r="Z1137" s="9" t="s">
        <v>8881</v>
      </c>
      <c r="AA1137" s="9" t="s">
        <v>8886</v>
      </c>
      <c r="AB1137" s="9" t="s">
        <v>61</v>
      </c>
      <c r="AC1137" s="8">
        <v>516</v>
      </c>
      <c r="AD1137" s="10"/>
      <c r="AE1137" s="10"/>
      <c r="AF1137" s="9" t="s">
        <v>7982</v>
      </c>
      <c r="AG1137" s="9" t="s">
        <v>8385</v>
      </c>
      <c r="AH1137" s="37" t="s">
        <v>8897</v>
      </c>
    </row>
    <row r="1138" spans="1:34" ht="17.25" customHeight="1" x14ac:dyDescent="0.25">
      <c r="A1138" s="8">
        <v>11</v>
      </c>
      <c r="B1138" s="9" t="s">
        <v>49</v>
      </c>
      <c r="C1138" s="9" t="s">
        <v>336</v>
      </c>
      <c r="D1138" s="8" t="s">
        <v>8047</v>
      </c>
      <c r="E1138" s="8">
        <v>109</v>
      </c>
      <c r="F1138" s="9" t="s">
        <v>8893</v>
      </c>
      <c r="G1138" s="9" t="str">
        <f t="shared" si="17"/>
        <v>11_109</v>
      </c>
      <c r="H1138" s="9" t="s">
        <v>336</v>
      </c>
      <c r="I1138" s="27">
        <v>2504</v>
      </c>
      <c r="J1138" s="9" t="s">
        <v>7873</v>
      </c>
      <c r="K1138" s="30">
        <v>25</v>
      </c>
      <c r="L1138" s="33">
        <v>1187015000</v>
      </c>
      <c r="M1138" s="9">
        <v>1034.02</v>
      </c>
      <c r="N1138" s="9">
        <v>43938</v>
      </c>
      <c r="O1138" s="9" t="s">
        <v>1527</v>
      </c>
      <c r="P1138" s="9" t="s">
        <v>78</v>
      </c>
      <c r="Q1138" s="9" t="s">
        <v>3235</v>
      </c>
      <c r="R1138" s="9" t="s">
        <v>4962</v>
      </c>
      <c r="S1138" s="9" t="s">
        <v>6362</v>
      </c>
      <c r="T1138" s="12" t="s">
        <v>8574</v>
      </c>
      <c r="U1138" s="8" t="b">
        <v>1</v>
      </c>
      <c r="V1138" s="8" t="b">
        <v>1</v>
      </c>
      <c r="W1138" s="10"/>
      <c r="X1138" s="9" t="s">
        <v>7440</v>
      </c>
      <c r="Y1138" s="9" t="s">
        <v>8734</v>
      </c>
      <c r="Z1138" s="9" t="s">
        <v>8771</v>
      </c>
      <c r="AA1138" s="9" t="s">
        <v>8894</v>
      </c>
      <c r="AB1138" s="9" t="s">
        <v>61</v>
      </c>
      <c r="AC1138" s="8" t="s">
        <v>86</v>
      </c>
      <c r="AD1138" s="10"/>
      <c r="AE1138" s="10"/>
      <c r="AF1138" s="9" t="s">
        <v>7981</v>
      </c>
      <c r="AG1138" s="15" t="s">
        <v>8724</v>
      </c>
      <c r="AH1138" s="37" t="s">
        <v>8897</v>
      </c>
    </row>
    <row r="1139" spans="1:34" ht="17.25" customHeight="1" x14ac:dyDescent="0.25">
      <c r="A1139" s="8">
        <v>12</v>
      </c>
      <c r="B1139" s="9" t="s">
        <v>20</v>
      </c>
      <c r="C1139" s="9" t="s">
        <v>275</v>
      </c>
      <c r="D1139" s="8">
        <v>20</v>
      </c>
      <c r="E1139" s="8">
        <v>1</v>
      </c>
      <c r="F1139" s="9" t="s">
        <v>8731</v>
      </c>
      <c r="G1139" s="9" t="str">
        <f t="shared" si="17"/>
        <v>12_1</v>
      </c>
      <c r="H1139" s="9" t="s">
        <v>275</v>
      </c>
      <c r="I1139" s="27">
        <v>2333</v>
      </c>
      <c r="J1139" s="9" t="s">
        <v>8735</v>
      </c>
      <c r="K1139" s="30">
        <v>20</v>
      </c>
      <c r="L1139" s="33">
        <v>253917000</v>
      </c>
      <c r="M1139" s="9">
        <v>217.22</v>
      </c>
      <c r="N1139" s="9">
        <v>39281</v>
      </c>
      <c r="O1139" s="9" t="s">
        <v>1367</v>
      </c>
      <c r="P1139" s="9" t="s">
        <v>84</v>
      </c>
      <c r="Q1139" s="9" t="s">
        <v>3075</v>
      </c>
      <c r="R1139" s="9" t="s">
        <v>4804</v>
      </c>
      <c r="S1139" s="9" t="s">
        <v>6208</v>
      </c>
      <c r="T1139" s="12" t="s">
        <v>8384</v>
      </c>
      <c r="U1139" s="8" t="s">
        <v>73</v>
      </c>
      <c r="V1139" s="8" t="s">
        <v>73</v>
      </c>
      <c r="W1139" s="10"/>
      <c r="X1139" s="9" t="s">
        <v>1367</v>
      </c>
      <c r="Y1139" s="9" t="s">
        <v>8734</v>
      </c>
      <c r="Z1139" s="9" t="s">
        <v>8732</v>
      </c>
      <c r="AA1139" s="9" t="s">
        <v>8733</v>
      </c>
      <c r="AB1139" s="9" t="s">
        <v>71</v>
      </c>
      <c r="AC1139" s="8" t="s">
        <v>86</v>
      </c>
      <c r="AD1139" s="10"/>
      <c r="AE1139" s="10"/>
      <c r="AF1139" s="9" t="s">
        <v>7982</v>
      </c>
      <c r="AG1139" s="9" t="s">
        <v>8385</v>
      </c>
      <c r="AH1139" s="37" t="s">
        <v>8897</v>
      </c>
    </row>
    <row r="1140" spans="1:34" ht="17.25" customHeight="1" x14ac:dyDescent="0.25">
      <c r="A1140" s="8">
        <v>12</v>
      </c>
      <c r="B1140" s="9" t="s">
        <v>20</v>
      </c>
      <c r="C1140" s="9" t="s">
        <v>275</v>
      </c>
      <c r="D1140" s="8">
        <v>20</v>
      </c>
      <c r="E1140" s="8">
        <v>1</v>
      </c>
      <c r="F1140" s="9" t="s">
        <v>8731</v>
      </c>
      <c r="G1140" s="9" t="str">
        <f t="shared" si="17"/>
        <v>12_1</v>
      </c>
      <c r="H1140" s="9" t="s">
        <v>275</v>
      </c>
      <c r="I1140" s="27">
        <v>2333</v>
      </c>
      <c r="J1140" s="9" t="s">
        <v>8735</v>
      </c>
      <c r="K1140" s="30">
        <v>20</v>
      </c>
      <c r="L1140" s="33">
        <v>253917000</v>
      </c>
      <c r="M1140" s="9">
        <v>217.22</v>
      </c>
      <c r="N1140" s="9">
        <v>39380</v>
      </c>
      <c r="O1140" s="9" t="s">
        <v>1368</v>
      </c>
      <c r="P1140" s="9" t="s">
        <v>84</v>
      </c>
      <c r="Q1140" s="9" t="s">
        <v>3076</v>
      </c>
      <c r="R1140" s="9" t="s">
        <v>4805</v>
      </c>
      <c r="S1140" s="9" t="s">
        <v>6209</v>
      </c>
      <c r="T1140" s="12" t="s">
        <v>8384</v>
      </c>
      <c r="U1140" s="8" t="b">
        <v>1</v>
      </c>
      <c r="V1140" s="8" t="b">
        <v>1</v>
      </c>
      <c r="W1140" s="10"/>
      <c r="X1140" s="9" t="s">
        <v>7372</v>
      </c>
      <c r="Y1140" s="9" t="s">
        <v>8734</v>
      </c>
      <c r="Z1140" s="9" t="s">
        <v>8732</v>
      </c>
      <c r="AA1140" s="9" t="s">
        <v>8733</v>
      </c>
      <c r="AB1140" s="9" t="s">
        <v>71</v>
      </c>
      <c r="AC1140" s="8" t="s">
        <v>86</v>
      </c>
      <c r="AD1140" s="10"/>
      <c r="AE1140" s="10"/>
      <c r="AF1140" s="9" t="s">
        <v>7982</v>
      </c>
      <c r="AG1140" s="9" t="s">
        <v>8385</v>
      </c>
      <c r="AH1140" s="37" t="s">
        <v>8897</v>
      </c>
    </row>
    <row r="1141" spans="1:34" ht="17.25" customHeight="1" x14ac:dyDescent="0.25">
      <c r="A1141" s="8">
        <v>12</v>
      </c>
      <c r="B1141" s="9" t="s">
        <v>20</v>
      </c>
      <c r="C1141" s="9" t="s">
        <v>462</v>
      </c>
      <c r="D1141" s="16">
        <v>1</v>
      </c>
      <c r="E1141" s="8">
        <v>3</v>
      </c>
      <c r="F1141" s="9" t="s">
        <v>8739</v>
      </c>
      <c r="G1141" s="9" t="str">
        <f t="shared" si="17"/>
        <v>12_3</v>
      </c>
      <c r="H1141" s="9" t="s">
        <v>462</v>
      </c>
      <c r="I1141" s="27">
        <v>2333</v>
      </c>
      <c r="J1141" s="9" t="s">
        <v>8740</v>
      </c>
      <c r="K1141" s="30">
        <v>1</v>
      </c>
      <c r="L1141" s="33">
        <v>253917000</v>
      </c>
      <c r="M1141" s="11">
        <v>217.22</v>
      </c>
      <c r="N1141" s="9">
        <v>44214</v>
      </c>
      <c r="O1141" s="9" t="s">
        <v>2000</v>
      </c>
      <c r="P1141" s="9" t="s">
        <v>84</v>
      </c>
      <c r="Q1141" s="9" t="s">
        <v>3710</v>
      </c>
      <c r="R1141" s="9" t="s">
        <v>5428</v>
      </c>
      <c r="S1141" s="9" t="s">
        <v>6823</v>
      </c>
      <c r="T1141" s="12" t="s">
        <v>8680</v>
      </c>
      <c r="U1141" s="8" t="b">
        <v>1</v>
      </c>
      <c r="V1141" s="8" t="b">
        <v>1</v>
      </c>
      <c r="W1141" s="10"/>
      <c r="X1141" s="9" t="s">
        <v>7379</v>
      </c>
      <c r="Y1141" s="9" t="s">
        <v>8734</v>
      </c>
      <c r="Z1141" s="9" t="s">
        <v>8732</v>
      </c>
      <c r="AA1141" s="9" t="s">
        <v>8733</v>
      </c>
      <c r="AB1141" s="9" t="s">
        <v>71</v>
      </c>
      <c r="AC1141" s="8">
        <v>186</v>
      </c>
      <c r="AD1141" s="10"/>
      <c r="AE1141" s="10"/>
      <c r="AF1141" s="9" t="s">
        <v>7981</v>
      </c>
      <c r="AG1141" s="15" t="s">
        <v>8724</v>
      </c>
      <c r="AH1141" s="37" t="s">
        <v>8897</v>
      </c>
    </row>
    <row r="1142" spans="1:34" ht="17.25" customHeight="1" x14ac:dyDescent="0.25">
      <c r="A1142" s="8">
        <v>12</v>
      </c>
      <c r="B1142" s="9" t="s">
        <v>20</v>
      </c>
      <c r="C1142" s="9" t="s">
        <v>280</v>
      </c>
      <c r="D1142" s="8">
        <v>750</v>
      </c>
      <c r="E1142" s="8">
        <v>4</v>
      </c>
      <c r="F1142" s="9" t="s">
        <v>8741</v>
      </c>
      <c r="G1142" s="9" t="str">
        <f t="shared" si="17"/>
        <v>12_4</v>
      </c>
      <c r="H1142" s="9" t="s">
        <v>280</v>
      </c>
      <c r="I1142" s="27">
        <v>2371</v>
      </c>
      <c r="J1142" s="9" t="s">
        <v>8745</v>
      </c>
      <c r="K1142" s="30">
        <v>750</v>
      </c>
      <c r="L1142" s="33">
        <v>756852000</v>
      </c>
      <c r="M1142" s="9">
        <v>647.47</v>
      </c>
      <c r="N1142" s="9">
        <v>44205</v>
      </c>
      <c r="O1142" s="9" t="s">
        <v>1376</v>
      </c>
      <c r="P1142" s="9" t="s">
        <v>76</v>
      </c>
      <c r="Q1142" s="9" t="s">
        <v>3084</v>
      </c>
      <c r="R1142" s="9" t="s">
        <v>4813</v>
      </c>
      <c r="S1142" s="9" t="s">
        <v>6217</v>
      </c>
      <c r="T1142" s="12" t="s">
        <v>8514</v>
      </c>
      <c r="U1142" s="8" t="b">
        <v>1</v>
      </c>
      <c r="V1142" s="8" t="b">
        <v>1</v>
      </c>
      <c r="W1142" s="10"/>
      <c r="X1142" s="9" t="s">
        <v>7354</v>
      </c>
      <c r="Y1142" s="9" t="s">
        <v>8734</v>
      </c>
      <c r="Z1142" s="9" t="s">
        <v>8742</v>
      </c>
      <c r="AA1142" s="9" t="s">
        <v>8743</v>
      </c>
      <c r="AB1142" s="9" t="s">
        <v>59</v>
      </c>
      <c r="AC1142" s="8" t="s">
        <v>86</v>
      </c>
      <c r="AD1142" s="10"/>
      <c r="AE1142" s="10"/>
      <c r="AF1142" s="9" t="s">
        <v>7980</v>
      </c>
      <c r="AG1142" s="15" t="s">
        <v>8724</v>
      </c>
      <c r="AH1142" s="37" t="s">
        <v>8897</v>
      </c>
    </row>
    <row r="1143" spans="1:34" ht="17.25" customHeight="1" x14ac:dyDescent="0.25">
      <c r="A1143" s="8">
        <v>12</v>
      </c>
      <c r="B1143" s="9" t="s">
        <v>20</v>
      </c>
      <c r="C1143" s="9" t="s">
        <v>276</v>
      </c>
      <c r="D1143" s="8">
        <v>4</v>
      </c>
      <c r="E1143" s="8">
        <v>8</v>
      </c>
      <c r="F1143" s="9" t="s">
        <v>8752</v>
      </c>
      <c r="G1143" s="9" t="str">
        <f t="shared" si="17"/>
        <v>12_8</v>
      </c>
      <c r="H1143" s="9" t="s">
        <v>276</v>
      </c>
      <c r="I1143" s="27">
        <v>2378</v>
      </c>
      <c r="J1143" s="9" t="s">
        <v>8735</v>
      </c>
      <c r="K1143" s="30">
        <v>4</v>
      </c>
      <c r="L1143" s="33">
        <v>170899000</v>
      </c>
      <c r="M1143" s="9">
        <v>146.19999999999999</v>
      </c>
      <c r="N1143" s="9">
        <v>40403</v>
      </c>
      <c r="O1143" s="9" t="s">
        <v>1369</v>
      </c>
      <c r="P1143" s="9" t="s">
        <v>84</v>
      </c>
      <c r="Q1143" s="9" t="s">
        <v>3077</v>
      </c>
      <c r="R1143" s="9" t="s">
        <v>4806</v>
      </c>
      <c r="S1143" s="9" t="s">
        <v>6210</v>
      </c>
      <c r="T1143" s="12" t="s">
        <v>8384</v>
      </c>
      <c r="U1143" s="8" t="s">
        <v>73</v>
      </c>
      <c r="V1143" s="8" t="s">
        <v>73</v>
      </c>
      <c r="W1143" s="10"/>
      <c r="X1143" s="9" t="s">
        <v>74</v>
      </c>
      <c r="Y1143" s="9" t="s">
        <v>8734</v>
      </c>
      <c r="Z1143" s="9" t="s">
        <v>8732</v>
      </c>
      <c r="AA1143" s="9" t="s">
        <v>8750</v>
      </c>
      <c r="AB1143" s="9" t="s">
        <v>71</v>
      </c>
      <c r="AC1143" s="8" t="s">
        <v>86</v>
      </c>
      <c r="AD1143" s="10"/>
      <c r="AE1143" s="10"/>
      <c r="AF1143" s="9" t="s">
        <v>7982</v>
      </c>
      <c r="AG1143" s="9" t="s">
        <v>8385</v>
      </c>
      <c r="AH1143" s="37" t="s">
        <v>8897</v>
      </c>
    </row>
    <row r="1144" spans="1:34" ht="17.25" customHeight="1" x14ac:dyDescent="0.25">
      <c r="A1144" s="8">
        <v>12</v>
      </c>
      <c r="B1144" s="9" t="s">
        <v>20</v>
      </c>
      <c r="C1144" s="9" t="s">
        <v>284</v>
      </c>
      <c r="D1144" s="8">
        <v>3</v>
      </c>
      <c r="E1144" s="8">
        <v>14</v>
      </c>
      <c r="F1144" s="9" t="s">
        <v>8906</v>
      </c>
      <c r="G1144" s="9" t="str">
        <f t="shared" si="17"/>
        <v>12_14</v>
      </c>
      <c r="H1144" s="9" t="s">
        <v>284</v>
      </c>
      <c r="I1144" s="27">
        <v>2679</v>
      </c>
      <c r="J1144" s="9" t="s">
        <v>8908</v>
      </c>
      <c r="K1144" s="30">
        <v>3</v>
      </c>
      <c r="L1144" s="33">
        <v>708026000</v>
      </c>
      <c r="M1144" s="9">
        <v>605.70000000000005</v>
      </c>
      <c r="N1144" s="9">
        <v>44333</v>
      </c>
      <c r="O1144" s="9" t="s">
        <v>1381</v>
      </c>
      <c r="P1144" s="9" t="s">
        <v>78</v>
      </c>
      <c r="Q1144" s="9" t="s">
        <v>3089</v>
      </c>
      <c r="R1144" s="9" t="s">
        <v>4817</v>
      </c>
      <c r="S1144" s="9" t="s">
        <v>6222</v>
      </c>
      <c r="T1144" s="12" t="s">
        <v>8384</v>
      </c>
      <c r="U1144" s="8" t="b">
        <v>1</v>
      </c>
      <c r="V1144" s="8" t="b">
        <v>1</v>
      </c>
      <c r="W1144" s="10"/>
      <c r="X1144" s="9" t="s">
        <v>7378</v>
      </c>
      <c r="Y1144" s="9" t="s">
        <v>8734</v>
      </c>
      <c r="Z1144" s="9" t="s">
        <v>8732</v>
      </c>
      <c r="AA1144" s="9" t="s">
        <v>8907</v>
      </c>
      <c r="AB1144" s="9" t="s">
        <v>72</v>
      </c>
      <c r="AC1144" s="8" t="s">
        <v>86</v>
      </c>
      <c r="AD1144" s="10"/>
      <c r="AE1144" s="10"/>
      <c r="AF1144" s="9" t="s">
        <v>7981</v>
      </c>
      <c r="AG1144" s="15" t="s">
        <v>8724</v>
      </c>
      <c r="AH1144" s="37" t="s">
        <v>8897</v>
      </c>
    </row>
    <row r="1145" spans="1:34" ht="17.25" customHeight="1" x14ac:dyDescent="0.25">
      <c r="A1145" s="8">
        <v>12</v>
      </c>
      <c r="B1145" s="9" t="s">
        <v>20</v>
      </c>
      <c r="C1145" s="9" t="s">
        <v>284</v>
      </c>
      <c r="D1145" s="8">
        <v>3</v>
      </c>
      <c r="E1145" s="8">
        <v>14</v>
      </c>
      <c r="F1145" s="9" t="s">
        <v>8906</v>
      </c>
      <c r="G1145" s="9" t="str">
        <f t="shared" si="17"/>
        <v>12_14</v>
      </c>
      <c r="H1145" s="9" t="s">
        <v>284</v>
      </c>
      <c r="I1145" s="27">
        <v>2679</v>
      </c>
      <c r="J1145" s="9" t="s">
        <v>8908</v>
      </c>
      <c r="K1145" s="30">
        <v>3</v>
      </c>
      <c r="L1145" s="33">
        <v>708026000</v>
      </c>
      <c r="M1145" s="9">
        <v>605.70000000000005</v>
      </c>
      <c r="N1145" s="9">
        <v>44337</v>
      </c>
      <c r="O1145" s="9" t="s">
        <v>1382</v>
      </c>
      <c r="P1145" s="9" t="s">
        <v>78</v>
      </c>
      <c r="Q1145" s="9" t="s">
        <v>3090</v>
      </c>
      <c r="R1145" s="9" t="s">
        <v>4818</v>
      </c>
      <c r="S1145" s="9" t="s">
        <v>6223</v>
      </c>
      <c r="T1145" s="12" t="s">
        <v>8384</v>
      </c>
      <c r="U1145" s="8" t="b">
        <v>1</v>
      </c>
      <c r="V1145" s="8" t="b">
        <v>1</v>
      </c>
      <c r="W1145" s="10"/>
      <c r="X1145" s="9" t="s">
        <v>7379</v>
      </c>
      <c r="Y1145" s="9" t="s">
        <v>8734</v>
      </c>
      <c r="Z1145" s="9" t="s">
        <v>8732</v>
      </c>
      <c r="AA1145" s="9" t="s">
        <v>8907</v>
      </c>
      <c r="AB1145" s="9" t="s">
        <v>72</v>
      </c>
      <c r="AC1145" s="8" t="s">
        <v>86</v>
      </c>
      <c r="AD1145" s="10"/>
      <c r="AE1145" s="10"/>
      <c r="AF1145" s="9" t="s">
        <v>7981</v>
      </c>
      <c r="AG1145" s="15" t="s">
        <v>8724</v>
      </c>
      <c r="AH1145" s="37" t="s">
        <v>8897</v>
      </c>
    </row>
    <row r="1146" spans="1:34" ht="17.25" customHeight="1" x14ac:dyDescent="0.25">
      <c r="A1146" s="8">
        <v>12</v>
      </c>
      <c r="B1146" s="9" t="s">
        <v>20</v>
      </c>
      <c r="C1146" s="9" t="s">
        <v>451</v>
      </c>
      <c r="D1146" s="16">
        <v>150</v>
      </c>
      <c r="E1146" s="8">
        <v>23</v>
      </c>
      <c r="F1146" s="9" t="s">
        <v>8767</v>
      </c>
      <c r="G1146" s="9" t="str">
        <f t="shared" si="17"/>
        <v>12_23</v>
      </c>
      <c r="H1146" s="9" t="s">
        <v>451</v>
      </c>
      <c r="I1146" s="27">
        <v>2578</v>
      </c>
      <c r="J1146" s="9" t="s">
        <v>8770</v>
      </c>
      <c r="K1146" s="30">
        <v>150</v>
      </c>
      <c r="L1146" s="33">
        <v>732444000</v>
      </c>
      <c r="M1146" s="11">
        <v>626.59</v>
      </c>
      <c r="N1146" s="9">
        <v>39389</v>
      </c>
      <c r="O1146" s="9" t="s">
        <v>1987</v>
      </c>
      <c r="P1146" s="9" t="s">
        <v>2429</v>
      </c>
      <c r="Q1146" s="9" t="s">
        <v>3696</v>
      </c>
      <c r="R1146" s="9" t="s">
        <v>5414</v>
      </c>
      <c r="S1146" s="9" t="s">
        <v>6809</v>
      </c>
      <c r="T1146" s="12" t="s">
        <v>8384</v>
      </c>
      <c r="U1146" s="8" t="b">
        <v>1</v>
      </c>
      <c r="V1146" s="8" t="b">
        <v>1</v>
      </c>
      <c r="W1146" s="10"/>
      <c r="X1146" s="9" t="s">
        <v>7372</v>
      </c>
      <c r="Y1146" s="9" t="s">
        <v>8734</v>
      </c>
      <c r="Z1146" s="9" t="s">
        <v>8766</v>
      </c>
      <c r="AA1146" s="9" t="s">
        <v>8768</v>
      </c>
      <c r="AB1146" s="9" t="s">
        <v>7978</v>
      </c>
      <c r="AC1146" s="8">
        <v>290</v>
      </c>
      <c r="AD1146" s="10"/>
      <c r="AE1146" s="10"/>
      <c r="AF1146" s="9" t="s">
        <v>7982</v>
      </c>
      <c r="AG1146" s="9" t="s">
        <v>8385</v>
      </c>
      <c r="AH1146" s="37" t="s">
        <v>8897</v>
      </c>
    </row>
    <row r="1147" spans="1:34" ht="17.25" customHeight="1" x14ac:dyDescent="0.25">
      <c r="A1147" s="8">
        <v>12</v>
      </c>
      <c r="B1147" s="9" t="s">
        <v>20</v>
      </c>
      <c r="C1147" s="9" t="s">
        <v>451</v>
      </c>
      <c r="D1147" s="16">
        <v>150</v>
      </c>
      <c r="E1147" s="8">
        <v>23</v>
      </c>
      <c r="F1147" s="9" t="s">
        <v>8767</v>
      </c>
      <c r="G1147" s="9" t="str">
        <f t="shared" si="17"/>
        <v>12_23</v>
      </c>
      <c r="H1147" s="9" t="s">
        <v>451</v>
      </c>
      <c r="I1147" s="27">
        <v>2578</v>
      </c>
      <c r="J1147" s="9" t="s">
        <v>8770</v>
      </c>
      <c r="K1147" s="30">
        <v>150</v>
      </c>
      <c r="L1147" s="33">
        <v>732444000</v>
      </c>
      <c r="M1147" s="11">
        <v>626.59</v>
      </c>
      <c r="N1147" s="9">
        <v>39517</v>
      </c>
      <c r="O1147" s="9" t="s">
        <v>1989</v>
      </c>
      <c r="P1147" s="9" t="s">
        <v>2429</v>
      </c>
      <c r="Q1147" s="9" t="s">
        <v>3698</v>
      </c>
      <c r="R1147" s="9" t="s">
        <v>5416</v>
      </c>
      <c r="S1147" s="9" t="s">
        <v>6811</v>
      </c>
      <c r="T1147" s="12" t="s">
        <v>8384</v>
      </c>
      <c r="U1147" s="8" t="s">
        <v>73</v>
      </c>
      <c r="V1147" s="8" t="s">
        <v>73</v>
      </c>
      <c r="W1147" s="10"/>
      <c r="X1147" s="9" t="s">
        <v>7658</v>
      </c>
      <c r="Y1147" s="9" t="s">
        <v>8734</v>
      </c>
      <c r="Z1147" s="9" t="s">
        <v>8766</v>
      </c>
      <c r="AA1147" s="9" t="s">
        <v>8768</v>
      </c>
      <c r="AB1147" s="9" t="s">
        <v>7978</v>
      </c>
      <c r="AC1147" s="8">
        <v>954</v>
      </c>
      <c r="AD1147" s="10"/>
      <c r="AE1147" s="10"/>
      <c r="AF1147" s="9" t="s">
        <v>7982</v>
      </c>
      <c r="AG1147" s="9" t="s">
        <v>8385</v>
      </c>
      <c r="AH1147" s="37" t="s">
        <v>8897</v>
      </c>
    </row>
    <row r="1148" spans="1:34" ht="17.25" customHeight="1" x14ac:dyDescent="0.25">
      <c r="A1148" s="8">
        <v>12</v>
      </c>
      <c r="B1148" s="9" t="s">
        <v>20</v>
      </c>
      <c r="C1148" s="9" t="s">
        <v>451</v>
      </c>
      <c r="D1148" s="16">
        <v>150</v>
      </c>
      <c r="E1148" s="8">
        <v>23</v>
      </c>
      <c r="F1148" s="9" t="s">
        <v>8767</v>
      </c>
      <c r="G1148" s="9" t="str">
        <f t="shared" ref="G1148:G1211" si="18">CONCATENATE(A1148,"_",E1148)</f>
        <v>12_23</v>
      </c>
      <c r="H1148" s="9" t="s">
        <v>451</v>
      </c>
      <c r="I1148" s="27">
        <v>2578</v>
      </c>
      <c r="J1148" s="9" t="s">
        <v>8770</v>
      </c>
      <c r="K1148" s="30">
        <v>150</v>
      </c>
      <c r="L1148" s="33">
        <v>732444000</v>
      </c>
      <c r="M1148" s="11">
        <v>626.59</v>
      </c>
      <c r="N1148" s="9">
        <v>42300</v>
      </c>
      <c r="O1148" s="9" t="s">
        <v>1995</v>
      </c>
      <c r="P1148" s="9" t="s">
        <v>2429</v>
      </c>
      <c r="Q1148" s="9" t="s">
        <v>3704</v>
      </c>
      <c r="R1148" s="9" t="s">
        <v>5422</v>
      </c>
      <c r="S1148" s="9" t="s">
        <v>6817</v>
      </c>
      <c r="T1148" s="12" t="s">
        <v>8384</v>
      </c>
      <c r="U1148" s="8" t="b">
        <v>1</v>
      </c>
      <c r="V1148" s="8" t="s">
        <v>73</v>
      </c>
      <c r="W1148" s="10"/>
      <c r="X1148" s="9" t="s">
        <v>7379</v>
      </c>
      <c r="Y1148" s="9" t="s">
        <v>8734</v>
      </c>
      <c r="Z1148" s="9" t="s">
        <v>8766</v>
      </c>
      <c r="AA1148" s="9" t="s">
        <v>8768</v>
      </c>
      <c r="AB1148" s="9" t="s">
        <v>7978</v>
      </c>
      <c r="AC1148" s="8">
        <v>255</v>
      </c>
      <c r="AD1148" s="10"/>
      <c r="AE1148" s="10"/>
      <c r="AF1148" s="9" t="s">
        <v>7982</v>
      </c>
      <c r="AG1148" s="9" t="s">
        <v>8385</v>
      </c>
      <c r="AH1148" s="37" t="s">
        <v>8897</v>
      </c>
    </row>
    <row r="1149" spans="1:34" ht="17.25" customHeight="1" x14ac:dyDescent="0.25">
      <c r="A1149" s="8">
        <v>12</v>
      </c>
      <c r="B1149" s="9" t="s">
        <v>20</v>
      </c>
      <c r="C1149" s="9" t="s">
        <v>451</v>
      </c>
      <c r="D1149" s="16">
        <v>150</v>
      </c>
      <c r="E1149" s="8">
        <v>23</v>
      </c>
      <c r="F1149" s="9" t="s">
        <v>8767</v>
      </c>
      <c r="G1149" s="9" t="str">
        <f t="shared" si="18"/>
        <v>12_23</v>
      </c>
      <c r="H1149" s="9" t="s">
        <v>451</v>
      </c>
      <c r="I1149" s="27">
        <v>2578</v>
      </c>
      <c r="J1149" s="9" t="s">
        <v>8770</v>
      </c>
      <c r="K1149" s="30">
        <v>150</v>
      </c>
      <c r="L1149" s="33">
        <v>732444000</v>
      </c>
      <c r="M1149" s="11">
        <v>626.59</v>
      </c>
      <c r="N1149" s="9">
        <v>42480</v>
      </c>
      <c r="O1149" s="9" t="s">
        <v>1997</v>
      </c>
      <c r="P1149" s="9" t="s">
        <v>2429</v>
      </c>
      <c r="Q1149" s="9" t="s">
        <v>3706</v>
      </c>
      <c r="R1149" s="9" t="s">
        <v>5424</v>
      </c>
      <c r="S1149" s="9" t="s">
        <v>6819</v>
      </c>
      <c r="T1149" s="12" t="s">
        <v>8384</v>
      </c>
      <c r="U1149" s="8" t="b">
        <v>1</v>
      </c>
      <c r="V1149" s="8" t="s">
        <v>73</v>
      </c>
      <c r="W1149" s="10"/>
      <c r="X1149" s="9" t="s">
        <v>7664</v>
      </c>
      <c r="Y1149" s="9" t="s">
        <v>8734</v>
      </c>
      <c r="Z1149" s="9" t="s">
        <v>8766</v>
      </c>
      <c r="AA1149" s="9" t="s">
        <v>8768</v>
      </c>
      <c r="AB1149" s="9" t="s">
        <v>7978</v>
      </c>
      <c r="AC1149" s="8">
        <v>330</v>
      </c>
      <c r="AD1149" s="10"/>
      <c r="AE1149" s="10"/>
      <c r="AF1149" s="9" t="s">
        <v>7982</v>
      </c>
      <c r="AG1149" s="9" t="s">
        <v>8385</v>
      </c>
      <c r="AH1149" s="37" t="s">
        <v>8897</v>
      </c>
    </row>
    <row r="1150" spans="1:34" ht="17.25" customHeight="1" x14ac:dyDescent="0.25">
      <c r="A1150" s="8">
        <v>12</v>
      </c>
      <c r="B1150" s="9" t="s">
        <v>20</v>
      </c>
      <c r="C1150" s="9" t="s">
        <v>278</v>
      </c>
      <c r="D1150" s="8">
        <v>800</v>
      </c>
      <c r="E1150" s="8">
        <v>25</v>
      </c>
      <c r="F1150" s="9" t="s">
        <v>8772</v>
      </c>
      <c r="G1150" s="9" t="str">
        <f t="shared" si="18"/>
        <v>12_25</v>
      </c>
      <c r="H1150" s="9" t="s">
        <v>278</v>
      </c>
      <c r="I1150" s="27">
        <v>2738</v>
      </c>
      <c r="J1150" s="9" t="s">
        <v>8745</v>
      </c>
      <c r="K1150" s="30">
        <v>800</v>
      </c>
      <c r="L1150" s="33">
        <v>488289000</v>
      </c>
      <c r="M1150" s="9">
        <v>417.72</v>
      </c>
      <c r="N1150" s="9">
        <v>44186</v>
      </c>
      <c r="O1150" s="9" t="s">
        <v>1373</v>
      </c>
      <c r="P1150" s="9" t="s">
        <v>81</v>
      </c>
      <c r="Q1150" s="9" t="s">
        <v>3081</v>
      </c>
      <c r="R1150" s="9" t="s">
        <v>4810</v>
      </c>
      <c r="S1150" s="9" t="s">
        <v>6214</v>
      </c>
      <c r="T1150" s="12" t="s">
        <v>8512</v>
      </c>
      <c r="U1150" s="8" t="b">
        <v>1</v>
      </c>
      <c r="V1150" s="8" t="b">
        <v>1</v>
      </c>
      <c r="W1150" s="10"/>
      <c r="X1150" s="9" t="s">
        <v>7259</v>
      </c>
      <c r="Y1150" s="9" t="s">
        <v>8734</v>
      </c>
      <c r="Z1150" s="9" t="s">
        <v>8773</v>
      </c>
      <c r="AA1150" s="9" t="s">
        <v>8774</v>
      </c>
      <c r="AB1150" s="9" t="s">
        <v>67</v>
      </c>
      <c r="AC1150" s="8" t="s">
        <v>86</v>
      </c>
      <c r="AD1150" s="10"/>
      <c r="AE1150" s="10"/>
      <c r="AF1150" s="9" t="s">
        <v>7981</v>
      </c>
      <c r="AG1150" s="15" t="s">
        <v>8724</v>
      </c>
      <c r="AH1150" s="37" t="s">
        <v>8897</v>
      </c>
    </row>
    <row r="1151" spans="1:34" ht="17.25" customHeight="1" x14ac:dyDescent="0.25">
      <c r="A1151" s="8">
        <v>12</v>
      </c>
      <c r="B1151" s="9" t="s">
        <v>20</v>
      </c>
      <c r="C1151" s="9" t="s">
        <v>278</v>
      </c>
      <c r="D1151" s="8">
        <v>800</v>
      </c>
      <c r="E1151" s="8">
        <v>25</v>
      </c>
      <c r="F1151" s="9" t="s">
        <v>8772</v>
      </c>
      <c r="G1151" s="9" t="str">
        <f t="shared" si="18"/>
        <v>12_25</v>
      </c>
      <c r="H1151" s="9" t="s">
        <v>278</v>
      </c>
      <c r="I1151" s="27">
        <v>2738</v>
      </c>
      <c r="J1151" s="9" t="s">
        <v>8745</v>
      </c>
      <c r="K1151" s="30">
        <v>800</v>
      </c>
      <c r="L1151" s="33">
        <v>488289000</v>
      </c>
      <c r="M1151" s="9">
        <v>417.72</v>
      </c>
      <c r="N1151" s="9">
        <v>44187</v>
      </c>
      <c r="O1151" s="9" t="s">
        <v>1374</v>
      </c>
      <c r="P1151" s="9" t="s">
        <v>81</v>
      </c>
      <c r="Q1151" s="9" t="s">
        <v>3082</v>
      </c>
      <c r="R1151" s="9" t="s">
        <v>4811</v>
      </c>
      <c r="S1151" s="9" t="s">
        <v>6215</v>
      </c>
      <c r="T1151" s="12" t="s">
        <v>8512</v>
      </c>
      <c r="U1151" s="8" t="b">
        <v>1</v>
      </c>
      <c r="V1151" s="8" t="b">
        <v>1</v>
      </c>
      <c r="W1151" s="10"/>
      <c r="X1151" s="9" t="s">
        <v>7376</v>
      </c>
      <c r="Y1151" s="9" t="s">
        <v>8734</v>
      </c>
      <c r="Z1151" s="9" t="s">
        <v>8773</v>
      </c>
      <c r="AA1151" s="9" t="s">
        <v>8774</v>
      </c>
      <c r="AB1151" s="9" t="s">
        <v>67</v>
      </c>
      <c r="AC1151" s="8" t="s">
        <v>86</v>
      </c>
      <c r="AD1151" s="10"/>
      <c r="AE1151" s="10"/>
      <c r="AF1151" s="9" t="s">
        <v>7981</v>
      </c>
      <c r="AG1151" s="15" t="s">
        <v>8724</v>
      </c>
      <c r="AH1151" s="37" t="s">
        <v>8897</v>
      </c>
    </row>
    <row r="1152" spans="1:34" ht="17.25" customHeight="1" x14ac:dyDescent="0.25">
      <c r="A1152" s="8">
        <v>12</v>
      </c>
      <c r="B1152" s="9" t="s">
        <v>20</v>
      </c>
      <c r="C1152" s="9" t="s">
        <v>281</v>
      </c>
      <c r="D1152" s="8">
        <v>500</v>
      </c>
      <c r="E1152" s="8">
        <v>26</v>
      </c>
      <c r="F1152" s="9" t="s">
        <v>8776</v>
      </c>
      <c r="G1152" s="9" t="str">
        <f t="shared" si="18"/>
        <v>12_26</v>
      </c>
      <c r="H1152" s="9" t="s">
        <v>281</v>
      </c>
      <c r="I1152" s="27">
        <v>2738</v>
      </c>
      <c r="J1152" s="9" t="s">
        <v>8779</v>
      </c>
      <c r="K1152" s="30">
        <v>500</v>
      </c>
      <c r="L1152" s="33">
        <v>659199000</v>
      </c>
      <c r="M1152" s="9">
        <v>563.92999999999995</v>
      </c>
      <c r="N1152" s="9">
        <v>44208</v>
      </c>
      <c r="O1152" s="9" t="s">
        <v>1377</v>
      </c>
      <c r="P1152" s="9" t="s">
        <v>76</v>
      </c>
      <c r="Q1152" s="9" t="s">
        <v>3085</v>
      </c>
      <c r="R1152" s="9" t="s">
        <v>3085</v>
      </c>
      <c r="S1152" s="9" t="s">
        <v>6218</v>
      </c>
      <c r="T1152" s="12" t="s">
        <v>8515</v>
      </c>
      <c r="U1152" s="8" t="b">
        <v>1</v>
      </c>
      <c r="V1152" s="8" t="b">
        <v>1</v>
      </c>
      <c r="W1152" s="10"/>
      <c r="X1152" s="9" t="s">
        <v>7354</v>
      </c>
      <c r="Y1152" s="9" t="s">
        <v>8734</v>
      </c>
      <c r="Z1152" s="9" t="s">
        <v>8773</v>
      </c>
      <c r="AA1152" s="9" t="s">
        <v>8777</v>
      </c>
      <c r="AB1152" s="9" t="s">
        <v>59</v>
      </c>
      <c r="AC1152" s="8" t="s">
        <v>86</v>
      </c>
      <c r="AD1152" s="10"/>
      <c r="AE1152" s="10"/>
      <c r="AF1152" s="9" t="s">
        <v>7980</v>
      </c>
      <c r="AG1152" s="15" t="s">
        <v>8724</v>
      </c>
      <c r="AH1152" s="37" t="s">
        <v>8897</v>
      </c>
    </row>
    <row r="1153" spans="1:34" ht="17.25" customHeight="1" x14ac:dyDescent="0.25">
      <c r="A1153" s="8">
        <v>12</v>
      </c>
      <c r="B1153" s="9" t="s">
        <v>20</v>
      </c>
      <c r="C1153" s="9" t="s">
        <v>279</v>
      </c>
      <c r="D1153" s="8">
        <v>300</v>
      </c>
      <c r="E1153" s="8">
        <v>27</v>
      </c>
      <c r="F1153" s="9" t="s">
        <v>8780</v>
      </c>
      <c r="G1153" s="9" t="str">
        <f t="shared" si="18"/>
        <v>12_27</v>
      </c>
      <c r="H1153" s="9" t="s">
        <v>279</v>
      </c>
      <c r="I1153" s="27">
        <v>2738</v>
      </c>
      <c r="J1153" s="9" t="s">
        <v>8735</v>
      </c>
      <c r="K1153" s="30">
        <v>300</v>
      </c>
      <c r="L1153" s="33">
        <v>737319000</v>
      </c>
      <c r="M1153" s="9">
        <v>630.76</v>
      </c>
      <c r="N1153" s="9">
        <v>44202</v>
      </c>
      <c r="O1153" s="9" t="s">
        <v>1375</v>
      </c>
      <c r="P1153" s="9" t="s">
        <v>76</v>
      </c>
      <c r="Q1153" s="9" t="s">
        <v>3083</v>
      </c>
      <c r="R1153" s="9" t="s">
        <v>4812</v>
      </c>
      <c r="S1153" s="9" t="s">
        <v>6216</v>
      </c>
      <c r="T1153" s="12" t="s">
        <v>8513</v>
      </c>
      <c r="U1153" s="8" t="b">
        <v>1</v>
      </c>
      <c r="V1153" s="8" t="b">
        <v>1</v>
      </c>
      <c r="W1153" s="10"/>
      <c r="X1153" s="9" t="s">
        <v>7377</v>
      </c>
      <c r="Y1153" s="9" t="s">
        <v>8734</v>
      </c>
      <c r="Z1153" s="9" t="s">
        <v>8773</v>
      </c>
      <c r="AA1153" s="9" t="s">
        <v>8781</v>
      </c>
      <c r="AB1153" s="9" t="s">
        <v>59</v>
      </c>
      <c r="AC1153" s="8" t="s">
        <v>86</v>
      </c>
      <c r="AD1153" s="10"/>
      <c r="AE1153" s="10"/>
      <c r="AF1153" s="9" t="s">
        <v>7980</v>
      </c>
      <c r="AG1153" s="15" t="s">
        <v>8724</v>
      </c>
      <c r="AH1153" s="37" t="s">
        <v>8897</v>
      </c>
    </row>
    <row r="1154" spans="1:34" ht="17.25" customHeight="1" x14ac:dyDescent="0.25">
      <c r="A1154" s="8">
        <v>12</v>
      </c>
      <c r="B1154" s="9" t="s">
        <v>20</v>
      </c>
      <c r="C1154" s="9" t="s">
        <v>366</v>
      </c>
      <c r="D1154" s="16">
        <v>1</v>
      </c>
      <c r="E1154" s="8">
        <v>30</v>
      </c>
      <c r="F1154" s="9" t="s">
        <v>8783</v>
      </c>
      <c r="G1154" s="9" t="str">
        <f t="shared" si="18"/>
        <v>12_30</v>
      </c>
      <c r="H1154" s="9" t="s">
        <v>366</v>
      </c>
      <c r="I1154" s="27">
        <v>2634</v>
      </c>
      <c r="J1154" s="9" t="s">
        <v>8740</v>
      </c>
      <c r="K1154" s="30">
        <v>1</v>
      </c>
      <c r="L1154" s="33">
        <v>292971000</v>
      </c>
      <c r="M1154" s="11">
        <v>250.63</v>
      </c>
      <c r="N1154" s="9">
        <v>44211</v>
      </c>
      <c r="O1154" s="9" t="s">
        <v>1381</v>
      </c>
      <c r="P1154" s="9" t="s">
        <v>83</v>
      </c>
      <c r="Q1154" s="9" t="s">
        <v>3709</v>
      </c>
      <c r="R1154" s="9" t="s">
        <v>5427</v>
      </c>
      <c r="S1154" s="9" t="s">
        <v>6822</v>
      </c>
      <c r="T1154" s="12" t="s">
        <v>8384</v>
      </c>
      <c r="U1154" s="8" t="b">
        <v>1</v>
      </c>
      <c r="V1154" s="8" t="b">
        <v>1</v>
      </c>
      <c r="W1154" s="10"/>
      <c r="X1154" s="9" t="s">
        <v>7260</v>
      </c>
      <c r="Y1154" s="9" t="s">
        <v>8734</v>
      </c>
      <c r="Z1154" s="9" t="s">
        <v>8773</v>
      </c>
      <c r="AA1154" s="9" t="s">
        <v>8784</v>
      </c>
      <c r="AB1154" s="9" t="s">
        <v>70</v>
      </c>
      <c r="AC1154" s="8">
        <v>661</v>
      </c>
      <c r="AD1154" s="10"/>
      <c r="AE1154" s="10"/>
      <c r="AF1154" s="9" t="s">
        <v>7981</v>
      </c>
      <c r="AG1154" s="15" t="s">
        <v>8724</v>
      </c>
      <c r="AH1154" s="37" t="s">
        <v>8897</v>
      </c>
    </row>
    <row r="1155" spans="1:34" ht="17.25" customHeight="1" x14ac:dyDescent="0.25">
      <c r="A1155" s="8">
        <v>12</v>
      </c>
      <c r="B1155" s="9" t="s">
        <v>20</v>
      </c>
      <c r="C1155" s="9" t="s">
        <v>283</v>
      </c>
      <c r="D1155" s="8">
        <v>1250</v>
      </c>
      <c r="E1155" s="8">
        <v>35</v>
      </c>
      <c r="F1155" s="9" t="s">
        <v>8802</v>
      </c>
      <c r="G1155" s="9" t="str">
        <f t="shared" si="18"/>
        <v>12_35</v>
      </c>
      <c r="H1155" s="9" t="s">
        <v>283</v>
      </c>
      <c r="I1155" s="27">
        <v>2587</v>
      </c>
      <c r="J1155" s="9" t="s">
        <v>8804</v>
      </c>
      <c r="K1155" s="30">
        <v>1250</v>
      </c>
      <c r="L1155" s="33">
        <v>732444000</v>
      </c>
      <c r="M1155" s="9">
        <v>626.59</v>
      </c>
      <c r="N1155" s="9">
        <v>44220</v>
      </c>
      <c r="O1155" s="9" t="s">
        <v>1380</v>
      </c>
      <c r="P1155" s="9" t="s">
        <v>80</v>
      </c>
      <c r="Q1155" s="9" t="s">
        <v>3088</v>
      </c>
      <c r="R1155" s="9" t="s">
        <v>4816</v>
      </c>
      <c r="S1155" s="9" t="s">
        <v>6221</v>
      </c>
      <c r="T1155" s="12" t="s">
        <v>8384</v>
      </c>
      <c r="U1155" s="8" t="b">
        <v>1</v>
      </c>
      <c r="V1155" s="8" t="s">
        <v>73</v>
      </c>
      <c r="W1155" s="10"/>
      <c r="X1155" s="9" t="s">
        <v>7259</v>
      </c>
      <c r="Y1155" s="9" t="s">
        <v>8734</v>
      </c>
      <c r="Z1155" s="9" t="s">
        <v>8788</v>
      </c>
      <c r="AA1155" s="9" t="s">
        <v>8800</v>
      </c>
      <c r="AB1155" s="9" t="s">
        <v>63</v>
      </c>
      <c r="AC1155" s="8" t="s">
        <v>86</v>
      </c>
      <c r="AD1155" s="10"/>
      <c r="AE1155" s="10"/>
      <c r="AF1155" s="9" t="s">
        <v>7980</v>
      </c>
      <c r="AG1155" s="15" t="s">
        <v>8724</v>
      </c>
      <c r="AH1155" s="37" t="s">
        <v>8897</v>
      </c>
    </row>
    <row r="1156" spans="1:34" ht="17.25" customHeight="1" x14ac:dyDescent="0.25">
      <c r="A1156" s="8">
        <v>12</v>
      </c>
      <c r="B1156" s="9" t="s">
        <v>20</v>
      </c>
      <c r="C1156" s="9" t="s">
        <v>283</v>
      </c>
      <c r="D1156" s="16">
        <v>1250</v>
      </c>
      <c r="E1156" s="8">
        <v>35</v>
      </c>
      <c r="F1156" s="9" t="s">
        <v>8802</v>
      </c>
      <c r="G1156" s="9" t="str">
        <f t="shared" si="18"/>
        <v>12_35</v>
      </c>
      <c r="H1156" s="9" t="s">
        <v>283</v>
      </c>
      <c r="I1156" s="27">
        <v>2587</v>
      </c>
      <c r="J1156" s="9" t="s">
        <v>8804</v>
      </c>
      <c r="K1156" s="30">
        <v>1250</v>
      </c>
      <c r="L1156" s="33">
        <v>732444000</v>
      </c>
      <c r="M1156" s="11">
        <v>626.59</v>
      </c>
      <c r="N1156" s="9">
        <v>37948</v>
      </c>
      <c r="O1156" s="9" t="s">
        <v>1985</v>
      </c>
      <c r="P1156" s="9" t="s">
        <v>80</v>
      </c>
      <c r="Q1156" s="9" t="s">
        <v>3694</v>
      </c>
      <c r="R1156" s="9" t="s">
        <v>5412</v>
      </c>
      <c r="S1156" s="9" t="s">
        <v>6807</v>
      </c>
      <c r="T1156" s="12" t="s">
        <v>8384</v>
      </c>
      <c r="U1156" s="8" t="b">
        <v>1</v>
      </c>
      <c r="V1156" s="8" t="b">
        <v>1</v>
      </c>
      <c r="W1156" s="10"/>
      <c r="X1156" s="9" t="s">
        <v>7656</v>
      </c>
      <c r="Y1156" s="9" t="s">
        <v>8734</v>
      </c>
      <c r="Z1156" s="9" t="s">
        <v>8788</v>
      </c>
      <c r="AA1156" s="9" t="s">
        <v>8800</v>
      </c>
      <c r="AB1156" s="9" t="s">
        <v>63</v>
      </c>
      <c r="AC1156" s="8">
        <v>619</v>
      </c>
      <c r="AD1156" s="10"/>
      <c r="AE1156" s="10"/>
      <c r="AF1156" s="9" t="s">
        <v>7982</v>
      </c>
      <c r="AG1156" s="9" t="s">
        <v>8385</v>
      </c>
      <c r="AH1156" s="37" t="s">
        <v>8897</v>
      </c>
    </row>
    <row r="1157" spans="1:34" ht="17.25" customHeight="1" x14ac:dyDescent="0.25">
      <c r="A1157" s="8">
        <v>12</v>
      </c>
      <c r="B1157" s="9" t="s">
        <v>20</v>
      </c>
      <c r="C1157" s="9" t="s">
        <v>283</v>
      </c>
      <c r="D1157" s="16">
        <v>1250</v>
      </c>
      <c r="E1157" s="8">
        <v>35</v>
      </c>
      <c r="F1157" s="9" t="s">
        <v>8802</v>
      </c>
      <c r="G1157" s="9" t="str">
        <f t="shared" si="18"/>
        <v>12_35</v>
      </c>
      <c r="H1157" s="9" t="s">
        <v>283</v>
      </c>
      <c r="I1157" s="27">
        <v>2587</v>
      </c>
      <c r="J1157" s="9" t="s">
        <v>8804</v>
      </c>
      <c r="K1157" s="30">
        <v>1250</v>
      </c>
      <c r="L1157" s="33">
        <v>732444000</v>
      </c>
      <c r="M1157" s="11">
        <v>626.59</v>
      </c>
      <c r="N1157" s="9">
        <v>39385</v>
      </c>
      <c r="O1157" s="9" t="s">
        <v>1986</v>
      </c>
      <c r="P1157" s="9" t="s">
        <v>80</v>
      </c>
      <c r="Q1157" s="9" t="s">
        <v>3695</v>
      </c>
      <c r="R1157" s="9" t="s">
        <v>5413</v>
      </c>
      <c r="S1157" s="9" t="s">
        <v>6808</v>
      </c>
      <c r="T1157" s="12" t="s">
        <v>8384</v>
      </c>
      <c r="U1157" s="8" t="b">
        <v>1</v>
      </c>
      <c r="V1157" s="8" t="b">
        <v>1</v>
      </c>
      <c r="W1157" s="10"/>
      <c r="X1157" s="9" t="s">
        <v>7372</v>
      </c>
      <c r="Y1157" s="9" t="s">
        <v>8734</v>
      </c>
      <c r="Z1157" s="9" t="s">
        <v>8788</v>
      </c>
      <c r="AA1157" s="9" t="s">
        <v>8800</v>
      </c>
      <c r="AB1157" s="9" t="s">
        <v>63</v>
      </c>
      <c r="AC1157" s="8">
        <v>372</v>
      </c>
      <c r="AD1157" s="10"/>
      <c r="AE1157" s="10"/>
      <c r="AF1157" s="9" t="s">
        <v>7982</v>
      </c>
      <c r="AG1157" s="9" t="s">
        <v>8385</v>
      </c>
      <c r="AH1157" s="37" t="s">
        <v>8897</v>
      </c>
    </row>
    <row r="1158" spans="1:34" ht="17.25" customHeight="1" x14ac:dyDescent="0.25">
      <c r="A1158" s="8">
        <v>12</v>
      </c>
      <c r="B1158" s="9" t="s">
        <v>20</v>
      </c>
      <c r="C1158" s="9" t="s">
        <v>530</v>
      </c>
      <c r="D1158" s="16">
        <v>300</v>
      </c>
      <c r="E1158" s="8">
        <v>36</v>
      </c>
      <c r="F1158" s="9" t="s">
        <v>8805</v>
      </c>
      <c r="G1158" s="9" t="str">
        <f t="shared" si="18"/>
        <v>12_36</v>
      </c>
      <c r="H1158" s="9" t="s">
        <v>530</v>
      </c>
      <c r="I1158" s="27">
        <v>2587</v>
      </c>
      <c r="J1158" s="9" t="s">
        <v>8795</v>
      </c>
      <c r="K1158" s="30">
        <v>300</v>
      </c>
      <c r="L1158" s="33">
        <v>732444000</v>
      </c>
      <c r="M1158" s="11">
        <v>626.59</v>
      </c>
      <c r="N1158" s="9">
        <v>37936</v>
      </c>
      <c r="O1158" s="9" t="s">
        <v>1984</v>
      </c>
      <c r="P1158" s="9" t="s">
        <v>80</v>
      </c>
      <c r="Q1158" s="9" t="s">
        <v>3693</v>
      </c>
      <c r="R1158" s="9" t="s">
        <v>5411</v>
      </c>
      <c r="S1158" s="9" t="s">
        <v>6806</v>
      </c>
      <c r="T1158" s="12" t="s">
        <v>8384</v>
      </c>
      <c r="U1158" s="8" t="b">
        <v>1</v>
      </c>
      <c r="V1158" s="8" t="b">
        <v>1</v>
      </c>
      <c r="W1158" s="10"/>
      <c r="X1158" s="9" t="s">
        <v>7655</v>
      </c>
      <c r="Y1158" s="9" t="s">
        <v>8734</v>
      </c>
      <c r="Z1158" s="9" t="s">
        <v>8788</v>
      </c>
      <c r="AA1158" s="9" t="s">
        <v>8800</v>
      </c>
      <c r="AB1158" s="9" t="s">
        <v>63</v>
      </c>
      <c r="AC1158" s="8">
        <v>839</v>
      </c>
      <c r="AD1158" s="10"/>
      <c r="AE1158" s="10"/>
      <c r="AF1158" s="9" t="s">
        <v>7982</v>
      </c>
      <c r="AG1158" s="9" t="s">
        <v>8385</v>
      </c>
      <c r="AH1158" s="37" t="s">
        <v>8897</v>
      </c>
    </row>
    <row r="1159" spans="1:34" ht="17.25" customHeight="1" x14ac:dyDescent="0.25">
      <c r="A1159" s="8">
        <v>12</v>
      </c>
      <c r="B1159" s="9" t="s">
        <v>20</v>
      </c>
      <c r="C1159" s="9" t="s">
        <v>530</v>
      </c>
      <c r="D1159" s="16">
        <v>300</v>
      </c>
      <c r="E1159" s="8">
        <v>36</v>
      </c>
      <c r="F1159" s="9" t="s">
        <v>8805</v>
      </c>
      <c r="G1159" s="9" t="str">
        <f t="shared" si="18"/>
        <v>12_36</v>
      </c>
      <c r="H1159" s="9" t="s">
        <v>530</v>
      </c>
      <c r="I1159" s="27">
        <v>2587</v>
      </c>
      <c r="J1159" s="9" t="s">
        <v>8795</v>
      </c>
      <c r="K1159" s="30">
        <v>300</v>
      </c>
      <c r="L1159" s="33">
        <v>732444000</v>
      </c>
      <c r="M1159" s="11">
        <v>626.59</v>
      </c>
      <c r="N1159" s="9">
        <v>39414</v>
      </c>
      <c r="O1159" s="9" t="s">
        <v>1988</v>
      </c>
      <c r="P1159" s="9" t="s">
        <v>80</v>
      </c>
      <c r="Q1159" s="9" t="s">
        <v>3697</v>
      </c>
      <c r="R1159" s="9" t="s">
        <v>5415</v>
      </c>
      <c r="S1159" s="9" t="s">
        <v>6810</v>
      </c>
      <c r="T1159" s="12" t="s">
        <v>8384</v>
      </c>
      <c r="U1159" s="8" t="b">
        <v>1</v>
      </c>
      <c r="V1159" s="8" t="b">
        <v>1</v>
      </c>
      <c r="W1159" s="10"/>
      <c r="X1159" s="9" t="s">
        <v>7657</v>
      </c>
      <c r="Y1159" s="9" t="s">
        <v>8734</v>
      </c>
      <c r="Z1159" s="9" t="s">
        <v>8788</v>
      </c>
      <c r="AA1159" s="9" t="s">
        <v>8800</v>
      </c>
      <c r="AB1159" s="9" t="s">
        <v>63</v>
      </c>
      <c r="AC1159" s="8">
        <v>997</v>
      </c>
      <c r="AD1159" s="10"/>
      <c r="AE1159" s="10"/>
      <c r="AF1159" s="9" t="s">
        <v>7982</v>
      </c>
      <c r="AG1159" s="9" t="s">
        <v>8385</v>
      </c>
      <c r="AH1159" s="37" t="s">
        <v>8897</v>
      </c>
    </row>
    <row r="1160" spans="1:34" ht="17.25" customHeight="1" x14ac:dyDescent="0.25">
      <c r="A1160" s="8">
        <v>12</v>
      </c>
      <c r="B1160" s="9" t="s">
        <v>20</v>
      </c>
      <c r="C1160" s="9" t="s">
        <v>234</v>
      </c>
      <c r="D1160" s="8">
        <v>5</v>
      </c>
      <c r="E1160" s="8">
        <v>38</v>
      </c>
      <c r="F1160" s="9" t="s">
        <v>8789</v>
      </c>
      <c r="G1160" s="9" t="str">
        <f t="shared" si="18"/>
        <v>12_38</v>
      </c>
      <c r="H1160" s="9" t="s">
        <v>234</v>
      </c>
      <c r="I1160" s="27">
        <v>2631</v>
      </c>
      <c r="J1160" s="9" t="s">
        <v>8792</v>
      </c>
      <c r="K1160" s="30">
        <v>5</v>
      </c>
      <c r="L1160" s="33">
        <v>813008000</v>
      </c>
      <c r="M1160" s="9">
        <v>695.51</v>
      </c>
      <c r="N1160" s="9">
        <v>44215</v>
      </c>
      <c r="O1160" s="9" t="s">
        <v>1378</v>
      </c>
      <c r="P1160" s="9" t="s">
        <v>80</v>
      </c>
      <c r="Q1160" s="9" t="s">
        <v>3086</v>
      </c>
      <c r="R1160" s="9" t="s">
        <v>4814</v>
      </c>
      <c r="S1160" s="9" t="s">
        <v>6219</v>
      </c>
      <c r="T1160" s="12" t="s">
        <v>8516</v>
      </c>
      <c r="U1160" s="8" t="b">
        <v>1</v>
      </c>
      <c r="V1160" s="8" t="s">
        <v>73</v>
      </c>
      <c r="W1160" s="10"/>
      <c r="X1160" s="9" t="s">
        <v>7259</v>
      </c>
      <c r="Y1160" s="9" t="s">
        <v>8734</v>
      </c>
      <c r="Z1160" s="9" t="s">
        <v>8788</v>
      </c>
      <c r="AA1160" s="9" t="s">
        <v>8790</v>
      </c>
      <c r="AB1160" s="9" t="s">
        <v>68</v>
      </c>
      <c r="AC1160" s="8" t="s">
        <v>86</v>
      </c>
      <c r="AD1160" s="10"/>
      <c r="AE1160" s="10"/>
      <c r="AF1160" s="9" t="s">
        <v>7980</v>
      </c>
      <c r="AG1160" s="15" t="s">
        <v>8724</v>
      </c>
      <c r="AH1160" s="37" t="s">
        <v>8897</v>
      </c>
    </row>
    <row r="1161" spans="1:34" ht="17.25" customHeight="1" x14ac:dyDescent="0.25">
      <c r="A1161" s="8">
        <v>12</v>
      </c>
      <c r="B1161" s="9" t="s">
        <v>20</v>
      </c>
      <c r="C1161" s="9" t="s">
        <v>234</v>
      </c>
      <c r="D1161" s="16">
        <v>5</v>
      </c>
      <c r="E1161" s="8">
        <v>38</v>
      </c>
      <c r="F1161" s="9" t="s">
        <v>8789</v>
      </c>
      <c r="G1161" s="9" t="str">
        <f t="shared" si="18"/>
        <v>12_38</v>
      </c>
      <c r="H1161" s="9" t="s">
        <v>234</v>
      </c>
      <c r="I1161" s="27">
        <v>2631</v>
      </c>
      <c r="J1161" s="9" t="s">
        <v>8792</v>
      </c>
      <c r="K1161" s="30">
        <v>5</v>
      </c>
      <c r="L1161" s="33">
        <v>813008000</v>
      </c>
      <c r="M1161" s="11">
        <v>695.51</v>
      </c>
      <c r="N1161" s="9">
        <v>41182</v>
      </c>
      <c r="O1161" s="9" t="s">
        <v>1992</v>
      </c>
      <c r="P1161" s="9" t="s">
        <v>80</v>
      </c>
      <c r="Q1161" s="9" t="s">
        <v>3701</v>
      </c>
      <c r="R1161" s="9" t="s">
        <v>5419</v>
      </c>
      <c r="S1161" s="9" t="s">
        <v>6814</v>
      </c>
      <c r="T1161" s="12" t="s">
        <v>8384</v>
      </c>
      <c r="U1161" s="8" t="b">
        <v>1</v>
      </c>
      <c r="V1161" s="8" t="b">
        <v>1</v>
      </c>
      <c r="W1161" s="10"/>
      <c r="X1161" s="9" t="s">
        <v>7660</v>
      </c>
      <c r="Y1161" s="9" t="s">
        <v>8734</v>
      </c>
      <c r="Z1161" s="9" t="s">
        <v>8788</v>
      </c>
      <c r="AA1161" s="9" t="s">
        <v>8790</v>
      </c>
      <c r="AB1161" s="9" t="s">
        <v>68</v>
      </c>
      <c r="AC1161" s="8">
        <v>1098</v>
      </c>
      <c r="AD1161" s="10"/>
      <c r="AE1161" s="10"/>
      <c r="AF1161" s="9" t="s">
        <v>7982</v>
      </c>
      <c r="AG1161" s="9" t="s">
        <v>8385</v>
      </c>
      <c r="AH1161" s="37" t="s">
        <v>8897</v>
      </c>
    </row>
    <row r="1162" spans="1:34" ht="17.25" customHeight="1" x14ac:dyDescent="0.25">
      <c r="A1162" s="8">
        <v>12</v>
      </c>
      <c r="B1162" s="9" t="s">
        <v>20</v>
      </c>
      <c r="C1162" s="9" t="s">
        <v>234</v>
      </c>
      <c r="D1162" s="16">
        <v>5</v>
      </c>
      <c r="E1162" s="8">
        <v>38</v>
      </c>
      <c r="F1162" s="9" t="s">
        <v>8789</v>
      </c>
      <c r="G1162" s="9" t="str">
        <f t="shared" si="18"/>
        <v>12_38</v>
      </c>
      <c r="H1162" s="9" t="s">
        <v>234</v>
      </c>
      <c r="I1162" s="27">
        <v>2631</v>
      </c>
      <c r="J1162" s="9" t="s">
        <v>8792</v>
      </c>
      <c r="K1162" s="30">
        <v>5</v>
      </c>
      <c r="L1162" s="33">
        <v>813008000</v>
      </c>
      <c r="M1162" s="11">
        <v>695.51</v>
      </c>
      <c r="N1162" s="9">
        <v>41733</v>
      </c>
      <c r="O1162" s="9" t="s">
        <v>1993</v>
      </c>
      <c r="P1162" s="9" t="s">
        <v>80</v>
      </c>
      <c r="Q1162" s="9" t="s">
        <v>3702</v>
      </c>
      <c r="R1162" s="9" t="s">
        <v>5420</v>
      </c>
      <c r="S1162" s="9" t="s">
        <v>6815</v>
      </c>
      <c r="T1162" s="12" t="s">
        <v>8384</v>
      </c>
      <c r="U1162" s="8" t="b">
        <v>1</v>
      </c>
      <c r="V1162" s="8" t="s">
        <v>73</v>
      </c>
      <c r="W1162" s="10"/>
      <c r="X1162" s="9" t="s">
        <v>7661</v>
      </c>
      <c r="Y1162" s="9" t="s">
        <v>8734</v>
      </c>
      <c r="Z1162" s="9" t="s">
        <v>8788</v>
      </c>
      <c r="AA1162" s="9" t="s">
        <v>8790</v>
      </c>
      <c r="AB1162" s="9" t="s">
        <v>68</v>
      </c>
      <c r="AC1162" s="8">
        <v>844</v>
      </c>
      <c r="AD1162" s="10"/>
      <c r="AE1162" s="10"/>
      <c r="AF1162" s="9" t="s">
        <v>7982</v>
      </c>
      <c r="AG1162" s="9" t="s">
        <v>8385</v>
      </c>
      <c r="AH1162" s="37" t="s">
        <v>8897</v>
      </c>
    </row>
    <row r="1163" spans="1:34" ht="17.25" customHeight="1" x14ac:dyDescent="0.25">
      <c r="A1163" s="8">
        <v>12</v>
      </c>
      <c r="B1163" s="9" t="s">
        <v>20</v>
      </c>
      <c r="C1163" s="9" t="s">
        <v>282</v>
      </c>
      <c r="D1163" s="8">
        <v>250</v>
      </c>
      <c r="E1163" s="8">
        <v>39</v>
      </c>
      <c r="F1163" s="9" t="s">
        <v>8793</v>
      </c>
      <c r="G1163" s="9" t="str">
        <f t="shared" si="18"/>
        <v>12_39</v>
      </c>
      <c r="H1163" s="9" t="s">
        <v>282</v>
      </c>
      <c r="I1163" s="27">
        <v>2631</v>
      </c>
      <c r="J1163" s="9" t="s">
        <v>8795</v>
      </c>
      <c r="K1163" s="30">
        <v>250</v>
      </c>
      <c r="L1163" s="33">
        <v>505396000</v>
      </c>
      <c r="M1163" s="9">
        <v>432.35</v>
      </c>
      <c r="N1163" s="9">
        <v>44216</v>
      </c>
      <c r="O1163" s="9" t="s">
        <v>1379</v>
      </c>
      <c r="P1163" s="9" t="s">
        <v>80</v>
      </c>
      <c r="Q1163" s="9" t="s">
        <v>3087</v>
      </c>
      <c r="R1163" s="9" t="s">
        <v>4815</v>
      </c>
      <c r="S1163" s="9" t="s">
        <v>6220</v>
      </c>
      <c r="T1163" s="12" t="s">
        <v>8517</v>
      </c>
      <c r="U1163" s="8" t="b">
        <v>1</v>
      </c>
      <c r="V1163" s="8" t="s">
        <v>73</v>
      </c>
      <c r="W1163" s="10"/>
      <c r="X1163" s="9" t="s">
        <v>7259</v>
      </c>
      <c r="Y1163" s="9" t="s">
        <v>8734</v>
      </c>
      <c r="Z1163" s="9" t="s">
        <v>8788</v>
      </c>
      <c r="AA1163" s="9" t="s">
        <v>8790</v>
      </c>
      <c r="AB1163" s="9" t="s">
        <v>68</v>
      </c>
      <c r="AC1163" s="8" t="s">
        <v>86</v>
      </c>
      <c r="AD1163" s="10"/>
      <c r="AE1163" s="10"/>
      <c r="AF1163" s="9" t="s">
        <v>7980</v>
      </c>
      <c r="AG1163" s="15" t="s">
        <v>8724</v>
      </c>
      <c r="AH1163" s="37" t="s">
        <v>8897</v>
      </c>
    </row>
    <row r="1164" spans="1:34" ht="17.25" customHeight="1" x14ac:dyDescent="0.25">
      <c r="A1164" s="8">
        <v>12</v>
      </c>
      <c r="B1164" s="9" t="s">
        <v>20</v>
      </c>
      <c r="C1164" s="9" t="s">
        <v>282</v>
      </c>
      <c r="D1164" s="16">
        <v>250</v>
      </c>
      <c r="E1164" s="8">
        <v>39</v>
      </c>
      <c r="F1164" s="9" t="s">
        <v>8793</v>
      </c>
      <c r="G1164" s="9" t="str">
        <f t="shared" si="18"/>
        <v>12_39</v>
      </c>
      <c r="H1164" s="9" t="s">
        <v>282</v>
      </c>
      <c r="I1164" s="27">
        <v>2631</v>
      </c>
      <c r="J1164" s="9" t="s">
        <v>8795</v>
      </c>
      <c r="K1164" s="30">
        <v>250</v>
      </c>
      <c r="L1164" s="33">
        <v>505396000</v>
      </c>
      <c r="M1164" s="11">
        <v>432.35</v>
      </c>
      <c r="N1164" s="9">
        <v>40407</v>
      </c>
      <c r="O1164" s="9" t="s">
        <v>1990</v>
      </c>
      <c r="P1164" s="9" t="s">
        <v>80</v>
      </c>
      <c r="Q1164" s="9" t="s">
        <v>3699</v>
      </c>
      <c r="R1164" s="9" t="s">
        <v>5417</v>
      </c>
      <c r="S1164" s="9" t="s">
        <v>6812</v>
      </c>
      <c r="T1164" s="12" t="s">
        <v>8384</v>
      </c>
      <c r="U1164" s="8" t="b">
        <v>1</v>
      </c>
      <c r="V1164" s="8" t="b">
        <v>1</v>
      </c>
      <c r="W1164" s="10"/>
      <c r="X1164" s="9" t="s">
        <v>7659</v>
      </c>
      <c r="Y1164" s="9" t="s">
        <v>8734</v>
      </c>
      <c r="Z1164" s="9" t="s">
        <v>8788</v>
      </c>
      <c r="AA1164" s="9" t="s">
        <v>8790</v>
      </c>
      <c r="AB1164" s="9" t="s">
        <v>68</v>
      </c>
      <c r="AC1164" s="8">
        <v>2699</v>
      </c>
      <c r="AD1164" s="10"/>
      <c r="AE1164" s="10"/>
      <c r="AF1164" s="9" t="s">
        <v>7982</v>
      </c>
      <c r="AG1164" s="9" t="s">
        <v>8385</v>
      </c>
      <c r="AH1164" s="37" t="s">
        <v>8897</v>
      </c>
    </row>
    <row r="1165" spans="1:34" ht="17.25" customHeight="1" x14ac:dyDescent="0.25">
      <c r="A1165" s="8">
        <v>12</v>
      </c>
      <c r="B1165" s="9" t="s">
        <v>20</v>
      </c>
      <c r="C1165" s="9" t="s">
        <v>282</v>
      </c>
      <c r="D1165" s="16">
        <v>250</v>
      </c>
      <c r="E1165" s="8">
        <v>39</v>
      </c>
      <c r="F1165" s="9" t="s">
        <v>8793</v>
      </c>
      <c r="G1165" s="9" t="str">
        <f t="shared" si="18"/>
        <v>12_39</v>
      </c>
      <c r="H1165" s="9" t="s">
        <v>282</v>
      </c>
      <c r="I1165" s="27">
        <v>2631</v>
      </c>
      <c r="J1165" s="9" t="s">
        <v>8795</v>
      </c>
      <c r="K1165" s="30">
        <v>250</v>
      </c>
      <c r="L1165" s="33">
        <v>505396000</v>
      </c>
      <c r="M1165" s="11">
        <v>432.35</v>
      </c>
      <c r="N1165" s="9">
        <v>42422</v>
      </c>
      <c r="O1165" s="9" t="s">
        <v>1996</v>
      </c>
      <c r="P1165" s="9" t="s">
        <v>80</v>
      </c>
      <c r="Q1165" s="9" t="s">
        <v>3705</v>
      </c>
      <c r="R1165" s="9" t="s">
        <v>5423</v>
      </c>
      <c r="S1165" s="9" t="s">
        <v>6818</v>
      </c>
      <c r="T1165" s="12" t="s">
        <v>8384</v>
      </c>
      <c r="U1165" s="8" t="b">
        <v>1</v>
      </c>
      <c r="V1165" s="8" t="b">
        <v>1</v>
      </c>
      <c r="W1165" s="10"/>
      <c r="X1165" s="9" t="s">
        <v>7663</v>
      </c>
      <c r="Y1165" s="9" t="s">
        <v>8734</v>
      </c>
      <c r="Z1165" s="9" t="s">
        <v>8788</v>
      </c>
      <c r="AA1165" s="9" t="s">
        <v>8790</v>
      </c>
      <c r="AB1165" s="9" t="s">
        <v>68</v>
      </c>
      <c r="AC1165" s="8">
        <v>1026</v>
      </c>
      <c r="AD1165" s="10"/>
      <c r="AE1165" s="10"/>
      <c r="AF1165" s="9" t="s">
        <v>7982</v>
      </c>
      <c r="AG1165" s="9" t="s">
        <v>8385</v>
      </c>
      <c r="AH1165" s="37" t="s">
        <v>8897</v>
      </c>
    </row>
    <row r="1166" spans="1:34" ht="17.25" customHeight="1" x14ac:dyDescent="0.25">
      <c r="A1166" s="8">
        <v>12</v>
      </c>
      <c r="B1166" s="9" t="s">
        <v>20</v>
      </c>
      <c r="C1166" s="9" t="s">
        <v>533</v>
      </c>
      <c r="D1166" s="16">
        <v>500</v>
      </c>
      <c r="E1166" s="8">
        <v>44</v>
      </c>
      <c r="F1166" s="9" t="s">
        <v>8812</v>
      </c>
      <c r="G1166" s="9" t="str">
        <f t="shared" si="18"/>
        <v>12_44</v>
      </c>
      <c r="H1166" s="9" t="s">
        <v>533</v>
      </c>
      <c r="I1166" s="27">
        <v>2801</v>
      </c>
      <c r="J1166" s="9" t="s">
        <v>8814</v>
      </c>
      <c r="K1166" s="30">
        <v>500</v>
      </c>
      <c r="L1166" s="33">
        <v>366217000</v>
      </c>
      <c r="M1166" s="11">
        <v>313.29000000000002</v>
      </c>
      <c r="N1166" s="9">
        <v>44190</v>
      </c>
      <c r="O1166" s="9" t="s">
        <v>1999</v>
      </c>
      <c r="P1166" s="9" t="s">
        <v>77</v>
      </c>
      <c r="Q1166" s="9" t="s">
        <v>3708</v>
      </c>
      <c r="R1166" s="9" t="s">
        <v>5426</v>
      </c>
      <c r="S1166" s="9" t="s">
        <v>6821</v>
      </c>
      <c r="T1166" s="12" t="s">
        <v>8679</v>
      </c>
      <c r="U1166" s="8" t="s">
        <v>73</v>
      </c>
      <c r="V1166" s="8" t="s">
        <v>73</v>
      </c>
      <c r="W1166" s="10"/>
      <c r="X1166" s="9" t="s">
        <v>7354</v>
      </c>
      <c r="Y1166" s="9" t="s">
        <v>8734</v>
      </c>
      <c r="Z1166" s="9" t="s">
        <v>8773</v>
      </c>
      <c r="AA1166" s="9" t="s">
        <v>8810</v>
      </c>
      <c r="AB1166" s="9" t="s">
        <v>60</v>
      </c>
      <c r="AC1166" s="8">
        <v>1529</v>
      </c>
      <c r="AD1166" s="10"/>
      <c r="AE1166" s="10"/>
      <c r="AF1166" s="9" t="s">
        <v>7981</v>
      </c>
      <c r="AG1166" s="15" t="s">
        <v>8724</v>
      </c>
      <c r="AH1166" s="37" t="s">
        <v>8897</v>
      </c>
    </row>
    <row r="1167" spans="1:34" ht="17.25" customHeight="1" x14ac:dyDescent="0.25">
      <c r="A1167" s="8">
        <v>12</v>
      </c>
      <c r="B1167" s="9" t="s">
        <v>20</v>
      </c>
      <c r="C1167" s="9" t="s">
        <v>532</v>
      </c>
      <c r="D1167" s="16">
        <v>250</v>
      </c>
      <c r="E1167" s="8">
        <v>45</v>
      </c>
      <c r="F1167" s="9" t="s">
        <v>8815</v>
      </c>
      <c r="G1167" s="9" t="str">
        <f t="shared" si="18"/>
        <v>12_45</v>
      </c>
      <c r="H1167" s="9" t="s">
        <v>532</v>
      </c>
      <c r="I1167" s="27">
        <v>2801</v>
      </c>
      <c r="J1167" s="9" t="s">
        <v>8817</v>
      </c>
      <c r="K1167" s="30">
        <v>250</v>
      </c>
      <c r="L1167" s="33">
        <v>366217000</v>
      </c>
      <c r="M1167" s="11">
        <v>313.29000000000002</v>
      </c>
      <c r="N1167" s="9">
        <v>44188</v>
      </c>
      <c r="O1167" s="9" t="s">
        <v>1998</v>
      </c>
      <c r="P1167" s="9" t="s">
        <v>77</v>
      </c>
      <c r="Q1167" s="9" t="s">
        <v>3707</v>
      </c>
      <c r="R1167" s="9" t="s">
        <v>5425</v>
      </c>
      <c r="S1167" s="9" t="s">
        <v>6820</v>
      </c>
      <c r="T1167" s="12" t="s">
        <v>8679</v>
      </c>
      <c r="U1167" s="8" t="s">
        <v>73</v>
      </c>
      <c r="V1167" s="8" t="s">
        <v>73</v>
      </c>
      <c r="W1167" s="10"/>
      <c r="X1167" s="9" t="s">
        <v>7354</v>
      </c>
      <c r="Y1167" s="9" t="s">
        <v>8734</v>
      </c>
      <c r="Z1167" s="9" t="s">
        <v>8773</v>
      </c>
      <c r="AA1167" s="9" t="s">
        <v>8810</v>
      </c>
      <c r="AB1167" s="9" t="s">
        <v>60</v>
      </c>
      <c r="AC1167" s="8">
        <v>273</v>
      </c>
      <c r="AD1167" s="10"/>
      <c r="AE1167" s="10"/>
      <c r="AF1167" s="9" t="s">
        <v>7981</v>
      </c>
      <c r="AG1167" s="15" t="s">
        <v>8724</v>
      </c>
      <c r="AH1167" s="37" t="s">
        <v>8897</v>
      </c>
    </row>
    <row r="1168" spans="1:34" ht="17.25" customHeight="1" x14ac:dyDescent="0.25">
      <c r="A1168" s="8">
        <v>12</v>
      </c>
      <c r="B1168" s="9" t="s">
        <v>20</v>
      </c>
      <c r="C1168" s="9" t="s">
        <v>277</v>
      </c>
      <c r="D1168" s="8">
        <v>10</v>
      </c>
      <c r="E1168" s="8">
        <v>56</v>
      </c>
      <c r="F1168" s="9" t="s">
        <v>8826</v>
      </c>
      <c r="G1168" s="9" t="str">
        <f t="shared" si="18"/>
        <v>12_56</v>
      </c>
      <c r="H1168" s="9" t="s">
        <v>277</v>
      </c>
      <c r="I1168" s="27">
        <v>2647</v>
      </c>
      <c r="J1168" s="9" t="s">
        <v>8829</v>
      </c>
      <c r="K1168" s="30">
        <v>10</v>
      </c>
      <c r="L1168" s="33">
        <v>488289000</v>
      </c>
      <c r="M1168" s="9">
        <v>417.72</v>
      </c>
      <c r="N1168" s="9">
        <v>41696</v>
      </c>
      <c r="O1168" s="9" t="s">
        <v>1370</v>
      </c>
      <c r="P1168" s="9" t="s">
        <v>80</v>
      </c>
      <c r="Q1168" s="9" t="s">
        <v>3078</v>
      </c>
      <c r="R1168" s="9" t="s">
        <v>4807</v>
      </c>
      <c r="S1168" s="9" t="s">
        <v>6211</v>
      </c>
      <c r="T1168" s="12" t="s">
        <v>8384</v>
      </c>
      <c r="U1168" s="8" t="b">
        <v>1</v>
      </c>
      <c r="V1168" s="8" t="s">
        <v>73</v>
      </c>
      <c r="W1168" s="10"/>
      <c r="X1168" s="9" t="s">
        <v>7373</v>
      </c>
      <c r="Y1168" s="9" t="s">
        <v>8734</v>
      </c>
      <c r="Z1168" s="9" t="s">
        <v>8788</v>
      </c>
      <c r="AA1168" s="9" t="s">
        <v>8827</v>
      </c>
      <c r="AB1168" s="9" t="s">
        <v>68</v>
      </c>
      <c r="AC1168" s="8" t="s">
        <v>86</v>
      </c>
      <c r="AD1168" s="10"/>
      <c r="AE1168" s="10"/>
      <c r="AF1168" s="9" t="s">
        <v>7982</v>
      </c>
      <c r="AG1168" s="9" t="s">
        <v>8385</v>
      </c>
      <c r="AH1168" s="37" t="s">
        <v>8897</v>
      </c>
    </row>
    <row r="1169" spans="1:34" ht="17.25" customHeight="1" x14ac:dyDescent="0.25">
      <c r="A1169" s="8">
        <v>12</v>
      </c>
      <c r="B1169" s="9" t="s">
        <v>20</v>
      </c>
      <c r="C1169" s="9" t="s">
        <v>277</v>
      </c>
      <c r="D1169" s="8">
        <v>10</v>
      </c>
      <c r="E1169" s="8">
        <v>56</v>
      </c>
      <c r="F1169" s="9" t="s">
        <v>8826</v>
      </c>
      <c r="G1169" s="9" t="str">
        <f t="shared" si="18"/>
        <v>12_56</v>
      </c>
      <c r="H1169" s="9" t="s">
        <v>277</v>
      </c>
      <c r="I1169" s="27">
        <v>2647</v>
      </c>
      <c r="J1169" s="9" t="s">
        <v>8829</v>
      </c>
      <c r="K1169" s="30">
        <v>10</v>
      </c>
      <c r="L1169" s="33">
        <v>488289000</v>
      </c>
      <c r="M1169" s="9">
        <v>417.72</v>
      </c>
      <c r="N1169" s="9">
        <v>42429</v>
      </c>
      <c r="O1169" s="9" t="s">
        <v>1371</v>
      </c>
      <c r="P1169" s="9" t="s">
        <v>80</v>
      </c>
      <c r="Q1169" s="9" t="s">
        <v>3079</v>
      </c>
      <c r="R1169" s="9" t="s">
        <v>4808</v>
      </c>
      <c r="S1169" s="9" t="s">
        <v>6212</v>
      </c>
      <c r="T1169" s="12" t="s">
        <v>8384</v>
      </c>
      <c r="U1169" s="8" t="b">
        <v>1</v>
      </c>
      <c r="V1169" s="8" t="s">
        <v>73</v>
      </c>
      <c r="W1169" s="10"/>
      <c r="X1169" s="9" t="s">
        <v>7374</v>
      </c>
      <c r="Y1169" s="9" t="s">
        <v>8734</v>
      </c>
      <c r="Z1169" s="9" t="s">
        <v>8788</v>
      </c>
      <c r="AA1169" s="9" t="s">
        <v>8827</v>
      </c>
      <c r="AB1169" s="9" t="s">
        <v>68</v>
      </c>
      <c r="AC1169" s="8" t="s">
        <v>86</v>
      </c>
      <c r="AD1169" s="10"/>
      <c r="AE1169" s="10"/>
      <c r="AF1169" s="9" t="s">
        <v>7982</v>
      </c>
      <c r="AG1169" s="9" t="s">
        <v>8385</v>
      </c>
      <c r="AH1169" s="37" t="s">
        <v>8897</v>
      </c>
    </row>
    <row r="1170" spans="1:34" ht="17.25" customHeight="1" x14ac:dyDescent="0.25">
      <c r="A1170" s="8">
        <v>12</v>
      </c>
      <c r="B1170" s="9" t="s">
        <v>20</v>
      </c>
      <c r="C1170" s="9" t="s">
        <v>108</v>
      </c>
      <c r="D1170" s="8" t="s">
        <v>7983</v>
      </c>
      <c r="E1170" s="8">
        <v>61</v>
      </c>
      <c r="F1170" s="9" t="s">
        <v>8836</v>
      </c>
      <c r="G1170" s="9" t="str">
        <f t="shared" si="18"/>
        <v>12_61</v>
      </c>
      <c r="H1170" s="9" t="s">
        <v>108</v>
      </c>
      <c r="I1170" s="27">
        <v>2803</v>
      </c>
      <c r="J1170" s="9" t="s">
        <v>8748</v>
      </c>
      <c r="K1170" s="30">
        <v>2.5</v>
      </c>
      <c r="L1170" s="33">
        <v>810565000</v>
      </c>
      <c r="M1170" s="9">
        <v>693.42</v>
      </c>
      <c r="N1170" s="9">
        <v>44532</v>
      </c>
      <c r="O1170" s="9" t="s">
        <v>768</v>
      </c>
      <c r="P1170" s="9" t="s">
        <v>80</v>
      </c>
      <c r="Q1170" s="9" t="s">
        <v>2532</v>
      </c>
      <c r="R1170" s="9" t="s">
        <v>4251</v>
      </c>
      <c r="S1170" s="9" t="s">
        <v>5861</v>
      </c>
      <c r="T1170" s="12" t="s">
        <v>8384</v>
      </c>
      <c r="U1170" s="8" t="s">
        <v>73</v>
      </c>
      <c r="V1170" s="8" t="s">
        <v>73</v>
      </c>
      <c r="W1170" s="10"/>
      <c r="X1170" s="9" t="s">
        <v>7252</v>
      </c>
      <c r="Y1170" s="9" t="s">
        <v>8734</v>
      </c>
      <c r="Z1170" s="9" t="s">
        <v>8837</v>
      </c>
      <c r="AA1170" s="9" t="s">
        <v>8838</v>
      </c>
      <c r="AB1170" s="9" t="s">
        <v>63</v>
      </c>
      <c r="AC1170" s="8">
        <v>140</v>
      </c>
      <c r="AD1170" s="10"/>
      <c r="AE1170" s="10"/>
      <c r="AF1170" s="9" t="s">
        <v>7252</v>
      </c>
      <c r="AG1170" s="15" t="s">
        <v>8723</v>
      </c>
      <c r="AH1170" s="37" t="s">
        <v>8897</v>
      </c>
    </row>
    <row r="1171" spans="1:34" ht="17.25" customHeight="1" x14ac:dyDescent="0.25">
      <c r="A1171" s="8">
        <v>12</v>
      </c>
      <c r="B1171" s="9" t="s">
        <v>20</v>
      </c>
      <c r="C1171" s="9" t="s">
        <v>108</v>
      </c>
      <c r="D1171" s="8" t="s">
        <v>7983</v>
      </c>
      <c r="E1171" s="8">
        <v>61</v>
      </c>
      <c r="F1171" s="9" t="s">
        <v>8836</v>
      </c>
      <c r="G1171" s="9" t="str">
        <f t="shared" si="18"/>
        <v>12_61</v>
      </c>
      <c r="H1171" s="9" t="s">
        <v>108</v>
      </c>
      <c r="I1171" s="27">
        <v>2803</v>
      </c>
      <c r="J1171" s="9" t="s">
        <v>8748</v>
      </c>
      <c r="K1171" s="30">
        <v>2.5</v>
      </c>
      <c r="L1171" s="33">
        <v>810565000</v>
      </c>
      <c r="M1171" s="9">
        <v>693.42</v>
      </c>
      <c r="N1171" s="9">
        <v>44538</v>
      </c>
      <c r="O1171" s="9" t="s">
        <v>769</v>
      </c>
      <c r="P1171" s="9" t="s">
        <v>80</v>
      </c>
      <c r="Q1171" s="9" t="s">
        <v>2533</v>
      </c>
      <c r="R1171" s="9" t="s">
        <v>4252</v>
      </c>
      <c r="S1171" s="9" t="s">
        <v>5861</v>
      </c>
      <c r="T1171" s="12" t="s">
        <v>8384</v>
      </c>
      <c r="U1171" s="8" t="s">
        <v>73</v>
      </c>
      <c r="V1171" s="8" t="s">
        <v>73</v>
      </c>
      <c r="W1171" s="10"/>
      <c r="X1171" s="9" t="s">
        <v>7252</v>
      </c>
      <c r="Y1171" s="9" t="s">
        <v>8734</v>
      </c>
      <c r="Z1171" s="9" t="s">
        <v>8837</v>
      </c>
      <c r="AA1171" s="9" t="s">
        <v>8838</v>
      </c>
      <c r="AB1171" s="9" t="s">
        <v>63</v>
      </c>
      <c r="AC1171" s="8">
        <v>70</v>
      </c>
      <c r="AD1171" s="10"/>
      <c r="AE1171" s="10"/>
      <c r="AF1171" s="9" t="s">
        <v>7252</v>
      </c>
      <c r="AG1171" s="15" t="s">
        <v>8723</v>
      </c>
      <c r="AH1171" s="37" t="s">
        <v>8897</v>
      </c>
    </row>
    <row r="1172" spans="1:34" ht="17.25" customHeight="1" x14ac:dyDescent="0.25">
      <c r="A1172" s="8">
        <v>12</v>
      </c>
      <c r="B1172" s="9" t="s">
        <v>20</v>
      </c>
      <c r="C1172" s="9" t="s">
        <v>108</v>
      </c>
      <c r="D1172" s="8" t="s">
        <v>7983</v>
      </c>
      <c r="E1172" s="8">
        <v>61</v>
      </c>
      <c r="F1172" s="9" t="s">
        <v>8836</v>
      </c>
      <c r="G1172" s="9" t="str">
        <f t="shared" si="18"/>
        <v>12_61</v>
      </c>
      <c r="H1172" s="9" t="s">
        <v>108</v>
      </c>
      <c r="I1172" s="27">
        <v>2803</v>
      </c>
      <c r="J1172" s="9" t="s">
        <v>8748</v>
      </c>
      <c r="K1172" s="30">
        <v>2.5</v>
      </c>
      <c r="L1172" s="33">
        <v>810565000</v>
      </c>
      <c r="M1172" s="9">
        <v>693.42</v>
      </c>
      <c r="N1172" s="9">
        <v>44549</v>
      </c>
      <c r="O1172" s="9" t="s">
        <v>770</v>
      </c>
      <c r="P1172" s="9" t="s">
        <v>80</v>
      </c>
      <c r="Q1172" s="9" t="s">
        <v>2534</v>
      </c>
      <c r="R1172" s="9" t="s">
        <v>4253</v>
      </c>
      <c r="S1172" s="9" t="s">
        <v>5861</v>
      </c>
      <c r="T1172" s="12" t="s">
        <v>8384</v>
      </c>
      <c r="U1172" s="8" t="s">
        <v>73</v>
      </c>
      <c r="V1172" s="8" t="s">
        <v>73</v>
      </c>
      <c r="W1172" s="10"/>
      <c r="X1172" s="9" t="s">
        <v>7252</v>
      </c>
      <c r="Y1172" s="9" t="s">
        <v>8734</v>
      </c>
      <c r="Z1172" s="9" t="s">
        <v>8837</v>
      </c>
      <c r="AA1172" s="9" t="s">
        <v>8838</v>
      </c>
      <c r="AB1172" s="9" t="s">
        <v>63</v>
      </c>
      <c r="AC1172" s="8">
        <v>71</v>
      </c>
      <c r="AD1172" s="10"/>
      <c r="AE1172" s="10"/>
      <c r="AF1172" s="9" t="s">
        <v>7252</v>
      </c>
      <c r="AG1172" s="15" t="s">
        <v>8723</v>
      </c>
      <c r="AH1172" s="37" t="s">
        <v>8897</v>
      </c>
    </row>
    <row r="1173" spans="1:34" ht="17.25" customHeight="1" x14ac:dyDescent="0.25">
      <c r="A1173" s="8">
        <v>12</v>
      </c>
      <c r="B1173" s="9" t="s">
        <v>20</v>
      </c>
      <c r="C1173" s="9" t="s">
        <v>108</v>
      </c>
      <c r="D1173" s="8" t="s">
        <v>7983</v>
      </c>
      <c r="E1173" s="8">
        <v>61</v>
      </c>
      <c r="F1173" s="9" t="s">
        <v>8836</v>
      </c>
      <c r="G1173" s="9" t="str">
        <f t="shared" si="18"/>
        <v>12_61</v>
      </c>
      <c r="H1173" s="9" t="s">
        <v>108</v>
      </c>
      <c r="I1173" s="27">
        <v>2803</v>
      </c>
      <c r="J1173" s="9" t="s">
        <v>8748</v>
      </c>
      <c r="K1173" s="30">
        <v>2.5</v>
      </c>
      <c r="L1173" s="33">
        <v>810565000</v>
      </c>
      <c r="M1173" s="9">
        <v>693.42</v>
      </c>
      <c r="N1173" s="9">
        <v>44554</v>
      </c>
      <c r="O1173" s="9" t="s">
        <v>771</v>
      </c>
      <c r="P1173" s="9" t="s">
        <v>80</v>
      </c>
      <c r="Q1173" s="9" t="s">
        <v>2535</v>
      </c>
      <c r="R1173" s="9" t="s">
        <v>4254</v>
      </c>
      <c r="S1173" s="9" t="s">
        <v>5861</v>
      </c>
      <c r="T1173" s="12" t="s">
        <v>8384</v>
      </c>
      <c r="U1173" s="8" t="s">
        <v>73</v>
      </c>
      <c r="V1173" s="8" t="s">
        <v>73</v>
      </c>
      <c r="W1173" s="10"/>
      <c r="X1173" s="9" t="s">
        <v>7252</v>
      </c>
      <c r="Y1173" s="9" t="s">
        <v>8734</v>
      </c>
      <c r="Z1173" s="9" t="s">
        <v>8837</v>
      </c>
      <c r="AA1173" s="9" t="s">
        <v>8838</v>
      </c>
      <c r="AB1173" s="9" t="s">
        <v>63</v>
      </c>
      <c r="AC1173" s="8">
        <v>74</v>
      </c>
      <c r="AD1173" s="10"/>
      <c r="AE1173" s="10"/>
      <c r="AF1173" s="9" t="s">
        <v>7252</v>
      </c>
      <c r="AG1173" s="15" t="s">
        <v>8723</v>
      </c>
      <c r="AH1173" s="37" t="s">
        <v>8897</v>
      </c>
    </row>
    <row r="1174" spans="1:34" ht="17.25" customHeight="1" x14ac:dyDescent="0.25">
      <c r="A1174" s="8">
        <v>12</v>
      </c>
      <c r="B1174" s="9" t="s">
        <v>20</v>
      </c>
      <c r="C1174" s="9" t="s">
        <v>531</v>
      </c>
      <c r="D1174" s="16">
        <v>5</v>
      </c>
      <c r="E1174" s="8">
        <v>67</v>
      </c>
      <c r="F1174" s="9" t="s">
        <v>8839</v>
      </c>
      <c r="G1174" s="9" t="str">
        <f t="shared" si="18"/>
        <v>12_67</v>
      </c>
      <c r="H1174" s="9" t="s">
        <v>531</v>
      </c>
      <c r="I1174" s="27">
        <v>2760</v>
      </c>
      <c r="J1174" s="9" t="s">
        <v>8842</v>
      </c>
      <c r="K1174" s="30">
        <v>5</v>
      </c>
      <c r="L1174" s="33">
        <v>163090000</v>
      </c>
      <c r="M1174" s="11">
        <v>139.52000000000001</v>
      </c>
      <c r="N1174" s="9">
        <v>41172</v>
      </c>
      <c r="O1174" s="9" t="s">
        <v>1991</v>
      </c>
      <c r="P1174" s="9" t="s">
        <v>77</v>
      </c>
      <c r="Q1174" s="9" t="s">
        <v>3700</v>
      </c>
      <c r="R1174" s="9" t="s">
        <v>5418</v>
      </c>
      <c r="S1174" s="9" t="s">
        <v>6813</v>
      </c>
      <c r="T1174" s="12" t="s">
        <v>8384</v>
      </c>
      <c r="U1174" s="8" t="s">
        <v>73</v>
      </c>
      <c r="V1174" s="8" t="s">
        <v>73</v>
      </c>
      <c r="W1174" s="10"/>
      <c r="X1174" s="9" t="s">
        <v>74</v>
      </c>
      <c r="Y1174" s="9" t="s">
        <v>8734</v>
      </c>
      <c r="Z1174" s="9" t="s">
        <v>8840</v>
      </c>
      <c r="AA1174" s="9" t="s">
        <v>8841</v>
      </c>
      <c r="AB1174" s="9" t="s">
        <v>64</v>
      </c>
      <c r="AC1174" s="8">
        <v>304</v>
      </c>
      <c r="AD1174" s="10"/>
      <c r="AE1174" s="10"/>
      <c r="AF1174" s="9" t="s">
        <v>7982</v>
      </c>
      <c r="AG1174" s="9" t="s">
        <v>8385</v>
      </c>
      <c r="AH1174" s="37" t="s">
        <v>8897</v>
      </c>
    </row>
    <row r="1175" spans="1:34" ht="17.25" customHeight="1" x14ac:dyDescent="0.25">
      <c r="A1175" s="8">
        <v>12</v>
      </c>
      <c r="B1175" s="9" t="s">
        <v>20</v>
      </c>
      <c r="C1175" s="9" t="s">
        <v>531</v>
      </c>
      <c r="D1175" s="16">
        <v>5</v>
      </c>
      <c r="E1175" s="8">
        <v>67</v>
      </c>
      <c r="F1175" s="9" t="s">
        <v>8839</v>
      </c>
      <c r="G1175" s="9" t="str">
        <f t="shared" si="18"/>
        <v>12_67</v>
      </c>
      <c r="H1175" s="9" t="s">
        <v>531</v>
      </c>
      <c r="I1175" s="27">
        <v>2760</v>
      </c>
      <c r="J1175" s="9" t="s">
        <v>8842</v>
      </c>
      <c r="K1175" s="30">
        <v>5</v>
      </c>
      <c r="L1175" s="33">
        <v>163090000</v>
      </c>
      <c r="M1175" s="11">
        <v>139.52000000000001</v>
      </c>
      <c r="N1175" s="9">
        <v>41955</v>
      </c>
      <c r="O1175" s="9" t="s">
        <v>1994</v>
      </c>
      <c r="P1175" s="9" t="s">
        <v>77</v>
      </c>
      <c r="Q1175" s="9" t="s">
        <v>3703</v>
      </c>
      <c r="R1175" s="9" t="s">
        <v>5421</v>
      </c>
      <c r="S1175" s="9" t="s">
        <v>6816</v>
      </c>
      <c r="T1175" s="12" t="s">
        <v>8384</v>
      </c>
      <c r="U1175" s="8" t="b">
        <v>1</v>
      </c>
      <c r="V1175" s="8" t="s">
        <v>73</v>
      </c>
      <c r="W1175" s="10"/>
      <c r="X1175" s="9" t="s">
        <v>7662</v>
      </c>
      <c r="Y1175" s="9" t="s">
        <v>8734</v>
      </c>
      <c r="Z1175" s="9" t="s">
        <v>8840</v>
      </c>
      <c r="AA1175" s="9" t="s">
        <v>8841</v>
      </c>
      <c r="AB1175" s="9" t="s">
        <v>64</v>
      </c>
      <c r="AC1175" s="8">
        <v>347</v>
      </c>
      <c r="AD1175" s="10"/>
      <c r="AE1175" s="10"/>
      <c r="AF1175" s="9" t="s">
        <v>7982</v>
      </c>
      <c r="AG1175" s="9" t="s">
        <v>8385</v>
      </c>
      <c r="AH1175" s="37" t="s">
        <v>8897</v>
      </c>
    </row>
    <row r="1176" spans="1:34" ht="17.25" customHeight="1" x14ac:dyDescent="0.25">
      <c r="A1176" s="8">
        <v>12</v>
      </c>
      <c r="B1176" s="9" t="s">
        <v>20</v>
      </c>
      <c r="C1176" s="9" t="s">
        <v>274</v>
      </c>
      <c r="D1176" s="8">
        <v>300</v>
      </c>
      <c r="E1176" s="8">
        <v>76</v>
      </c>
      <c r="F1176" s="9" t="s">
        <v>8854</v>
      </c>
      <c r="G1176" s="9" t="str">
        <f t="shared" si="18"/>
        <v>12_76</v>
      </c>
      <c r="H1176" s="9" t="s">
        <v>274</v>
      </c>
      <c r="I1176" s="27">
        <v>2760</v>
      </c>
      <c r="J1176" s="9" t="s">
        <v>8857</v>
      </c>
      <c r="K1176" s="30">
        <v>375</v>
      </c>
      <c r="L1176" s="33">
        <v>683607000</v>
      </c>
      <c r="M1176" s="9">
        <v>584.80999999999995</v>
      </c>
      <c r="N1176" s="9">
        <v>37828</v>
      </c>
      <c r="O1176" s="9" t="s">
        <v>1366</v>
      </c>
      <c r="P1176" s="9" t="s">
        <v>79</v>
      </c>
      <c r="Q1176" s="9" t="s">
        <v>3074</v>
      </c>
      <c r="R1176" s="9" t="s">
        <v>4803</v>
      </c>
      <c r="S1176" s="9" t="s">
        <v>6207</v>
      </c>
      <c r="T1176" s="12" t="s">
        <v>8384</v>
      </c>
      <c r="U1176" s="8" t="b">
        <v>1</v>
      </c>
      <c r="V1176" s="8" t="b">
        <v>1</v>
      </c>
      <c r="W1176" s="10"/>
      <c r="X1176" s="9" t="s">
        <v>7371</v>
      </c>
      <c r="Y1176" s="9" t="s">
        <v>8734</v>
      </c>
      <c r="Z1176" s="9" t="s">
        <v>8840</v>
      </c>
      <c r="AA1176" s="9" t="s">
        <v>8855</v>
      </c>
      <c r="AB1176" s="9" t="s">
        <v>65</v>
      </c>
      <c r="AC1176" s="8" t="s">
        <v>86</v>
      </c>
      <c r="AD1176" s="10"/>
      <c r="AE1176" s="10"/>
      <c r="AF1176" s="9" t="s">
        <v>7982</v>
      </c>
      <c r="AG1176" s="9" t="s">
        <v>8385</v>
      </c>
      <c r="AH1176" s="37" t="s">
        <v>8897</v>
      </c>
    </row>
    <row r="1177" spans="1:34" ht="17.25" customHeight="1" x14ac:dyDescent="0.25">
      <c r="A1177" s="8">
        <v>12</v>
      </c>
      <c r="B1177" s="9" t="s">
        <v>20</v>
      </c>
      <c r="C1177" s="9" t="s">
        <v>175</v>
      </c>
      <c r="D1177" s="8">
        <v>15</v>
      </c>
      <c r="E1177" s="8">
        <v>97</v>
      </c>
      <c r="F1177" s="9" t="s">
        <v>8880</v>
      </c>
      <c r="G1177" s="9" t="str">
        <f t="shared" si="18"/>
        <v>12_97</v>
      </c>
      <c r="H1177" s="9" t="s">
        <v>175</v>
      </c>
      <c r="I1177" s="27">
        <v>2742</v>
      </c>
      <c r="J1177" s="9" t="s">
        <v>8884</v>
      </c>
      <c r="K1177" s="30">
        <v>15</v>
      </c>
      <c r="L1177" s="33">
        <v>610373000</v>
      </c>
      <c r="M1177" s="9">
        <v>522.16</v>
      </c>
      <c r="N1177" s="9">
        <v>42517</v>
      </c>
      <c r="O1177" s="9" t="s">
        <v>1372</v>
      </c>
      <c r="P1177" s="9" t="s">
        <v>78</v>
      </c>
      <c r="Q1177" s="9" t="s">
        <v>3080</v>
      </c>
      <c r="R1177" s="9" t="s">
        <v>4809</v>
      </c>
      <c r="S1177" s="9" t="s">
        <v>6213</v>
      </c>
      <c r="T1177" s="12" t="s">
        <v>8384</v>
      </c>
      <c r="U1177" s="8" t="b">
        <v>1</v>
      </c>
      <c r="V1177" s="8" t="b">
        <v>1</v>
      </c>
      <c r="W1177" s="10"/>
      <c r="X1177" s="9" t="s">
        <v>7375</v>
      </c>
      <c r="Y1177" s="9" t="s">
        <v>8734</v>
      </c>
      <c r="Z1177" s="9" t="s">
        <v>8881</v>
      </c>
      <c r="AA1177" s="9" t="s">
        <v>8882</v>
      </c>
      <c r="AB1177" s="9" t="s">
        <v>61</v>
      </c>
      <c r="AC1177" s="8" t="s">
        <v>86</v>
      </c>
      <c r="AD1177" s="10"/>
      <c r="AE1177" s="10"/>
      <c r="AF1177" s="9" t="s">
        <v>7982</v>
      </c>
      <c r="AG1177" s="9" t="s">
        <v>8385</v>
      </c>
      <c r="AH1177" s="37" t="s">
        <v>8897</v>
      </c>
    </row>
    <row r="1178" spans="1:34" ht="17.25" customHeight="1" x14ac:dyDescent="0.25">
      <c r="A1178" s="8">
        <v>12</v>
      </c>
      <c r="B1178" s="9" t="s">
        <v>20</v>
      </c>
      <c r="C1178" s="9" t="s">
        <v>529</v>
      </c>
      <c r="D1178" s="16">
        <v>200</v>
      </c>
      <c r="E1178" s="8">
        <v>98</v>
      </c>
      <c r="F1178" s="9" t="s">
        <v>8885</v>
      </c>
      <c r="G1178" s="9" t="str">
        <f t="shared" si="18"/>
        <v>12_98</v>
      </c>
      <c r="H1178" s="9" t="s">
        <v>529</v>
      </c>
      <c r="I1178" s="27">
        <v>2742</v>
      </c>
      <c r="J1178" s="9" t="s">
        <v>8795</v>
      </c>
      <c r="K1178" s="30">
        <v>200</v>
      </c>
      <c r="L1178" s="33">
        <v>527355000</v>
      </c>
      <c r="M1178" s="11">
        <v>451.14</v>
      </c>
      <c r="N1178" s="9">
        <v>44197</v>
      </c>
      <c r="O1178" s="9" t="s">
        <v>1983</v>
      </c>
      <c r="P1178" s="9" t="s">
        <v>78</v>
      </c>
      <c r="Q1178" s="9" t="s">
        <v>3692</v>
      </c>
      <c r="R1178" s="9" t="s">
        <v>5410</v>
      </c>
      <c r="S1178" s="9" t="s">
        <v>6217</v>
      </c>
      <c r="T1178" s="12" t="s">
        <v>8678</v>
      </c>
      <c r="U1178" s="8" t="b">
        <v>1</v>
      </c>
      <c r="V1178" s="8" t="b">
        <v>1</v>
      </c>
      <c r="W1178" s="10"/>
      <c r="X1178" s="9" t="s">
        <v>7354</v>
      </c>
      <c r="Y1178" s="9" t="s">
        <v>8734</v>
      </c>
      <c r="Z1178" s="9" t="s">
        <v>8881</v>
      </c>
      <c r="AA1178" s="9" t="s">
        <v>8886</v>
      </c>
      <c r="AB1178" s="9" t="s">
        <v>61</v>
      </c>
      <c r="AC1178" s="8">
        <v>142</v>
      </c>
      <c r="AD1178" s="10"/>
      <c r="AE1178" s="10"/>
      <c r="AF1178" s="9" t="s">
        <v>7981</v>
      </c>
      <c r="AG1178" s="15" t="s">
        <v>8724</v>
      </c>
      <c r="AH1178" s="37" t="s">
        <v>8897</v>
      </c>
    </row>
    <row r="1179" spans="1:34" ht="17.25" customHeight="1" x14ac:dyDescent="0.25">
      <c r="A1179" s="8">
        <v>13</v>
      </c>
      <c r="B1179" s="9" t="s">
        <v>41</v>
      </c>
      <c r="C1179" s="9" t="s">
        <v>463</v>
      </c>
      <c r="D1179" s="19">
        <v>10</v>
      </c>
      <c r="E1179" s="8">
        <v>1</v>
      </c>
      <c r="F1179" s="9" t="s">
        <v>8731</v>
      </c>
      <c r="G1179" s="9" t="str">
        <f t="shared" si="18"/>
        <v>13_1</v>
      </c>
      <c r="H1179" s="9" t="s">
        <v>463</v>
      </c>
      <c r="I1179" s="27">
        <v>2292</v>
      </c>
      <c r="J1179" s="9" t="s">
        <v>8735</v>
      </c>
      <c r="K1179" s="30">
        <v>10</v>
      </c>
      <c r="L1179" s="33">
        <v>229415000</v>
      </c>
      <c r="M1179" s="11">
        <v>223.23</v>
      </c>
      <c r="N1179" s="9">
        <v>44087</v>
      </c>
      <c r="O1179" s="9" t="s">
        <v>1760</v>
      </c>
      <c r="P1179" s="9" t="s">
        <v>84</v>
      </c>
      <c r="Q1179" s="9" t="s">
        <v>3469</v>
      </c>
      <c r="R1179" s="9" t="s">
        <v>3469</v>
      </c>
      <c r="S1179" s="9" t="s">
        <v>6575</v>
      </c>
      <c r="T1179" s="12" t="s">
        <v>8427</v>
      </c>
      <c r="U1179" s="8" t="b">
        <v>1</v>
      </c>
      <c r="V1179" s="8" t="s">
        <v>73</v>
      </c>
      <c r="W1179" s="10"/>
      <c r="X1179" s="9" t="s">
        <v>7257</v>
      </c>
      <c r="Y1179" s="9" t="s">
        <v>8734</v>
      </c>
      <c r="Z1179" s="9" t="s">
        <v>8732</v>
      </c>
      <c r="AA1179" s="9" t="s">
        <v>8733</v>
      </c>
      <c r="AB1179" s="9" t="s">
        <v>71</v>
      </c>
      <c r="AC1179" s="8" t="s">
        <v>86</v>
      </c>
      <c r="AD1179" s="10"/>
      <c r="AE1179" s="10"/>
      <c r="AF1179" s="9" t="s">
        <v>7981</v>
      </c>
      <c r="AG1179" s="15" t="s">
        <v>8724</v>
      </c>
      <c r="AH1179" s="37" t="s">
        <v>8897</v>
      </c>
    </row>
    <row r="1180" spans="1:34" ht="17.25" customHeight="1" x14ac:dyDescent="0.25">
      <c r="A1180" s="8">
        <v>13</v>
      </c>
      <c r="B1180" s="9" t="s">
        <v>41</v>
      </c>
      <c r="C1180" s="9" t="s">
        <v>300</v>
      </c>
      <c r="D1180" s="8">
        <v>1</v>
      </c>
      <c r="E1180" s="8">
        <v>2</v>
      </c>
      <c r="F1180" s="9" t="s">
        <v>8737</v>
      </c>
      <c r="G1180" s="9" t="str">
        <f t="shared" si="18"/>
        <v>13_2</v>
      </c>
      <c r="H1180" s="9" t="s">
        <v>300</v>
      </c>
      <c r="I1180" s="27">
        <v>2292</v>
      </c>
      <c r="J1180" s="9" t="s">
        <v>8738</v>
      </c>
      <c r="K1180" s="30">
        <v>1</v>
      </c>
      <c r="L1180" s="33">
        <v>114712000</v>
      </c>
      <c r="M1180" s="11">
        <v>111.62</v>
      </c>
      <c r="N1180" s="9">
        <v>44033</v>
      </c>
      <c r="O1180" s="9" t="s">
        <v>1737</v>
      </c>
      <c r="P1180" s="9" t="s">
        <v>84</v>
      </c>
      <c r="Q1180" s="9" t="s">
        <v>3446</v>
      </c>
      <c r="R1180" s="9" t="s">
        <v>5172</v>
      </c>
      <c r="S1180" s="9" t="s">
        <v>6566</v>
      </c>
      <c r="T1180" s="12" t="s">
        <v>8428</v>
      </c>
      <c r="U1180" s="8" t="b">
        <v>1</v>
      </c>
      <c r="V1180" s="8" t="s">
        <v>73</v>
      </c>
      <c r="W1180" s="10"/>
      <c r="X1180" s="9" t="s">
        <v>7257</v>
      </c>
      <c r="Y1180" s="9" t="s">
        <v>8734</v>
      </c>
      <c r="Z1180" s="9" t="s">
        <v>8732</v>
      </c>
      <c r="AA1180" s="9" t="s">
        <v>8733</v>
      </c>
      <c r="AB1180" s="9" t="s">
        <v>71</v>
      </c>
      <c r="AC1180" s="8" t="s">
        <v>86</v>
      </c>
      <c r="AD1180" s="10"/>
      <c r="AE1180" s="10"/>
      <c r="AF1180" s="9" t="s">
        <v>7981</v>
      </c>
      <c r="AG1180" s="15" t="s">
        <v>8724</v>
      </c>
      <c r="AH1180" s="37" t="s">
        <v>8897</v>
      </c>
    </row>
    <row r="1181" spans="1:34" ht="17.25" customHeight="1" x14ac:dyDescent="0.25">
      <c r="A1181" s="8">
        <v>13</v>
      </c>
      <c r="B1181" s="9" t="s">
        <v>41</v>
      </c>
      <c r="C1181" s="9" t="s">
        <v>462</v>
      </c>
      <c r="D1181" s="8">
        <v>1</v>
      </c>
      <c r="E1181" s="8">
        <v>3</v>
      </c>
      <c r="F1181" s="9" t="s">
        <v>8739</v>
      </c>
      <c r="G1181" s="9" t="str">
        <f t="shared" si="18"/>
        <v>13_3</v>
      </c>
      <c r="H1181" s="9" t="s">
        <v>462</v>
      </c>
      <c r="I1181" s="27">
        <v>2292</v>
      </c>
      <c r="J1181" s="9" t="s">
        <v>8740</v>
      </c>
      <c r="K1181" s="30">
        <v>1</v>
      </c>
      <c r="L1181" s="33">
        <v>229415000</v>
      </c>
      <c r="M1181" s="11">
        <v>223.23</v>
      </c>
      <c r="N1181" s="9">
        <v>44075</v>
      </c>
      <c r="O1181" s="9" t="s">
        <v>1759</v>
      </c>
      <c r="P1181" s="9" t="s">
        <v>84</v>
      </c>
      <c r="Q1181" s="9" t="s">
        <v>3468</v>
      </c>
      <c r="R1181" s="9" t="s">
        <v>5191</v>
      </c>
      <c r="S1181" s="9" t="s">
        <v>6574</v>
      </c>
      <c r="T1181" s="12" t="s">
        <v>8429</v>
      </c>
      <c r="U1181" s="8" t="b">
        <v>1</v>
      </c>
      <c r="V1181" s="8" t="b">
        <v>1</v>
      </c>
      <c r="W1181" s="10"/>
      <c r="X1181" s="9" t="s">
        <v>7257</v>
      </c>
      <c r="Y1181" s="9" t="s">
        <v>8734</v>
      </c>
      <c r="Z1181" s="9" t="s">
        <v>8732</v>
      </c>
      <c r="AA1181" s="9" t="s">
        <v>8733</v>
      </c>
      <c r="AB1181" s="9" t="s">
        <v>71</v>
      </c>
      <c r="AC1181" s="8" t="s">
        <v>86</v>
      </c>
      <c r="AD1181" s="10"/>
      <c r="AE1181" s="10"/>
      <c r="AF1181" s="9" t="s">
        <v>7981</v>
      </c>
      <c r="AG1181" s="15" t="s">
        <v>8724</v>
      </c>
      <c r="AH1181" s="37" t="s">
        <v>8897</v>
      </c>
    </row>
    <row r="1182" spans="1:34" ht="17.25" customHeight="1" x14ac:dyDescent="0.25">
      <c r="A1182" s="8">
        <v>13</v>
      </c>
      <c r="B1182" s="9" t="s">
        <v>41</v>
      </c>
      <c r="C1182" s="9" t="s">
        <v>453</v>
      </c>
      <c r="D1182" s="19">
        <f>3000/4</f>
        <v>750</v>
      </c>
      <c r="E1182" s="8">
        <v>4</v>
      </c>
      <c r="F1182" s="9" t="s">
        <v>8741</v>
      </c>
      <c r="G1182" s="9" t="str">
        <f t="shared" si="18"/>
        <v>13_4</v>
      </c>
      <c r="H1182" s="9" t="s">
        <v>453</v>
      </c>
      <c r="I1182" s="27">
        <v>2462</v>
      </c>
      <c r="J1182" s="9" t="s">
        <v>8745</v>
      </c>
      <c r="K1182" s="30">
        <v>750</v>
      </c>
      <c r="L1182" s="33">
        <v>502250000</v>
      </c>
      <c r="M1182" s="11">
        <v>488.71</v>
      </c>
      <c r="N1182" s="9">
        <v>44021</v>
      </c>
      <c r="O1182" s="9" t="s">
        <v>1735</v>
      </c>
      <c r="P1182" s="9" t="s">
        <v>76</v>
      </c>
      <c r="Q1182" s="9" t="s">
        <v>3444</v>
      </c>
      <c r="R1182" s="9" t="s">
        <v>5170</v>
      </c>
      <c r="S1182" s="9" t="s">
        <v>6564</v>
      </c>
      <c r="T1182" s="12" t="s">
        <v>8425</v>
      </c>
      <c r="U1182" s="8" t="b">
        <v>1</v>
      </c>
      <c r="V1182" s="8" t="s">
        <v>73</v>
      </c>
      <c r="W1182" s="10"/>
      <c r="X1182" s="9" t="s">
        <v>7257</v>
      </c>
      <c r="Y1182" s="9" t="s">
        <v>8734</v>
      </c>
      <c r="Z1182" s="9" t="s">
        <v>8742</v>
      </c>
      <c r="AA1182" s="9" t="s">
        <v>8743</v>
      </c>
      <c r="AB1182" s="9" t="s">
        <v>59</v>
      </c>
      <c r="AC1182" s="8" t="s">
        <v>86</v>
      </c>
      <c r="AD1182" s="10"/>
      <c r="AE1182" s="10"/>
      <c r="AF1182" s="9" t="s">
        <v>7980</v>
      </c>
      <c r="AG1182" s="15" t="s">
        <v>8724</v>
      </c>
      <c r="AH1182" s="37" t="s">
        <v>8897</v>
      </c>
    </row>
    <row r="1183" spans="1:34" ht="17.25" customHeight="1" x14ac:dyDescent="0.25">
      <c r="A1183" s="8">
        <v>13</v>
      </c>
      <c r="B1183" s="9" t="s">
        <v>41</v>
      </c>
      <c r="C1183" s="9" t="s">
        <v>456</v>
      </c>
      <c r="D1183" s="19">
        <v>18</v>
      </c>
      <c r="E1183" s="8">
        <v>8</v>
      </c>
      <c r="F1183" s="9" t="s">
        <v>8752</v>
      </c>
      <c r="G1183" s="9" t="str">
        <f t="shared" si="18"/>
        <v>13_8</v>
      </c>
      <c r="H1183" s="9" t="s">
        <v>456</v>
      </c>
      <c r="I1183" s="27">
        <v>2294</v>
      </c>
      <c r="J1183" s="9" t="s">
        <v>8735</v>
      </c>
      <c r="K1183" s="30">
        <v>19</v>
      </c>
      <c r="L1183" s="33">
        <v>153107000</v>
      </c>
      <c r="M1183" s="11">
        <v>148.97999999999999</v>
      </c>
      <c r="N1183" s="9">
        <v>44078</v>
      </c>
      <c r="O1183" s="9" t="s">
        <v>1745</v>
      </c>
      <c r="P1183" s="9" t="s">
        <v>84</v>
      </c>
      <c r="Q1183" s="9" t="s">
        <v>3454</v>
      </c>
      <c r="R1183" s="9" t="s">
        <v>3454</v>
      </c>
      <c r="S1183" s="9" t="s">
        <v>6574</v>
      </c>
      <c r="T1183" s="12" t="s">
        <v>8651</v>
      </c>
      <c r="U1183" s="8" t="b">
        <v>1</v>
      </c>
      <c r="V1183" s="8" t="b">
        <v>1</v>
      </c>
      <c r="W1183" s="10"/>
      <c r="X1183" s="9" t="s">
        <v>7257</v>
      </c>
      <c r="Y1183" s="9" t="s">
        <v>8734</v>
      </c>
      <c r="Z1183" s="9" t="s">
        <v>8732</v>
      </c>
      <c r="AA1183" s="9" t="s">
        <v>8750</v>
      </c>
      <c r="AB1183" s="9" t="s">
        <v>71</v>
      </c>
      <c r="AC1183" s="8" t="s">
        <v>86</v>
      </c>
      <c r="AD1183" s="10"/>
      <c r="AE1183" s="10"/>
      <c r="AF1183" s="9" t="s">
        <v>7981</v>
      </c>
      <c r="AG1183" s="15" t="s">
        <v>8724</v>
      </c>
      <c r="AH1183" s="37" t="s">
        <v>8897</v>
      </c>
    </row>
    <row r="1184" spans="1:34" ht="17.25" customHeight="1" x14ac:dyDescent="0.25">
      <c r="A1184" s="8">
        <v>13</v>
      </c>
      <c r="B1184" s="9" t="s">
        <v>41</v>
      </c>
      <c r="C1184" s="9" t="s">
        <v>454</v>
      </c>
      <c r="D1184" s="19">
        <v>500</v>
      </c>
      <c r="E1184" s="8">
        <v>10</v>
      </c>
      <c r="F1184" s="9" t="s">
        <v>8753</v>
      </c>
      <c r="G1184" s="9" t="str">
        <f t="shared" si="18"/>
        <v>13_10</v>
      </c>
      <c r="H1184" s="9" t="s">
        <v>454</v>
      </c>
      <c r="I1184" s="27">
        <v>2294</v>
      </c>
      <c r="J1184" s="9" t="s">
        <v>8755</v>
      </c>
      <c r="K1184" s="30">
        <v>500</v>
      </c>
      <c r="L1184" s="33">
        <v>131238000</v>
      </c>
      <c r="M1184" s="11">
        <v>127.7</v>
      </c>
      <c r="N1184" s="9">
        <v>44047</v>
      </c>
      <c r="O1184" s="9" t="s">
        <v>1738</v>
      </c>
      <c r="P1184" s="9" t="s">
        <v>84</v>
      </c>
      <c r="Q1184" s="9" t="s">
        <v>3447</v>
      </c>
      <c r="R1184" s="9" t="s">
        <v>5173</v>
      </c>
      <c r="S1184" s="9" t="s">
        <v>6567</v>
      </c>
      <c r="T1184" s="12" t="s">
        <v>8650</v>
      </c>
      <c r="U1184" s="8" t="b">
        <v>1</v>
      </c>
      <c r="V1184" s="8" t="s">
        <v>73</v>
      </c>
      <c r="W1184" s="10"/>
      <c r="X1184" s="9" t="s">
        <v>7257</v>
      </c>
      <c r="Y1184" s="9" t="s">
        <v>8734</v>
      </c>
      <c r="Z1184" s="9" t="s">
        <v>8732</v>
      </c>
      <c r="AA1184" s="9" t="s">
        <v>8750</v>
      </c>
      <c r="AB1184" s="9" t="s">
        <v>71</v>
      </c>
      <c r="AC1184" s="8" t="s">
        <v>86</v>
      </c>
      <c r="AD1184" s="10"/>
      <c r="AE1184" s="10"/>
      <c r="AF1184" s="9" t="s">
        <v>7980</v>
      </c>
      <c r="AG1184" s="15" t="s">
        <v>8724</v>
      </c>
      <c r="AH1184" s="37" t="s">
        <v>8897</v>
      </c>
    </row>
    <row r="1185" spans="1:34" ht="17.25" customHeight="1" x14ac:dyDescent="0.25">
      <c r="A1185" s="8">
        <v>13</v>
      </c>
      <c r="B1185" s="9" t="s">
        <v>41</v>
      </c>
      <c r="C1185" s="9" t="s">
        <v>454</v>
      </c>
      <c r="D1185" s="19">
        <v>500</v>
      </c>
      <c r="E1185" s="8">
        <v>10</v>
      </c>
      <c r="F1185" s="9" t="s">
        <v>8753</v>
      </c>
      <c r="G1185" s="9" t="str">
        <f t="shared" si="18"/>
        <v>13_10</v>
      </c>
      <c r="H1185" s="9" t="s">
        <v>454</v>
      </c>
      <c r="I1185" s="27">
        <v>2294</v>
      </c>
      <c r="J1185" s="9" t="s">
        <v>8755</v>
      </c>
      <c r="K1185" s="30">
        <v>500</v>
      </c>
      <c r="L1185" s="33">
        <v>131238000</v>
      </c>
      <c r="M1185" s="11">
        <v>127.7</v>
      </c>
      <c r="N1185" s="9">
        <v>44049</v>
      </c>
      <c r="O1185" s="9" t="s">
        <v>1739</v>
      </c>
      <c r="P1185" s="9" t="s">
        <v>84</v>
      </c>
      <c r="Q1185" s="9" t="s">
        <v>3448</v>
      </c>
      <c r="R1185" s="9" t="s">
        <v>5174</v>
      </c>
      <c r="S1185" s="9" t="s">
        <v>6568</v>
      </c>
      <c r="T1185" s="12" t="s">
        <v>8384</v>
      </c>
      <c r="U1185" s="8" t="b">
        <v>1</v>
      </c>
      <c r="V1185" s="8" t="b">
        <v>1</v>
      </c>
      <c r="W1185" s="10"/>
      <c r="X1185" s="9" t="s">
        <v>7257</v>
      </c>
      <c r="Y1185" s="9" t="s">
        <v>8734</v>
      </c>
      <c r="Z1185" s="9" t="s">
        <v>8732</v>
      </c>
      <c r="AA1185" s="9" t="s">
        <v>8750</v>
      </c>
      <c r="AB1185" s="9" t="s">
        <v>71</v>
      </c>
      <c r="AC1185" s="8" t="s">
        <v>86</v>
      </c>
      <c r="AD1185" s="10"/>
      <c r="AE1185" s="10"/>
      <c r="AF1185" s="9" t="s">
        <v>7980</v>
      </c>
      <c r="AG1185" s="15" t="s">
        <v>8724</v>
      </c>
      <c r="AH1185" s="37" t="s">
        <v>8897</v>
      </c>
    </row>
    <row r="1186" spans="1:34" ht="17.25" customHeight="1" x14ac:dyDescent="0.25">
      <c r="A1186" s="8">
        <v>13</v>
      </c>
      <c r="B1186" s="9" t="s">
        <v>41</v>
      </c>
      <c r="C1186" s="9" t="s">
        <v>454</v>
      </c>
      <c r="D1186" s="19">
        <v>500</v>
      </c>
      <c r="E1186" s="8">
        <v>10</v>
      </c>
      <c r="F1186" s="9" t="s">
        <v>8753</v>
      </c>
      <c r="G1186" s="9" t="str">
        <f t="shared" si="18"/>
        <v>13_10</v>
      </c>
      <c r="H1186" s="9" t="s">
        <v>454</v>
      </c>
      <c r="I1186" s="27">
        <v>2294</v>
      </c>
      <c r="J1186" s="9" t="s">
        <v>8755</v>
      </c>
      <c r="K1186" s="30">
        <v>500</v>
      </c>
      <c r="L1186" s="33">
        <v>131238000</v>
      </c>
      <c r="M1186" s="11">
        <v>127.7</v>
      </c>
      <c r="N1186" s="9">
        <v>44051</v>
      </c>
      <c r="O1186" s="9" t="s">
        <v>1740</v>
      </c>
      <c r="P1186" s="9" t="s">
        <v>84</v>
      </c>
      <c r="Q1186" s="9" t="s">
        <v>3449</v>
      </c>
      <c r="R1186" s="9" t="s">
        <v>5175</v>
      </c>
      <c r="S1186" s="9" t="s">
        <v>6569</v>
      </c>
      <c r="T1186" s="12" t="s">
        <v>8384</v>
      </c>
      <c r="U1186" s="8" t="b">
        <v>1</v>
      </c>
      <c r="V1186" s="8" t="b">
        <v>1</v>
      </c>
      <c r="W1186" s="10"/>
      <c r="X1186" s="9" t="s">
        <v>7257</v>
      </c>
      <c r="Y1186" s="9" t="s">
        <v>8734</v>
      </c>
      <c r="Z1186" s="9" t="s">
        <v>8732</v>
      </c>
      <c r="AA1186" s="9" t="s">
        <v>8750</v>
      </c>
      <c r="AB1186" s="9" t="s">
        <v>71</v>
      </c>
      <c r="AC1186" s="8" t="s">
        <v>86</v>
      </c>
      <c r="AD1186" s="10"/>
      <c r="AE1186" s="10"/>
      <c r="AF1186" s="9" t="s">
        <v>7980</v>
      </c>
      <c r="AG1186" s="15" t="s">
        <v>8724</v>
      </c>
      <c r="AH1186" s="37" t="s">
        <v>8897</v>
      </c>
    </row>
    <row r="1187" spans="1:34" ht="17.25" customHeight="1" x14ac:dyDescent="0.25">
      <c r="A1187" s="8">
        <v>13</v>
      </c>
      <c r="B1187" s="9" t="s">
        <v>41</v>
      </c>
      <c r="C1187" s="9" t="s">
        <v>454</v>
      </c>
      <c r="D1187" s="19">
        <v>500</v>
      </c>
      <c r="E1187" s="8">
        <v>10</v>
      </c>
      <c r="F1187" s="9" t="s">
        <v>8753</v>
      </c>
      <c r="G1187" s="9" t="str">
        <f t="shared" si="18"/>
        <v>13_10</v>
      </c>
      <c r="H1187" s="9" t="s">
        <v>454</v>
      </c>
      <c r="I1187" s="27">
        <v>2294</v>
      </c>
      <c r="J1187" s="9" t="s">
        <v>8755</v>
      </c>
      <c r="K1187" s="30">
        <v>500</v>
      </c>
      <c r="L1187" s="33">
        <v>131238000</v>
      </c>
      <c r="M1187" s="11">
        <v>127.7</v>
      </c>
      <c r="N1187" s="9">
        <v>42073</v>
      </c>
      <c r="O1187" s="9" t="s">
        <v>2403</v>
      </c>
      <c r="P1187" s="9" t="s">
        <v>84</v>
      </c>
      <c r="Q1187" s="9" t="s">
        <v>4114</v>
      </c>
      <c r="R1187" s="9" t="s">
        <v>5834</v>
      </c>
      <c r="S1187" s="9" t="s">
        <v>7229</v>
      </c>
      <c r="T1187" s="12" t="s">
        <v>8384</v>
      </c>
      <c r="U1187" s="8" t="b">
        <v>1</v>
      </c>
      <c r="V1187" s="8" t="b">
        <v>1</v>
      </c>
      <c r="W1187" s="10"/>
      <c r="X1187" s="9" t="s">
        <v>7962</v>
      </c>
      <c r="Y1187" s="9" t="s">
        <v>8734</v>
      </c>
      <c r="Z1187" s="9" t="s">
        <v>8732</v>
      </c>
      <c r="AA1187" s="9" t="s">
        <v>8750</v>
      </c>
      <c r="AB1187" s="9" t="s">
        <v>71</v>
      </c>
      <c r="AC1187" s="8">
        <v>62</v>
      </c>
      <c r="AD1187" s="10"/>
      <c r="AE1187" s="10"/>
      <c r="AF1187" s="9" t="s">
        <v>7982</v>
      </c>
      <c r="AG1187" s="9" t="s">
        <v>8385</v>
      </c>
      <c r="AH1187" s="37" t="s">
        <v>8897</v>
      </c>
    </row>
    <row r="1188" spans="1:34" ht="17.25" customHeight="1" x14ac:dyDescent="0.25">
      <c r="A1188" s="8">
        <v>13</v>
      </c>
      <c r="B1188" s="9" t="s">
        <v>41</v>
      </c>
      <c r="C1188" s="9" t="s">
        <v>454</v>
      </c>
      <c r="D1188" s="19">
        <v>500</v>
      </c>
      <c r="E1188" s="8">
        <v>10</v>
      </c>
      <c r="F1188" s="9" t="s">
        <v>8753</v>
      </c>
      <c r="G1188" s="9" t="str">
        <f t="shared" si="18"/>
        <v>13_10</v>
      </c>
      <c r="H1188" s="9" t="s">
        <v>454</v>
      </c>
      <c r="I1188" s="27">
        <v>2294</v>
      </c>
      <c r="J1188" s="9" t="s">
        <v>8755</v>
      </c>
      <c r="K1188" s="30">
        <v>500</v>
      </c>
      <c r="L1188" s="33">
        <v>131238000</v>
      </c>
      <c r="M1188" s="11">
        <v>127.7</v>
      </c>
      <c r="N1188" s="9">
        <v>42101</v>
      </c>
      <c r="O1188" s="9" t="s">
        <v>2404</v>
      </c>
      <c r="P1188" s="9" t="s">
        <v>84</v>
      </c>
      <c r="Q1188" s="9" t="s">
        <v>4115</v>
      </c>
      <c r="R1188" s="9" t="s">
        <v>5835</v>
      </c>
      <c r="S1188" s="9" t="s">
        <v>7230</v>
      </c>
      <c r="T1188" s="12" t="s">
        <v>8384</v>
      </c>
      <c r="U1188" s="8" t="b">
        <v>1</v>
      </c>
      <c r="V1188" s="8" t="b">
        <v>1</v>
      </c>
      <c r="W1188" s="10"/>
      <c r="X1188" s="9" t="s">
        <v>7963</v>
      </c>
      <c r="Y1188" s="9" t="s">
        <v>8734</v>
      </c>
      <c r="Z1188" s="9" t="s">
        <v>8732</v>
      </c>
      <c r="AA1188" s="9" t="s">
        <v>8750</v>
      </c>
      <c r="AB1188" s="9" t="s">
        <v>71</v>
      </c>
      <c r="AC1188" s="8">
        <v>388</v>
      </c>
      <c r="AD1188" s="10"/>
      <c r="AE1188" s="10"/>
      <c r="AF1188" s="9" t="s">
        <v>7982</v>
      </c>
      <c r="AG1188" s="9" t="s">
        <v>8385</v>
      </c>
      <c r="AH1188" s="37" t="s">
        <v>8897</v>
      </c>
    </row>
    <row r="1189" spans="1:34" ht="17.25" customHeight="1" x14ac:dyDescent="0.25">
      <c r="A1189" s="8">
        <v>13</v>
      </c>
      <c r="B1189" s="9" t="s">
        <v>41</v>
      </c>
      <c r="C1189" s="9" t="s">
        <v>454</v>
      </c>
      <c r="D1189" s="19">
        <v>500</v>
      </c>
      <c r="E1189" s="8">
        <v>10</v>
      </c>
      <c r="F1189" s="9" t="s">
        <v>8753</v>
      </c>
      <c r="G1189" s="9" t="str">
        <f t="shared" si="18"/>
        <v>13_10</v>
      </c>
      <c r="H1189" s="9" t="s">
        <v>454</v>
      </c>
      <c r="I1189" s="27">
        <v>2294</v>
      </c>
      <c r="J1189" s="9" t="s">
        <v>8755</v>
      </c>
      <c r="K1189" s="30">
        <v>500</v>
      </c>
      <c r="L1189" s="33">
        <v>131238000</v>
      </c>
      <c r="M1189" s="11">
        <v>127.7</v>
      </c>
      <c r="N1189" s="9">
        <v>42219</v>
      </c>
      <c r="O1189" s="9" t="s">
        <v>2407</v>
      </c>
      <c r="P1189" s="9" t="s">
        <v>84</v>
      </c>
      <c r="Q1189" s="9" t="s">
        <v>4118</v>
      </c>
      <c r="R1189" s="9" t="s">
        <v>5838</v>
      </c>
      <c r="S1189" s="9" t="s">
        <v>7233</v>
      </c>
      <c r="T1189" s="12" t="s">
        <v>8384</v>
      </c>
      <c r="U1189" s="8" t="b">
        <v>1</v>
      </c>
      <c r="V1189" s="8" t="b">
        <v>1</v>
      </c>
      <c r="W1189" s="10"/>
      <c r="X1189" s="9" t="s">
        <v>7966</v>
      </c>
      <c r="Y1189" s="9" t="s">
        <v>8734</v>
      </c>
      <c r="Z1189" s="9" t="s">
        <v>8732</v>
      </c>
      <c r="AA1189" s="9" t="s">
        <v>8750</v>
      </c>
      <c r="AB1189" s="9" t="s">
        <v>71</v>
      </c>
      <c r="AC1189" s="8">
        <v>723</v>
      </c>
      <c r="AD1189" s="10"/>
      <c r="AE1189" s="10"/>
      <c r="AF1189" s="9" t="s">
        <v>7982</v>
      </c>
      <c r="AG1189" s="9" t="s">
        <v>8385</v>
      </c>
      <c r="AH1189" s="37" t="s">
        <v>8897</v>
      </c>
    </row>
    <row r="1190" spans="1:34" ht="17.25" customHeight="1" x14ac:dyDescent="0.25">
      <c r="A1190" s="8">
        <v>13</v>
      </c>
      <c r="B1190" s="9" t="s">
        <v>41</v>
      </c>
      <c r="C1190" s="9" t="s">
        <v>457</v>
      </c>
      <c r="D1190" s="19">
        <v>2</v>
      </c>
      <c r="E1190" s="8">
        <v>11</v>
      </c>
      <c r="F1190" s="9" t="s">
        <v>8756</v>
      </c>
      <c r="G1190" s="9" t="str">
        <f t="shared" si="18"/>
        <v>13_11</v>
      </c>
      <c r="H1190" s="9" t="s">
        <v>457</v>
      </c>
      <c r="I1190" s="27">
        <v>2294</v>
      </c>
      <c r="J1190" s="9" t="s">
        <v>8757</v>
      </c>
      <c r="K1190" s="30">
        <v>2</v>
      </c>
      <c r="L1190" s="33">
        <v>153107000</v>
      </c>
      <c r="M1190" s="11">
        <v>148.97999999999999</v>
      </c>
      <c r="N1190" s="9">
        <v>44081</v>
      </c>
      <c r="O1190" s="9" t="s">
        <v>1746</v>
      </c>
      <c r="P1190" s="9" t="s">
        <v>84</v>
      </c>
      <c r="Q1190" s="9" t="s">
        <v>3455</v>
      </c>
      <c r="R1190" s="9" t="s">
        <v>3455</v>
      </c>
      <c r="S1190" s="9" t="s">
        <v>6575</v>
      </c>
      <c r="T1190" s="12" t="s">
        <v>8427</v>
      </c>
      <c r="U1190" s="8" t="b">
        <v>1</v>
      </c>
      <c r="V1190" s="8" t="s">
        <v>73</v>
      </c>
      <c r="W1190" s="10"/>
      <c r="X1190" s="9" t="s">
        <v>7257</v>
      </c>
      <c r="Y1190" s="9" t="s">
        <v>8734</v>
      </c>
      <c r="Z1190" s="9" t="s">
        <v>8732</v>
      </c>
      <c r="AA1190" s="9" t="s">
        <v>8750</v>
      </c>
      <c r="AB1190" s="9" t="s">
        <v>71</v>
      </c>
      <c r="AC1190" s="8" t="s">
        <v>86</v>
      </c>
      <c r="AD1190" s="10"/>
      <c r="AE1190" s="10"/>
      <c r="AF1190" s="9" t="s">
        <v>7981</v>
      </c>
      <c r="AG1190" s="15" t="s">
        <v>8724</v>
      </c>
      <c r="AH1190" s="37" t="s">
        <v>8897</v>
      </c>
    </row>
    <row r="1191" spans="1:34" ht="17.25" customHeight="1" x14ac:dyDescent="0.25">
      <c r="A1191" s="8">
        <v>13</v>
      </c>
      <c r="B1191" s="9" t="s">
        <v>41</v>
      </c>
      <c r="C1191" s="9" t="s">
        <v>457</v>
      </c>
      <c r="D1191" s="19">
        <v>2</v>
      </c>
      <c r="E1191" s="8">
        <v>11</v>
      </c>
      <c r="F1191" s="9" t="s">
        <v>8756</v>
      </c>
      <c r="G1191" s="9" t="str">
        <f t="shared" si="18"/>
        <v>13_11</v>
      </c>
      <c r="H1191" s="9" t="s">
        <v>457</v>
      </c>
      <c r="I1191" s="27">
        <v>2294</v>
      </c>
      <c r="J1191" s="9" t="s">
        <v>8757</v>
      </c>
      <c r="K1191" s="30">
        <v>2</v>
      </c>
      <c r="L1191" s="33">
        <v>153107000</v>
      </c>
      <c r="M1191" s="11">
        <v>148.97999999999999</v>
      </c>
      <c r="N1191" s="9">
        <v>44083</v>
      </c>
      <c r="O1191" s="9" t="s">
        <v>1747</v>
      </c>
      <c r="P1191" s="9" t="s">
        <v>84</v>
      </c>
      <c r="Q1191" s="9" t="s">
        <v>3456</v>
      </c>
      <c r="R1191" s="9" t="s">
        <v>3456</v>
      </c>
      <c r="S1191" s="9" t="s">
        <v>6575</v>
      </c>
      <c r="T1191" s="12" t="s">
        <v>8429</v>
      </c>
      <c r="U1191" s="8" t="b">
        <v>1</v>
      </c>
      <c r="V1191" s="8" t="b">
        <v>1</v>
      </c>
      <c r="W1191" s="10"/>
      <c r="X1191" s="9" t="s">
        <v>7257</v>
      </c>
      <c r="Y1191" s="9" t="s">
        <v>8734</v>
      </c>
      <c r="Z1191" s="9" t="s">
        <v>8732</v>
      </c>
      <c r="AA1191" s="9" t="s">
        <v>8750</v>
      </c>
      <c r="AB1191" s="9" t="s">
        <v>71</v>
      </c>
      <c r="AC1191" s="8" t="s">
        <v>86</v>
      </c>
      <c r="AD1191" s="10"/>
      <c r="AE1191" s="10"/>
      <c r="AF1191" s="9" t="s">
        <v>7981</v>
      </c>
      <c r="AG1191" s="15" t="s">
        <v>8724</v>
      </c>
      <c r="AH1191" s="37" t="s">
        <v>8897</v>
      </c>
    </row>
    <row r="1192" spans="1:34" ht="17.25" customHeight="1" x14ac:dyDescent="0.25">
      <c r="A1192" s="8">
        <v>13</v>
      </c>
      <c r="B1192" s="9" t="s">
        <v>41</v>
      </c>
      <c r="C1192" s="9" t="s">
        <v>451</v>
      </c>
      <c r="D1192" s="19">
        <v>150</v>
      </c>
      <c r="E1192" s="8">
        <v>23</v>
      </c>
      <c r="F1192" s="9" t="s">
        <v>8767</v>
      </c>
      <c r="G1192" s="9" t="str">
        <f t="shared" si="18"/>
        <v>13_23</v>
      </c>
      <c r="H1192" s="9" t="s">
        <v>451</v>
      </c>
      <c r="I1192" s="27">
        <v>2754</v>
      </c>
      <c r="J1192" s="9" t="s">
        <v>8770</v>
      </c>
      <c r="K1192" s="30">
        <v>150</v>
      </c>
      <c r="L1192" s="33">
        <v>486054000</v>
      </c>
      <c r="M1192" s="11">
        <v>472.95</v>
      </c>
      <c r="N1192" s="9">
        <v>43980</v>
      </c>
      <c r="O1192" s="9" t="s">
        <v>1730</v>
      </c>
      <c r="P1192" s="9" t="s">
        <v>2429</v>
      </c>
      <c r="Q1192" s="9" t="s">
        <v>3439</v>
      </c>
      <c r="R1192" s="9" t="s">
        <v>5166</v>
      </c>
      <c r="S1192" s="9" t="s">
        <v>6561</v>
      </c>
      <c r="T1192" s="12" t="s">
        <v>8423</v>
      </c>
      <c r="U1192" s="8" t="b">
        <v>1</v>
      </c>
      <c r="V1192" s="8" t="b">
        <v>1</v>
      </c>
      <c r="W1192" s="10"/>
      <c r="X1192" s="9" t="s">
        <v>7257</v>
      </c>
      <c r="Y1192" s="9" t="s">
        <v>8734</v>
      </c>
      <c r="Z1192" s="9" t="s">
        <v>8766</v>
      </c>
      <c r="AA1192" s="9" t="s">
        <v>8768</v>
      </c>
      <c r="AB1192" s="9" t="s">
        <v>7978</v>
      </c>
      <c r="AC1192" s="8" t="s">
        <v>86</v>
      </c>
      <c r="AD1192" s="10"/>
      <c r="AE1192" s="10"/>
      <c r="AF1192" s="9" t="s">
        <v>7981</v>
      </c>
      <c r="AG1192" s="15" t="s">
        <v>8724</v>
      </c>
      <c r="AH1192" s="37" t="s">
        <v>8897</v>
      </c>
    </row>
    <row r="1193" spans="1:34" ht="17.25" customHeight="1" x14ac:dyDescent="0.25">
      <c r="A1193" s="8">
        <v>13</v>
      </c>
      <c r="B1193" s="9" t="s">
        <v>41</v>
      </c>
      <c r="C1193" s="9" t="s">
        <v>651</v>
      </c>
      <c r="D1193" s="19">
        <v>500</v>
      </c>
      <c r="E1193" s="8">
        <v>25</v>
      </c>
      <c r="F1193" s="9" t="s">
        <v>8772</v>
      </c>
      <c r="G1193" s="9" t="str">
        <f t="shared" si="18"/>
        <v>13_25</v>
      </c>
      <c r="H1193" s="9" t="s">
        <v>651</v>
      </c>
      <c r="I1193" s="27">
        <v>2325</v>
      </c>
      <c r="J1193" s="9" t="s">
        <v>8745</v>
      </c>
      <c r="K1193" s="30">
        <v>500</v>
      </c>
      <c r="L1193" s="33">
        <v>324036000</v>
      </c>
      <c r="M1193" s="11">
        <v>315.3</v>
      </c>
      <c r="N1193" s="9">
        <v>44100</v>
      </c>
      <c r="O1193" s="9" t="s">
        <v>2426</v>
      </c>
      <c r="P1193" s="9" t="s">
        <v>81</v>
      </c>
      <c r="Q1193" s="9" t="s">
        <v>4137</v>
      </c>
      <c r="R1193" s="9" t="s">
        <v>5857</v>
      </c>
      <c r="S1193" s="9" t="s">
        <v>7249</v>
      </c>
      <c r="T1193" s="12" t="s">
        <v>8384</v>
      </c>
      <c r="U1193" s="8" t="b">
        <v>1</v>
      </c>
      <c r="V1193" s="8" t="b">
        <v>1</v>
      </c>
      <c r="W1193" s="10"/>
      <c r="X1193" s="9" t="s">
        <v>7257</v>
      </c>
      <c r="Y1193" s="9" t="s">
        <v>8734</v>
      </c>
      <c r="Z1193" s="9" t="s">
        <v>8773</v>
      </c>
      <c r="AA1193" s="9" t="s">
        <v>8774</v>
      </c>
      <c r="AB1193" s="9" t="s">
        <v>67</v>
      </c>
      <c r="AC1193" s="8">
        <v>12</v>
      </c>
      <c r="AD1193" s="10"/>
      <c r="AE1193" s="10"/>
      <c r="AF1193" s="9" t="s">
        <v>7981</v>
      </c>
      <c r="AG1193" s="15" t="s">
        <v>8724</v>
      </c>
      <c r="AH1193" s="37" t="s">
        <v>8897</v>
      </c>
    </row>
    <row r="1194" spans="1:34" ht="17.25" customHeight="1" x14ac:dyDescent="0.25">
      <c r="A1194" s="8">
        <v>13</v>
      </c>
      <c r="B1194" s="9" t="s">
        <v>41</v>
      </c>
      <c r="C1194" s="9" t="s">
        <v>281</v>
      </c>
      <c r="D1194" s="19">
        <v>500</v>
      </c>
      <c r="E1194" s="8">
        <v>26</v>
      </c>
      <c r="F1194" s="9" t="s">
        <v>8776</v>
      </c>
      <c r="G1194" s="9" t="str">
        <f t="shared" si="18"/>
        <v>13_26</v>
      </c>
      <c r="H1194" s="9" t="s">
        <v>281</v>
      </c>
      <c r="I1194" s="27">
        <v>2325</v>
      </c>
      <c r="J1194" s="9" t="s">
        <v>8779</v>
      </c>
      <c r="K1194" s="30">
        <v>500</v>
      </c>
      <c r="L1194" s="33">
        <v>437443000</v>
      </c>
      <c r="M1194" s="11">
        <v>425.65</v>
      </c>
      <c r="N1194" s="9">
        <v>44020</v>
      </c>
      <c r="O1194" s="9" t="s">
        <v>1734</v>
      </c>
      <c r="P1194" s="9" t="s">
        <v>76</v>
      </c>
      <c r="Q1194" s="9" t="s">
        <v>3443</v>
      </c>
      <c r="R1194" s="9" t="s">
        <v>5169</v>
      </c>
      <c r="S1194" s="9" t="s">
        <v>6563</v>
      </c>
      <c r="T1194" s="12" t="s">
        <v>8424</v>
      </c>
      <c r="U1194" s="8" t="b">
        <v>1</v>
      </c>
      <c r="V1194" s="8" t="s">
        <v>73</v>
      </c>
      <c r="W1194" s="10"/>
      <c r="X1194" s="9" t="s">
        <v>7257</v>
      </c>
      <c r="Y1194" s="9" t="s">
        <v>8734</v>
      </c>
      <c r="Z1194" s="9" t="s">
        <v>8773</v>
      </c>
      <c r="AA1194" s="9" t="s">
        <v>8777</v>
      </c>
      <c r="AB1194" s="9" t="s">
        <v>59</v>
      </c>
      <c r="AC1194" s="8" t="s">
        <v>86</v>
      </c>
      <c r="AD1194" s="10"/>
      <c r="AE1194" s="10"/>
      <c r="AF1194" s="9" t="s">
        <v>7980</v>
      </c>
      <c r="AG1194" s="15" t="s">
        <v>8724</v>
      </c>
      <c r="AH1194" s="37" t="s">
        <v>8897</v>
      </c>
    </row>
    <row r="1195" spans="1:34" ht="17.25" customHeight="1" x14ac:dyDescent="0.25">
      <c r="A1195" s="8">
        <v>13</v>
      </c>
      <c r="B1195" s="9" t="s">
        <v>41</v>
      </c>
      <c r="C1195" s="9" t="s">
        <v>356</v>
      </c>
      <c r="D1195" s="19">
        <v>500</v>
      </c>
      <c r="E1195" s="8">
        <v>27</v>
      </c>
      <c r="F1195" s="9" t="s">
        <v>8780</v>
      </c>
      <c r="G1195" s="9" t="str">
        <f t="shared" si="18"/>
        <v>13_27</v>
      </c>
      <c r="H1195" s="9" t="s">
        <v>356</v>
      </c>
      <c r="I1195" s="27">
        <v>2325</v>
      </c>
      <c r="J1195" s="9" t="s">
        <v>8735</v>
      </c>
      <c r="K1195" s="30">
        <v>500</v>
      </c>
      <c r="L1195" s="33">
        <v>502250000</v>
      </c>
      <c r="M1195" s="11">
        <v>488.71</v>
      </c>
      <c r="N1195" s="9">
        <v>44024</v>
      </c>
      <c r="O1195" s="9" t="s">
        <v>1736</v>
      </c>
      <c r="P1195" s="9" t="s">
        <v>76</v>
      </c>
      <c r="Q1195" s="9" t="s">
        <v>3445</v>
      </c>
      <c r="R1195" s="9" t="s">
        <v>5171</v>
      </c>
      <c r="S1195" s="9" t="s">
        <v>6565</v>
      </c>
      <c r="T1195" s="12" t="s">
        <v>8649</v>
      </c>
      <c r="U1195" s="8" t="b">
        <v>1</v>
      </c>
      <c r="V1195" s="8" t="b">
        <v>1</v>
      </c>
      <c r="W1195" s="10"/>
      <c r="X1195" s="9" t="s">
        <v>7257</v>
      </c>
      <c r="Y1195" s="9" t="s">
        <v>8734</v>
      </c>
      <c r="Z1195" s="9" t="s">
        <v>8773</v>
      </c>
      <c r="AA1195" s="9" t="s">
        <v>8781</v>
      </c>
      <c r="AB1195" s="9" t="s">
        <v>59</v>
      </c>
      <c r="AC1195" s="8" t="s">
        <v>86</v>
      </c>
      <c r="AD1195" s="10"/>
      <c r="AE1195" s="10"/>
      <c r="AF1195" s="9" t="s">
        <v>7980</v>
      </c>
      <c r="AG1195" s="15" t="s">
        <v>8724</v>
      </c>
      <c r="AH1195" s="37" t="s">
        <v>8897</v>
      </c>
    </row>
    <row r="1196" spans="1:34" ht="17.25" customHeight="1" x14ac:dyDescent="0.25">
      <c r="A1196" s="8">
        <v>13</v>
      </c>
      <c r="B1196" s="9" t="s">
        <v>41</v>
      </c>
      <c r="C1196" s="9" t="s">
        <v>449</v>
      </c>
      <c r="D1196" s="8">
        <v>1</v>
      </c>
      <c r="E1196" s="8">
        <v>31</v>
      </c>
      <c r="F1196" s="9" t="s">
        <v>8785</v>
      </c>
      <c r="G1196" s="9" t="str">
        <f t="shared" si="18"/>
        <v>13_31</v>
      </c>
      <c r="H1196" s="9" t="s">
        <v>449</v>
      </c>
      <c r="I1196" s="27">
        <v>2357</v>
      </c>
      <c r="J1196" s="9" t="s">
        <v>8786</v>
      </c>
      <c r="K1196" s="30">
        <v>1</v>
      </c>
      <c r="L1196" s="33">
        <v>237194000</v>
      </c>
      <c r="M1196" s="11">
        <v>230.8</v>
      </c>
      <c r="N1196" s="9">
        <v>43975</v>
      </c>
      <c r="O1196" s="9" t="s">
        <v>1728</v>
      </c>
      <c r="P1196" s="9" t="s">
        <v>83</v>
      </c>
      <c r="Q1196" s="9" t="s">
        <v>3437</v>
      </c>
      <c r="R1196" s="9" t="s">
        <v>5164</v>
      </c>
      <c r="S1196" s="9" t="s">
        <v>6559</v>
      </c>
      <c r="T1196" s="12" t="s">
        <v>8422</v>
      </c>
      <c r="U1196" s="8" t="b">
        <v>1</v>
      </c>
      <c r="V1196" s="8" t="s">
        <v>73</v>
      </c>
      <c r="W1196" s="10"/>
      <c r="X1196" s="9" t="s">
        <v>7257</v>
      </c>
      <c r="Y1196" s="9" t="s">
        <v>8734</v>
      </c>
      <c r="Z1196" s="9" t="s">
        <v>8773</v>
      </c>
      <c r="AA1196" s="9" t="s">
        <v>8784</v>
      </c>
      <c r="AB1196" s="9" t="s">
        <v>70</v>
      </c>
      <c r="AC1196" s="8" t="s">
        <v>86</v>
      </c>
      <c r="AD1196" s="10"/>
      <c r="AE1196" s="10"/>
      <c r="AF1196" s="9" t="s">
        <v>7981</v>
      </c>
      <c r="AG1196" s="15" t="s">
        <v>8724</v>
      </c>
      <c r="AH1196" s="37" t="s">
        <v>8897</v>
      </c>
    </row>
    <row r="1197" spans="1:34" ht="17.25" customHeight="1" x14ac:dyDescent="0.25">
      <c r="A1197" s="8">
        <v>13</v>
      </c>
      <c r="B1197" s="9" t="s">
        <v>41</v>
      </c>
      <c r="C1197" s="9" t="s">
        <v>147</v>
      </c>
      <c r="D1197" s="8">
        <v>1</v>
      </c>
      <c r="E1197" s="8">
        <v>32</v>
      </c>
      <c r="F1197" s="9" t="s">
        <v>8787</v>
      </c>
      <c r="G1197" s="9" t="str">
        <f t="shared" si="18"/>
        <v>13_32</v>
      </c>
      <c r="H1197" s="9" t="s">
        <v>147</v>
      </c>
      <c r="I1197" s="27">
        <v>2357</v>
      </c>
      <c r="J1197" s="9" t="s">
        <v>8735</v>
      </c>
      <c r="K1197" s="30">
        <v>1</v>
      </c>
      <c r="L1197" s="33">
        <v>158133000</v>
      </c>
      <c r="M1197" s="11">
        <v>153.87</v>
      </c>
      <c r="N1197" s="9">
        <v>43974</v>
      </c>
      <c r="O1197" s="9" t="s">
        <v>1727</v>
      </c>
      <c r="P1197" s="9" t="s">
        <v>83</v>
      </c>
      <c r="Q1197" s="9" t="s">
        <v>3436</v>
      </c>
      <c r="R1197" s="9" t="s">
        <v>5163</v>
      </c>
      <c r="S1197" s="9" t="s">
        <v>6558</v>
      </c>
      <c r="T1197" s="12" t="s">
        <v>8384</v>
      </c>
      <c r="U1197" s="8" t="b">
        <v>1</v>
      </c>
      <c r="V1197" s="8" t="s">
        <v>73</v>
      </c>
      <c r="W1197" s="10"/>
      <c r="X1197" s="9" t="s">
        <v>7257</v>
      </c>
      <c r="Y1197" s="9" t="s">
        <v>8734</v>
      </c>
      <c r="Z1197" s="9" t="s">
        <v>8773</v>
      </c>
      <c r="AA1197" s="9" t="s">
        <v>8784</v>
      </c>
      <c r="AB1197" s="9" t="s">
        <v>70</v>
      </c>
      <c r="AC1197" s="8" t="s">
        <v>86</v>
      </c>
      <c r="AD1197" s="10"/>
      <c r="AE1197" s="10"/>
      <c r="AF1197" s="9" t="s">
        <v>7981</v>
      </c>
      <c r="AG1197" s="15" t="s">
        <v>8724</v>
      </c>
      <c r="AH1197" s="37" t="s">
        <v>8897</v>
      </c>
    </row>
    <row r="1198" spans="1:34" ht="17.25" customHeight="1" x14ac:dyDescent="0.25">
      <c r="A1198" s="8">
        <v>13</v>
      </c>
      <c r="B1198" s="9" t="s">
        <v>41</v>
      </c>
      <c r="C1198" s="9" t="s">
        <v>450</v>
      </c>
      <c r="D1198" s="19">
        <f>32/4</f>
        <v>8</v>
      </c>
      <c r="E1198" s="8">
        <v>34</v>
      </c>
      <c r="F1198" s="9" t="s">
        <v>8799</v>
      </c>
      <c r="G1198" s="9" t="str">
        <f t="shared" si="18"/>
        <v>13_34</v>
      </c>
      <c r="H1198" s="9" t="s">
        <v>450</v>
      </c>
      <c r="I1198" s="27">
        <v>2323</v>
      </c>
      <c r="J1198" s="9" t="s">
        <v>8801</v>
      </c>
      <c r="K1198" s="30">
        <v>8</v>
      </c>
      <c r="L1198" s="33">
        <v>295517000</v>
      </c>
      <c r="M1198" s="11">
        <v>287.55</v>
      </c>
      <c r="N1198" s="9">
        <v>43977</v>
      </c>
      <c r="O1198" s="9" t="s">
        <v>1729</v>
      </c>
      <c r="P1198" s="9" t="s">
        <v>80</v>
      </c>
      <c r="Q1198" s="9" t="s">
        <v>3438</v>
      </c>
      <c r="R1198" s="9" t="s">
        <v>5165</v>
      </c>
      <c r="S1198" s="9" t="s">
        <v>6560</v>
      </c>
      <c r="T1198" s="12" t="s">
        <v>8422</v>
      </c>
      <c r="U1198" s="8" t="b">
        <v>1</v>
      </c>
      <c r="V1198" s="8" t="s">
        <v>73</v>
      </c>
      <c r="W1198" s="10"/>
      <c r="X1198" s="9" t="s">
        <v>7257</v>
      </c>
      <c r="Y1198" s="9" t="s">
        <v>8734</v>
      </c>
      <c r="Z1198" s="9" t="s">
        <v>8788</v>
      </c>
      <c r="AA1198" s="9" t="s">
        <v>8800</v>
      </c>
      <c r="AB1198" s="9" t="s">
        <v>63</v>
      </c>
      <c r="AC1198" s="8" t="s">
        <v>86</v>
      </c>
      <c r="AD1198" s="10"/>
      <c r="AE1198" s="10"/>
      <c r="AF1198" s="9" t="s">
        <v>7981</v>
      </c>
      <c r="AG1198" s="15" t="s">
        <v>8724</v>
      </c>
      <c r="AH1198" s="37" t="s">
        <v>8897</v>
      </c>
    </row>
    <row r="1199" spans="1:34" ht="17.25" customHeight="1" x14ac:dyDescent="0.25">
      <c r="A1199" s="8">
        <v>13</v>
      </c>
      <c r="B1199" s="9" t="s">
        <v>41</v>
      </c>
      <c r="C1199" s="9" t="s">
        <v>317</v>
      </c>
      <c r="D1199" s="19">
        <v>1000</v>
      </c>
      <c r="E1199" s="8">
        <v>35</v>
      </c>
      <c r="F1199" s="9" t="s">
        <v>8802</v>
      </c>
      <c r="G1199" s="9" t="str">
        <f t="shared" si="18"/>
        <v>13_35</v>
      </c>
      <c r="H1199" s="9" t="s">
        <v>317</v>
      </c>
      <c r="I1199" s="27">
        <v>2323</v>
      </c>
      <c r="J1199" s="9" t="s">
        <v>8804</v>
      </c>
      <c r="K1199" s="30">
        <v>1000</v>
      </c>
      <c r="L1199" s="33">
        <v>246269000</v>
      </c>
      <c r="M1199" s="11">
        <v>239.63</v>
      </c>
      <c r="N1199" s="9">
        <v>44055</v>
      </c>
      <c r="O1199" s="9" t="s">
        <v>1742</v>
      </c>
      <c r="P1199" s="9" t="s">
        <v>80</v>
      </c>
      <c r="Q1199" s="9" t="s">
        <v>3451</v>
      </c>
      <c r="R1199" s="9" t="s">
        <v>5177</v>
      </c>
      <c r="S1199" s="9" t="s">
        <v>6571</v>
      </c>
      <c r="T1199" s="12" t="s">
        <v>8384</v>
      </c>
      <c r="U1199" s="8" t="b">
        <v>1</v>
      </c>
      <c r="V1199" s="8" t="s">
        <v>73</v>
      </c>
      <c r="W1199" s="10"/>
      <c r="X1199" s="9" t="s">
        <v>7257</v>
      </c>
      <c r="Y1199" s="9" t="s">
        <v>8734</v>
      </c>
      <c r="Z1199" s="9" t="s">
        <v>8788</v>
      </c>
      <c r="AA1199" s="9" t="s">
        <v>8800</v>
      </c>
      <c r="AB1199" s="9" t="s">
        <v>63</v>
      </c>
      <c r="AC1199" s="8" t="s">
        <v>86</v>
      </c>
      <c r="AD1199" s="10"/>
      <c r="AE1199" s="10"/>
      <c r="AF1199" s="9" t="s">
        <v>7980</v>
      </c>
      <c r="AG1199" s="15" t="s">
        <v>8724</v>
      </c>
      <c r="AH1199" s="37" t="s">
        <v>8897</v>
      </c>
    </row>
    <row r="1200" spans="1:34" ht="17.25" customHeight="1" x14ac:dyDescent="0.25">
      <c r="A1200" s="8">
        <v>13</v>
      </c>
      <c r="B1200" s="9" t="s">
        <v>41</v>
      </c>
      <c r="C1200" s="9" t="s">
        <v>317</v>
      </c>
      <c r="D1200" s="19">
        <v>1000</v>
      </c>
      <c r="E1200" s="8">
        <v>35</v>
      </c>
      <c r="F1200" s="9" t="s">
        <v>8802</v>
      </c>
      <c r="G1200" s="9" t="str">
        <f t="shared" si="18"/>
        <v>13_35</v>
      </c>
      <c r="H1200" s="9" t="s">
        <v>317</v>
      </c>
      <c r="I1200" s="27">
        <v>2323</v>
      </c>
      <c r="J1200" s="9" t="s">
        <v>8804</v>
      </c>
      <c r="K1200" s="30">
        <v>1000</v>
      </c>
      <c r="L1200" s="33">
        <v>246269000</v>
      </c>
      <c r="M1200" s="11">
        <v>239.63</v>
      </c>
      <c r="N1200" s="9">
        <v>44056</v>
      </c>
      <c r="O1200" s="9" t="s">
        <v>1743</v>
      </c>
      <c r="P1200" s="9" t="s">
        <v>80</v>
      </c>
      <c r="Q1200" s="9" t="s">
        <v>3452</v>
      </c>
      <c r="R1200" s="9" t="s">
        <v>5178</v>
      </c>
      <c r="S1200" s="9" t="s">
        <v>6572</v>
      </c>
      <c r="T1200" s="12" t="s">
        <v>8384</v>
      </c>
      <c r="U1200" s="8" t="b">
        <v>1</v>
      </c>
      <c r="V1200" s="8" t="s">
        <v>73</v>
      </c>
      <c r="W1200" s="10"/>
      <c r="X1200" s="9" t="s">
        <v>7257</v>
      </c>
      <c r="Y1200" s="9" t="s">
        <v>8734</v>
      </c>
      <c r="Z1200" s="9" t="s">
        <v>8788</v>
      </c>
      <c r="AA1200" s="9" t="s">
        <v>8800</v>
      </c>
      <c r="AB1200" s="9" t="s">
        <v>63</v>
      </c>
      <c r="AC1200" s="8" t="s">
        <v>86</v>
      </c>
      <c r="AD1200" s="10"/>
      <c r="AE1200" s="10"/>
      <c r="AF1200" s="9" t="s">
        <v>7980</v>
      </c>
      <c r="AG1200" s="15" t="s">
        <v>8724</v>
      </c>
      <c r="AH1200" s="37" t="s">
        <v>8897</v>
      </c>
    </row>
    <row r="1201" spans="1:34" ht="17.25" customHeight="1" x14ac:dyDescent="0.25">
      <c r="A1201" s="8">
        <v>13</v>
      </c>
      <c r="B1201" s="9" t="s">
        <v>41</v>
      </c>
      <c r="C1201" s="9" t="s">
        <v>317</v>
      </c>
      <c r="D1201" s="19">
        <v>1000</v>
      </c>
      <c r="E1201" s="8">
        <v>35</v>
      </c>
      <c r="F1201" s="9" t="s">
        <v>8802</v>
      </c>
      <c r="G1201" s="9" t="str">
        <f t="shared" si="18"/>
        <v>13_35</v>
      </c>
      <c r="H1201" s="9" t="s">
        <v>317</v>
      </c>
      <c r="I1201" s="27">
        <v>2323</v>
      </c>
      <c r="J1201" s="9" t="s">
        <v>8804</v>
      </c>
      <c r="K1201" s="30">
        <v>1000</v>
      </c>
      <c r="L1201" s="33">
        <v>246269000</v>
      </c>
      <c r="M1201" s="11">
        <v>239.63</v>
      </c>
      <c r="N1201" s="9">
        <v>44097</v>
      </c>
      <c r="O1201" s="9" t="s">
        <v>1748</v>
      </c>
      <c r="P1201" s="9" t="s">
        <v>80</v>
      </c>
      <c r="Q1201" s="9" t="s">
        <v>3457</v>
      </c>
      <c r="R1201" s="9" t="s">
        <v>5180</v>
      </c>
      <c r="S1201" s="9" t="s">
        <v>6576</v>
      </c>
      <c r="T1201" s="12" t="s">
        <v>8652</v>
      </c>
      <c r="U1201" s="8" t="b">
        <v>1</v>
      </c>
      <c r="V1201" s="8" t="s">
        <v>73</v>
      </c>
      <c r="W1201" s="10"/>
      <c r="X1201" s="9" t="s">
        <v>7257</v>
      </c>
      <c r="Y1201" s="9" t="s">
        <v>8734</v>
      </c>
      <c r="Z1201" s="9" t="s">
        <v>8788</v>
      </c>
      <c r="AA1201" s="9" t="s">
        <v>8800</v>
      </c>
      <c r="AB1201" s="9" t="s">
        <v>63</v>
      </c>
      <c r="AC1201" s="8" t="s">
        <v>86</v>
      </c>
      <c r="AD1201" s="10"/>
      <c r="AE1201" s="10"/>
      <c r="AF1201" s="9" t="s">
        <v>7980</v>
      </c>
      <c r="AG1201" s="15" t="s">
        <v>8724</v>
      </c>
      <c r="AH1201" s="37" t="s">
        <v>8897</v>
      </c>
    </row>
    <row r="1202" spans="1:34" ht="17.25" customHeight="1" x14ac:dyDescent="0.25">
      <c r="A1202" s="8">
        <v>13</v>
      </c>
      <c r="B1202" s="9" t="s">
        <v>41</v>
      </c>
      <c r="C1202" s="9" t="s">
        <v>317</v>
      </c>
      <c r="D1202" s="19">
        <v>1000</v>
      </c>
      <c r="E1202" s="8">
        <v>35</v>
      </c>
      <c r="F1202" s="9" t="s">
        <v>8802</v>
      </c>
      <c r="G1202" s="9" t="str">
        <f t="shared" si="18"/>
        <v>13_35</v>
      </c>
      <c r="H1202" s="9" t="s">
        <v>317</v>
      </c>
      <c r="I1202" s="27">
        <v>2323</v>
      </c>
      <c r="J1202" s="9" t="s">
        <v>8804</v>
      </c>
      <c r="K1202" s="30">
        <v>1000</v>
      </c>
      <c r="L1202" s="33">
        <v>246269000</v>
      </c>
      <c r="M1202" s="11">
        <v>239.63</v>
      </c>
      <c r="N1202" s="9">
        <v>42265</v>
      </c>
      <c r="O1202" s="9" t="s">
        <v>2408</v>
      </c>
      <c r="P1202" s="9" t="s">
        <v>80</v>
      </c>
      <c r="Q1202" s="9" t="s">
        <v>4119</v>
      </c>
      <c r="R1202" s="9" t="s">
        <v>5839</v>
      </c>
      <c r="S1202" s="9" t="s">
        <v>7234</v>
      </c>
      <c r="T1202" s="12" t="s">
        <v>8384</v>
      </c>
      <c r="U1202" s="8" t="b">
        <v>1</v>
      </c>
      <c r="V1202" s="8" t="b">
        <v>1</v>
      </c>
      <c r="W1202" s="10"/>
      <c r="X1202" s="9" t="s">
        <v>7967</v>
      </c>
      <c r="Y1202" s="9" t="s">
        <v>8734</v>
      </c>
      <c r="Z1202" s="9" t="s">
        <v>8788</v>
      </c>
      <c r="AA1202" s="9" t="s">
        <v>8800</v>
      </c>
      <c r="AB1202" s="9" t="s">
        <v>63</v>
      </c>
      <c r="AC1202" s="8">
        <v>146</v>
      </c>
      <c r="AD1202" s="10"/>
      <c r="AE1202" s="10"/>
      <c r="AF1202" s="9" t="s">
        <v>7982</v>
      </c>
      <c r="AG1202" s="9" t="s">
        <v>8385</v>
      </c>
      <c r="AH1202" s="37" t="s">
        <v>8897</v>
      </c>
    </row>
    <row r="1203" spans="1:34" ht="17.25" customHeight="1" x14ac:dyDescent="0.25">
      <c r="A1203" s="8">
        <v>13</v>
      </c>
      <c r="B1203" s="9" t="s">
        <v>41</v>
      </c>
      <c r="C1203" s="9" t="s">
        <v>317</v>
      </c>
      <c r="D1203" s="19">
        <v>1000</v>
      </c>
      <c r="E1203" s="8">
        <v>35</v>
      </c>
      <c r="F1203" s="9" t="s">
        <v>8802</v>
      </c>
      <c r="G1203" s="9" t="str">
        <f t="shared" si="18"/>
        <v>13_35</v>
      </c>
      <c r="H1203" s="9" t="s">
        <v>317</v>
      </c>
      <c r="I1203" s="27">
        <v>2323</v>
      </c>
      <c r="J1203" s="9" t="s">
        <v>8804</v>
      </c>
      <c r="K1203" s="30">
        <v>1000</v>
      </c>
      <c r="L1203" s="33">
        <v>246269000</v>
      </c>
      <c r="M1203" s="11">
        <v>239.63</v>
      </c>
      <c r="N1203" s="9">
        <v>42284</v>
      </c>
      <c r="O1203" s="9" t="s">
        <v>2409</v>
      </c>
      <c r="P1203" s="9" t="s">
        <v>80</v>
      </c>
      <c r="Q1203" s="9" t="s">
        <v>4120</v>
      </c>
      <c r="R1203" s="9" t="s">
        <v>5840</v>
      </c>
      <c r="S1203" s="9" t="s">
        <v>7235</v>
      </c>
      <c r="T1203" s="12" t="s">
        <v>8384</v>
      </c>
      <c r="U1203" s="8" t="b">
        <v>1</v>
      </c>
      <c r="V1203" s="8" t="s">
        <v>73</v>
      </c>
      <c r="W1203" s="10"/>
      <c r="X1203" s="9" t="s">
        <v>7968</v>
      </c>
      <c r="Y1203" s="9" t="s">
        <v>8734</v>
      </c>
      <c r="Z1203" s="9" t="s">
        <v>8788</v>
      </c>
      <c r="AA1203" s="9" t="s">
        <v>8800</v>
      </c>
      <c r="AB1203" s="9" t="s">
        <v>63</v>
      </c>
      <c r="AC1203" s="8">
        <v>142</v>
      </c>
      <c r="AD1203" s="10"/>
      <c r="AE1203" s="10"/>
      <c r="AF1203" s="9" t="s">
        <v>7982</v>
      </c>
      <c r="AG1203" s="9" t="s">
        <v>8385</v>
      </c>
      <c r="AH1203" s="37" t="s">
        <v>8897</v>
      </c>
    </row>
    <row r="1204" spans="1:34" ht="17.25" customHeight="1" x14ac:dyDescent="0.25">
      <c r="A1204" s="8">
        <v>13</v>
      </c>
      <c r="B1204" s="9" t="s">
        <v>41</v>
      </c>
      <c r="C1204" s="9" t="s">
        <v>317</v>
      </c>
      <c r="D1204" s="19">
        <v>1000</v>
      </c>
      <c r="E1204" s="8">
        <v>35</v>
      </c>
      <c r="F1204" s="9" t="s">
        <v>8802</v>
      </c>
      <c r="G1204" s="9" t="str">
        <f t="shared" si="18"/>
        <v>13_35</v>
      </c>
      <c r="H1204" s="9" t="s">
        <v>317</v>
      </c>
      <c r="I1204" s="27">
        <v>2323</v>
      </c>
      <c r="J1204" s="9" t="s">
        <v>8804</v>
      </c>
      <c r="K1204" s="30">
        <v>1000</v>
      </c>
      <c r="L1204" s="33">
        <v>246269000</v>
      </c>
      <c r="M1204" s="11">
        <v>239.63</v>
      </c>
      <c r="N1204" s="9">
        <v>42368</v>
      </c>
      <c r="O1204" s="9" t="s">
        <v>2411</v>
      </c>
      <c r="P1204" s="9" t="s">
        <v>80</v>
      </c>
      <c r="Q1204" s="9" t="s">
        <v>4122</v>
      </c>
      <c r="R1204" s="9" t="s">
        <v>5842</v>
      </c>
      <c r="S1204" s="9" t="s">
        <v>7237</v>
      </c>
      <c r="T1204" s="12" t="s">
        <v>8384</v>
      </c>
      <c r="U1204" s="8" t="b">
        <v>1</v>
      </c>
      <c r="V1204" s="8" t="s">
        <v>73</v>
      </c>
      <c r="W1204" s="10"/>
      <c r="X1204" s="9" t="s">
        <v>7970</v>
      </c>
      <c r="Y1204" s="9" t="s">
        <v>8734</v>
      </c>
      <c r="Z1204" s="9" t="s">
        <v>8788</v>
      </c>
      <c r="AA1204" s="9" t="s">
        <v>8800</v>
      </c>
      <c r="AB1204" s="9" t="s">
        <v>63</v>
      </c>
      <c r="AC1204" s="8">
        <v>120</v>
      </c>
      <c r="AD1204" s="10"/>
      <c r="AE1204" s="10"/>
      <c r="AF1204" s="9" t="s">
        <v>7982</v>
      </c>
      <c r="AG1204" s="9" t="s">
        <v>8385</v>
      </c>
      <c r="AH1204" s="37" t="s">
        <v>8897</v>
      </c>
    </row>
    <row r="1205" spans="1:34" ht="17.25" customHeight="1" x14ac:dyDescent="0.25">
      <c r="A1205" s="8">
        <v>13</v>
      </c>
      <c r="B1205" s="9" t="s">
        <v>41</v>
      </c>
      <c r="C1205" s="9" t="s">
        <v>317</v>
      </c>
      <c r="D1205" s="19">
        <v>1000</v>
      </c>
      <c r="E1205" s="8">
        <v>35</v>
      </c>
      <c r="F1205" s="9" t="s">
        <v>8802</v>
      </c>
      <c r="G1205" s="9" t="str">
        <f t="shared" si="18"/>
        <v>13_35</v>
      </c>
      <c r="H1205" s="9" t="s">
        <v>317</v>
      </c>
      <c r="I1205" s="27">
        <v>2323</v>
      </c>
      <c r="J1205" s="9" t="s">
        <v>8804</v>
      </c>
      <c r="K1205" s="30">
        <v>1000</v>
      </c>
      <c r="L1205" s="33">
        <v>246269000</v>
      </c>
      <c r="M1205" s="11">
        <v>239.63</v>
      </c>
      <c r="N1205" s="9">
        <v>42439</v>
      </c>
      <c r="O1205" s="9" t="s">
        <v>2412</v>
      </c>
      <c r="P1205" s="9" t="s">
        <v>80</v>
      </c>
      <c r="Q1205" s="9" t="s">
        <v>4123</v>
      </c>
      <c r="R1205" s="9" t="s">
        <v>5843</v>
      </c>
      <c r="S1205" s="9" t="s">
        <v>7238</v>
      </c>
      <c r="T1205" s="12" t="s">
        <v>8384</v>
      </c>
      <c r="U1205" s="8" t="s">
        <v>73</v>
      </c>
      <c r="V1205" s="8" t="b">
        <v>1</v>
      </c>
      <c r="W1205" s="10"/>
      <c r="X1205" s="9" t="s">
        <v>7971</v>
      </c>
      <c r="Y1205" s="9" t="s">
        <v>8734</v>
      </c>
      <c r="Z1205" s="9" t="s">
        <v>8788</v>
      </c>
      <c r="AA1205" s="9" t="s">
        <v>8800</v>
      </c>
      <c r="AB1205" s="9" t="s">
        <v>63</v>
      </c>
      <c r="AC1205" s="8">
        <v>303</v>
      </c>
      <c r="AD1205" s="10"/>
      <c r="AE1205" s="10"/>
      <c r="AF1205" s="9" t="s">
        <v>7982</v>
      </c>
      <c r="AG1205" s="9" t="s">
        <v>8385</v>
      </c>
      <c r="AH1205" s="37" t="s">
        <v>8897</v>
      </c>
    </row>
    <row r="1206" spans="1:34" ht="17.25" customHeight="1" x14ac:dyDescent="0.25">
      <c r="A1206" s="8">
        <v>13</v>
      </c>
      <c r="B1206" s="9" t="s">
        <v>41</v>
      </c>
      <c r="C1206" s="9" t="s">
        <v>317</v>
      </c>
      <c r="D1206" s="19">
        <v>1000</v>
      </c>
      <c r="E1206" s="8">
        <v>35</v>
      </c>
      <c r="F1206" s="9" t="s">
        <v>8802</v>
      </c>
      <c r="G1206" s="9" t="str">
        <f t="shared" si="18"/>
        <v>13_35</v>
      </c>
      <c r="H1206" s="9" t="s">
        <v>317</v>
      </c>
      <c r="I1206" s="27">
        <v>2323</v>
      </c>
      <c r="J1206" s="9" t="s">
        <v>8804</v>
      </c>
      <c r="K1206" s="30">
        <v>1000</v>
      </c>
      <c r="L1206" s="33">
        <v>246269000</v>
      </c>
      <c r="M1206" s="11">
        <v>239.63</v>
      </c>
      <c r="N1206" s="9">
        <v>42691</v>
      </c>
      <c r="O1206" s="9" t="s">
        <v>2415</v>
      </c>
      <c r="P1206" s="9" t="s">
        <v>80</v>
      </c>
      <c r="Q1206" s="9" t="s">
        <v>4126</v>
      </c>
      <c r="R1206" s="9" t="s">
        <v>5846</v>
      </c>
      <c r="S1206" s="9" t="s">
        <v>7241</v>
      </c>
      <c r="T1206" s="12" t="s">
        <v>8384</v>
      </c>
      <c r="U1206" s="8" t="b">
        <v>1</v>
      </c>
      <c r="V1206" s="8" t="s">
        <v>73</v>
      </c>
      <c r="W1206" s="10"/>
      <c r="X1206" s="9" t="s">
        <v>7974</v>
      </c>
      <c r="Y1206" s="9" t="s">
        <v>8734</v>
      </c>
      <c r="Z1206" s="9" t="s">
        <v>8788</v>
      </c>
      <c r="AA1206" s="9" t="s">
        <v>8800</v>
      </c>
      <c r="AB1206" s="9" t="s">
        <v>63</v>
      </c>
      <c r="AC1206" s="8">
        <v>898</v>
      </c>
      <c r="AD1206" s="10"/>
      <c r="AE1206" s="10"/>
      <c r="AF1206" s="9" t="s">
        <v>7982</v>
      </c>
      <c r="AG1206" s="9" t="s">
        <v>8385</v>
      </c>
      <c r="AH1206" s="37" t="s">
        <v>8897</v>
      </c>
    </row>
    <row r="1207" spans="1:34" ht="17.25" customHeight="1" x14ac:dyDescent="0.25">
      <c r="A1207" s="8">
        <v>13</v>
      </c>
      <c r="B1207" s="9" t="s">
        <v>41</v>
      </c>
      <c r="C1207" s="9" t="s">
        <v>452</v>
      </c>
      <c r="D1207" s="19">
        <v>200</v>
      </c>
      <c r="E1207" s="8">
        <v>36</v>
      </c>
      <c r="F1207" s="9" t="s">
        <v>8805</v>
      </c>
      <c r="G1207" s="9" t="str">
        <f t="shared" si="18"/>
        <v>13_36</v>
      </c>
      <c r="H1207" s="9" t="s">
        <v>452</v>
      </c>
      <c r="I1207" s="27">
        <v>2323</v>
      </c>
      <c r="J1207" s="9" t="s">
        <v>8795</v>
      </c>
      <c r="K1207" s="30">
        <v>200</v>
      </c>
      <c r="L1207" s="33">
        <v>246269000</v>
      </c>
      <c r="M1207" s="11">
        <v>239.63</v>
      </c>
      <c r="N1207" s="9">
        <v>44016</v>
      </c>
      <c r="O1207" s="9" t="s">
        <v>1732</v>
      </c>
      <c r="P1207" s="9" t="s">
        <v>80</v>
      </c>
      <c r="Q1207" s="9" t="s">
        <v>3441</v>
      </c>
      <c r="R1207" s="9" t="s">
        <v>5168</v>
      </c>
      <c r="S1207" s="9" t="s">
        <v>6559</v>
      </c>
      <c r="T1207" s="12" t="s">
        <v>8384</v>
      </c>
      <c r="U1207" s="8" t="b">
        <v>1</v>
      </c>
      <c r="V1207" s="8" t="s">
        <v>73</v>
      </c>
      <c r="W1207" s="10"/>
      <c r="X1207" s="9" t="s">
        <v>7257</v>
      </c>
      <c r="Y1207" s="9" t="s">
        <v>8734</v>
      </c>
      <c r="Z1207" s="9" t="s">
        <v>8788</v>
      </c>
      <c r="AA1207" s="9" t="s">
        <v>8800</v>
      </c>
      <c r="AB1207" s="9" t="s">
        <v>63</v>
      </c>
      <c r="AC1207" s="8" t="s">
        <v>86</v>
      </c>
      <c r="AD1207" s="10"/>
      <c r="AE1207" s="10"/>
      <c r="AF1207" s="9" t="s">
        <v>7980</v>
      </c>
      <c r="AG1207" s="15" t="s">
        <v>8724</v>
      </c>
      <c r="AH1207" s="37" t="s">
        <v>8897</v>
      </c>
    </row>
    <row r="1208" spans="1:34" ht="17.25" customHeight="1" x14ac:dyDescent="0.25">
      <c r="A1208" s="8">
        <v>13</v>
      </c>
      <c r="B1208" s="9" t="s">
        <v>41</v>
      </c>
      <c r="C1208" s="9" t="s">
        <v>452</v>
      </c>
      <c r="D1208" s="19">
        <v>200</v>
      </c>
      <c r="E1208" s="8">
        <v>36</v>
      </c>
      <c r="F1208" s="9" t="s">
        <v>8805</v>
      </c>
      <c r="G1208" s="9" t="str">
        <f t="shared" si="18"/>
        <v>13_36</v>
      </c>
      <c r="H1208" s="9" t="s">
        <v>452</v>
      </c>
      <c r="I1208" s="27">
        <v>2323</v>
      </c>
      <c r="J1208" s="9" t="s">
        <v>8795</v>
      </c>
      <c r="K1208" s="30">
        <v>200</v>
      </c>
      <c r="L1208" s="33">
        <v>246269000</v>
      </c>
      <c r="M1208" s="11">
        <v>239.63</v>
      </c>
      <c r="N1208" s="9">
        <v>44018</v>
      </c>
      <c r="O1208" s="9" t="s">
        <v>1733</v>
      </c>
      <c r="P1208" s="9" t="s">
        <v>80</v>
      </c>
      <c r="Q1208" s="9" t="s">
        <v>3442</v>
      </c>
      <c r="R1208" s="9" t="s">
        <v>3442</v>
      </c>
      <c r="S1208" s="9" t="s">
        <v>6559</v>
      </c>
      <c r="T1208" s="12" t="s">
        <v>8384</v>
      </c>
      <c r="U1208" s="8" t="b">
        <v>1</v>
      </c>
      <c r="V1208" s="8" t="s">
        <v>73</v>
      </c>
      <c r="W1208" s="10"/>
      <c r="X1208" s="9" t="s">
        <v>7257</v>
      </c>
      <c r="Y1208" s="9" t="s">
        <v>8734</v>
      </c>
      <c r="Z1208" s="9" t="s">
        <v>8788</v>
      </c>
      <c r="AA1208" s="9" t="s">
        <v>8800</v>
      </c>
      <c r="AB1208" s="9" t="s">
        <v>63</v>
      </c>
      <c r="AC1208" s="8" t="s">
        <v>86</v>
      </c>
      <c r="AD1208" s="10"/>
      <c r="AE1208" s="10"/>
      <c r="AF1208" s="9" t="s">
        <v>7980</v>
      </c>
      <c r="AG1208" s="15" t="s">
        <v>8724</v>
      </c>
      <c r="AH1208" s="37" t="s">
        <v>8897</v>
      </c>
    </row>
    <row r="1209" spans="1:34" ht="17.25" customHeight="1" x14ac:dyDescent="0.25">
      <c r="A1209" s="8">
        <v>13</v>
      </c>
      <c r="B1209" s="9" t="s">
        <v>41</v>
      </c>
      <c r="C1209" s="9" t="s">
        <v>452</v>
      </c>
      <c r="D1209" s="19">
        <v>200</v>
      </c>
      <c r="E1209" s="8">
        <v>36</v>
      </c>
      <c r="F1209" s="9" t="s">
        <v>8805</v>
      </c>
      <c r="G1209" s="9" t="str">
        <f t="shared" si="18"/>
        <v>13_36</v>
      </c>
      <c r="H1209" s="9" t="s">
        <v>452</v>
      </c>
      <c r="I1209" s="27">
        <v>2323</v>
      </c>
      <c r="J1209" s="9" t="s">
        <v>8795</v>
      </c>
      <c r="K1209" s="30">
        <v>200</v>
      </c>
      <c r="L1209" s="33">
        <v>246269000</v>
      </c>
      <c r="M1209" s="11">
        <v>239.63</v>
      </c>
      <c r="N1209" s="9">
        <v>44063</v>
      </c>
      <c r="O1209" s="9" t="s">
        <v>2394</v>
      </c>
      <c r="P1209" s="9" t="s">
        <v>80</v>
      </c>
      <c r="Q1209" s="9" t="s">
        <v>4105</v>
      </c>
      <c r="R1209" s="9" t="s">
        <v>5825</v>
      </c>
      <c r="S1209" s="9" t="s">
        <v>7220</v>
      </c>
      <c r="T1209" s="12" t="s">
        <v>8426</v>
      </c>
      <c r="U1209" s="8" t="b">
        <v>1</v>
      </c>
      <c r="V1209" s="8" t="b">
        <v>1</v>
      </c>
      <c r="W1209" s="10"/>
      <c r="X1209" s="9" t="s">
        <v>7257</v>
      </c>
      <c r="Y1209" s="9" t="s">
        <v>8734</v>
      </c>
      <c r="Z1209" s="9" t="s">
        <v>8788</v>
      </c>
      <c r="AA1209" s="9" t="s">
        <v>8800</v>
      </c>
      <c r="AB1209" s="9" t="s">
        <v>63</v>
      </c>
      <c r="AC1209" s="8">
        <v>313</v>
      </c>
      <c r="AD1209" s="10"/>
      <c r="AE1209" s="10"/>
      <c r="AF1209" s="9" t="s">
        <v>7981</v>
      </c>
      <c r="AG1209" s="15" t="s">
        <v>8724</v>
      </c>
      <c r="AH1209" s="37" t="s">
        <v>8897</v>
      </c>
    </row>
    <row r="1210" spans="1:34" ht="17.25" customHeight="1" x14ac:dyDescent="0.25">
      <c r="A1210" s="8">
        <v>13</v>
      </c>
      <c r="B1210" s="9" t="s">
        <v>41</v>
      </c>
      <c r="C1210" s="9" t="s">
        <v>452</v>
      </c>
      <c r="D1210" s="19">
        <v>200</v>
      </c>
      <c r="E1210" s="8">
        <v>36</v>
      </c>
      <c r="F1210" s="9" t="s">
        <v>8805</v>
      </c>
      <c r="G1210" s="9" t="str">
        <f t="shared" si="18"/>
        <v>13_36</v>
      </c>
      <c r="H1210" s="9" t="s">
        <v>452</v>
      </c>
      <c r="I1210" s="27">
        <v>2323</v>
      </c>
      <c r="J1210" s="9" t="s">
        <v>8795</v>
      </c>
      <c r="K1210" s="30">
        <v>200</v>
      </c>
      <c r="L1210" s="33">
        <v>246269000</v>
      </c>
      <c r="M1210" s="11">
        <v>239.63</v>
      </c>
      <c r="N1210" s="9">
        <v>39383</v>
      </c>
      <c r="O1210" s="9" t="s">
        <v>2398</v>
      </c>
      <c r="P1210" s="9" t="s">
        <v>80</v>
      </c>
      <c r="Q1210" s="9" t="s">
        <v>4109</v>
      </c>
      <c r="R1210" s="9" t="s">
        <v>5829</v>
      </c>
      <c r="S1210" s="9" t="s">
        <v>7224</v>
      </c>
      <c r="T1210" s="12" t="s">
        <v>8384</v>
      </c>
      <c r="U1210" s="8" t="b">
        <v>1</v>
      </c>
      <c r="V1210" s="8" t="b">
        <v>1</v>
      </c>
      <c r="W1210" s="10"/>
      <c r="X1210" s="9" t="s">
        <v>7957</v>
      </c>
      <c r="Y1210" s="9" t="s">
        <v>8734</v>
      </c>
      <c r="Z1210" s="9" t="s">
        <v>8788</v>
      </c>
      <c r="AA1210" s="9" t="s">
        <v>8800</v>
      </c>
      <c r="AB1210" s="9" t="s">
        <v>63</v>
      </c>
      <c r="AC1210" s="8">
        <v>42</v>
      </c>
      <c r="AD1210" s="10"/>
      <c r="AE1210" s="10"/>
      <c r="AF1210" s="9" t="s">
        <v>7982</v>
      </c>
      <c r="AG1210" s="9" t="s">
        <v>8385</v>
      </c>
      <c r="AH1210" s="37" t="s">
        <v>8897</v>
      </c>
    </row>
    <row r="1211" spans="1:34" ht="17.25" customHeight="1" x14ac:dyDescent="0.25">
      <c r="A1211" s="8">
        <v>13</v>
      </c>
      <c r="B1211" s="9" t="s">
        <v>41</v>
      </c>
      <c r="C1211" s="9" t="s">
        <v>452</v>
      </c>
      <c r="D1211" s="19">
        <v>200</v>
      </c>
      <c r="E1211" s="8">
        <v>36</v>
      </c>
      <c r="F1211" s="9" t="s">
        <v>8805</v>
      </c>
      <c r="G1211" s="9" t="str">
        <f t="shared" si="18"/>
        <v>13_36</v>
      </c>
      <c r="H1211" s="9" t="s">
        <v>452</v>
      </c>
      <c r="I1211" s="27">
        <v>2323</v>
      </c>
      <c r="J1211" s="9" t="s">
        <v>8795</v>
      </c>
      <c r="K1211" s="30">
        <v>200</v>
      </c>
      <c r="L1211" s="33">
        <v>246269000</v>
      </c>
      <c r="M1211" s="11">
        <v>239.63</v>
      </c>
      <c r="N1211" s="9">
        <v>42035</v>
      </c>
      <c r="O1211" s="9" t="s">
        <v>2402</v>
      </c>
      <c r="P1211" s="9" t="s">
        <v>80</v>
      </c>
      <c r="Q1211" s="9" t="s">
        <v>4113</v>
      </c>
      <c r="R1211" s="9" t="s">
        <v>5833</v>
      </c>
      <c r="S1211" s="9" t="s">
        <v>7228</v>
      </c>
      <c r="T1211" s="12" t="s">
        <v>8384</v>
      </c>
      <c r="U1211" s="8" t="b">
        <v>1</v>
      </c>
      <c r="V1211" s="8" t="s">
        <v>73</v>
      </c>
      <c r="W1211" s="10"/>
      <c r="X1211" s="9" t="s">
        <v>7961</v>
      </c>
      <c r="Y1211" s="9" t="s">
        <v>8734</v>
      </c>
      <c r="Z1211" s="9" t="s">
        <v>8788</v>
      </c>
      <c r="AA1211" s="9" t="s">
        <v>8800</v>
      </c>
      <c r="AB1211" s="9" t="s">
        <v>63</v>
      </c>
      <c r="AC1211" s="8">
        <v>35</v>
      </c>
      <c r="AD1211" s="10"/>
      <c r="AE1211" s="10"/>
      <c r="AF1211" s="9" t="s">
        <v>7982</v>
      </c>
      <c r="AG1211" s="9" t="s">
        <v>8385</v>
      </c>
      <c r="AH1211" s="37" t="s">
        <v>8897</v>
      </c>
    </row>
    <row r="1212" spans="1:34" ht="17.25" customHeight="1" x14ac:dyDescent="0.25">
      <c r="A1212" s="8">
        <v>13</v>
      </c>
      <c r="B1212" s="9" t="s">
        <v>41</v>
      </c>
      <c r="C1212" s="9" t="s">
        <v>649</v>
      </c>
      <c r="D1212" s="19">
        <f t="shared" ref="D1212:D1217" si="19">24/4</f>
        <v>6</v>
      </c>
      <c r="E1212" s="8">
        <v>38</v>
      </c>
      <c r="F1212" s="9" t="s">
        <v>8789</v>
      </c>
      <c r="G1212" s="9" t="str">
        <f t="shared" ref="G1212:G1275" si="20">CONCATENATE(A1212,"_",E1212)</f>
        <v>13_38</v>
      </c>
      <c r="H1212" s="9" t="s">
        <v>649</v>
      </c>
      <c r="I1212" s="27">
        <v>2330</v>
      </c>
      <c r="J1212" s="9" t="s">
        <v>8792</v>
      </c>
      <c r="K1212" s="30">
        <v>6</v>
      </c>
      <c r="L1212" s="33">
        <v>403097000</v>
      </c>
      <c r="M1212" s="11">
        <v>392.23</v>
      </c>
      <c r="N1212" s="9">
        <v>43989</v>
      </c>
      <c r="O1212" s="9" t="s">
        <v>2417</v>
      </c>
      <c r="P1212" s="9" t="s">
        <v>80</v>
      </c>
      <c r="Q1212" s="9" t="s">
        <v>4128</v>
      </c>
      <c r="R1212" s="9" t="s">
        <v>5848</v>
      </c>
      <c r="S1212" s="9" t="s">
        <v>7242</v>
      </c>
      <c r="T1212" s="12" t="s">
        <v>8715</v>
      </c>
      <c r="U1212" s="8" t="b">
        <v>1</v>
      </c>
      <c r="V1212" s="8" t="b">
        <v>1</v>
      </c>
      <c r="W1212" s="10"/>
      <c r="X1212" s="9" t="s">
        <v>7257</v>
      </c>
      <c r="Y1212" s="9" t="s">
        <v>8734</v>
      </c>
      <c r="Z1212" s="9" t="s">
        <v>8788</v>
      </c>
      <c r="AA1212" s="9" t="s">
        <v>8790</v>
      </c>
      <c r="AB1212" s="9" t="s">
        <v>68</v>
      </c>
      <c r="AC1212" s="8">
        <v>134</v>
      </c>
      <c r="AD1212" s="10"/>
      <c r="AE1212" s="10"/>
      <c r="AF1212" s="9" t="s">
        <v>7981</v>
      </c>
      <c r="AG1212" s="15" t="s">
        <v>8724</v>
      </c>
      <c r="AH1212" s="37" t="s">
        <v>8897</v>
      </c>
    </row>
    <row r="1213" spans="1:34" ht="17.25" customHeight="1" x14ac:dyDescent="0.25">
      <c r="A1213" s="8">
        <v>13</v>
      </c>
      <c r="B1213" s="9" t="s">
        <v>41</v>
      </c>
      <c r="C1213" s="9" t="s">
        <v>649</v>
      </c>
      <c r="D1213" s="19">
        <f t="shared" si="19"/>
        <v>6</v>
      </c>
      <c r="E1213" s="8">
        <v>38</v>
      </c>
      <c r="F1213" s="9" t="s">
        <v>8789</v>
      </c>
      <c r="G1213" s="9" t="str">
        <f t="shared" si="20"/>
        <v>13_38</v>
      </c>
      <c r="H1213" s="9" t="s">
        <v>649</v>
      </c>
      <c r="I1213" s="27">
        <v>2330</v>
      </c>
      <c r="J1213" s="9" t="s">
        <v>8792</v>
      </c>
      <c r="K1213" s="30">
        <v>6</v>
      </c>
      <c r="L1213" s="33">
        <v>403097000</v>
      </c>
      <c r="M1213" s="11">
        <v>392.23</v>
      </c>
      <c r="N1213" s="9">
        <v>43994</v>
      </c>
      <c r="O1213" s="9" t="s">
        <v>2418</v>
      </c>
      <c r="P1213" s="9" t="s">
        <v>80</v>
      </c>
      <c r="Q1213" s="9" t="s">
        <v>4129</v>
      </c>
      <c r="R1213" s="9" t="s">
        <v>5849</v>
      </c>
      <c r="S1213" s="9" t="s">
        <v>7243</v>
      </c>
      <c r="T1213" s="12" t="s">
        <v>8384</v>
      </c>
      <c r="U1213" s="8" t="b">
        <v>1</v>
      </c>
      <c r="V1213" s="8" t="s">
        <v>73</v>
      </c>
      <c r="W1213" s="10"/>
      <c r="X1213" s="9" t="s">
        <v>7257</v>
      </c>
      <c r="Y1213" s="9" t="s">
        <v>8734</v>
      </c>
      <c r="Z1213" s="9" t="s">
        <v>8788</v>
      </c>
      <c r="AA1213" s="9" t="s">
        <v>8790</v>
      </c>
      <c r="AB1213" s="9" t="s">
        <v>68</v>
      </c>
      <c r="AC1213" s="8">
        <v>50</v>
      </c>
      <c r="AD1213" s="10"/>
      <c r="AE1213" s="10"/>
      <c r="AF1213" s="9" t="s">
        <v>7981</v>
      </c>
      <c r="AG1213" s="15" t="s">
        <v>8724</v>
      </c>
      <c r="AH1213" s="37" t="s">
        <v>8897</v>
      </c>
    </row>
    <row r="1214" spans="1:34" ht="17.25" customHeight="1" x14ac:dyDescent="0.25">
      <c r="A1214" s="8">
        <v>13</v>
      </c>
      <c r="B1214" s="9" t="s">
        <v>41</v>
      </c>
      <c r="C1214" s="9" t="s">
        <v>649</v>
      </c>
      <c r="D1214" s="19">
        <f t="shared" si="19"/>
        <v>6</v>
      </c>
      <c r="E1214" s="8">
        <v>38</v>
      </c>
      <c r="F1214" s="9" t="s">
        <v>8789</v>
      </c>
      <c r="G1214" s="9" t="str">
        <f t="shared" si="20"/>
        <v>13_38</v>
      </c>
      <c r="H1214" s="9" t="s">
        <v>649</v>
      </c>
      <c r="I1214" s="27">
        <v>2330</v>
      </c>
      <c r="J1214" s="9" t="s">
        <v>8792</v>
      </c>
      <c r="K1214" s="30">
        <v>6</v>
      </c>
      <c r="L1214" s="33">
        <v>403097000</v>
      </c>
      <c r="M1214" s="11">
        <v>392.23</v>
      </c>
      <c r="N1214" s="9">
        <v>43999</v>
      </c>
      <c r="O1214" s="9" t="s">
        <v>2419</v>
      </c>
      <c r="P1214" s="9" t="s">
        <v>80</v>
      </c>
      <c r="Q1214" s="9" t="s">
        <v>4130</v>
      </c>
      <c r="R1214" s="9" t="s">
        <v>5850</v>
      </c>
      <c r="S1214" s="9" t="s">
        <v>7244</v>
      </c>
      <c r="T1214" s="12" t="s">
        <v>8716</v>
      </c>
      <c r="U1214" s="8" t="b">
        <v>1</v>
      </c>
      <c r="V1214" s="8" t="s">
        <v>73</v>
      </c>
      <c r="W1214" s="10"/>
      <c r="X1214" s="9" t="s">
        <v>7257</v>
      </c>
      <c r="Y1214" s="9" t="s">
        <v>8734</v>
      </c>
      <c r="Z1214" s="9" t="s">
        <v>8788</v>
      </c>
      <c r="AA1214" s="9" t="s">
        <v>8790</v>
      </c>
      <c r="AB1214" s="9" t="s">
        <v>68</v>
      </c>
      <c r="AC1214" s="8">
        <v>116</v>
      </c>
      <c r="AD1214" s="10"/>
      <c r="AE1214" s="10"/>
      <c r="AF1214" s="9" t="s">
        <v>7981</v>
      </c>
      <c r="AG1214" s="15" t="s">
        <v>8724</v>
      </c>
      <c r="AH1214" s="37" t="s">
        <v>8897</v>
      </c>
    </row>
    <row r="1215" spans="1:34" ht="17.25" customHeight="1" x14ac:dyDescent="0.25">
      <c r="A1215" s="8">
        <v>13</v>
      </c>
      <c r="B1215" s="9" t="s">
        <v>41</v>
      </c>
      <c r="C1215" s="9" t="s">
        <v>649</v>
      </c>
      <c r="D1215" s="19">
        <f t="shared" si="19"/>
        <v>6</v>
      </c>
      <c r="E1215" s="8">
        <v>38</v>
      </c>
      <c r="F1215" s="9" t="s">
        <v>8789</v>
      </c>
      <c r="G1215" s="9" t="str">
        <f t="shared" si="20"/>
        <v>13_38</v>
      </c>
      <c r="H1215" s="9" t="s">
        <v>649</v>
      </c>
      <c r="I1215" s="27">
        <v>2330</v>
      </c>
      <c r="J1215" s="9" t="s">
        <v>8792</v>
      </c>
      <c r="K1215" s="30">
        <v>6</v>
      </c>
      <c r="L1215" s="33">
        <v>403097000</v>
      </c>
      <c r="M1215" s="11">
        <v>392.23</v>
      </c>
      <c r="N1215" s="9">
        <v>44001</v>
      </c>
      <c r="O1215" s="9" t="s">
        <v>2420</v>
      </c>
      <c r="P1215" s="9" t="s">
        <v>80</v>
      </c>
      <c r="Q1215" s="9" t="s">
        <v>4131</v>
      </c>
      <c r="R1215" s="9" t="s">
        <v>5851</v>
      </c>
      <c r="S1215" s="9" t="s">
        <v>7245</v>
      </c>
      <c r="T1215" s="12" t="s">
        <v>8384</v>
      </c>
      <c r="U1215" s="8" t="b">
        <v>1</v>
      </c>
      <c r="V1215" s="8" t="s">
        <v>73</v>
      </c>
      <c r="W1215" s="10"/>
      <c r="X1215" s="9" t="s">
        <v>7257</v>
      </c>
      <c r="Y1215" s="9" t="s">
        <v>8734</v>
      </c>
      <c r="Z1215" s="9" t="s">
        <v>8788</v>
      </c>
      <c r="AA1215" s="9" t="s">
        <v>8790</v>
      </c>
      <c r="AB1215" s="9" t="s">
        <v>68</v>
      </c>
      <c r="AC1215" s="8">
        <v>158</v>
      </c>
      <c r="AD1215" s="10"/>
      <c r="AE1215" s="10"/>
      <c r="AF1215" s="9" t="s">
        <v>7981</v>
      </c>
      <c r="AG1215" s="15" t="s">
        <v>8724</v>
      </c>
      <c r="AH1215" s="37" t="s">
        <v>8897</v>
      </c>
    </row>
    <row r="1216" spans="1:34" ht="17.25" customHeight="1" x14ac:dyDescent="0.25">
      <c r="A1216" s="8">
        <v>13</v>
      </c>
      <c r="B1216" s="9" t="s">
        <v>41</v>
      </c>
      <c r="C1216" s="9" t="s">
        <v>649</v>
      </c>
      <c r="D1216" s="19">
        <f t="shared" si="19"/>
        <v>6</v>
      </c>
      <c r="E1216" s="8">
        <v>38</v>
      </c>
      <c r="F1216" s="9" t="s">
        <v>8789</v>
      </c>
      <c r="G1216" s="9" t="str">
        <f t="shared" si="20"/>
        <v>13_38</v>
      </c>
      <c r="H1216" s="9" t="s">
        <v>649</v>
      </c>
      <c r="I1216" s="27">
        <v>2330</v>
      </c>
      <c r="J1216" s="9" t="s">
        <v>8792</v>
      </c>
      <c r="K1216" s="30">
        <v>6</v>
      </c>
      <c r="L1216" s="33">
        <v>403097000</v>
      </c>
      <c r="M1216" s="11">
        <v>392.23</v>
      </c>
      <c r="N1216" s="9">
        <v>44004</v>
      </c>
      <c r="O1216" s="9" t="s">
        <v>2421</v>
      </c>
      <c r="P1216" s="9" t="s">
        <v>80</v>
      </c>
      <c r="Q1216" s="9" t="s">
        <v>4132</v>
      </c>
      <c r="R1216" s="9" t="s">
        <v>5852</v>
      </c>
      <c r="S1216" s="9" t="s">
        <v>7246</v>
      </c>
      <c r="T1216" s="12" t="s">
        <v>8717</v>
      </c>
      <c r="U1216" s="8" t="b">
        <v>1</v>
      </c>
      <c r="V1216" s="8" t="s">
        <v>73</v>
      </c>
      <c r="W1216" s="10"/>
      <c r="X1216" s="9" t="s">
        <v>7257</v>
      </c>
      <c r="Y1216" s="9" t="s">
        <v>8734</v>
      </c>
      <c r="Z1216" s="9" t="s">
        <v>8788</v>
      </c>
      <c r="AA1216" s="9" t="s">
        <v>8790</v>
      </c>
      <c r="AB1216" s="9" t="s">
        <v>68</v>
      </c>
      <c r="AC1216" s="8">
        <v>221</v>
      </c>
      <c r="AD1216" s="10"/>
      <c r="AE1216" s="10"/>
      <c r="AF1216" s="9" t="s">
        <v>7981</v>
      </c>
      <c r="AG1216" s="15" t="s">
        <v>8724</v>
      </c>
      <c r="AH1216" s="37" t="s">
        <v>8897</v>
      </c>
    </row>
    <row r="1217" spans="1:34" ht="17.25" customHeight="1" x14ac:dyDescent="0.25">
      <c r="A1217" s="8">
        <v>13</v>
      </c>
      <c r="B1217" s="9" t="s">
        <v>41</v>
      </c>
      <c r="C1217" s="9" t="s">
        <v>649</v>
      </c>
      <c r="D1217" s="19">
        <f t="shared" si="19"/>
        <v>6</v>
      </c>
      <c r="E1217" s="8">
        <v>38</v>
      </c>
      <c r="F1217" s="9" t="s">
        <v>8789</v>
      </c>
      <c r="G1217" s="9" t="str">
        <f t="shared" si="20"/>
        <v>13_38</v>
      </c>
      <c r="H1217" s="9" t="s">
        <v>649</v>
      </c>
      <c r="I1217" s="27">
        <v>2330</v>
      </c>
      <c r="J1217" s="9" t="s">
        <v>8792</v>
      </c>
      <c r="K1217" s="30">
        <v>6</v>
      </c>
      <c r="L1217" s="33">
        <v>403097000</v>
      </c>
      <c r="M1217" s="11">
        <v>392.23</v>
      </c>
      <c r="N1217" s="9">
        <v>44094</v>
      </c>
      <c r="O1217" s="9" t="s">
        <v>2425</v>
      </c>
      <c r="P1217" s="9" t="s">
        <v>80</v>
      </c>
      <c r="Q1217" s="9" t="s">
        <v>4136</v>
      </c>
      <c r="R1217" s="9" t="s">
        <v>5856</v>
      </c>
      <c r="S1217" s="9" t="s">
        <v>7248</v>
      </c>
      <c r="T1217" s="12" t="s">
        <v>8384</v>
      </c>
      <c r="U1217" s="8" t="b">
        <v>1</v>
      </c>
      <c r="V1217" s="8" t="s">
        <v>73</v>
      </c>
      <c r="W1217" s="10"/>
      <c r="X1217" s="9" t="s">
        <v>7257</v>
      </c>
      <c r="Y1217" s="9" t="s">
        <v>8734</v>
      </c>
      <c r="Z1217" s="9" t="s">
        <v>8788</v>
      </c>
      <c r="AA1217" s="9" t="s">
        <v>8790</v>
      </c>
      <c r="AB1217" s="9" t="s">
        <v>68</v>
      </c>
      <c r="AC1217" s="8">
        <v>132</v>
      </c>
      <c r="AD1217" s="10"/>
      <c r="AE1217" s="10"/>
      <c r="AF1217" s="9" t="s">
        <v>7981</v>
      </c>
      <c r="AG1217" s="15" t="s">
        <v>8724</v>
      </c>
      <c r="AH1217" s="37" t="s">
        <v>8897</v>
      </c>
    </row>
    <row r="1218" spans="1:34" ht="17.25" customHeight="1" x14ac:dyDescent="0.25">
      <c r="A1218" s="8">
        <v>13</v>
      </c>
      <c r="B1218" s="9" t="s">
        <v>41</v>
      </c>
      <c r="C1218" s="9" t="s">
        <v>461</v>
      </c>
      <c r="D1218" s="19">
        <v>3</v>
      </c>
      <c r="E1218" s="8">
        <v>40</v>
      </c>
      <c r="F1218" s="9" t="s">
        <v>8796</v>
      </c>
      <c r="G1218" s="9" t="str">
        <f t="shared" si="20"/>
        <v>13_40</v>
      </c>
      <c r="H1218" s="9" t="s">
        <v>461</v>
      </c>
      <c r="I1218" s="27">
        <v>2330</v>
      </c>
      <c r="J1218" s="9" t="s">
        <v>8798</v>
      </c>
      <c r="K1218" s="30">
        <v>3</v>
      </c>
      <c r="L1218" s="33">
        <v>302320000</v>
      </c>
      <c r="M1218" s="11">
        <v>294.17</v>
      </c>
      <c r="N1218" s="9">
        <v>44011</v>
      </c>
      <c r="O1218" s="9" t="s">
        <v>1758</v>
      </c>
      <c r="P1218" s="9" t="s">
        <v>80</v>
      </c>
      <c r="Q1218" s="9" t="s">
        <v>3467</v>
      </c>
      <c r="R1218" s="9" t="s">
        <v>5190</v>
      </c>
      <c r="S1218" s="9" t="s">
        <v>6585</v>
      </c>
      <c r="T1218" s="12" t="s">
        <v>8384</v>
      </c>
      <c r="U1218" s="8" t="b">
        <v>1</v>
      </c>
      <c r="V1218" s="8" t="s">
        <v>73</v>
      </c>
      <c r="W1218" s="10"/>
      <c r="X1218" s="9" t="s">
        <v>7257</v>
      </c>
      <c r="Y1218" s="9" t="s">
        <v>8734</v>
      </c>
      <c r="Z1218" s="9" t="s">
        <v>8788</v>
      </c>
      <c r="AA1218" s="9" t="s">
        <v>8790</v>
      </c>
      <c r="AB1218" s="9" t="s">
        <v>68</v>
      </c>
      <c r="AC1218" s="8" t="s">
        <v>86</v>
      </c>
      <c r="AD1218" s="10"/>
      <c r="AE1218" s="10"/>
      <c r="AF1218" s="9" t="s">
        <v>7981</v>
      </c>
      <c r="AG1218" s="15" t="s">
        <v>8724</v>
      </c>
      <c r="AH1218" s="37" t="s">
        <v>8897</v>
      </c>
    </row>
    <row r="1219" spans="1:34" ht="17.25" customHeight="1" x14ac:dyDescent="0.25">
      <c r="A1219" s="8">
        <v>13</v>
      </c>
      <c r="B1219" s="9" t="s">
        <v>41</v>
      </c>
      <c r="C1219" s="9" t="s">
        <v>620</v>
      </c>
      <c r="D1219" s="19">
        <v>250</v>
      </c>
      <c r="E1219" s="8">
        <v>43</v>
      </c>
      <c r="F1219" s="9" t="s">
        <v>8809</v>
      </c>
      <c r="G1219" s="9" t="str">
        <f t="shared" si="20"/>
        <v>13_43</v>
      </c>
      <c r="H1219" s="9" t="s">
        <v>620</v>
      </c>
      <c r="I1219" s="27">
        <v>2361</v>
      </c>
      <c r="J1219" s="9" t="s">
        <v>8759</v>
      </c>
      <c r="K1219" s="30">
        <v>250</v>
      </c>
      <c r="L1219" s="33">
        <v>48634000</v>
      </c>
      <c r="M1219" s="11">
        <v>47.29</v>
      </c>
      <c r="N1219" s="9">
        <v>42630</v>
      </c>
      <c r="O1219" s="9" t="s">
        <v>2413</v>
      </c>
      <c r="P1219" s="9" t="s">
        <v>77</v>
      </c>
      <c r="Q1219" s="9" t="s">
        <v>4124</v>
      </c>
      <c r="R1219" s="9" t="s">
        <v>5844</v>
      </c>
      <c r="S1219" s="9" t="s">
        <v>7239</v>
      </c>
      <c r="T1219" s="12" t="s">
        <v>8384</v>
      </c>
      <c r="U1219" s="8" t="b">
        <v>1</v>
      </c>
      <c r="V1219" s="8" t="b">
        <v>1</v>
      </c>
      <c r="W1219" s="10"/>
      <c r="X1219" s="9" t="s">
        <v>7972</v>
      </c>
      <c r="Y1219" s="9" t="s">
        <v>8734</v>
      </c>
      <c r="Z1219" s="9" t="s">
        <v>8773</v>
      </c>
      <c r="AA1219" s="9" t="s">
        <v>8810</v>
      </c>
      <c r="AB1219" s="9" t="s">
        <v>60</v>
      </c>
      <c r="AC1219" s="8">
        <v>245</v>
      </c>
      <c r="AD1219" s="10"/>
      <c r="AE1219" s="10"/>
      <c r="AF1219" s="9" t="s">
        <v>7982</v>
      </c>
      <c r="AG1219" s="9" t="s">
        <v>8385</v>
      </c>
      <c r="AH1219" s="37" t="s">
        <v>8897</v>
      </c>
    </row>
    <row r="1220" spans="1:34" ht="17.25" customHeight="1" x14ac:dyDescent="0.25">
      <c r="A1220" s="8">
        <v>13</v>
      </c>
      <c r="B1220" s="9" t="s">
        <v>41</v>
      </c>
      <c r="C1220" s="9" t="s">
        <v>620</v>
      </c>
      <c r="D1220" s="19">
        <v>250</v>
      </c>
      <c r="E1220" s="8">
        <v>43</v>
      </c>
      <c r="F1220" s="9" t="s">
        <v>8809</v>
      </c>
      <c r="G1220" s="9" t="str">
        <f t="shared" si="20"/>
        <v>13_43</v>
      </c>
      <c r="H1220" s="9" t="s">
        <v>620</v>
      </c>
      <c r="I1220" s="27">
        <v>2361</v>
      </c>
      <c r="J1220" s="9" t="s">
        <v>8759</v>
      </c>
      <c r="K1220" s="30">
        <v>250</v>
      </c>
      <c r="L1220" s="33">
        <v>48634000</v>
      </c>
      <c r="M1220" s="11">
        <v>47.29</v>
      </c>
      <c r="N1220" s="9">
        <v>42638</v>
      </c>
      <c r="O1220" s="9" t="s">
        <v>2414</v>
      </c>
      <c r="P1220" s="9" t="s">
        <v>77</v>
      </c>
      <c r="Q1220" s="9" t="s">
        <v>4125</v>
      </c>
      <c r="R1220" s="9" t="s">
        <v>5845</v>
      </c>
      <c r="S1220" s="9" t="s">
        <v>7240</v>
      </c>
      <c r="T1220" s="12" t="s">
        <v>8384</v>
      </c>
      <c r="U1220" s="8" t="b">
        <v>1</v>
      </c>
      <c r="V1220" s="8" t="b">
        <v>1</v>
      </c>
      <c r="W1220" s="10"/>
      <c r="X1220" s="9" t="s">
        <v>7973</v>
      </c>
      <c r="Y1220" s="9" t="s">
        <v>8734</v>
      </c>
      <c r="Z1220" s="9" t="s">
        <v>8773</v>
      </c>
      <c r="AA1220" s="9" t="s">
        <v>8810</v>
      </c>
      <c r="AB1220" s="9" t="s">
        <v>60</v>
      </c>
      <c r="AC1220" s="8">
        <v>159</v>
      </c>
      <c r="AD1220" s="10"/>
      <c r="AE1220" s="10"/>
      <c r="AF1220" s="9" t="s">
        <v>7982</v>
      </c>
      <c r="AG1220" s="9" t="s">
        <v>8385</v>
      </c>
      <c r="AH1220" s="37" t="s">
        <v>8897</v>
      </c>
    </row>
    <row r="1221" spans="1:34" ht="17.25" customHeight="1" x14ac:dyDescent="0.25">
      <c r="A1221" s="8">
        <v>13</v>
      </c>
      <c r="B1221" s="9" t="s">
        <v>41</v>
      </c>
      <c r="C1221" s="9" t="s">
        <v>458</v>
      </c>
      <c r="D1221" s="19">
        <f>600/4</f>
        <v>150</v>
      </c>
      <c r="E1221" s="8">
        <v>44</v>
      </c>
      <c r="F1221" s="9" t="s">
        <v>8812</v>
      </c>
      <c r="G1221" s="9" t="str">
        <f t="shared" si="20"/>
        <v>13_44</v>
      </c>
      <c r="H1221" s="9" t="s">
        <v>458</v>
      </c>
      <c r="I1221" s="27">
        <v>2361</v>
      </c>
      <c r="J1221" s="9" t="s">
        <v>8814</v>
      </c>
      <c r="K1221" s="30">
        <v>150</v>
      </c>
      <c r="L1221" s="33">
        <v>291632000</v>
      </c>
      <c r="M1221" s="11">
        <v>283.77</v>
      </c>
      <c r="N1221" s="9">
        <v>44029</v>
      </c>
      <c r="O1221" s="9" t="s">
        <v>1750</v>
      </c>
      <c r="P1221" s="9" t="s">
        <v>77</v>
      </c>
      <c r="Q1221" s="9" t="s">
        <v>3459</v>
      </c>
      <c r="R1221" s="9" t="s">
        <v>5182</v>
      </c>
      <c r="S1221" s="9" t="s">
        <v>6578</v>
      </c>
      <c r="T1221" s="12" t="s">
        <v>8653</v>
      </c>
      <c r="U1221" s="8" t="b">
        <v>1</v>
      </c>
      <c r="V1221" s="8" t="b">
        <v>1</v>
      </c>
      <c r="W1221" s="10"/>
      <c r="X1221" s="9" t="s">
        <v>7257</v>
      </c>
      <c r="Y1221" s="9" t="s">
        <v>8734</v>
      </c>
      <c r="Z1221" s="9" t="s">
        <v>8773</v>
      </c>
      <c r="AA1221" s="9" t="s">
        <v>8810</v>
      </c>
      <c r="AB1221" s="9" t="s">
        <v>60</v>
      </c>
      <c r="AC1221" s="8" t="s">
        <v>86</v>
      </c>
      <c r="AD1221" s="10"/>
      <c r="AE1221" s="10"/>
      <c r="AF1221" s="9" t="s">
        <v>7981</v>
      </c>
      <c r="AG1221" s="15" t="s">
        <v>8724</v>
      </c>
      <c r="AH1221" s="37" t="s">
        <v>8897</v>
      </c>
    </row>
    <row r="1222" spans="1:34" ht="17.25" customHeight="1" x14ac:dyDescent="0.25">
      <c r="A1222" s="8">
        <v>13</v>
      </c>
      <c r="B1222" s="9" t="s">
        <v>41</v>
      </c>
      <c r="C1222" s="9" t="s">
        <v>458</v>
      </c>
      <c r="D1222" s="19">
        <f>600/4</f>
        <v>150</v>
      </c>
      <c r="E1222" s="8">
        <v>44</v>
      </c>
      <c r="F1222" s="9" t="s">
        <v>8812</v>
      </c>
      <c r="G1222" s="9" t="str">
        <f t="shared" si="20"/>
        <v>13_44</v>
      </c>
      <c r="H1222" s="9" t="s">
        <v>458</v>
      </c>
      <c r="I1222" s="27">
        <v>2361</v>
      </c>
      <c r="J1222" s="9" t="s">
        <v>8814</v>
      </c>
      <c r="K1222" s="30">
        <v>150</v>
      </c>
      <c r="L1222" s="33">
        <v>291632000</v>
      </c>
      <c r="M1222" s="11">
        <v>283.77</v>
      </c>
      <c r="N1222" s="9">
        <v>44031</v>
      </c>
      <c r="O1222" s="9" t="s">
        <v>1751</v>
      </c>
      <c r="P1222" s="9" t="s">
        <v>77</v>
      </c>
      <c r="Q1222" s="9" t="s">
        <v>3460</v>
      </c>
      <c r="R1222" s="9" t="s">
        <v>5183</v>
      </c>
      <c r="S1222" s="9" t="s">
        <v>6579</v>
      </c>
      <c r="T1222" s="12" t="s">
        <v>8384</v>
      </c>
      <c r="U1222" s="8" t="b">
        <v>1</v>
      </c>
      <c r="V1222" s="8" t="b">
        <v>1</v>
      </c>
      <c r="W1222" s="10"/>
      <c r="X1222" s="9" t="s">
        <v>7257</v>
      </c>
      <c r="Y1222" s="9" t="s">
        <v>8734</v>
      </c>
      <c r="Z1222" s="9" t="s">
        <v>8773</v>
      </c>
      <c r="AA1222" s="9" t="s">
        <v>8810</v>
      </c>
      <c r="AB1222" s="9" t="s">
        <v>60</v>
      </c>
      <c r="AC1222" s="8" t="s">
        <v>86</v>
      </c>
      <c r="AD1222" s="10"/>
      <c r="AE1222" s="10"/>
      <c r="AF1222" s="9" t="s">
        <v>7981</v>
      </c>
      <c r="AG1222" s="15" t="s">
        <v>8724</v>
      </c>
      <c r="AH1222" s="37" t="s">
        <v>8897</v>
      </c>
    </row>
    <row r="1223" spans="1:34" ht="17.25" customHeight="1" x14ac:dyDescent="0.25">
      <c r="A1223" s="8">
        <v>13</v>
      </c>
      <c r="B1223" s="9" t="s">
        <v>41</v>
      </c>
      <c r="C1223" s="9" t="s">
        <v>459</v>
      </c>
      <c r="D1223" s="19">
        <f>280/4</f>
        <v>70</v>
      </c>
      <c r="E1223" s="8">
        <v>45</v>
      </c>
      <c r="F1223" s="9" t="s">
        <v>8815</v>
      </c>
      <c r="G1223" s="9" t="str">
        <f t="shared" si="20"/>
        <v>13_45</v>
      </c>
      <c r="H1223" s="9" t="s">
        <v>459</v>
      </c>
      <c r="I1223" s="27">
        <v>2361</v>
      </c>
      <c r="J1223" s="9" t="s">
        <v>8817</v>
      </c>
      <c r="K1223" s="30">
        <v>70</v>
      </c>
      <c r="L1223" s="33">
        <v>145811000</v>
      </c>
      <c r="M1223" s="11">
        <v>141.88</v>
      </c>
      <c r="N1223" s="9">
        <v>44032</v>
      </c>
      <c r="O1223" s="9" t="s">
        <v>1752</v>
      </c>
      <c r="P1223" s="9" t="s">
        <v>77</v>
      </c>
      <c r="Q1223" s="9" t="s">
        <v>3461</v>
      </c>
      <c r="R1223" s="9" t="s">
        <v>5184</v>
      </c>
      <c r="S1223" s="9" t="s">
        <v>6580</v>
      </c>
      <c r="T1223" s="12" t="s">
        <v>8384</v>
      </c>
      <c r="U1223" s="8" t="b">
        <v>1</v>
      </c>
      <c r="V1223" s="8" t="b">
        <v>1</v>
      </c>
      <c r="W1223" s="10"/>
      <c r="X1223" s="9" t="s">
        <v>7257</v>
      </c>
      <c r="Y1223" s="9" t="s">
        <v>8734</v>
      </c>
      <c r="Z1223" s="9" t="s">
        <v>8773</v>
      </c>
      <c r="AA1223" s="9" t="s">
        <v>8810</v>
      </c>
      <c r="AB1223" s="9" t="s">
        <v>60</v>
      </c>
      <c r="AC1223" s="8" t="s">
        <v>86</v>
      </c>
      <c r="AD1223" s="10"/>
      <c r="AE1223" s="10"/>
      <c r="AF1223" s="9" t="s">
        <v>7981</v>
      </c>
      <c r="AG1223" s="15" t="s">
        <v>8724</v>
      </c>
      <c r="AH1223" s="37" t="s">
        <v>8897</v>
      </c>
    </row>
    <row r="1224" spans="1:34" ht="17.25" customHeight="1" x14ac:dyDescent="0.25">
      <c r="A1224" s="8">
        <v>13</v>
      </c>
      <c r="B1224" s="9" t="s">
        <v>41</v>
      </c>
      <c r="C1224" s="9" t="s">
        <v>193</v>
      </c>
      <c r="D1224" s="8">
        <v>1</v>
      </c>
      <c r="E1224" s="8">
        <v>54</v>
      </c>
      <c r="F1224" s="9" t="s">
        <v>8819</v>
      </c>
      <c r="G1224" s="9" t="str">
        <f t="shared" si="20"/>
        <v>13_54</v>
      </c>
      <c r="H1224" s="9" t="s">
        <v>193</v>
      </c>
      <c r="I1224" s="27">
        <v>2295</v>
      </c>
      <c r="J1224" s="9" t="s">
        <v>8735</v>
      </c>
      <c r="K1224" s="30">
        <v>1</v>
      </c>
      <c r="L1224" s="33">
        <v>486054000</v>
      </c>
      <c r="M1224" s="11">
        <v>472.95</v>
      </c>
      <c r="N1224" s="9">
        <v>44046</v>
      </c>
      <c r="O1224" s="9" t="s">
        <v>1755</v>
      </c>
      <c r="P1224" s="9" t="s">
        <v>75</v>
      </c>
      <c r="Q1224" s="9" t="s">
        <v>3464</v>
      </c>
      <c r="R1224" s="9" t="s">
        <v>5187</v>
      </c>
      <c r="S1224" s="9" t="s">
        <v>6582</v>
      </c>
      <c r="T1224" s="12" t="s">
        <v>8656</v>
      </c>
      <c r="U1224" s="8" t="b">
        <v>1</v>
      </c>
      <c r="V1224" s="8" t="s">
        <v>73</v>
      </c>
      <c r="W1224" s="10"/>
      <c r="X1224" s="9" t="s">
        <v>7257</v>
      </c>
      <c r="Y1224" s="9" t="s">
        <v>8734</v>
      </c>
      <c r="Z1224" s="9" t="s">
        <v>8820</v>
      </c>
      <c r="AA1224" s="9" t="s">
        <v>8821</v>
      </c>
      <c r="AB1224" s="9" t="s">
        <v>58</v>
      </c>
      <c r="AC1224" s="8" t="s">
        <v>86</v>
      </c>
      <c r="AD1224" s="10"/>
      <c r="AE1224" s="10"/>
      <c r="AF1224" s="9" t="s">
        <v>7981</v>
      </c>
      <c r="AG1224" s="15" t="s">
        <v>8724</v>
      </c>
      <c r="AH1224" s="37" t="s">
        <v>8897</v>
      </c>
    </row>
    <row r="1225" spans="1:34" ht="17.25" customHeight="1" x14ac:dyDescent="0.25">
      <c r="A1225" s="8">
        <v>13</v>
      </c>
      <c r="B1225" s="9" t="s">
        <v>41</v>
      </c>
      <c r="C1225" s="9" t="s">
        <v>497</v>
      </c>
      <c r="D1225" s="19">
        <f>120/4</f>
        <v>30</v>
      </c>
      <c r="E1225" s="8">
        <v>55</v>
      </c>
      <c r="F1225" s="9" t="s">
        <v>8822</v>
      </c>
      <c r="G1225" s="9" t="str">
        <f t="shared" si="20"/>
        <v>13_55</v>
      </c>
      <c r="H1225" s="9" t="s">
        <v>497</v>
      </c>
      <c r="I1225" s="27">
        <v>2295</v>
      </c>
      <c r="J1225" s="9" t="s">
        <v>8825</v>
      </c>
      <c r="K1225" s="30">
        <v>30</v>
      </c>
      <c r="L1225" s="33">
        <v>388843000</v>
      </c>
      <c r="M1225" s="11">
        <v>378.36</v>
      </c>
      <c r="N1225" s="9">
        <v>44043</v>
      </c>
      <c r="O1225" s="9" t="s">
        <v>2424</v>
      </c>
      <c r="P1225" s="9" t="s">
        <v>75</v>
      </c>
      <c r="Q1225" s="9" t="s">
        <v>4135</v>
      </c>
      <c r="R1225" s="9" t="s">
        <v>5855</v>
      </c>
      <c r="S1225" s="9" t="s">
        <v>6582</v>
      </c>
      <c r="T1225" s="12" t="s">
        <v>8656</v>
      </c>
      <c r="U1225" s="8" t="b">
        <v>1</v>
      </c>
      <c r="V1225" s="8" t="s">
        <v>73</v>
      </c>
      <c r="W1225" s="10"/>
      <c r="X1225" s="9" t="s">
        <v>7257</v>
      </c>
      <c r="Y1225" s="9" t="s">
        <v>8734</v>
      </c>
      <c r="Z1225" s="9" t="s">
        <v>8823</v>
      </c>
      <c r="AA1225" s="9" t="s">
        <v>8824</v>
      </c>
      <c r="AB1225" s="9" t="s">
        <v>58</v>
      </c>
      <c r="AC1225" s="8">
        <v>102</v>
      </c>
      <c r="AD1225" s="10"/>
      <c r="AE1225" s="10"/>
      <c r="AF1225" s="9" t="s">
        <v>7981</v>
      </c>
      <c r="AG1225" s="15" t="s">
        <v>8724</v>
      </c>
      <c r="AH1225" s="37" t="s">
        <v>8897</v>
      </c>
    </row>
    <row r="1226" spans="1:34" ht="17.25" customHeight="1" x14ac:dyDescent="0.25">
      <c r="A1226" s="8">
        <v>13</v>
      </c>
      <c r="B1226" s="9" t="s">
        <v>41</v>
      </c>
      <c r="C1226" s="9" t="s">
        <v>277</v>
      </c>
      <c r="D1226" s="19">
        <v>10</v>
      </c>
      <c r="E1226" s="8">
        <v>56</v>
      </c>
      <c r="F1226" s="9" t="s">
        <v>8826</v>
      </c>
      <c r="G1226" s="9" t="str">
        <f t="shared" si="20"/>
        <v>13_56</v>
      </c>
      <c r="H1226" s="9" t="s">
        <v>277</v>
      </c>
      <c r="I1226" s="27">
        <v>2663</v>
      </c>
      <c r="J1226" s="9" t="s">
        <v>8829</v>
      </c>
      <c r="K1226" s="30">
        <v>10</v>
      </c>
      <c r="L1226" s="33">
        <v>324036000</v>
      </c>
      <c r="M1226" s="11">
        <v>315.3</v>
      </c>
      <c r="N1226" s="9">
        <v>44013</v>
      </c>
      <c r="O1226" s="9" t="s">
        <v>1731</v>
      </c>
      <c r="P1226" s="9" t="s">
        <v>80</v>
      </c>
      <c r="Q1226" s="9" t="s">
        <v>3440</v>
      </c>
      <c r="R1226" s="9" t="s">
        <v>5167</v>
      </c>
      <c r="S1226" s="9" t="s">
        <v>6562</v>
      </c>
      <c r="T1226" s="12" t="s">
        <v>8384</v>
      </c>
      <c r="U1226" s="8" t="b">
        <v>1</v>
      </c>
      <c r="V1226" s="8" t="s">
        <v>73</v>
      </c>
      <c r="W1226" s="10"/>
      <c r="X1226" s="9" t="s">
        <v>7257</v>
      </c>
      <c r="Y1226" s="9" t="s">
        <v>8734</v>
      </c>
      <c r="Z1226" s="9" t="s">
        <v>8788</v>
      </c>
      <c r="AA1226" s="9" t="s">
        <v>8827</v>
      </c>
      <c r="AB1226" s="9" t="s">
        <v>68</v>
      </c>
      <c r="AC1226" s="8" t="s">
        <v>86</v>
      </c>
      <c r="AD1226" s="10"/>
      <c r="AE1226" s="10"/>
      <c r="AF1226" s="9" t="s">
        <v>7981</v>
      </c>
      <c r="AG1226" s="15" t="s">
        <v>8724</v>
      </c>
      <c r="AH1226" s="37" t="s">
        <v>8897</v>
      </c>
    </row>
    <row r="1227" spans="1:34" ht="17.25" customHeight="1" x14ac:dyDescent="0.25">
      <c r="A1227" s="8">
        <v>13</v>
      </c>
      <c r="B1227" s="9" t="s">
        <v>41</v>
      </c>
      <c r="C1227" s="9" t="s">
        <v>460</v>
      </c>
      <c r="D1227" s="19">
        <v>50</v>
      </c>
      <c r="E1227" s="8">
        <v>58</v>
      </c>
      <c r="F1227" s="9" t="s">
        <v>8833</v>
      </c>
      <c r="G1227" s="9" t="str">
        <f t="shared" si="20"/>
        <v>13_58</v>
      </c>
      <c r="H1227" s="9" t="s">
        <v>460</v>
      </c>
      <c r="I1227" s="27">
        <v>2785</v>
      </c>
      <c r="J1227" s="9" t="s">
        <v>8835</v>
      </c>
      <c r="K1227" s="30">
        <v>50</v>
      </c>
      <c r="L1227" s="33">
        <v>324036000</v>
      </c>
      <c r="M1227" s="11">
        <v>315.3</v>
      </c>
      <c r="N1227" s="9">
        <v>44042</v>
      </c>
      <c r="O1227" s="9" t="s">
        <v>1754</v>
      </c>
      <c r="P1227" s="9" t="s">
        <v>75</v>
      </c>
      <c r="Q1227" s="9" t="s">
        <v>3463</v>
      </c>
      <c r="R1227" s="9" t="s">
        <v>5186</v>
      </c>
      <c r="S1227" s="9" t="s">
        <v>6581</v>
      </c>
      <c r="T1227" s="12" t="s">
        <v>8655</v>
      </c>
      <c r="U1227" s="8" t="b">
        <v>1</v>
      </c>
      <c r="V1227" s="8" t="b">
        <v>1</v>
      </c>
      <c r="W1227" s="10"/>
      <c r="X1227" s="9" t="s">
        <v>7257</v>
      </c>
      <c r="Y1227" s="9" t="s">
        <v>8734</v>
      </c>
      <c r="Z1227" s="9" t="s">
        <v>8823</v>
      </c>
      <c r="AA1227" s="9" t="s">
        <v>8834</v>
      </c>
      <c r="AB1227" s="9" t="s">
        <v>58</v>
      </c>
      <c r="AC1227" s="8" t="s">
        <v>86</v>
      </c>
      <c r="AD1227" s="10"/>
      <c r="AE1227" s="10"/>
      <c r="AF1227" s="9" t="s">
        <v>7981</v>
      </c>
      <c r="AG1227" s="15" t="s">
        <v>8724</v>
      </c>
      <c r="AH1227" s="37" t="s">
        <v>8897</v>
      </c>
    </row>
    <row r="1228" spans="1:34" ht="17.25" customHeight="1" x14ac:dyDescent="0.25">
      <c r="A1228" s="8">
        <v>13</v>
      </c>
      <c r="B1228" s="9" t="s">
        <v>41</v>
      </c>
      <c r="C1228" s="9" t="s">
        <v>142</v>
      </c>
      <c r="D1228" s="8" t="s">
        <v>7983</v>
      </c>
      <c r="E1228" s="8">
        <v>61</v>
      </c>
      <c r="F1228" s="9" t="s">
        <v>8836</v>
      </c>
      <c r="G1228" s="9" t="str">
        <f t="shared" si="20"/>
        <v>13_61</v>
      </c>
      <c r="H1228" s="9" t="s">
        <v>142</v>
      </c>
      <c r="I1228" s="27">
        <v>2734</v>
      </c>
      <c r="J1228" s="9" t="s">
        <v>8748</v>
      </c>
      <c r="K1228" s="30">
        <v>3</v>
      </c>
      <c r="L1228" s="33">
        <v>534654000</v>
      </c>
      <c r="M1228" s="9">
        <v>520.24</v>
      </c>
      <c r="N1228" s="9">
        <v>44565</v>
      </c>
      <c r="O1228" s="9" t="s">
        <v>1047</v>
      </c>
      <c r="P1228" s="9" t="s">
        <v>80</v>
      </c>
      <c r="Q1228" s="9" t="s">
        <v>2754</v>
      </c>
      <c r="R1228" s="9" t="s">
        <v>4487</v>
      </c>
      <c r="S1228" s="9" t="s">
        <v>5861</v>
      </c>
      <c r="T1228" s="12" t="s">
        <v>8384</v>
      </c>
      <c r="U1228" s="8" t="s">
        <v>73</v>
      </c>
      <c r="V1228" s="8" t="s">
        <v>73</v>
      </c>
      <c r="W1228" s="10"/>
      <c r="X1228" s="9" t="s">
        <v>7252</v>
      </c>
      <c r="Y1228" s="9" t="s">
        <v>8734</v>
      </c>
      <c r="Z1228" s="9" t="s">
        <v>8837</v>
      </c>
      <c r="AA1228" s="9" t="s">
        <v>8838</v>
      </c>
      <c r="AB1228" s="9" t="s">
        <v>63</v>
      </c>
      <c r="AC1228" s="8">
        <v>7</v>
      </c>
      <c r="AD1228" s="10"/>
      <c r="AE1228" s="10"/>
      <c r="AF1228" s="9" t="s">
        <v>7252</v>
      </c>
      <c r="AG1228" s="15" t="s">
        <v>8723</v>
      </c>
      <c r="AH1228" s="37" t="s">
        <v>8897</v>
      </c>
    </row>
    <row r="1229" spans="1:34" ht="17.25" customHeight="1" x14ac:dyDescent="0.25">
      <c r="A1229" s="8">
        <v>13</v>
      </c>
      <c r="B1229" s="9" t="s">
        <v>41</v>
      </c>
      <c r="C1229" s="9" t="s">
        <v>142</v>
      </c>
      <c r="D1229" s="8" t="s">
        <v>7983</v>
      </c>
      <c r="E1229" s="8">
        <v>61</v>
      </c>
      <c r="F1229" s="9" t="s">
        <v>8836</v>
      </c>
      <c r="G1229" s="9" t="str">
        <f t="shared" si="20"/>
        <v>13_61</v>
      </c>
      <c r="H1229" s="9" t="s">
        <v>142</v>
      </c>
      <c r="I1229" s="27">
        <v>2734</v>
      </c>
      <c r="J1229" s="9" t="s">
        <v>8748</v>
      </c>
      <c r="K1229" s="30">
        <v>3</v>
      </c>
      <c r="L1229" s="33">
        <v>534654000</v>
      </c>
      <c r="M1229" s="9">
        <v>520.24</v>
      </c>
      <c r="N1229" s="9">
        <v>44566</v>
      </c>
      <c r="O1229" s="9" t="s">
        <v>1048</v>
      </c>
      <c r="P1229" s="9" t="s">
        <v>80</v>
      </c>
      <c r="Q1229" s="9" t="s">
        <v>2755</v>
      </c>
      <c r="R1229" s="9" t="s">
        <v>4487</v>
      </c>
      <c r="S1229" s="9" t="s">
        <v>5861</v>
      </c>
      <c r="T1229" s="12" t="s">
        <v>8384</v>
      </c>
      <c r="U1229" s="8" t="s">
        <v>73</v>
      </c>
      <c r="V1229" s="8" t="s">
        <v>73</v>
      </c>
      <c r="W1229" s="10"/>
      <c r="X1229" s="9" t="s">
        <v>7252</v>
      </c>
      <c r="Y1229" s="9" t="s">
        <v>8734</v>
      </c>
      <c r="Z1229" s="9" t="s">
        <v>8837</v>
      </c>
      <c r="AA1229" s="9" t="s">
        <v>8838</v>
      </c>
      <c r="AB1229" s="9" t="s">
        <v>63</v>
      </c>
      <c r="AC1229" s="8">
        <v>6</v>
      </c>
      <c r="AD1229" s="10"/>
      <c r="AE1229" s="10"/>
      <c r="AF1229" s="9" t="s">
        <v>7252</v>
      </c>
      <c r="AG1229" s="15" t="s">
        <v>8723</v>
      </c>
      <c r="AH1229" s="37" t="s">
        <v>8897</v>
      </c>
    </row>
    <row r="1230" spans="1:34" ht="17.25" customHeight="1" x14ac:dyDescent="0.25">
      <c r="A1230" s="8">
        <v>13</v>
      </c>
      <c r="B1230" s="9" t="s">
        <v>41</v>
      </c>
      <c r="C1230" s="9" t="s">
        <v>142</v>
      </c>
      <c r="D1230" s="8" t="s">
        <v>7983</v>
      </c>
      <c r="E1230" s="8">
        <v>61</v>
      </c>
      <c r="F1230" s="9" t="s">
        <v>8836</v>
      </c>
      <c r="G1230" s="9" t="str">
        <f t="shared" si="20"/>
        <v>13_61</v>
      </c>
      <c r="H1230" s="9" t="s">
        <v>142</v>
      </c>
      <c r="I1230" s="27">
        <v>2734</v>
      </c>
      <c r="J1230" s="9" t="s">
        <v>8748</v>
      </c>
      <c r="K1230" s="30">
        <v>3</v>
      </c>
      <c r="L1230" s="33">
        <v>534654000</v>
      </c>
      <c r="M1230" s="9">
        <v>520.24</v>
      </c>
      <c r="N1230" s="9">
        <v>44570</v>
      </c>
      <c r="O1230" s="9" t="s">
        <v>1049</v>
      </c>
      <c r="P1230" s="9" t="s">
        <v>80</v>
      </c>
      <c r="Q1230" s="9" t="s">
        <v>2756</v>
      </c>
      <c r="R1230" s="9" t="s">
        <v>4487</v>
      </c>
      <c r="S1230" s="9" t="s">
        <v>5861</v>
      </c>
      <c r="T1230" s="12" t="s">
        <v>8384</v>
      </c>
      <c r="U1230" s="8" t="s">
        <v>73</v>
      </c>
      <c r="V1230" s="8" t="s">
        <v>73</v>
      </c>
      <c r="W1230" s="10"/>
      <c r="X1230" s="9" t="s">
        <v>7252</v>
      </c>
      <c r="Y1230" s="9" t="s">
        <v>8734</v>
      </c>
      <c r="Z1230" s="9" t="s">
        <v>8837</v>
      </c>
      <c r="AA1230" s="9" t="s">
        <v>8838</v>
      </c>
      <c r="AB1230" s="9" t="s">
        <v>63</v>
      </c>
      <c r="AC1230" s="8">
        <v>3</v>
      </c>
      <c r="AD1230" s="10"/>
      <c r="AE1230" s="10"/>
      <c r="AF1230" s="9" t="s">
        <v>7252</v>
      </c>
      <c r="AG1230" s="15" t="s">
        <v>8723</v>
      </c>
      <c r="AH1230" s="37" t="s">
        <v>8897</v>
      </c>
    </row>
    <row r="1231" spans="1:34" ht="17.25" customHeight="1" x14ac:dyDescent="0.25">
      <c r="A1231" s="8">
        <v>13</v>
      </c>
      <c r="B1231" s="9" t="s">
        <v>41</v>
      </c>
      <c r="C1231" s="9" t="s">
        <v>142</v>
      </c>
      <c r="D1231" s="8" t="s">
        <v>7983</v>
      </c>
      <c r="E1231" s="8">
        <v>61</v>
      </c>
      <c r="F1231" s="9" t="s">
        <v>8836</v>
      </c>
      <c r="G1231" s="9" t="str">
        <f t="shared" si="20"/>
        <v>13_61</v>
      </c>
      <c r="H1231" s="9" t="s">
        <v>142</v>
      </c>
      <c r="I1231" s="27">
        <v>2734</v>
      </c>
      <c r="J1231" s="9" t="s">
        <v>8748</v>
      </c>
      <c r="K1231" s="30">
        <v>3</v>
      </c>
      <c r="L1231" s="33">
        <v>534654000</v>
      </c>
      <c r="M1231" s="9">
        <v>520.24</v>
      </c>
      <c r="N1231" s="9">
        <v>44573</v>
      </c>
      <c r="O1231" s="9" t="s">
        <v>1050</v>
      </c>
      <c r="P1231" s="9" t="s">
        <v>80</v>
      </c>
      <c r="Q1231" s="9" t="s">
        <v>2757</v>
      </c>
      <c r="R1231" s="9" t="s">
        <v>4487</v>
      </c>
      <c r="S1231" s="9" t="s">
        <v>5861</v>
      </c>
      <c r="T1231" s="12" t="s">
        <v>8384</v>
      </c>
      <c r="U1231" s="8" t="s">
        <v>73</v>
      </c>
      <c r="V1231" s="8" t="s">
        <v>73</v>
      </c>
      <c r="W1231" s="10"/>
      <c r="X1231" s="9" t="s">
        <v>7252</v>
      </c>
      <c r="Y1231" s="9" t="s">
        <v>8734</v>
      </c>
      <c r="Z1231" s="9" t="s">
        <v>8837</v>
      </c>
      <c r="AA1231" s="9" t="s">
        <v>8838</v>
      </c>
      <c r="AB1231" s="9" t="s">
        <v>63</v>
      </c>
      <c r="AC1231" s="8">
        <v>0</v>
      </c>
      <c r="AD1231" s="10"/>
      <c r="AE1231" s="10"/>
      <c r="AF1231" s="9" t="s">
        <v>7252</v>
      </c>
      <c r="AG1231" s="15" t="s">
        <v>8723</v>
      </c>
      <c r="AH1231" s="37" t="s">
        <v>8897</v>
      </c>
    </row>
    <row r="1232" spans="1:34" ht="17.25" customHeight="1" x14ac:dyDescent="0.25">
      <c r="A1232" s="8">
        <v>13</v>
      </c>
      <c r="B1232" s="9" t="s">
        <v>41</v>
      </c>
      <c r="C1232" s="9" t="s">
        <v>142</v>
      </c>
      <c r="D1232" s="8" t="s">
        <v>7983</v>
      </c>
      <c r="E1232" s="8">
        <v>61</v>
      </c>
      <c r="F1232" s="9" t="s">
        <v>8836</v>
      </c>
      <c r="G1232" s="9" t="str">
        <f t="shared" si="20"/>
        <v>13_61</v>
      </c>
      <c r="H1232" s="9" t="s">
        <v>142</v>
      </c>
      <c r="I1232" s="27">
        <v>2734</v>
      </c>
      <c r="J1232" s="9" t="s">
        <v>8748</v>
      </c>
      <c r="K1232" s="30">
        <v>3</v>
      </c>
      <c r="L1232" s="33">
        <v>534654000</v>
      </c>
      <c r="M1232" s="9">
        <v>520.24</v>
      </c>
      <c r="N1232" s="9">
        <v>44585</v>
      </c>
      <c r="O1232" s="9" t="s">
        <v>1051</v>
      </c>
      <c r="P1232" s="9" t="s">
        <v>80</v>
      </c>
      <c r="Q1232" s="9" t="s">
        <v>2758</v>
      </c>
      <c r="R1232" s="9" t="s">
        <v>4487</v>
      </c>
      <c r="S1232" s="9" t="s">
        <v>5861</v>
      </c>
      <c r="T1232" s="12" t="s">
        <v>8384</v>
      </c>
      <c r="U1232" s="8" t="s">
        <v>73</v>
      </c>
      <c r="V1232" s="8" t="s">
        <v>73</v>
      </c>
      <c r="W1232" s="10"/>
      <c r="X1232" s="9" t="s">
        <v>7252</v>
      </c>
      <c r="Y1232" s="9" t="s">
        <v>8734</v>
      </c>
      <c r="Z1232" s="9" t="s">
        <v>8837</v>
      </c>
      <c r="AA1232" s="9" t="s">
        <v>8838</v>
      </c>
      <c r="AB1232" s="9" t="s">
        <v>63</v>
      </c>
      <c r="AC1232" s="8">
        <v>3</v>
      </c>
      <c r="AD1232" s="10"/>
      <c r="AE1232" s="10"/>
      <c r="AF1232" s="9" t="s">
        <v>7252</v>
      </c>
      <c r="AG1232" s="15" t="s">
        <v>8723</v>
      </c>
      <c r="AH1232" s="37" t="s">
        <v>8897</v>
      </c>
    </row>
    <row r="1233" spans="1:34" ht="17.25" customHeight="1" x14ac:dyDescent="0.25">
      <c r="A1233" s="8">
        <v>13</v>
      </c>
      <c r="B1233" s="9" t="s">
        <v>41</v>
      </c>
      <c r="C1233" s="9" t="s">
        <v>142</v>
      </c>
      <c r="D1233" s="8" t="s">
        <v>7983</v>
      </c>
      <c r="E1233" s="8">
        <v>61</v>
      </c>
      <c r="F1233" s="9" t="s">
        <v>8836</v>
      </c>
      <c r="G1233" s="9" t="str">
        <f t="shared" si="20"/>
        <v>13_61</v>
      </c>
      <c r="H1233" s="9" t="s">
        <v>142</v>
      </c>
      <c r="I1233" s="27">
        <v>2734</v>
      </c>
      <c r="J1233" s="9" t="s">
        <v>8748</v>
      </c>
      <c r="K1233" s="30">
        <v>3</v>
      </c>
      <c r="L1233" s="33">
        <v>534654000</v>
      </c>
      <c r="M1233" s="9">
        <v>520.24</v>
      </c>
      <c r="N1233" s="9">
        <v>44587</v>
      </c>
      <c r="O1233" s="9" t="s">
        <v>1052</v>
      </c>
      <c r="P1233" s="9" t="s">
        <v>80</v>
      </c>
      <c r="Q1233" s="9" t="s">
        <v>2759</v>
      </c>
      <c r="R1233" s="9" t="s">
        <v>4487</v>
      </c>
      <c r="S1233" s="9" t="s">
        <v>5861</v>
      </c>
      <c r="T1233" s="12" t="s">
        <v>8384</v>
      </c>
      <c r="U1233" s="8" t="s">
        <v>73</v>
      </c>
      <c r="V1233" s="8" t="s">
        <v>73</v>
      </c>
      <c r="W1233" s="10"/>
      <c r="X1233" s="9" t="s">
        <v>7252</v>
      </c>
      <c r="Y1233" s="9" t="s">
        <v>8734</v>
      </c>
      <c r="Z1233" s="9" t="s">
        <v>8837</v>
      </c>
      <c r="AA1233" s="9" t="s">
        <v>8838</v>
      </c>
      <c r="AB1233" s="9" t="s">
        <v>63</v>
      </c>
      <c r="AC1233" s="8">
        <v>2</v>
      </c>
      <c r="AD1233" s="10"/>
      <c r="AE1233" s="10"/>
      <c r="AF1233" s="9" t="s">
        <v>7252</v>
      </c>
      <c r="AG1233" s="15" t="s">
        <v>8723</v>
      </c>
      <c r="AH1233" s="37" t="s">
        <v>8897</v>
      </c>
    </row>
    <row r="1234" spans="1:34" ht="17.25" customHeight="1" x14ac:dyDescent="0.25">
      <c r="A1234" s="8">
        <v>13</v>
      </c>
      <c r="B1234" s="9" t="s">
        <v>41</v>
      </c>
      <c r="C1234" s="9" t="s">
        <v>650</v>
      </c>
      <c r="D1234" s="19">
        <v>2</v>
      </c>
      <c r="E1234" s="8">
        <v>67</v>
      </c>
      <c r="F1234" s="9" t="s">
        <v>8839</v>
      </c>
      <c r="G1234" s="9" t="str">
        <f t="shared" si="20"/>
        <v>13_67</v>
      </c>
      <c r="H1234" s="9" t="s">
        <v>650</v>
      </c>
      <c r="I1234" s="27">
        <v>2354</v>
      </c>
      <c r="J1234" s="9" t="s">
        <v>8842</v>
      </c>
      <c r="K1234" s="30">
        <v>2</v>
      </c>
      <c r="L1234" s="33">
        <v>116655000</v>
      </c>
      <c r="M1234" s="11">
        <v>113.51</v>
      </c>
      <c r="N1234" s="9">
        <v>44025</v>
      </c>
      <c r="O1234" s="9" t="s">
        <v>2422</v>
      </c>
      <c r="P1234" s="9" t="s">
        <v>77</v>
      </c>
      <c r="Q1234" s="9" t="s">
        <v>4133</v>
      </c>
      <c r="R1234" s="9" t="s">
        <v>5853</v>
      </c>
      <c r="S1234" s="9" t="s">
        <v>7247</v>
      </c>
      <c r="T1234" s="12" t="s">
        <v>8718</v>
      </c>
      <c r="U1234" s="8" t="b">
        <v>1</v>
      </c>
      <c r="V1234" s="8" t="b">
        <v>1</v>
      </c>
      <c r="W1234" s="10"/>
      <c r="X1234" s="9" t="s">
        <v>7257</v>
      </c>
      <c r="Y1234" s="9" t="s">
        <v>8734</v>
      </c>
      <c r="Z1234" s="9" t="s">
        <v>8840</v>
      </c>
      <c r="AA1234" s="9" t="s">
        <v>8841</v>
      </c>
      <c r="AB1234" s="9" t="s">
        <v>64</v>
      </c>
      <c r="AC1234" s="8">
        <v>78</v>
      </c>
      <c r="AD1234" s="10"/>
      <c r="AE1234" s="10"/>
      <c r="AF1234" s="9" t="s">
        <v>7981</v>
      </c>
      <c r="AG1234" s="15" t="s">
        <v>8724</v>
      </c>
      <c r="AH1234" s="37" t="s">
        <v>8897</v>
      </c>
    </row>
    <row r="1235" spans="1:34" ht="17.25" customHeight="1" x14ac:dyDescent="0.25">
      <c r="A1235" s="8">
        <v>13</v>
      </c>
      <c r="B1235" s="9" t="s">
        <v>41</v>
      </c>
      <c r="C1235" s="9" t="s">
        <v>650</v>
      </c>
      <c r="D1235" s="19">
        <v>2</v>
      </c>
      <c r="E1235" s="8">
        <v>67</v>
      </c>
      <c r="F1235" s="9" t="s">
        <v>8839</v>
      </c>
      <c r="G1235" s="9" t="str">
        <f t="shared" si="20"/>
        <v>13_67</v>
      </c>
      <c r="H1235" s="9" t="s">
        <v>650</v>
      </c>
      <c r="I1235" s="27">
        <v>2354</v>
      </c>
      <c r="J1235" s="9" t="s">
        <v>8842</v>
      </c>
      <c r="K1235" s="30">
        <v>2</v>
      </c>
      <c r="L1235" s="33">
        <v>116655000</v>
      </c>
      <c r="M1235" s="11">
        <v>113.51</v>
      </c>
      <c r="N1235" s="9">
        <v>44037</v>
      </c>
      <c r="O1235" s="9" t="s">
        <v>2423</v>
      </c>
      <c r="P1235" s="9" t="s">
        <v>77</v>
      </c>
      <c r="Q1235" s="9" t="s">
        <v>4134</v>
      </c>
      <c r="R1235" s="9" t="s">
        <v>5854</v>
      </c>
      <c r="S1235" s="9" t="s">
        <v>6559</v>
      </c>
      <c r="T1235" s="12" t="s">
        <v>8719</v>
      </c>
      <c r="U1235" s="8" t="b">
        <v>1</v>
      </c>
      <c r="V1235" s="8" t="b">
        <v>1</v>
      </c>
      <c r="W1235" s="10"/>
      <c r="X1235" s="9" t="s">
        <v>7257</v>
      </c>
      <c r="Y1235" s="9" t="s">
        <v>8734</v>
      </c>
      <c r="Z1235" s="9" t="s">
        <v>8840</v>
      </c>
      <c r="AA1235" s="9" t="s">
        <v>8841</v>
      </c>
      <c r="AB1235" s="9" t="s">
        <v>64</v>
      </c>
      <c r="AC1235" s="8">
        <v>97</v>
      </c>
      <c r="AD1235" s="10"/>
      <c r="AE1235" s="10"/>
      <c r="AF1235" s="9" t="s">
        <v>7981</v>
      </c>
      <c r="AG1235" s="15" t="s">
        <v>8724</v>
      </c>
      <c r="AH1235" s="37" t="s">
        <v>8897</v>
      </c>
    </row>
    <row r="1236" spans="1:34" ht="17.25" customHeight="1" x14ac:dyDescent="0.25">
      <c r="A1236" s="8">
        <v>13</v>
      </c>
      <c r="B1236" s="9" t="s">
        <v>41</v>
      </c>
      <c r="C1236" s="9" t="s">
        <v>455</v>
      </c>
      <c r="D1236" s="19">
        <v>1000</v>
      </c>
      <c r="E1236" s="8">
        <v>76</v>
      </c>
      <c r="F1236" s="9" t="s">
        <v>8854</v>
      </c>
      <c r="G1236" s="9" t="str">
        <f t="shared" si="20"/>
        <v>13_76</v>
      </c>
      <c r="H1236" s="9" t="s">
        <v>455</v>
      </c>
      <c r="I1236" s="27">
        <v>2354</v>
      </c>
      <c r="J1236" s="9" t="s">
        <v>8857</v>
      </c>
      <c r="K1236" s="30">
        <v>1000</v>
      </c>
      <c r="L1236" s="33">
        <v>453650000</v>
      </c>
      <c r="M1236" s="11">
        <v>441.42</v>
      </c>
      <c r="N1236" s="9">
        <v>44053</v>
      </c>
      <c r="O1236" s="9" t="s">
        <v>1741</v>
      </c>
      <c r="P1236" s="9" t="s">
        <v>79</v>
      </c>
      <c r="Q1236" s="9" t="s">
        <v>3450</v>
      </c>
      <c r="R1236" s="9" t="s">
        <v>5176</v>
      </c>
      <c r="S1236" s="9" t="s">
        <v>6570</v>
      </c>
      <c r="T1236" s="12" t="s">
        <v>8384</v>
      </c>
      <c r="U1236" s="8" t="b">
        <v>1</v>
      </c>
      <c r="V1236" s="8" t="b">
        <v>1</v>
      </c>
      <c r="W1236" s="10"/>
      <c r="X1236" s="9" t="s">
        <v>7257</v>
      </c>
      <c r="Y1236" s="9" t="s">
        <v>8734</v>
      </c>
      <c r="Z1236" s="9" t="s">
        <v>8840</v>
      </c>
      <c r="AA1236" s="9" t="s">
        <v>8855</v>
      </c>
      <c r="AB1236" s="9" t="s">
        <v>65</v>
      </c>
      <c r="AC1236" s="8" t="s">
        <v>86</v>
      </c>
      <c r="AD1236" s="10"/>
      <c r="AE1236" s="10"/>
      <c r="AF1236" s="9" t="s">
        <v>7980</v>
      </c>
      <c r="AG1236" s="15" t="s">
        <v>8724</v>
      </c>
      <c r="AH1236" s="37" t="s">
        <v>8897</v>
      </c>
    </row>
    <row r="1237" spans="1:34" ht="17.25" customHeight="1" x14ac:dyDescent="0.25">
      <c r="A1237" s="8">
        <v>13</v>
      </c>
      <c r="B1237" s="9" t="s">
        <v>41</v>
      </c>
      <c r="C1237" s="9" t="s">
        <v>455</v>
      </c>
      <c r="D1237" s="19">
        <v>1000</v>
      </c>
      <c r="E1237" s="8">
        <v>76</v>
      </c>
      <c r="F1237" s="9" t="s">
        <v>8854</v>
      </c>
      <c r="G1237" s="9" t="str">
        <f t="shared" si="20"/>
        <v>13_76</v>
      </c>
      <c r="H1237" s="9" t="s">
        <v>455</v>
      </c>
      <c r="I1237" s="27">
        <v>2354</v>
      </c>
      <c r="J1237" s="9" t="s">
        <v>8857</v>
      </c>
      <c r="K1237" s="30">
        <v>1000</v>
      </c>
      <c r="L1237" s="33">
        <v>453650000</v>
      </c>
      <c r="M1237" s="11">
        <v>441.42</v>
      </c>
      <c r="N1237" s="9">
        <v>44058</v>
      </c>
      <c r="O1237" s="9" t="s">
        <v>1744</v>
      </c>
      <c r="P1237" s="9" t="s">
        <v>79</v>
      </c>
      <c r="Q1237" s="9" t="s">
        <v>3453</v>
      </c>
      <c r="R1237" s="9" t="s">
        <v>5179</v>
      </c>
      <c r="S1237" s="9" t="s">
        <v>6573</v>
      </c>
      <c r="T1237" s="12" t="s">
        <v>8384</v>
      </c>
      <c r="U1237" s="8" t="b">
        <v>1</v>
      </c>
      <c r="V1237" s="8" t="b">
        <v>1</v>
      </c>
      <c r="W1237" s="10"/>
      <c r="X1237" s="9" t="s">
        <v>7257</v>
      </c>
      <c r="Y1237" s="9" t="s">
        <v>8734</v>
      </c>
      <c r="Z1237" s="9" t="s">
        <v>8840</v>
      </c>
      <c r="AA1237" s="9" t="s">
        <v>8855</v>
      </c>
      <c r="AB1237" s="9" t="s">
        <v>65</v>
      </c>
      <c r="AC1237" s="8" t="s">
        <v>86</v>
      </c>
      <c r="AD1237" s="10"/>
      <c r="AE1237" s="10"/>
      <c r="AF1237" s="9" t="s">
        <v>7980</v>
      </c>
      <c r="AG1237" s="15" t="s">
        <v>8724</v>
      </c>
      <c r="AH1237" s="37" t="s">
        <v>8897</v>
      </c>
    </row>
    <row r="1238" spans="1:34" ht="17.25" customHeight="1" x14ac:dyDescent="0.25">
      <c r="A1238" s="8">
        <v>13</v>
      </c>
      <c r="B1238" s="9" t="s">
        <v>41</v>
      </c>
      <c r="C1238" s="9" t="s">
        <v>455</v>
      </c>
      <c r="D1238" s="19">
        <v>1000</v>
      </c>
      <c r="E1238" s="8">
        <v>76</v>
      </c>
      <c r="F1238" s="9" t="s">
        <v>8854</v>
      </c>
      <c r="G1238" s="9" t="str">
        <f t="shared" si="20"/>
        <v>13_76</v>
      </c>
      <c r="H1238" s="9" t="s">
        <v>455</v>
      </c>
      <c r="I1238" s="27">
        <v>2354</v>
      </c>
      <c r="J1238" s="9" t="s">
        <v>8857</v>
      </c>
      <c r="K1238" s="30">
        <v>1000</v>
      </c>
      <c r="L1238" s="33">
        <v>453650000</v>
      </c>
      <c r="M1238" s="11">
        <v>441.42</v>
      </c>
      <c r="N1238" s="9">
        <v>39571</v>
      </c>
      <c r="O1238" s="9" t="s">
        <v>2399</v>
      </c>
      <c r="P1238" s="9" t="s">
        <v>79</v>
      </c>
      <c r="Q1238" s="9" t="s">
        <v>4110</v>
      </c>
      <c r="R1238" s="9" t="s">
        <v>5830</v>
      </c>
      <c r="S1238" s="9" t="s">
        <v>7225</v>
      </c>
      <c r="T1238" s="12" t="s">
        <v>8384</v>
      </c>
      <c r="U1238" s="8" t="s">
        <v>73</v>
      </c>
      <c r="V1238" s="8" t="s">
        <v>73</v>
      </c>
      <c r="W1238" s="10"/>
      <c r="X1238" s="9" t="s">
        <v>7958</v>
      </c>
      <c r="Y1238" s="9" t="s">
        <v>8734</v>
      </c>
      <c r="Z1238" s="9" t="s">
        <v>8840</v>
      </c>
      <c r="AA1238" s="9" t="s">
        <v>8855</v>
      </c>
      <c r="AB1238" s="9" t="s">
        <v>65</v>
      </c>
      <c r="AC1238" s="8">
        <v>167</v>
      </c>
      <c r="AD1238" s="10"/>
      <c r="AE1238" s="10"/>
      <c r="AF1238" s="9" t="s">
        <v>7982</v>
      </c>
      <c r="AG1238" s="9" t="s">
        <v>8385</v>
      </c>
      <c r="AH1238" s="37" t="s">
        <v>8897</v>
      </c>
    </row>
    <row r="1239" spans="1:34" ht="17.25" customHeight="1" x14ac:dyDescent="0.25">
      <c r="A1239" s="8">
        <v>13</v>
      </c>
      <c r="B1239" s="9" t="s">
        <v>41</v>
      </c>
      <c r="C1239" s="9" t="s">
        <v>455</v>
      </c>
      <c r="D1239" s="19">
        <v>1000</v>
      </c>
      <c r="E1239" s="8">
        <v>76</v>
      </c>
      <c r="F1239" s="9" t="s">
        <v>8854</v>
      </c>
      <c r="G1239" s="9" t="str">
        <f t="shared" si="20"/>
        <v>13_76</v>
      </c>
      <c r="H1239" s="9" t="s">
        <v>455</v>
      </c>
      <c r="I1239" s="27">
        <v>2354</v>
      </c>
      <c r="J1239" s="9" t="s">
        <v>8857</v>
      </c>
      <c r="K1239" s="30">
        <v>1000</v>
      </c>
      <c r="L1239" s="33">
        <v>453650000</v>
      </c>
      <c r="M1239" s="11">
        <v>441.42</v>
      </c>
      <c r="N1239" s="9">
        <v>41952</v>
      </c>
      <c r="O1239" s="9" t="s">
        <v>2401</v>
      </c>
      <c r="P1239" s="9" t="s">
        <v>79</v>
      </c>
      <c r="Q1239" s="9" t="s">
        <v>4112</v>
      </c>
      <c r="R1239" s="9" t="s">
        <v>5832</v>
      </c>
      <c r="S1239" s="9" t="s">
        <v>7227</v>
      </c>
      <c r="T1239" s="12" t="s">
        <v>8384</v>
      </c>
      <c r="U1239" s="8" t="b">
        <v>1</v>
      </c>
      <c r="V1239" s="8" t="b">
        <v>1</v>
      </c>
      <c r="W1239" s="10"/>
      <c r="X1239" s="9" t="s">
        <v>7960</v>
      </c>
      <c r="Y1239" s="9" t="s">
        <v>8734</v>
      </c>
      <c r="Z1239" s="9" t="s">
        <v>8840</v>
      </c>
      <c r="AA1239" s="9" t="s">
        <v>8855</v>
      </c>
      <c r="AB1239" s="9" t="s">
        <v>65</v>
      </c>
      <c r="AC1239" s="8">
        <v>486</v>
      </c>
      <c r="AD1239" s="10"/>
      <c r="AE1239" s="10"/>
      <c r="AF1239" s="9" t="s">
        <v>7982</v>
      </c>
      <c r="AG1239" s="9" t="s">
        <v>8385</v>
      </c>
      <c r="AH1239" s="37" t="s">
        <v>8897</v>
      </c>
    </row>
    <row r="1240" spans="1:34" ht="17.25" customHeight="1" x14ac:dyDescent="0.25">
      <c r="A1240" s="8">
        <v>13</v>
      </c>
      <c r="B1240" s="9" t="s">
        <v>41</v>
      </c>
      <c r="C1240" s="9" t="s">
        <v>455</v>
      </c>
      <c r="D1240" s="19">
        <v>1000</v>
      </c>
      <c r="E1240" s="8">
        <v>76</v>
      </c>
      <c r="F1240" s="9" t="s">
        <v>8854</v>
      </c>
      <c r="G1240" s="9" t="str">
        <f t="shared" si="20"/>
        <v>13_76</v>
      </c>
      <c r="H1240" s="9" t="s">
        <v>455</v>
      </c>
      <c r="I1240" s="27">
        <v>2354</v>
      </c>
      <c r="J1240" s="9" t="s">
        <v>8857</v>
      </c>
      <c r="K1240" s="30">
        <v>1000</v>
      </c>
      <c r="L1240" s="33">
        <v>453650000</v>
      </c>
      <c r="M1240" s="11">
        <v>441.42</v>
      </c>
      <c r="N1240" s="9">
        <v>42731</v>
      </c>
      <c r="O1240" s="9" t="s">
        <v>2416</v>
      </c>
      <c r="P1240" s="9" t="s">
        <v>79</v>
      </c>
      <c r="Q1240" s="9" t="s">
        <v>4127</v>
      </c>
      <c r="R1240" s="9" t="s">
        <v>5847</v>
      </c>
      <c r="S1240" s="9" t="s">
        <v>7241</v>
      </c>
      <c r="T1240" s="12" t="s">
        <v>8384</v>
      </c>
      <c r="U1240" s="8" t="b">
        <v>1</v>
      </c>
      <c r="V1240" s="8" t="b">
        <v>1</v>
      </c>
      <c r="W1240" s="10"/>
      <c r="X1240" s="9" t="s">
        <v>7975</v>
      </c>
      <c r="Y1240" s="9" t="s">
        <v>8734</v>
      </c>
      <c r="Z1240" s="9" t="s">
        <v>8840</v>
      </c>
      <c r="AA1240" s="9" t="s">
        <v>8855</v>
      </c>
      <c r="AB1240" s="9" t="s">
        <v>65</v>
      </c>
      <c r="AC1240" s="8">
        <v>322</v>
      </c>
      <c r="AD1240" s="10"/>
      <c r="AE1240" s="10"/>
      <c r="AF1240" s="9" t="s">
        <v>7982</v>
      </c>
      <c r="AG1240" s="9" t="s">
        <v>8385</v>
      </c>
      <c r="AH1240" s="37" t="s">
        <v>8897</v>
      </c>
    </row>
    <row r="1241" spans="1:34" ht="17.25" customHeight="1" x14ac:dyDescent="0.25">
      <c r="A1241" s="8">
        <v>13</v>
      </c>
      <c r="B1241" s="9" t="s">
        <v>41</v>
      </c>
      <c r="C1241" s="9" t="s">
        <v>297</v>
      </c>
      <c r="D1241" s="8">
        <v>1</v>
      </c>
      <c r="E1241" s="8">
        <v>86</v>
      </c>
      <c r="F1241" s="9" t="s">
        <v>8915</v>
      </c>
      <c r="G1241" s="9" t="str">
        <f t="shared" si="20"/>
        <v>13_86</v>
      </c>
      <c r="H1241" s="9" t="s">
        <v>297</v>
      </c>
      <c r="I1241" s="27">
        <v>2782</v>
      </c>
      <c r="J1241" s="9" t="s">
        <v>8747</v>
      </c>
      <c r="K1241" s="30">
        <v>1</v>
      </c>
      <c r="L1241" s="33">
        <v>628258000</v>
      </c>
      <c r="M1241" s="11">
        <v>611.32000000000005</v>
      </c>
      <c r="N1241" s="9">
        <v>43979</v>
      </c>
      <c r="O1241" s="9" t="s">
        <v>1749</v>
      </c>
      <c r="P1241" s="9" t="s">
        <v>81</v>
      </c>
      <c r="Q1241" s="9" t="s">
        <v>3458</v>
      </c>
      <c r="R1241" s="9" t="s">
        <v>5181</v>
      </c>
      <c r="S1241" s="9" t="s">
        <v>6577</v>
      </c>
      <c r="T1241" s="12" t="s">
        <v>8649</v>
      </c>
      <c r="U1241" s="8" t="b">
        <v>1</v>
      </c>
      <c r="V1241" s="8" t="b">
        <v>1</v>
      </c>
      <c r="W1241" s="10"/>
      <c r="X1241" s="9" t="s">
        <v>7257</v>
      </c>
      <c r="Y1241" s="9" t="s">
        <v>8734</v>
      </c>
      <c r="Z1241" s="9" t="s">
        <v>8837</v>
      </c>
      <c r="AA1241" s="9" t="s">
        <v>8868</v>
      </c>
      <c r="AB1241" s="9" t="s">
        <v>67</v>
      </c>
      <c r="AC1241" s="8" t="s">
        <v>86</v>
      </c>
      <c r="AD1241" s="10"/>
      <c r="AE1241" s="10"/>
      <c r="AF1241" s="9" t="s">
        <v>7980</v>
      </c>
      <c r="AG1241" s="15" t="s">
        <v>8724</v>
      </c>
      <c r="AH1241" s="37" t="s">
        <v>8897</v>
      </c>
    </row>
    <row r="1242" spans="1:34" ht="17.25" customHeight="1" x14ac:dyDescent="0.25">
      <c r="A1242" s="8">
        <v>13</v>
      </c>
      <c r="B1242" s="9" t="s">
        <v>41</v>
      </c>
      <c r="C1242" s="9" t="s">
        <v>223</v>
      </c>
      <c r="D1242" s="8">
        <v>1</v>
      </c>
      <c r="E1242" s="8">
        <v>95</v>
      </c>
      <c r="F1242" s="9" t="s">
        <v>8875</v>
      </c>
      <c r="G1242" s="9" t="str">
        <f t="shared" si="20"/>
        <v>13_95</v>
      </c>
      <c r="H1242" s="9" t="s">
        <v>223</v>
      </c>
      <c r="I1242" s="27">
        <v>2334</v>
      </c>
      <c r="J1242" s="9" t="s">
        <v>8878</v>
      </c>
      <c r="K1242" s="30">
        <v>1</v>
      </c>
      <c r="L1242" s="33">
        <v>193938000</v>
      </c>
      <c r="M1242" s="11">
        <v>188.71</v>
      </c>
      <c r="N1242" s="9">
        <v>44039</v>
      </c>
      <c r="O1242" s="9" t="s">
        <v>1753</v>
      </c>
      <c r="P1242" s="9" t="s">
        <v>83</v>
      </c>
      <c r="Q1242" s="9" t="s">
        <v>3462</v>
      </c>
      <c r="R1242" s="9" t="s">
        <v>5185</v>
      </c>
      <c r="S1242" s="9" t="s">
        <v>6559</v>
      </c>
      <c r="T1242" s="12" t="s">
        <v>8654</v>
      </c>
      <c r="U1242" s="8" t="b">
        <v>1</v>
      </c>
      <c r="V1242" s="8" t="s">
        <v>73</v>
      </c>
      <c r="W1242" s="10"/>
      <c r="X1242" s="9" t="s">
        <v>7257</v>
      </c>
      <c r="Y1242" s="9" t="s">
        <v>8734</v>
      </c>
      <c r="Z1242" s="9" t="s">
        <v>8876</v>
      </c>
      <c r="AA1242" s="9" t="s">
        <v>8877</v>
      </c>
      <c r="AB1242" s="9" t="s">
        <v>7979</v>
      </c>
      <c r="AC1242" s="8" t="s">
        <v>86</v>
      </c>
      <c r="AD1242" s="10"/>
      <c r="AE1242" s="10"/>
      <c r="AF1242" s="9" t="s">
        <v>7981</v>
      </c>
      <c r="AG1242" s="15" t="s">
        <v>8724</v>
      </c>
      <c r="AH1242" s="37" t="s">
        <v>8897</v>
      </c>
    </row>
    <row r="1243" spans="1:34" ht="17.25" customHeight="1" x14ac:dyDescent="0.25">
      <c r="A1243" s="8">
        <v>13</v>
      </c>
      <c r="B1243" s="9" t="s">
        <v>41</v>
      </c>
      <c r="C1243" s="9" t="s">
        <v>175</v>
      </c>
      <c r="D1243" s="19">
        <v>15</v>
      </c>
      <c r="E1243" s="8">
        <v>97</v>
      </c>
      <c r="F1243" s="9" t="s">
        <v>8880</v>
      </c>
      <c r="G1243" s="9" t="str">
        <f t="shared" si="20"/>
        <v>13_97</v>
      </c>
      <c r="H1243" s="9" t="s">
        <v>175</v>
      </c>
      <c r="I1243" s="27">
        <v>2665</v>
      </c>
      <c r="J1243" s="9" t="s">
        <v>8884</v>
      </c>
      <c r="K1243" s="30">
        <v>15</v>
      </c>
      <c r="L1243" s="33">
        <v>405040000</v>
      </c>
      <c r="M1243" s="11">
        <v>394.12</v>
      </c>
      <c r="N1243" s="9">
        <v>44060</v>
      </c>
      <c r="O1243" s="9" t="s">
        <v>1756</v>
      </c>
      <c r="P1243" s="9" t="s">
        <v>78</v>
      </c>
      <c r="Q1243" s="9" t="s">
        <v>3465</v>
      </c>
      <c r="R1243" s="9" t="s">
        <v>5188</v>
      </c>
      <c r="S1243" s="9" t="s">
        <v>6583</v>
      </c>
      <c r="T1243" s="12" t="s">
        <v>8657</v>
      </c>
      <c r="U1243" s="8" t="b">
        <v>1</v>
      </c>
      <c r="V1243" s="8" t="b">
        <v>1</v>
      </c>
      <c r="W1243" s="10"/>
      <c r="X1243" s="9" t="s">
        <v>7257</v>
      </c>
      <c r="Y1243" s="9" t="s">
        <v>8734</v>
      </c>
      <c r="Z1243" s="9" t="s">
        <v>8881</v>
      </c>
      <c r="AA1243" s="9" t="s">
        <v>8882</v>
      </c>
      <c r="AB1243" s="9" t="s">
        <v>61</v>
      </c>
      <c r="AC1243" s="8" t="s">
        <v>86</v>
      </c>
      <c r="AD1243" s="10"/>
      <c r="AE1243" s="10"/>
      <c r="AF1243" s="9" t="s">
        <v>7980</v>
      </c>
      <c r="AG1243" s="15" t="s">
        <v>8724</v>
      </c>
      <c r="AH1243" s="37" t="s">
        <v>8897</v>
      </c>
    </row>
    <row r="1244" spans="1:34" ht="17.25" customHeight="1" x14ac:dyDescent="0.25">
      <c r="A1244" s="8">
        <v>13</v>
      </c>
      <c r="B1244" s="9" t="s">
        <v>41</v>
      </c>
      <c r="C1244" s="9" t="s">
        <v>175</v>
      </c>
      <c r="D1244" s="19">
        <v>15</v>
      </c>
      <c r="E1244" s="8">
        <v>97</v>
      </c>
      <c r="F1244" s="9" t="s">
        <v>8880</v>
      </c>
      <c r="G1244" s="9" t="str">
        <f t="shared" si="20"/>
        <v>13_97</v>
      </c>
      <c r="H1244" s="9" t="s">
        <v>175</v>
      </c>
      <c r="I1244" s="27">
        <v>2665</v>
      </c>
      <c r="J1244" s="9" t="s">
        <v>8884</v>
      </c>
      <c r="K1244" s="30">
        <v>15</v>
      </c>
      <c r="L1244" s="33">
        <v>405040000</v>
      </c>
      <c r="M1244" s="11">
        <v>394.12</v>
      </c>
      <c r="N1244" s="9">
        <v>44062</v>
      </c>
      <c r="O1244" s="9" t="s">
        <v>1757</v>
      </c>
      <c r="P1244" s="9" t="s">
        <v>78</v>
      </c>
      <c r="Q1244" s="9" t="s">
        <v>3466</v>
      </c>
      <c r="R1244" s="9" t="s">
        <v>5189</v>
      </c>
      <c r="S1244" s="9" t="s">
        <v>6584</v>
      </c>
      <c r="T1244" s="12" t="s">
        <v>8384</v>
      </c>
      <c r="U1244" s="8" t="b">
        <v>1</v>
      </c>
      <c r="V1244" s="8" t="b">
        <v>1</v>
      </c>
      <c r="W1244" s="10"/>
      <c r="X1244" s="9" t="s">
        <v>7257</v>
      </c>
      <c r="Y1244" s="9" t="s">
        <v>8734</v>
      </c>
      <c r="Z1244" s="9" t="s">
        <v>8881</v>
      </c>
      <c r="AA1244" s="9" t="s">
        <v>8882</v>
      </c>
      <c r="AB1244" s="9" t="s">
        <v>61</v>
      </c>
      <c r="AC1244" s="8" t="s">
        <v>86</v>
      </c>
      <c r="AD1244" s="10"/>
      <c r="AE1244" s="10"/>
      <c r="AF1244" s="9" t="s">
        <v>7980</v>
      </c>
      <c r="AG1244" s="15" t="s">
        <v>8724</v>
      </c>
      <c r="AH1244" s="37" t="s">
        <v>8897</v>
      </c>
    </row>
    <row r="1245" spans="1:34" ht="17.25" customHeight="1" x14ac:dyDescent="0.25">
      <c r="A1245" s="8">
        <v>13</v>
      </c>
      <c r="B1245" s="9" t="s">
        <v>41</v>
      </c>
      <c r="C1245" s="9" t="s">
        <v>175</v>
      </c>
      <c r="D1245" s="19">
        <v>15</v>
      </c>
      <c r="E1245" s="8">
        <v>97</v>
      </c>
      <c r="F1245" s="9" t="s">
        <v>8880</v>
      </c>
      <c r="G1245" s="9" t="str">
        <f t="shared" si="20"/>
        <v>13_97</v>
      </c>
      <c r="H1245" s="9" t="s">
        <v>175</v>
      </c>
      <c r="I1245" s="27">
        <v>2665</v>
      </c>
      <c r="J1245" s="9" t="s">
        <v>8884</v>
      </c>
      <c r="K1245" s="30">
        <v>15</v>
      </c>
      <c r="L1245" s="33">
        <v>405040000</v>
      </c>
      <c r="M1245" s="11">
        <v>394.12</v>
      </c>
      <c r="N1245" s="9">
        <v>37925</v>
      </c>
      <c r="O1245" s="9" t="s">
        <v>2397</v>
      </c>
      <c r="P1245" s="9" t="s">
        <v>78</v>
      </c>
      <c r="Q1245" s="9" t="s">
        <v>4108</v>
      </c>
      <c r="R1245" s="9" t="s">
        <v>5828</v>
      </c>
      <c r="S1245" s="9" t="s">
        <v>7223</v>
      </c>
      <c r="T1245" s="12" t="s">
        <v>8384</v>
      </c>
      <c r="U1245" s="8" t="b">
        <v>1</v>
      </c>
      <c r="V1245" s="8" t="b">
        <v>1</v>
      </c>
      <c r="W1245" s="10"/>
      <c r="X1245" s="9" t="s">
        <v>7956</v>
      </c>
      <c r="Y1245" s="9" t="s">
        <v>8734</v>
      </c>
      <c r="Z1245" s="9" t="s">
        <v>8881</v>
      </c>
      <c r="AA1245" s="9" t="s">
        <v>8882</v>
      </c>
      <c r="AB1245" s="9" t="s">
        <v>61</v>
      </c>
      <c r="AC1245" s="8">
        <v>292</v>
      </c>
      <c r="AD1245" s="10"/>
      <c r="AE1245" s="10"/>
      <c r="AF1245" s="9" t="s">
        <v>7982</v>
      </c>
      <c r="AG1245" s="9" t="s">
        <v>8385</v>
      </c>
      <c r="AH1245" s="37" t="s">
        <v>8897</v>
      </c>
    </row>
    <row r="1246" spans="1:34" ht="17.25" customHeight="1" x14ac:dyDescent="0.25">
      <c r="A1246" s="8">
        <v>13</v>
      </c>
      <c r="B1246" s="9" t="s">
        <v>41</v>
      </c>
      <c r="C1246" s="9" t="s">
        <v>175</v>
      </c>
      <c r="D1246" s="19">
        <v>15</v>
      </c>
      <c r="E1246" s="8">
        <v>97</v>
      </c>
      <c r="F1246" s="9" t="s">
        <v>8880</v>
      </c>
      <c r="G1246" s="9" t="str">
        <f t="shared" si="20"/>
        <v>13_97</v>
      </c>
      <c r="H1246" s="9" t="s">
        <v>175</v>
      </c>
      <c r="I1246" s="27">
        <v>2665</v>
      </c>
      <c r="J1246" s="9" t="s">
        <v>8884</v>
      </c>
      <c r="K1246" s="30">
        <v>15</v>
      </c>
      <c r="L1246" s="33">
        <v>405040000</v>
      </c>
      <c r="M1246" s="11">
        <v>394.12</v>
      </c>
      <c r="N1246" s="9">
        <v>41600</v>
      </c>
      <c r="O1246" s="9" t="s">
        <v>2400</v>
      </c>
      <c r="P1246" s="9" t="s">
        <v>78</v>
      </c>
      <c r="Q1246" s="9" t="s">
        <v>4111</v>
      </c>
      <c r="R1246" s="9" t="s">
        <v>5831</v>
      </c>
      <c r="S1246" s="9" t="s">
        <v>7226</v>
      </c>
      <c r="T1246" s="12" t="s">
        <v>8384</v>
      </c>
      <c r="U1246" s="8" t="b">
        <v>1</v>
      </c>
      <c r="V1246" s="8" t="b">
        <v>1</v>
      </c>
      <c r="W1246" s="10"/>
      <c r="X1246" s="9" t="s">
        <v>7959</v>
      </c>
      <c r="Y1246" s="9" t="s">
        <v>8734</v>
      </c>
      <c r="Z1246" s="9" t="s">
        <v>8881</v>
      </c>
      <c r="AA1246" s="9" t="s">
        <v>8882</v>
      </c>
      <c r="AB1246" s="9" t="s">
        <v>61</v>
      </c>
      <c r="AC1246" s="8">
        <v>593</v>
      </c>
      <c r="AD1246" s="10"/>
      <c r="AE1246" s="10"/>
      <c r="AF1246" s="9" t="s">
        <v>7982</v>
      </c>
      <c r="AG1246" s="9" t="s">
        <v>8385</v>
      </c>
      <c r="AH1246" s="37" t="s">
        <v>8897</v>
      </c>
    </row>
    <row r="1247" spans="1:34" ht="17.25" customHeight="1" x14ac:dyDescent="0.25">
      <c r="A1247" s="8">
        <v>13</v>
      </c>
      <c r="B1247" s="9" t="s">
        <v>41</v>
      </c>
      <c r="C1247" s="9" t="s">
        <v>175</v>
      </c>
      <c r="D1247" s="19">
        <v>15</v>
      </c>
      <c r="E1247" s="8">
        <v>97</v>
      </c>
      <c r="F1247" s="9" t="s">
        <v>8880</v>
      </c>
      <c r="G1247" s="9" t="str">
        <f t="shared" si="20"/>
        <v>13_97</v>
      </c>
      <c r="H1247" s="9" t="s">
        <v>175</v>
      </c>
      <c r="I1247" s="27">
        <v>2665</v>
      </c>
      <c r="J1247" s="9" t="s">
        <v>8884</v>
      </c>
      <c r="K1247" s="30">
        <v>15</v>
      </c>
      <c r="L1247" s="33">
        <v>405040000</v>
      </c>
      <c r="M1247" s="11">
        <v>394.12</v>
      </c>
      <c r="N1247" s="9">
        <v>42152</v>
      </c>
      <c r="O1247" s="9" t="s">
        <v>2405</v>
      </c>
      <c r="P1247" s="9" t="s">
        <v>78</v>
      </c>
      <c r="Q1247" s="9" t="s">
        <v>4116</v>
      </c>
      <c r="R1247" s="9" t="s">
        <v>5836</v>
      </c>
      <c r="S1247" s="9" t="s">
        <v>7231</v>
      </c>
      <c r="T1247" s="12" t="s">
        <v>8384</v>
      </c>
      <c r="U1247" s="8" t="b">
        <v>1</v>
      </c>
      <c r="V1247" s="8" t="s">
        <v>73</v>
      </c>
      <c r="W1247" s="10"/>
      <c r="X1247" s="9" t="s">
        <v>7964</v>
      </c>
      <c r="Y1247" s="9" t="s">
        <v>8734</v>
      </c>
      <c r="Z1247" s="9" t="s">
        <v>8881</v>
      </c>
      <c r="AA1247" s="9" t="s">
        <v>8882</v>
      </c>
      <c r="AB1247" s="9" t="s">
        <v>61</v>
      </c>
      <c r="AC1247" s="8">
        <v>302</v>
      </c>
      <c r="AD1247" s="10"/>
      <c r="AE1247" s="10"/>
      <c r="AF1247" s="9" t="s">
        <v>7982</v>
      </c>
      <c r="AG1247" s="9" t="s">
        <v>8385</v>
      </c>
      <c r="AH1247" s="37" t="s">
        <v>8897</v>
      </c>
    </row>
    <row r="1248" spans="1:34" ht="17.25" customHeight="1" x14ac:dyDescent="0.25">
      <c r="A1248" s="8">
        <v>13</v>
      </c>
      <c r="B1248" s="9" t="s">
        <v>41</v>
      </c>
      <c r="C1248" s="9" t="s">
        <v>175</v>
      </c>
      <c r="D1248" s="19">
        <v>15</v>
      </c>
      <c r="E1248" s="8">
        <v>97</v>
      </c>
      <c r="F1248" s="9" t="s">
        <v>8880</v>
      </c>
      <c r="G1248" s="9" t="str">
        <f t="shared" si="20"/>
        <v>13_97</v>
      </c>
      <c r="H1248" s="9" t="s">
        <v>175</v>
      </c>
      <c r="I1248" s="27">
        <v>2665</v>
      </c>
      <c r="J1248" s="9" t="s">
        <v>8884</v>
      </c>
      <c r="K1248" s="30">
        <v>15</v>
      </c>
      <c r="L1248" s="33">
        <v>405040000</v>
      </c>
      <c r="M1248" s="11">
        <v>394.12</v>
      </c>
      <c r="N1248" s="9">
        <v>42214</v>
      </c>
      <c r="O1248" s="9" t="s">
        <v>2406</v>
      </c>
      <c r="P1248" s="9" t="s">
        <v>78</v>
      </c>
      <c r="Q1248" s="9" t="s">
        <v>4117</v>
      </c>
      <c r="R1248" s="9" t="s">
        <v>5837</v>
      </c>
      <c r="S1248" s="9" t="s">
        <v>7232</v>
      </c>
      <c r="T1248" s="12" t="s">
        <v>8384</v>
      </c>
      <c r="U1248" s="8" t="b">
        <v>1</v>
      </c>
      <c r="V1248" s="8" t="b">
        <v>1</v>
      </c>
      <c r="W1248" s="10"/>
      <c r="X1248" s="9" t="s">
        <v>7965</v>
      </c>
      <c r="Y1248" s="9" t="s">
        <v>8734</v>
      </c>
      <c r="Z1248" s="9" t="s">
        <v>8881</v>
      </c>
      <c r="AA1248" s="9" t="s">
        <v>8882</v>
      </c>
      <c r="AB1248" s="9" t="s">
        <v>61</v>
      </c>
      <c r="AC1248" s="8">
        <v>151</v>
      </c>
      <c r="AD1248" s="10"/>
      <c r="AE1248" s="10"/>
      <c r="AF1248" s="9" t="s">
        <v>7982</v>
      </c>
      <c r="AG1248" s="9" t="s">
        <v>8385</v>
      </c>
      <c r="AH1248" s="37" t="s">
        <v>8897</v>
      </c>
    </row>
    <row r="1249" spans="1:34" ht="17.25" customHeight="1" x14ac:dyDescent="0.25">
      <c r="A1249" s="8">
        <v>13</v>
      </c>
      <c r="B1249" s="9" t="s">
        <v>41</v>
      </c>
      <c r="C1249" s="9" t="s">
        <v>175</v>
      </c>
      <c r="D1249" s="19">
        <v>15</v>
      </c>
      <c r="E1249" s="8">
        <v>97</v>
      </c>
      <c r="F1249" s="9" t="s">
        <v>8880</v>
      </c>
      <c r="G1249" s="9" t="str">
        <f t="shared" si="20"/>
        <v>13_97</v>
      </c>
      <c r="H1249" s="9" t="s">
        <v>175</v>
      </c>
      <c r="I1249" s="27">
        <v>2665</v>
      </c>
      <c r="J1249" s="9" t="s">
        <v>8884</v>
      </c>
      <c r="K1249" s="30">
        <v>15</v>
      </c>
      <c r="L1249" s="33">
        <v>405040000</v>
      </c>
      <c r="M1249" s="11">
        <v>394.12</v>
      </c>
      <c r="N1249" s="9">
        <v>42357</v>
      </c>
      <c r="O1249" s="9" t="s">
        <v>2410</v>
      </c>
      <c r="P1249" s="9" t="s">
        <v>78</v>
      </c>
      <c r="Q1249" s="9" t="s">
        <v>4121</v>
      </c>
      <c r="R1249" s="9" t="s">
        <v>5841</v>
      </c>
      <c r="S1249" s="9" t="s">
        <v>7236</v>
      </c>
      <c r="T1249" s="12" t="s">
        <v>8384</v>
      </c>
      <c r="U1249" s="8" t="b">
        <v>1</v>
      </c>
      <c r="V1249" s="8" t="b">
        <v>1</v>
      </c>
      <c r="W1249" s="10"/>
      <c r="X1249" s="9" t="s">
        <v>7969</v>
      </c>
      <c r="Y1249" s="9" t="s">
        <v>8734</v>
      </c>
      <c r="Z1249" s="9" t="s">
        <v>8881</v>
      </c>
      <c r="AA1249" s="9" t="s">
        <v>8882</v>
      </c>
      <c r="AB1249" s="9" t="s">
        <v>61</v>
      </c>
      <c r="AC1249" s="8">
        <v>119</v>
      </c>
      <c r="AD1249" s="10"/>
      <c r="AE1249" s="10"/>
      <c r="AF1249" s="9" t="s">
        <v>7982</v>
      </c>
      <c r="AG1249" s="9" t="s">
        <v>8385</v>
      </c>
      <c r="AH1249" s="37" t="s">
        <v>8897</v>
      </c>
    </row>
    <row r="1250" spans="1:34" ht="17.25" customHeight="1" x14ac:dyDescent="0.25">
      <c r="A1250" s="8">
        <v>13</v>
      </c>
      <c r="B1250" s="9" t="s">
        <v>41</v>
      </c>
      <c r="C1250" s="9" t="s">
        <v>576</v>
      </c>
      <c r="D1250" s="19">
        <v>250</v>
      </c>
      <c r="E1250" s="8">
        <v>98</v>
      </c>
      <c r="F1250" s="9" t="s">
        <v>8885</v>
      </c>
      <c r="G1250" s="9" t="str">
        <f t="shared" si="20"/>
        <v>13_98</v>
      </c>
      <c r="H1250" s="9" t="s">
        <v>576</v>
      </c>
      <c r="I1250" s="27">
        <v>2665</v>
      </c>
      <c r="J1250" s="9" t="s">
        <v>8795</v>
      </c>
      <c r="K1250" s="30">
        <v>250</v>
      </c>
      <c r="L1250" s="33">
        <v>405040000</v>
      </c>
      <c r="M1250" s="11">
        <v>394.12</v>
      </c>
      <c r="N1250" s="9">
        <v>44067</v>
      </c>
      <c r="O1250" s="9" t="s">
        <v>2395</v>
      </c>
      <c r="P1250" s="9" t="s">
        <v>78</v>
      </c>
      <c r="Q1250" s="9" t="s">
        <v>4106</v>
      </c>
      <c r="R1250" s="9" t="s">
        <v>5826</v>
      </c>
      <c r="S1250" s="9" t="s">
        <v>7221</v>
      </c>
      <c r="T1250" s="12" t="s">
        <v>8714</v>
      </c>
      <c r="U1250" s="8" t="b">
        <v>1</v>
      </c>
      <c r="V1250" s="8" t="b">
        <v>1</v>
      </c>
      <c r="W1250" s="10"/>
      <c r="X1250" s="9" t="s">
        <v>7257</v>
      </c>
      <c r="Y1250" s="9" t="s">
        <v>8734</v>
      </c>
      <c r="Z1250" s="9" t="s">
        <v>8881</v>
      </c>
      <c r="AA1250" s="9" t="s">
        <v>8886</v>
      </c>
      <c r="AB1250" s="9" t="s">
        <v>61</v>
      </c>
      <c r="AC1250" s="8">
        <v>36</v>
      </c>
      <c r="AD1250" s="10"/>
      <c r="AE1250" s="10"/>
      <c r="AF1250" s="9" t="s">
        <v>7981</v>
      </c>
      <c r="AG1250" s="15" t="s">
        <v>8724</v>
      </c>
      <c r="AH1250" s="37" t="s">
        <v>8897</v>
      </c>
    </row>
    <row r="1251" spans="1:34" ht="17.25" customHeight="1" x14ac:dyDescent="0.25">
      <c r="A1251" s="8">
        <v>13</v>
      </c>
      <c r="B1251" s="9" t="s">
        <v>41</v>
      </c>
      <c r="C1251" s="9" t="s">
        <v>576</v>
      </c>
      <c r="D1251" s="19">
        <v>250</v>
      </c>
      <c r="E1251" s="8">
        <v>98</v>
      </c>
      <c r="F1251" s="9" t="s">
        <v>8885</v>
      </c>
      <c r="G1251" s="9" t="str">
        <f t="shared" si="20"/>
        <v>13_98</v>
      </c>
      <c r="H1251" s="9" t="s">
        <v>576</v>
      </c>
      <c r="I1251" s="27">
        <v>2665</v>
      </c>
      <c r="J1251" s="9" t="s">
        <v>8795</v>
      </c>
      <c r="K1251" s="30">
        <v>250</v>
      </c>
      <c r="L1251" s="33">
        <v>405040000</v>
      </c>
      <c r="M1251" s="11">
        <v>394.12</v>
      </c>
      <c r="N1251" s="9">
        <v>44068</v>
      </c>
      <c r="O1251" s="9" t="s">
        <v>2396</v>
      </c>
      <c r="P1251" s="9" t="s">
        <v>78</v>
      </c>
      <c r="Q1251" s="9" t="s">
        <v>4107</v>
      </c>
      <c r="R1251" s="9" t="s">
        <v>5827</v>
      </c>
      <c r="S1251" s="9" t="s">
        <v>7222</v>
      </c>
      <c r="T1251" s="12" t="s">
        <v>8384</v>
      </c>
      <c r="U1251" s="8" t="b">
        <v>1</v>
      </c>
      <c r="V1251" s="8" t="b">
        <v>1</v>
      </c>
      <c r="W1251" s="10"/>
      <c r="X1251" s="9" t="s">
        <v>7257</v>
      </c>
      <c r="Y1251" s="9" t="s">
        <v>8734</v>
      </c>
      <c r="Z1251" s="9" t="s">
        <v>8881</v>
      </c>
      <c r="AA1251" s="9" t="s">
        <v>8886</v>
      </c>
      <c r="AB1251" s="9" t="s">
        <v>61</v>
      </c>
      <c r="AC1251" s="8">
        <v>88</v>
      </c>
      <c r="AD1251" s="10"/>
      <c r="AE1251" s="10"/>
      <c r="AF1251" s="9" t="s">
        <v>7981</v>
      </c>
      <c r="AG1251" s="15" t="s">
        <v>8724</v>
      </c>
      <c r="AH1251" s="37" t="s">
        <v>8897</v>
      </c>
    </row>
    <row r="1252" spans="1:34" ht="17.25" customHeight="1" x14ac:dyDescent="0.25">
      <c r="A1252" s="8">
        <v>14</v>
      </c>
      <c r="B1252" s="9" t="s">
        <v>31</v>
      </c>
      <c r="C1252" s="9" t="s">
        <v>326</v>
      </c>
      <c r="D1252" s="8" t="s">
        <v>8033</v>
      </c>
      <c r="E1252" s="8">
        <v>3</v>
      </c>
      <c r="F1252" s="9" t="s">
        <v>8739</v>
      </c>
      <c r="G1252" s="9" t="str">
        <f t="shared" si="20"/>
        <v>14_3</v>
      </c>
      <c r="H1252" s="9" t="s">
        <v>326</v>
      </c>
      <c r="I1252" s="27">
        <v>2501</v>
      </c>
      <c r="J1252" s="9" t="s">
        <v>8740</v>
      </c>
      <c r="K1252" s="30">
        <v>4</v>
      </c>
      <c r="L1252" s="33">
        <v>84953000</v>
      </c>
      <c r="M1252" s="9">
        <v>73.14</v>
      </c>
      <c r="N1252" s="9">
        <v>38043</v>
      </c>
      <c r="O1252" s="9" t="s">
        <v>1479</v>
      </c>
      <c r="P1252" s="9" t="s">
        <v>84</v>
      </c>
      <c r="Q1252" s="9" t="s">
        <v>3187</v>
      </c>
      <c r="R1252" s="9" t="s">
        <v>4914</v>
      </c>
      <c r="S1252" s="9" t="s">
        <v>6313</v>
      </c>
      <c r="T1252" s="12" t="s">
        <v>8384</v>
      </c>
      <c r="U1252" s="8" t="b">
        <v>1</v>
      </c>
      <c r="V1252" s="8" t="b">
        <v>1</v>
      </c>
      <c r="W1252" s="10"/>
      <c r="X1252" s="9" t="s">
        <v>7395</v>
      </c>
      <c r="Y1252" s="9" t="s">
        <v>8734</v>
      </c>
      <c r="Z1252" s="9" t="s">
        <v>8732</v>
      </c>
      <c r="AA1252" s="9" t="s">
        <v>8733</v>
      </c>
      <c r="AB1252" s="9" t="s">
        <v>71</v>
      </c>
      <c r="AC1252" s="8" t="s">
        <v>86</v>
      </c>
      <c r="AD1252" s="10"/>
      <c r="AE1252" s="10"/>
      <c r="AF1252" s="9" t="s">
        <v>7982</v>
      </c>
      <c r="AG1252" s="9" t="s">
        <v>8385</v>
      </c>
      <c r="AH1252" s="37" t="s">
        <v>8897</v>
      </c>
    </row>
    <row r="1253" spans="1:34" ht="17.25" customHeight="1" x14ac:dyDescent="0.25">
      <c r="A1253" s="8">
        <v>14</v>
      </c>
      <c r="B1253" s="9" t="s">
        <v>31</v>
      </c>
      <c r="C1253" s="9" t="s">
        <v>260</v>
      </c>
      <c r="D1253" s="19" t="s">
        <v>8015</v>
      </c>
      <c r="E1253" s="8">
        <v>4</v>
      </c>
      <c r="F1253" s="9" t="s">
        <v>8741</v>
      </c>
      <c r="G1253" s="9" t="str">
        <f t="shared" si="20"/>
        <v>14_4</v>
      </c>
      <c r="H1253" s="9" t="s">
        <v>260</v>
      </c>
      <c r="I1253" s="27">
        <v>2727</v>
      </c>
      <c r="J1253" s="9" t="s">
        <v>8745</v>
      </c>
      <c r="K1253" s="30">
        <v>500</v>
      </c>
      <c r="L1253" s="33">
        <v>600767000</v>
      </c>
      <c r="M1253" s="11">
        <v>567.55999999999995</v>
      </c>
      <c r="N1253" s="9">
        <v>44634</v>
      </c>
      <c r="O1253" s="9" t="s">
        <v>2428</v>
      </c>
      <c r="P1253" s="9" t="s">
        <v>76</v>
      </c>
      <c r="Q1253" s="9" t="s">
        <v>4140</v>
      </c>
      <c r="R1253" s="9" t="s">
        <v>5859</v>
      </c>
      <c r="S1253" s="9" t="s">
        <v>7251</v>
      </c>
      <c r="T1253" s="12" t="s">
        <v>8380</v>
      </c>
      <c r="U1253" s="8" t="s">
        <v>73</v>
      </c>
      <c r="V1253" s="8" t="s">
        <v>73</v>
      </c>
      <c r="W1253" s="10"/>
      <c r="X1253" s="9" t="s">
        <v>74</v>
      </c>
      <c r="Y1253" s="9" t="s">
        <v>8734</v>
      </c>
      <c r="Z1253" s="9" t="s">
        <v>8742</v>
      </c>
      <c r="AA1253" s="9" t="s">
        <v>8743</v>
      </c>
      <c r="AB1253" s="9" t="s">
        <v>59</v>
      </c>
      <c r="AC1253" s="8" t="s">
        <v>86</v>
      </c>
      <c r="AD1253" s="10"/>
      <c r="AE1253" s="10"/>
      <c r="AF1253" s="9" t="s">
        <v>7980</v>
      </c>
      <c r="AG1253" s="15" t="s">
        <v>8724</v>
      </c>
      <c r="AH1253" s="37" t="s">
        <v>8897</v>
      </c>
    </row>
    <row r="1254" spans="1:34" ht="17.25" customHeight="1" x14ac:dyDescent="0.25">
      <c r="A1254" s="8">
        <v>14</v>
      </c>
      <c r="B1254" s="9" t="s">
        <v>31</v>
      </c>
      <c r="C1254" s="9" t="s">
        <v>207</v>
      </c>
      <c r="D1254" s="8" t="s">
        <v>8003</v>
      </c>
      <c r="E1254" s="8">
        <v>7</v>
      </c>
      <c r="F1254" s="9" t="s">
        <v>8749</v>
      </c>
      <c r="G1254" s="9" t="str">
        <f t="shared" si="20"/>
        <v>14_7</v>
      </c>
      <c r="H1254" s="9" t="s">
        <v>207</v>
      </c>
      <c r="I1254" s="27">
        <v>2722</v>
      </c>
      <c r="J1254" s="9" t="s">
        <v>8751</v>
      </c>
      <c r="K1254" s="30">
        <v>2</v>
      </c>
      <c r="L1254" s="33">
        <v>150066000</v>
      </c>
      <c r="M1254" s="9">
        <v>146.30000000000001</v>
      </c>
      <c r="N1254" s="9">
        <v>40425</v>
      </c>
      <c r="O1254" s="9" t="s">
        <v>1507</v>
      </c>
      <c r="P1254" s="9" t="s">
        <v>84</v>
      </c>
      <c r="Q1254" s="9" t="s">
        <v>3214</v>
      </c>
      <c r="R1254" s="9" t="s">
        <v>4941</v>
      </c>
      <c r="S1254" s="9" t="s">
        <v>6341</v>
      </c>
      <c r="T1254" s="12" t="s">
        <v>8384</v>
      </c>
      <c r="U1254" s="8" t="b">
        <v>1</v>
      </c>
      <c r="V1254" s="8" t="b">
        <v>1</v>
      </c>
      <c r="W1254" s="10"/>
      <c r="X1254" s="9" t="s">
        <v>7422</v>
      </c>
      <c r="Y1254" s="9" t="s">
        <v>8734</v>
      </c>
      <c r="Z1254" s="9" t="s">
        <v>8732</v>
      </c>
      <c r="AA1254" s="9" t="s">
        <v>8750</v>
      </c>
      <c r="AB1254" s="9" t="s">
        <v>71</v>
      </c>
      <c r="AC1254" s="8" t="s">
        <v>86</v>
      </c>
      <c r="AD1254" s="10"/>
      <c r="AE1254" s="10"/>
      <c r="AF1254" s="9" t="s">
        <v>7982</v>
      </c>
      <c r="AG1254" s="9" t="s">
        <v>8385</v>
      </c>
      <c r="AH1254" s="37" t="s">
        <v>8897</v>
      </c>
    </row>
    <row r="1255" spans="1:34" ht="17.25" customHeight="1" x14ac:dyDescent="0.25">
      <c r="A1255" s="8">
        <v>14</v>
      </c>
      <c r="B1255" s="9" t="s">
        <v>31</v>
      </c>
      <c r="C1255" s="9" t="s">
        <v>553</v>
      </c>
      <c r="D1255" s="8">
        <v>1</v>
      </c>
      <c r="E1255" s="8">
        <v>9</v>
      </c>
      <c r="F1255" s="9" t="s">
        <v>8904</v>
      </c>
      <c r="G1255" s="9" t="str">
        <f t="shared" si="20"/>
        <v>14_9</v>
      </c>
      <c r="H1255" s="9" t="s">
        <v>553</v>
      </c>
      <c r="I1255" s="27">
        <v>2722</v>
      </c>
      <c r="J1255" s="9" t="s">
        <v>8905</v>
      </c>
      <c r="K1255" s="30">
        <v>0.25</v>
      </c>
      <c r="L1255" s="33">
        <v>150066000</v>
      </c>
      <c r="M1255" s="11">
        <v>146.30000000000001</v>
      </c>
      <c r="N1255" s="9">
        <v>39487</v>
      </c>
      <c r="O1255" s="9" t="s">
        <v>2117</v>
      </c>
      <c r="P1255" s="9" t="s">
        <v>84</v>
      </c>
      <c r="Q1255" s="9" t="s">
        <v>3826</v>
      </c>
      <c r="R1255" s="9" t="s">
        <v>5546</v>
      </c>
      <c r="S1255" s="9" t="s">
        <v>6941</v>
      </c>
      <c r="T1255" s="12" t="s">
        <v>8384</v>
      </c>
      <c r="U1255" s="8" t="b">
        <v>1</v>
      </c>
      <c r="V1255" s="8" t="b">
        <v>1</v>
      </c>
      <c r="W1255" s="10"/>
      <c r="X1255" s="9" t="s">
        <v>7768</v>
      </c>
      <c r="Y1255" s="9" t="s">
        <v>8734</v>
      </c>
      <c r="Z1255" s="9" t="s">
        <v>8732</v>
      </c>
      <c r="AA1255" s="9" t="s">
        <v>8750</v>
      </c>
      <c r="AB1255" s="9" t="s">
        <v>71</v>
      </c>
      <c r="AC1255" s="8">
        <v>602</v>
      </c>
      <c r="AD1255" s="10"/>
      <c r="AE1255" s="10"/>
      <c r="AF1255" s="9" t="s">
        <v>7982</v>
      </c>
      <c r="AG1255" s="9" t="s">
        <v>8385</v>
      </c>
      <c r="AH1255" s="37" t="s">
        <v>8897</v>
      </c>
    </row>
    <row r="1256" spans="1:34" ht="17.25" customHeight="1" x14ac:dyDescent="0.25">
      <c r="A1256" s="8">
        <v>14</v>
      </c>
      <c r="B1256" s="9" t="s">
        <v>31</v>
      </c>
      <c r="C1256" s="9" t="s">
        <v>552</v>
      </c>
      <c r="D1256" s="8">
        <v>1</v>
      </c>
      <c r="E1256" s="8">
        <v>11</v>
      </c>
      <c r="F1256" s="9" t="s">
        <v>8756</v>
      </c>
      <c r="G1256" s="9" t="str">
        <f t="shared" si="20"/>
        <v>14_11</v>
      </c>
      <c r="H1256" s="9" t="s">
        <v>552</v>
      </c>
      <c r="I1256" s="27">
        <v>2722</v>
      </c>
      <c r="J1256" s="9" t="s">
        <v>8757</v>
      </c>
      <c r="K1256" s="30">
        <v>1</v>
      </c>
      <c r="L1256" s="33">
        <v>64973000</v>
      </c>
      <c r="M1256" s="11">
        <v>58.53</v>
      </c>
      <c r="N1256" s="9">
        <v>39288</v>
      </c>
      <c r="O1256" s="9" t="s">
        <v>2116</v>
      </c>
      <c r="P1256" s="9" t="s">
        <v>84</v>
      </c>
      <c r="Q1256" s="9" t="s">
        <v>3825</v>
      </c>
      <c r="R1256" s="9" t="s">
        <v>5545</v>
      </c>
      <c r="S1256" s="9" t="s">
        <v>6940</v>
      </c>
      <c r="T1256" s="12" t="s">
        <v>8384</v>
      </c>
      <c r="U1256" s="8" t="b">
        <v>1</v>
      </c>
      <c r="V1256" s="8" t="b">
        <v>1</v>
      </c>
      <c r="W1256" s="10"/>
      <c r="X1256" s="9" t="s">
        <v>7767</v>
      </c>
      <c r="Y1256" s="9" t="s">
        <v>8734</v>
      </c>
      <c r="Z1256" s="9" t="s">
        <v>8732</v>
      </c>
      <c r="AA1256" s="9" t="s">
        <v>8750</v>
      </c>
      <c r="AB1256" s="9" t="s">
        <v>71</v>
      </c>
      <c r="AC1256" s="8">
        <v>104</v>
      </c>
      <c r="AD1256" s="10"/>
      <c r="AE1256" s="10"/>
      <c r="AF1256" s="9" t="s">
        <v>7982</v>
      </c>
      <c r="AG1256" s="9" t="s">
        <v>8385</v>
      </c>
      <c r="AH1256" s="37" t="s">
        <v>8897</v>
      </c>
    </row>
    <row r="1257" spans="1:34" ht="17.25" customHeight="1" x14ac:dyDescent="0.25">
      <c r="A1257" s="8">
        <v>14</v>
      </c>
      <c r="B1257" s="9" t="s">
        <v>31</v>
      </c>
      <c r="C1257" s="9" t="s">
        <v>332</v>
      </c>
      <c r="D1257" s="8">
        <v>1</v>
      </c>
      <c r="E1257" s="8">
        <v>13</v>
      </c>
      <c r="F1257" s="9" t="s">
        <v>8760</v>
      </c>
      <c r="G1257" s="9" t="str">
        <f t="shared" si="20"/>
        <v>14_13</v>
      </c>
      <c r="H1257" s="9" t="s">
        <v>332</v>
      </c>
      <c r="I1257" s="27">
        <v>2722</v>
      </c>
      <c r="J1257" s="9" t="s">
        <v>8761</v>
      </c>
      <c r="K1257" s="30">
        <v>1</v>
      </c>
      <c r="L1257" s="33">
        <v>64973000</v>
      </c>
      <c r="M1257" s="9">
        <v>58.53</v>
      </c>
      <c r="N1257" s="9">
        <v>41661</v>
      </c>
      <c r="O1257" s="9" t="s">
        <v>1514</v>
      </c>
      <c r="P1257" s="9" t="s">
        <v>84</v>
      </c>
      <c r="Q1257" s="9" t="s">
        <v>3221</v>
      </c>
      <c r="R1257" s="9" t="s">
        <v>4948</v>
      </c>
      <c r="S1257" s="9" t="s">
        <v>6348</v>
      </c>
      <c r="T1257" s="12" t="s">
        <v>8384</v>
      </c>
      <c r="U1257" s="8" t="b">
        <v>1</v>
      </c>
      <c r="V1257" s="8" t="b">
        <v>1</v>
      </c>
      <c r="W1257" s="10"/>
      <c r="X1257" s="9" t="s">
        <v>7429</v>
      </c>
      <c r="Y1257" s="9" t="s">
        <v>8734</v>
      </c>
      <c r="Z1257" s="9" t="s">
        <v>8732</v>
      </c>
      <c r="AA1257" s="9" t="s">
        <v>8750</v>
      </c>
      <c r="AB1257" s="9" t="s">
        <v>71</v>
      </c>
      <c r="AC1257" s="8" t="s">
        <v>86</v>
      </c>
      <c r="AD1257" s="10"/>
      <c r="AE1257" s="10"/>
      <c r="AF1257" s="9" t="s">
        <v>7982</v>
      </c>
      <c r="AG1257" s="9" t="s">
        <v>8385</v>
      </c>
      <c r="AH1257" s="37" t="s">
        <v>8897</v>
      </c>
    </row>
    <row r="1258" spans="1:34" ht="17.25" customHeight="1" x14ac:dyDescent="0.25">
      <c r="A1258" s="8">
        <v>14</v>
      </c>
      <c r="B1258" s="9" t="s">
        <v>31</v>
      </c>
      <c r="C1258" s="9" t="s">
        <v>550</v>
      </c>
      <c r="D1258" s="8">
        <v>2</v>
      </c>
      <c r="E1258" s="8">
        <v>14</v>
      </c>
      <c r="F1258" s="9" t="s">
        <v>8906</v>
      </c>
      <c r="G1258" s="9" t="str">
        <f t="shared" si="20"/>
        <v>14_14</v>
      </c>
      <c r="H1258" s="9" t="s">
        <v>550</v>
      </c>
      <c r="I1258" s="27">
        <v>2720</v>
      </c>
      <c r="J1258" s="9" t="s">
        <v>8908</v>
      </c>
      <c r="K1258" s="30">
        <v>1</v>
      </c>
      <c r="L1258" s="33">
        <v>450226000</v>
      </c>
      <c r="M1258" s="11">
        <v>428.59</v>
      </c>
      <c r="N1258" s="9">
        <v>38459</v>
      </c>
      <c r="O1258" s="9" t="s">
        <v>2112</v>
      </c>
      <c r="P1258" s="9" t="s">
        <v>78</v>
      </c>
      <c r="Q1258" s="9" t="s">
        <v>3821</v>
      </c>
      <c r="R1258" s="9" t="s">
        <v>5541</v>
      </c>
      <c r="S1258" s="9" t="s">
        <v>6936</v>
      </c>
      <c r="T1258" s="12" t="s">
        <v>8384</v>
      </c>
      <c r="U1258" s="8" t="b">
        <v>1</v>
      </c>
      <c r="V1258" s="8" t="b">
        <v>1</v>
      </c>
      <c r="W1258" s="10"/>
      <c r="X1258" s="9" t="s">
        <v>7763</v>
      </c>
      <c r="Y1258" s="9" t="s">
        <v>8734</v>
      </c>
      <c r="Z1258" s="9" t="s">
        <v>8732</v>
      </c>
      <c r="AA1258" s="9" t="s">
        <v>8907</v>
      </c>
      <c r="AB1258" s="9" t="s">
        <v>72</v>
      </c>
      <c r="AC1258" s="8">
        <v>262</v>
      </c>
      <c r="AD1258" s="10"/>
      <c r="AE1258" s="10"/>
      <c r="AF1258" s="9" t="s">
        <v>7982</v>
      </c>
      <c r="AG1258" s="9" t="s">
        <v>8385</v>
      </c>
      <c r="AH1258" s="37" t="s">
        <v>8897</v>
      </c>
    </row>
    <row r="1259" spans="1:34" ht="17.25" customHeight="1" x14ac:dyDescent="0.25">
      <c r="A1259" s="8">
        <v>14</v>
      </c>
      <c r="B1259" s="9" t="s">
        <v>31</v>
      </c>
      <c r="C1259" s="9" t="s">
        <v>550</v>
      </c>
      <c r="D1259" s="8">
        <v>2</v>
      </c>
      <c r="E1259" s="8">
        <v>14</v>
      </c>
      <c r="F1259" s="9" t="s">
        <v>8906</v>
      </c>
      <c r="G1259" s="9" t="str">
        <f t="shared" si="20"/>
        <v>14_14</v>
      </c>
      <c r="H1259" s="9" t="s">
        <v>550</v>
      </c>
      <c r="I1259" s="27">
        <v>2720</v>
      </c>
      <c r="J1259" s="9" t="s">
        <v>8908</v>
      </c>
      <c r="K1259" s="30">
        <v>1</v>
      </c>
      <c r="L1259" s="33">
        <v>450226000</v>
      </c>
      <c r="M1259" s="11">
        <v>428.59</v>
      </c>
      <c r="N1259" s="9">
        <v>38805</v>
      </c>
      <c r="O1259" s="9" t="s">
        <v>2115</v>
      </c>
      <c r="P1259" s="9" t="s">
        <v>78</v>
      </c>
      <c r="Q1259" s="9" t="s">
        <v>3824</v>
      </c>
      <c r="R1259" s="9" t="s">
        <v>5544</v>
      </c>
      <c r="S1259" s="9" t="s">
        <v>6939</v>
      </c>
      <c r="T1259" s="12" t="s">
        <v>8384</v>
      </c>
      <c r="U1259" s="8" t="b">
        <v>1</v>
      </c>
      <c r="V1259" s="8" t="s">
        <v>73</v>
      </c>
      <c r="W1259" s="10"/>
      <c r="X1259" s="9" t="s">
        <v>7766</v>
      </c>
      <c r="Y1259" s="9" t="s">
        <v>8734</v>
      </c>
      <c r="Z1259" s="9" t="s">
        <v>8732</v>
      </c>
      <c r="AA1259" s="9" t="s">
        <v>8907</v>
      </c>
      <c r="AB1259" s="9" t="s">
        <v>72</v>
      </c>
      <c r="AC1259" s="8">
        <v>134</v>
      </c>
      <c r="AD1259" s="10"/>
      <c r="AE1259" s="10"/>
      <c r="AF1259" s="9" t="s">
        <v>7982</v>
      </c>
      <c r="AG1259" s="9" t="s">
        <v>8385</v>
      </c>
      <c r="AH1259" s="37" t="s">
        <v>8897</v>
      </c>
    </row>
    <row r="1260" spans="1:34" ht="17.25" customHeight="1" x14ac:dyDescent="0.25">
      <c r="A1260" s="8">
        <v>14</v>
      </c>
      <c r="B1260" s="9" t="s">
        <v>31</v>
      </c>
      <c r="C1260" s="9" t="s">
        <v>551</v>
      </c>
      <c r="D1260" s="19" t="s">
        <v>8014</v>
      </c>
      <c r="E1260" s="8">
        <v>23</v>
      </c>
      <c r="F1260" s="9" t="s">
        <v>8767</v>
      </c>
      <c r="G1260" s="9" t="str">
        <f t="shared" si="20"/>
        <v>14_23</v>
      </c>
      <c r="H1260" s="9" t="s">
        <v>551</v>
      </c>
      <c r="I1260" s="27">
        <v>2726</v>
      </c>
      <c r="J1260" s="9" t="s">
        <v>8770</v>
      </c>
      <c r="K1260" s="30">
        <v>100</v>
      </c>
      <c r="L1260" s="33">
        <v>532235000</v>
      </c>
      <c r="M1260" s="11">
        <v>549.27</v>
      </c>
      <c r="N1260" s="9">
        <v>38493</v>
      </c>
      <c r="O1260" s="9" t="s">
        <v>2113</v>
      </c>
      <c r="P1260" s="9" t="s">
        <v>2429</v>
      </c>
      <c r="Q1260" s="9" t="s">
        <v>3822</v>
      </c>
      <c r="R1260" s="9" t="s">
        <v>5542</v>
      </c>
      <c r="S1260" s="9" t="s">
        <v>6937</v>
      </c>
      <c r="T1260" s="12" t="s">
        <v>8384</v>
      </c>
      <c r="U1260" s="8" t="b">
        <v>1</v>
      </c>
      <c r="V1260" s="8" t="b">
        <v>1</v>
      </c>
      <c r="W1260" s="10"/>
      <c r="X1260" s="9" t="s">
        <v>7764</v>
      </c>
      <c r="Y1260" s="9" t="s">
        <v>8734</v>
      </c>
      <c r="Z1260" s="9" t="s">
        <v>8766</v>
      </c>
      <c r="AA1260" s="9" t="s">
        <v>8768</v>
      </c>
      <c r="AB1260" s="9" t="s">
        <v>7978</v>
      </c>
      <c r="AC1260" s="8">
        <v>643</v>
      </c>
      <c r="AD1260" s="10"/>
      <c r="AE1260" s="10"/>
      <c r="AF1260" s="9" t="s">
        <v>7982</v>
      </c>
      <c r="AG1260" s="9" t="s">
        <v>8385</v>
      </c>
      <c r="AH1260" s="37" t="s">
        <v>8897</v>
      </c>
    </row>
    <row r="1261" spans="1:34" ht="17.25" customHeight="1" x14ac:dyDescent="0.25">
      <c r="A1261" s="8">
        <v>14</v>
      </c>
      <c r="B1261" s="9" t="s">
        <v>31</v>
      </c>
      <c r="C1261" s="9" t="s">
        <v>551</v>
      </c>
      <c r="D1261" s="19" t="s">
        <v>8014</v>
      </c>
      <c r="E1261" s="8">
        <v>23</v>
      </c>
      <c r="F1261" s="9" t="s">
        <v>8767</v>
      </c>
      <c r="G1261" s="9" t="str">
        <f t="shared" si="20"/>
        <v>14_23</v>
      </c>
      <c r="H1261" s="9" t="s">
        <v>551</v>
      </c>
      <c r="I1261" s="27">
        <v>2726</v>
      </c>
      <c r="J1261" s="9" t="s">
        <v>8770</v>
      </c>
      <c r="K1261" s="30">
        <v>100</v>
      </c>
      <c r="L1261" s="33">
        <v>532235000</v>
      </c>
      <c r="M1261" s="11">
        <v>549.27</v>
      </c>
      <c r="N1261" s="9">
        <v>40447</v>
      </c>
      <c r="O1261" s="9" t="s">
        <v>2132</v>
      </c>
      <c r="P1261" s="9" t="s">
        <v>2429</v>
      </c>
      <c r="Q1261" s="9" t="s">
        <v>3842</v>
      </c>
      <c r="R1261" s="9" t="s">
        <v>5562</v>
      </c>
      <c r="S1261" s="9" t="s">
        <v>6957</v>
      </c>
      <c r="T1261" s="12" t="s">
        <v>8384</v>
      </c>
      <c r="U1261" s="8" t="s">
        <v>73</v>
      </c>
      <c r="V1261" s="8" t="b">
        <v>1</v>
      </c>
      <c r="W1261" s="10"/>
      <c r="X1261" s="9" t="s">
        <v>7783</v>
      </c>
      <c r="Y1261" s="9" t="s">
        <v>8734</v>
      </c>
      <c r="Z1261" s="9" t="s">
        <v>8766</v>
      </c>
      <c r="AA1261" s="9" t="s">
        <v>8768</v>
      </c>
      <c r="AB1261" s="9" t="s">
        <v>7978</v>
      </c>
      <c r="AC1261" s="8">
        <v>177</v>
      </c>
      <c r="AD1261" s="10"/>
      <c r="AE1261" s="10"/>
      <c r="AF1261" s="9" t="s">
        <v>7982</v>
      </c>
      <c r="AG1261" s="9" t="s">
        <v>8385</v>
      </c>
      <c r="AH1261" s="37" t="s">
        <v>8897</v>
      </c>
    </row>
    <row r="1262" spans="1:34" ht="17.25" customHeight="1" x14ac:dyDescent="0.25">
      <c r="A1262" s="8">
        <v>14</v>
      </c>
      <c r="B1262" s="9" t="s">
        <v>31</v>
      </c>
      <c r="C1262" s="9" t="s">
        <v>558</v>
      </c>
      <c r="D1262" s="8">
        <v>0</v>
      </c>
      <c r="E1262" s="8">
        <v>25</v>
      </c>
      <c r="F1262" s="9" t="s">
        <v>8772</v>
      </c>
      <c r="G1262" s="9" t="str">
        <f t="shared" si="20"/>
        <v>14_25</v>
      </c>
      <c r="H1262" s="9" t="s">
        <v>558</v>
      </c>
      <c r="I1262" s="27">
        <v>2774</v>
      </c>
      <c r="J1262" s="9" t="s">
        <v>8745</v>
      </c>
      <c r="K1262" s="30">
        <v>500</v>
      </c>
      <c r="L1262" s="33">
        <v>425958000</v>
      </c>
      <c r="M1262" s="11">
        <v>366.43</v>
      </c>
      <c r="N1262" s="9">
        <v>41730</v>
      </c>
      <c r="O1262" s="9" t="s">
        <v>2143</v>
      </c>
      <c r="P1262" s="9" t="s">
        <v>81</v>
      </c>
      <c r="Q1262" s="9" t="s">
        <v>3853</v>
      </c>
      <c r="R1262" s="9" t="s">
        <v>5573</v>
      </c>
      <c r="S1262" s="9" t="s">
        <v>6968</v>
      </c>
      <c r="T1262" s="12" t="s">
        <v>8384</v>
      </c>
      <c r="U1262" s="8" t="b">
        <v>1</v>
      </c>
      <c r="V1262" s="8" t="b">
        <v>1</v>
      </c>
      <c r="W1262" s="10"/>
      <c r="X1262" s="9" t="s">
        <v>7794</v>
      </c>
      <c r="Y1262" s="9" t="s">
        <v>8734</v>
      </c>
      <c r="Z1262" s="9" t="s">
        <v>8773</v>
      </c>
      <c r="AA1262" s="9" t="s">
        <v>8774</v>
      </c>
      <c r="AB1262" s="9" t="s">
        <v>67</v>
      </c>
      <c r="AC1262" s="8">
        <v>240</v>
      </c>
      <c r="AD1262" s="10"/>
      <c r="AE1262" s="10"/>
      <c r="AF1262" s="9" t="s">
        <v>7982</v>
      </c>
      <c r="AG1262" s="9" t="s">
        <v>8385</v>
      </c>
      <c r="AH1262" s="37" t="s">
        <v>8897</v>
      </c>
    </row>
    <row r="1263" spans="1:34" ht="17.25" customHeight="1" x14ac:dyDescent="0.25">
      <c r="A1263" s="8">
        <v>14</v>
      </c>
      <c r="B1263" s="9" t="s">
        <v>31</v>
      </c>
      <c r="C1263" s="9" t="s">
        <v>652</v>
      </c>
      <c r="D1263" s="19" t="s">
        <v>8034</v>
      </c>
      <c r="E1263" s="8">
        <v>26</v>
      </c>
      <c r="F1263" s="9" t="s">
        <v>8776</v>
      </c>
      <c r="G1263" s="9" t="str">
        <f t="shared" si="20"/>
        <v>14_26</v>
      </c>
      <c r="H1263" s="9" t="s">
        <v>652</v>
      </c>
      <c r="I1263" s="27">
        <v>2774</v>
      </c>
      <c r="J1263" s="9" t="s">
        <v>8779</v>
      </c>
      <c r="K1263" s="30">
        <v>200</v>
      </c>
      <c r="L1263" s="33">
        <v>327758000</v>
      </c>
      <c r="M1263" s="11">
        <v>281.95</v>
      </c>
      <c r="N1263" s="9">
        <v>44633</v>
      </c>
      <c r="O1263" s="9" t="s">
        <v>2427</v>
      </c>
      <c r="P1263" s="9" t="s">
        <v>76</v>
      </c>
      <c r="Q1263" s="9" t="s">
        <v>4139</v>
      </c>
      <c r="R1263" s="9" t="s">
        <v>5858</v>
      </c>
      <c r="S1263" s="9" t="s">
        <v>7250</v>
      </c>
      <c r="T1263" s="12" t="s">
        <v>8379</v>
      </c>
      <c r="U1263" s="8" t="s">
        <v>73</v>
      </c>
      <c r="V1263" s="8" t="s">
        <v>73</v>
      </c>
      <c r="W1263" s="10"/>
      <c r="X1263" s="9" t="s">
        <v>74</v>
      </c>
      <c r="Y1263" s="9" t="s">
        <v>8734</v>
      </c>
      <c r="Z1263" s="9" t="s">
        <v>8773</v>
      </c>
      <c r="AA1263" s="9" t="s">
        <v>8777</v>
      </c>
      <c r="AB1263" s="9" t="s">
        <v>59</v>
      </c>
      <c r="AC1263" s="8" t="s">
        <v>86</v>
      </c>
      <c r="AD1263" s="10"/>
      <c r="AE1263" s="10"/>
      <c r="AF1263" s="9" t="s">
        <v>7980</v>
      </c>
      <c r="AG1263" s="15" t="s">
        <v>8724</v>
      </c>
      <c r="AH1263" s="37" t="s">
        <v>8897</v>
      </c>
    </row>
    <row r="1264" spans="1:34" ht="17.25" customHeight="1" x14ac:dyDescent="0.25">
      <c r="A1264" s="8">
        <v>14</v>
      </c>
      <c r="B1264" s="9" t="s">
        <v>31</v>
      </c>
      <c r="C1264" s="9" t="s">
        <v>319</v>
      </c>
      <c r="D1264" s="8" t="s">
        <v>8014</v>
      </c>
      <c r="E1264" s="8">
        <v>27</v>
      </c>
      <c r="F1264" s="9" t="s">
        <v>8780</v>
      </c>
      <c r="G1264" s="9" t="str">
        <f t="shared" si="20"/>
        <v>14_27</v>
      </c>
      <c r="H1264" s="9" t="s">
        <v>319</v>
      </c>
      <c r="I1264" s="27">
        <v>2774</v>
      </c>
      <c r="J1264" s="9" t="s">
        <v>8735</v>
      </c>
      <c r="K1264" s="30">
        <v>100</v>
      </c>
      <c r="L1264" s="33">
        <v>493975000</v>
      </c>
      <c r="M1264" s="9">
        <v>424.94</v>
      </c>
      <c r="N1264" s="9">
        <v>44244</v>
      </c>
      <c r="O1264" s="9" t="s">
        <v>1460</v>
      </c>
      <c r="P1264" s="9" t="s">
        <v>76</v>
      </c>
      <c r="Q1264" s="9" t="s">
        <v>3168</v>
      </c>
      <c r="R1264" s="9" t="s">
        <v>4895</v>
      </c>
      <c r="S1264" s="9" t="s">
        <v>6295</v>
      </c>
      <c r="T1264" s="12" t="s">
        <v>8559</v>
      </c>
      <c r="U1264" s="8" t="b">
        <v>1</v>
      </c>
      <c r="V1264" s="8" t="b">
        <v>1</v>
      </c>
      <c r="W1264" s="10"/>
      <c r="X1264" s="9" t="s">
        <v>7354</v>
      </c>
      <c r="Y1264" s="9" t="s">
        <v>8734</v>
      </c>
      <c r="Z1264" s="9" t="s">
        <v>8773</v>
      </c>
      <c r="AA1264" s="9" t="s">
        <v>8781</v>
      </c>
      <c r="AB1264" s="9" t="s">
        <v>59</v>
      </c>
      <c r="AC1264" s="8" t="s">
        <v>86</v>
      </c>
      <c r="AD1264" s="10"/>
      <c r="AE1264" s="10"/>
      <c r="AF1264" s="9" t="s">
        <v>7980</v>
      </c>
      <c r="AG1264" s="15" t="s">
        <v>8724</v>
      </c>
      <c r="AH1264" s="37" t="s">
        <v>8897</v>
      </c>
    </row>
    <row r="1265" spans="1:34" ht="17.25" customHeight="1" x14ac:dyDescent="0.25">
      <c r="A1265" s="8">
        <v>14</v>
      </c>
      <c r="B1265" s="9" t="s">
        <v>31</v>
      </c>
      <c r="C1265" s="9" t="s">
        <v>561</v>
      </c>
      <c r="D1265" s="19" t="s">
        <v>8031</v>
      </c>
      <c r="E1265" s="8">
        <v>30</v>
      </c>
      <c r="F1265" s="9" t="s">
        <v>8783</v>
      </c>
      <c r="G1265" s="9" t="str">
        <f t="shared" si="20"/>
        <v>14_30</v>
      </c>
      <c r="H1265" s="9" t="s">
        <v>561</v>
      </c>
      <c r="I1265" s="27">
        <v>2763</v>
      </c>
      <c r="J1265" s="9" t="s">
        <v>8740</v>
      </c>
      <c r="K1265" s="30">
        <v>10</v>
      </c>
      <c r="L1265" s="33">
        <v>116877000</v>
      </c>
      <c r="M1265" s="11">
        <v>96.3</v>
      </c>
      <c r="N1265" s="9">
        <v>42930</v>
      </c>
      <c r="O1265" s="9" t="s">
        <v>2151</v>
      </c>
      <c r="P1265" s="9" t="s">
        <v>83</v>
      </c>
      <c r="Q1265" s="9" t="s">
        <v>3861</v>
      </c>
      <c r="R1265" s="9" t="s">
        <v>5581</v>
      </c>
      <c r="S1265" s="9" t="s">
        <v>6976</v>
      </c>
      <c r="T1265" s="12" t="s">
        <v>8384</v>
      </c>
      <c r="U1265" s="8" t="b">
        <v>1</v>
      </c>
      <c r="V1265" s="8" t="b">
        <v>1</v>
      </c>
      <c r="W1265" s="10"/>
      <c r="X1265" s="9" t="s">
        <v>7259</v>
      </c>
      <c r="Y1265" s="9" t="s">
        <v>8734</v>
      </c>
      <c r="Z1265" s="9" t="s">
        <v>8773</v>
      </c>
      <c r="AA1265" s="9" t="s">
        <v>8784</v>
      </c>
      <c r="AB1265" s="9" t="s">
        <v>70</v>
      </c>
      <c r="AC1265" s="8">
        <v>53</v>
      </c>
      <c r="AD1265" s="10"/>
      <c r="AE1265" s="10"/>
      <c r="AF1265" s="9" t="s">
        <v>7982</v>
      </c>
      <c r="AG1265" s="9" t="s">
        <v>8385</v>
      </c>
      <c r="AH1265" s="37" t="s">
        <v>8897</v>
      </c>
    </row>
    <row r="1266" spans="1:34" ht="17.25" customHeight="1" x14ac:dyDescent="0.25">
      <c r="A1266" s="8">
        <v>14</v>
      </c>
      <c r="B1266" s="9" t="s">
        <v>31</v>
      </c>
      <c r="C1266" s="9" t="s">
        <v>323</v>
      </c>
      <c r="D1266" s="8">
        <v>1</v>
      </c>
      <c r="E1266" s="8">
        <v>31</v>
      </c>
      <c r="F1266" s="9" t="s">
        <v>8785</v>
      </c>
      <c r="G1266" s="9" t="str">
        <f t="shared" si="20"/>
        <v>14_31</v>
      </c>
      <c r="H1266" s="9" t="s">
        <v>323</v>
      </c>
      <c r="I1266" s="27">
        <v>2763</v>
      </c>
      <c r="J1266" s="9" t="s">
        <v>8786</v>
      </c>
      <c r="K1266" s="30">
        <v>1</v>
      </c>
      <c r="L1266" s="33">
        <v>116877000</v>
      </c>
      <c r="M1266" s="9">
        <v>96.3</v>
      </c>
      <c r="N1266" s="9">
        <v>44297</v>
      </c>
      <c r="O1266" s="9" t="s">
        <v>1469</v>
      </c>
      <c r="P1266" s="9" t="s">
        <v>83</v>
      </c>
      <c r="Q1266" s="9" t="s">
        <v>3177</v>
      </c>
      <c r="R1266" s="9" t="s">
        <v>4904</v>
      </c>
      <c r="S1266" s="9" t="s">
        <v>6304</v>
      </c>
      <c r="T1266" s="12" t="s">
        <v>8412</v>
      </c>
      <c r="U1266" s="8" t="b">
        <v>1</v>
      </c>
      <c r="V1266" s="8" t="s">
        <v>73</v>
      </c>
      <c r="W1266" s="10"/>
      <c r="X1266" s="9" t="s">
        <v>7391</v>
      </c>
      <c r="Y1266" s="9" t="s">
        <v>8734</v>
      </c>
      <c r="Z1266" s="9" t="s">
        <v>8773</v>
      </c>
      <c r="AA1266" s="9" t="s">
        <v>8784</v>
      </c>
      <c r="AB1266" s="9" t="s">
        <v>70</v>
      </c>
      <c r="AC1266" s="8" t="s">
        <v>86</v>
      </c>
      <c r="AD1266" s="10"/>
      <c r="AE1266" s="10"/>
      <c r="AF1266" s="9" t="s">
        <v>7981</v>
      </c>
      <c r="AG1266" s="15" t="s">
        <v>8724</v>
      </c>
      <c r="AH1266" s="37" t="s">
        <v>8897</v>
      </c>
    </row>
    <row r="1267" spans="1:34" ht="17.25" customHeight="1" x14ac:dyDescent="0.25">
      <c r="A1267" s="8">
        <v>14</v>
      </c>
      <c r="B1267" s="9" t="s">
        <v>31</v>
      </c>
      <c r="C1267" s="9" t="s">
        <v>323</v>
      </c>
      <c r="D1267" s="8">
        <v>1</v>
      </c>
      <c r="E1267" s="8">
        <v>31</v>
      </c>
      <c r="F1267" s="9" t="s">
        <v>8785</v>
      </c>
      <c r="G1267" s="9" t="str">
        <f t="shared" si="20"/>
        <v>14_31</v>
      </c>
      <c r="H1267" s="9" t="s">
        <v>323</v>
      </c>
      <c r="I1267" s="27">
        <v>2763</v>
      </c>
      <c r="J1267" s="9" t="s">
        <v>8786</v>
      </c>
      <c r="K1267" s="30">
        <v>1</v>
      </c>
      <c r="L1267" s="33">
        <v>116877000</v>
      </c>
      <c r="M1267" s="11">
        <v>96.3</v>
      </c>
      <c r="N1267" s="9">
        <v>40859</v>
      </c>
      <c r="O1267" s="9" t="s">
        <v>2137</v>
      </c>
      <c r="P1267" s="9" t="s">
        <v>83</v>
      </c>
      <c r="Q1267" s="9" t="s">
        <v>3847</v>
      </c>
      <c r="R1267" s="9" t="s">
        <v>5567</v>
      </c>
      <c r="S1267" s="9" t="s">
        <v>6962</v>
      </c>
      <c r="T1267" s="12" t="s">
        <v>8384</v>
      </c>
      <c r="U1267" s="8" t="b">
        <v>1</v>
      </c>
      <c r="V1267" s="8" t="b">
        <v>1</v>
      </c>
      <c r="W1267" s="10"/>
      <c r="X1267" s="9" t="s">
        <v>7788</v>
      </c>
      <c r="Y1267" s="9" t="s">
        <v>8734</v>
      </c>
      <c r="Z1267" s="9" t="s">
        <v>8773</v>
      </c>
      <c r="AA1267" s="9" t="s">
        <v>8784</v>
      </c>
      <c r="AB1267" s="9" t="s">
        <v>70</v>
      </c>
      <c r="AC1267" s="8">
        <v>114</v>
      </c>
      <c r="AD1267" s="10"/>
      <c r="AE1267" s="10"/>
      <c r="AF1267" s="9" t="s">
        <v>7982</v>
      </c>
      <c r="AG1267" s="9" t="s">
        <v>8385</v>
      </c>
      <c r="AH1267" s="37" t="s">
        <v>8897</v>
      </c>
    </row>
    <row r="1268" spans="1:34" ht="17.25" customHeight="1" x14ac:dyDescent="0.25">
      <c r="A1268" s="8">
        <v>14</v>
      </c>
      <c r="B1268" s="9" t="s">
        <v>31</v>
      </c>
      <c r="C1268" s="9" t="s">
        <v>322</v>
      </c>
      <c r="D1268" s="8" t="s">
        <v>8031</v>
      </c>
      <c r="E1268" s="8">
        <v>32</v>
      </c>
      <c r="F1268" s="9" t="s">
        <v>8787</v>
      </c>
      <c r="G1268" s="9" t="str">
        <f t="shared" si="20"/>
        <v>14_32</v>
      </c>
      <c r="H1268" s="9" t="s">
        <v>322</v>
      </c>
      <c r="I1268" s="27">
        <v>2763</v>
      </c>
      <c r="J1268" s="9" t="s">
        <v>8735</v>
      </c>
      <c r="K1268" s="30">
        <v>10</v>
      </c>
      <c r="L1268" s="33">
        <v>112267000</v>
      </c>
      <c r="M1268" s="9">
        <v>96.67</v>
      </c>
      <c r="N1268" s="9">
        <v>44296</v>
      </c>
      <c r="O1268" s="9" t="s">
        <v>1468</v>
      </c>
      <c r="P1268" s="9" t="s">
        <v>83</v>
      </c>
      <c r="Q1268" s="9" t="s">
        <v>3176</v>
      </c>
      <c r="R1268" s="9" t="s">
        <v>4903</v>
      </c>
      <c r="S1268" s="9" t="s">
        <v>6303</v>
      </c>
      <c r="T1268" s="12" t="s">
        <v>8566</v>
      </c>
      <c r="U1268" s="8" t="b">
        <v>1</v>
      </c>
      <c r="V1268" s="8" t="b">
        <v>1</v>
      </c>
      <c r="W1268" s="10"/>
      <c r="X1268" s="9" t="s">
        <v>7260</v>
      </c>
      <c r="Y1268" s="9" t="s">
        <v>8734</v>
      </c>
      <c r="Z1268" s="9" t="s">
        <v>8773</v>
      </c>
      <c r="AA1268" s="9" t="s">
        <v>8784</v>
      </c>
      <c r="AB1268" s="9" t="s">
        <v>70</v>
      </c>
      <c r="AC1268" s="8" t="s">
        <v>86</v>
      </c>
      <c r="AD1268" s="10"/>
      <c r="AE1268" s="10"/>
      <c r="AF1268" s="9" t="s">
        <v>7981</v>
      </c>
      <c r="AG1268" s="15" t="s">
        <v>8724</v>
      </c>
      <c r="AH1268" s="37" t="s">
        <v>8897</v>
      </c>
    </row>
    <row r="1269" spans="1:34" ht="17.25" customHeight="1" x14ac:dyDescent="0.25">
      <c r="A1269" s="8">
        <v>14</v>
      </c>
      <c r="B1269" s="9" t="s">
        <v>31</v>
      </c>
      <c r="C1269" s="9" t="s">
        <v>317</v>
      </c>
      <c r="D1269" s="8" t="s">
        <v>8016</v>
      </c>
      <c r="E1269" s="8">
        <v>35</v>
      </c>
      <c r="F1269" s="9" t="s">
        <v>8802</v>
      </c>
      <c r="G1269" s="9" t="str">
        <f t="shared" si="20"/>
        <v>14_35</v>
      </c>
      <c r="H1269" s="9" t="s">
        <v>317</v>
      </c>
      <c r="I1269" s="27">
        <v>2771</v>
      </c>
      <c r="J1269" s="9" t="s">
        <v>8804</v>
      </c>
      <c r="K1269" s="30">
        <v>1000</v>
      </c>
      <c r="L1269" s="33">
        <v>425107000</v>
      </c>
      <c r="M1269" s="9">
        <v>365.69</v>
      </c>
      <c r="N1269" s="9">
        <v>44228</v>
      </c>
      <c r="O1269" s="9" t="s">
        <v>1458</v>
      </c>
      <c r="P1269" s="9" t="s">
        <v>80</v>
      </c>
      <c r="Q1269" s="9" t="s">
        <v>3166</v>
      </c>
      <c r="R1269" s="9" t="s">
        <v>4893</v>
      </c>
      <c r="S1269" s="9" t="s">
        <v>6293</v>
      </c>
      <c r="T1269" s="12" t="s">
        <v>8411</v>
      </c>
      <c r="U1269" s="8" t="b">
        <v>1</v>
      </c>
      <c r="V1269" s="8" t="s">
        <v>73</v>
      </c>
      <c r="W1269" s="10"/>
      <c r="X1269" s="9" t="s">
        <v>7390</v>
      </c>
      <c r="Y1269" s="9" t="s">
        <v>8734</v>
      </c>
      <c r="Z1269" s="9" t="s">
        <v>8788</v>
      </c>
      <c r="AA1269" s="9" t="s">
        <v>8800</v>
      </c>
      <c r="AB1269" s="9" t="s">
        <v>63</v>
      </c>
      <c r="AC1269" s="8" t="s">
        <v>86</v>
      </c>
      <c r="AD1269" s="10"/>
      <c r="AE1269" s="10"/>
      <c r="AF1269" s="9" t="s">
        <v>7980</v>
      </c>
      <c r="AG1269" s="15" t="s">
        <v>8724</v>
      </c>
      <c r="AH1269" s="37" t="s">
        <v>8897</v>
      </c>
    </row>
    <row r="1270" spans="1:34" ht="17.25" customHeight="1" x14ac:dyDescent="0.25">
      <c r="A1270" s="8">
        <v>14</v>
      </c>
      <c r="B1270" s="9" t="s">
        <v>31</v>
      </c>
      <c r="C1270" s="9" t="s">
        <v>317</v>
      </c>
      <c r="D1270" s="8" t="s">
        <v>8016</v>
      </c>
      <c r="E1270" s="8">
        <v>35</v>
      </c>
      <c r="F1270" s="9" t="s">
        <v>8802</v>
      </c>
      <c r="G1270" s="9" t="str">
        <f t="shared" si="20"/>
        <v>14_35</v>
      </c>
      <c r="H1270" s="9" t="s">
        <v>317</v>
      </c>
      <c r="I1270" s="27">
        <v>2771</v>
      </c>
      <c r="J1270" s="9" t="s">
        <v>8804</v>
      </c>
      <c r="K1270" s="30">
        <v>1000</v>
      </c>
      <c r="L1270" s="33">
        <v>425107000</v>
      </c>
      <c r="M1270" s="9">
        <v>365.69</v>
      </c>
      <c r="N1270" s="9">
        <v>44255</v>
      </c>
      <c r="O1270" s="9" t="s">
        <v>1463</v>
      </c>
      <c r="P1270" s="9" t="s">
        <v>80</v>
      </c>
      <c r="Q1270" s="9" t="s">
        <v>3171</v>
      </c>
      <c r="R1270" s="9" t="s">
        <v>4898</v>
      </c>
      <c r="S1270" s="9" t="s">
        <v>6298</v>
      </c>
      <c r="T1270" s="12" t="s">
        <v>8562</v>
      </c>
      <c r="U1270" s="8" t="b">
        <v>1</v>
      </c>
      <c r="V1270" s="8" t="s">
        <v>73</v>
      </c>
      <c r="W1270" s="10"/>
      <c r="X1270" s="9" t="s">
        <v>7354</v>
      </c>
      <c r="Y1270" s="9" t="s">
        <v>8734</v>
      </c>
      <c r="Z1270" s="9" t="s">
        <v>8788</v>
      </c>
      <c r="AA1270" s="9" t="s">
        <v>8800</v>
      </c>
      <c r="AB1270" s="9" t="s">
        <v>63</v>
      </c>
      <c r="AC1270" s="8" t="s">
        <v>86</v>
      </c>
      <c r="AD1270" s="10"/>
      <c r="AE1270" s="10"/>
      <c r="AF1270" s="9" t="s">
        <v>7980</v>
      </c>
      <c r="AG1270" s="15" t="s">
        <v>8724</v>
      </c>
      <c r="AH1270" s="37" t="s">
        <v>8897</v>
      </c>
    </row>
    <row r="1271" spans="1:34" ht="17.25" customHeight="1" x14ac:dyDescent="0.25">
      <c r="A1271" s="8">
        <v>14</v>
      </c>
      <c r="B1271" s="9" t="s">
        <v>31</v>
      </c>
      <c r="C1271" s="9" t="s">
        <v>317</v>
      </c>
      <c r="D1271" s="8" t="s">
        <v>8016</v>
      </c>
      <c r="E1271" s="8">
        <v>35</v>
      </c>
      <c r="F1271" s="9" t="s">
        <v>8802</v>
      </c>
      <c r="G1271" s="9" t="str">
        <f t="shared" si="20"/>
        <v>14_35</v>
      </c>
      <c r="H1271" s="9" t="s">
        <v>317</v>
      </c>
      <c r="I1271" s="27">
        <v>2771</v>
      </c>
      <c r="J1271" s="9" t="s">
        <v>8804</v>
      </c>
      <c r="K1271" s="30">
        <v>1000</v>
      </c>
      <c r="L1271" s="33">
        <v>425107000</v>
      </c>
      <c r="M1271" s="9">
        <v>365.69</v>
      </c>
      <c r="N1271" s="9">
        <v>44272</v>
      </c>
      <c r="O1271" s="9" t="s">
        <v>1466</v>
      </c>
      <c r="P1271" s="9" t="s">
        <v>80</v>
      </c>
      <c r="Q1271" s="9" t="s">
        <v>3174</v>
      </c>
      <c r="R1271" s="9" t="s">
        <v>4901</v>
      </c>
      <c r="S1271" s="9" t="s">
        <v>6301</v>
      </c>
      <c r="T1271" s="12" t="s">
        <v>8384</v>
      </c>
      <c r="U1271" s="8" t="b">
        <v>1</v>
      </c>
      <c r="V1271" s="8" t="b">
        <v>1</v>
      </c>
      <c r="W1271" s="10"/>
      <c r="X1271" s="9" t="s">
        <v>7390</v>
      </c>
      <c r="Y1271" s="9" t="s">
        <v>8734</v>
      </c>
      <c r="Z1271" s="9" t="s">
        <v>8788</v>
      </c>
      <c r="AA1271" s="9" t="s">
        <v>8800</v>
      </c>
      <c r="AB1271" s="9" t="s">
        <v>63</v>
      </c>
      <c r="AC1271" s="8" t="s">
        <v>86</v>
      </c>
      <c r="AD1271" s="10"/>
      <c r="AE1271" s="10"/>
      <c r="AF1271" s="9" t="s">
        <v>7980</v>
      </c>
      <c r="AG1271" s="15" t="s">
        <v>8724</v>
      </c>
      <c r="AH1271" s="37" t="s">
        <v>8897</v>
      </c>
    </row>
    <row r="1272" spans="1:34" ht="17.25" customHeight="1" x14ac:dyDescent="0.25">
      <c r="A1272" s="8">
        <v>14</v>
      </c>
      <c r="B1272" s="9" t="s">
        <v>31</v>
      </c>
      <c r="C1272" s="9" t="s">
        <v>317</v>
      </c>
      <c r="D1272" s="19" t="s">
        <v>8016</v>
      </c>
      <c r="E1272" s="8">
        <v>35</v>
      </c>
      <c r="F1272" s="9" t="s">
        <v>8802</v>
      </c>
      <c r="G1272" s="9" t="str">
        <f t="shared" si="20"/>
        <v>14_35</v>
      </c>
      <c r="H1272" s="9" t="s">
        <v>317</v>
      </c>
      <c r="I1272" s="27">
        <v>2771</v>
      </c>
      <c r="J1272" s="9" t="s">
        <v>8804</v>
      </c>
      <c r="K1272" s="30">
        <v>1000</v>
      </c>
      <c r="L1272" s="33">
        <v>425107000</v>
      </c>
      <c r="M1272" s="11">
        <v>365.69</v>
      </c>
      <c r="N1272" s="9">
        <v>37545</v>
      </c>
      <c r="O1272" s="9" t="s">
        <v>2102</v>
      </c>
      <c r="P1272" s="9" t="s">
        <v>80</v>
      </c>
      <c r="Q1272" s="9" t="s">
        <v>3811</v>
      </c>
      <c r="R1272" s="9" t="s">
        <v>5531</v>
      </c>
      <c r="S1272" s="9" t="s">
        <v>6926</v>
      </c>
      <c r="T1272" s="12" t="s">
        <v>8384</v>
      </c>
      <c r="U1272" s="8" t="b">
        <v>1</v>
      </c>
      <c r="V1272" s="8" t="b">
        <v>1</v>
      </c>
      <c r="W1272" s="10"/>
      <c r="X1272" s="9" t="s">
        <v>7753</v>
      </c>
      <c r="Y1272" s="9" t="s">
        <v>8734</v>
      </c>
      <c r="Z1272" s="9" t="s">
        <v>8788</v>
      </c>
      <c r="AA1272" s="9" t="s">
        <v>8800</v>
      </c>
      <c r="AB1272" s="9" t="s">
        <v>63</v>
      </c>
      <c r="AC1272" s="8">
        <v>330</v>
      </c>
      <c r="AD1272" s="10"/>
      <c r="AE1272" s="10"/>
      <c r="AF1272" s="9" t="s">
        <v>7982</v>
      </c>
      <c r="AG1272" s="9" t="s">
        <v>8385</v>
      </c>
      <c r="AH1272" s="37" t="s">
        <v>8897</v>
      </c>
    </row>
    <row r="1273" spans="1:34" ht="17.25" customHeight="1" x14ac:dyDescent="0.25">
      <c r="A1273" s="8">
        <v>14</v>
      </c>
      <c r="B1273" s="9" t="s">
        <v>31</v>
      </c>
      <c r="C1273" s="9" t="s">
        <v>317</v>
      </c>
      <c r="D1273" s="19" t="s">
        <v>8016</v>
      </c>
      <c r="E1273" s="8">
        <v>35</v>
      </c>
      <c r="F1273" s="9" t="s">
        <v>8802</v>
      </c>
      <c r="G1273" s="9" t="str">
        <f t="shared" si="20"/>
        <v>14_35</v>
      </c>
      <c r="H1273" s="9" t="s">
        <v>317</v>
      </c>
      <c r="I1273" s="27">
        <v>2771</v>
      </c>
      <c r="J1273" s="9" t="s">
        <v>8804</v>
      </c>
      <c r="K1273" s="30">
        <v>1000</v>
      </c>
      <c r="L1273" s="33">
        <v>425107000</v>
      </c>
      <c r="M1273" s="11">
        <v>365.69</v>
      </c>
      <c r="N1273" s="9">
        <v>40118</v>
      </c>
      <c r="O1273" s="9" t="s">
        <v>2124</v>
      </c>
      <c r="P1273" s="9" t="s">
        <v>80</v>
      </c>
      <c r="Q1273" s="9" t="s">
        <v>3834</v>
      </c>
      <c r="R1273" s="9" t="s">
        <v>5554</v>
      </c>
      <c r="S1273" s="9" t="s">
        <v>6949</v>
      </c>
      <c r="T1273" s="12" t="s">
        <v>8384</v>
      </c>
      <c r="U1273" s="8" t="b">
        <v>1</v>
      </c>
      <c r="V1273" s="8" t="b">
        <v>1</v>
      </c>
      <c r="W1273" s="10"/>
      <c r="X1273" s="9" t="s">
        <v>7775</v>
      </c>
      <c r="Y1273" s="9" t="s">
        <v>8734</v>
      </c>
      <c r="Z1273" s="9" t="s">
        <v>8788</v>
      </c>
      <c r="AA1273" s="9" t="s">
        <v>8800</v>
      </c>
      <c r="AB1273" s="9" t="s">
        <v>63</v>
      </c>
      <c r="AC1273" s="8">
        <v>546</v>
      </c>
      <c r="AD1273" s="10"/>
      <c r="AE1273" s="10"/>
      <c r="AF1273" s="9" t="s">
        <v>7982</v>
      </c>
      <c r="AG1273" s="9" t="s">
        <v>8385</v>
      </c>
      <c r="AH1273" s="37" t="s">
        <v>8897</v>
      </c>
    </row>
    <row r="1274" spans="1:34" ht="17.25" customHeight="1" x14ac:dyDescent="0.25">
      <c r="A1274" s="8">
        <v>14</v>
      </c>
      <c r="B1274" s="9" t="s">
        <v>31</v>
      </c>
      <c r="C1274" s="9" t="s">
        <v>304</v>
      </c>
      <c r="D1274" s="8">
        <v>0</v>
      </c>
      <c r="E1274" s="8">
        <v>36</v>
      </c>
      <c r="F1274" s="9" t="s">
        <v>8805</v>
      </c>
      <c r="G1274" s="9" t="str">
        <f t="shared" si="20"/>
        <v>14_36</v>
      </c>
      <c r="H1274" s="9" t="s">
        <v>304</v>
      </c>
      <c r="I1274" s="27">
        <v>2771</v>
      </c>
      <c r="J1274" s="9" t="s">
        <v>8795</v>
      </c>
      <c r="K1274" s="30">
        <v>100</v>
      </c>
      <c r="L1274" s="33">
        <v>830215000</v>
      </c>
      <c r="M1274" s="9">
        <v>731.39</v>
      </c>
      <c r="N1274" s="9">
        <v>42961</v>
      </c>
      <c r="O1274" s="9" t="s">
        <v>1436</v>
      </c>
      <c r="P1274" s="9" t="s">
        <v>80</v>
      </c>
      <c r="Q1274" s="9" t="s">
        <v>3144</v>
      </c>
      <c r="R1274" s="9" t="s">
        <v>4871</v>
      </c>
      <c r="S1274" s="9" t="s">
        <v>6271</v>
      </c>
      <c r="T1274" s="12" t="s">
        <v>8384</v>
      </c>
      <c r="U1274" s="8" t="b">
        <v>1</v>
      </c>
      <c r="V1274" s="8" t="b">
        <v>1</v>
      </c>
      <c r="W1274" s="10"/>
      <c r="X1274" s="9" t="s">
        <v>7263</v>
      </c>
      <c r="Y1274" s="9" t="s">
        <v>8734</v>
      </c>
      <c r="Z1274" s="9" t="s">
        <v>8788</v>
      </c>
      <c r="AA1274" s="9" t="s">
        <v>8800</v>
      </c>
      <c r="AB1274" s="9" t="s">
        <v>63</v>
      </c>
      <c r="AC1274" s="8" t="s">
        <v>86</v>
      </c>
      <c r="AD1274" s="10"/>
      <c r="AE1274" s="10"/>
      <c r="AF1274" s="9" t="s">
        <v>7981</v>
      </c>
      <c r="AG1274" s="15" t="s">
        <v>8724</v>
      </c>
      <c r="AH1274" s="37" t="s">
        <v>8897</v>
      </c>
    </row>
    <row r="1275" spans="1:34" ht="17.25" customHeight="1" x14ac:dyDescent="0.25">
      <c r="A1275" s="8">
        <v>14</v>
      </c>
      <c r="B1275" s="9" t="s">
        <v>31</v>
      </c>
      <c r="C1275" s="9" t="s">
        <v>304</v>
      </c>
      <c r="D1275" s="8">
        <v>0</v>
      </c>
      <c r="E1275" s="8">
        <v>36</v>
      </c>
      <c r="F1275" s="9" t="s">
        <v>8805</v>
      </c>
      <c r="G1275" s="9" t="str">
        <f t="shared" si="20"/>
        <v>14_36</v>
      </c>
      <c r="H1275" s="9" t="s">
        <v>304</v>
      </c>
      <c r="I1275" s="27">
        <v>2771</v>
      </c>
      <c r="J1275" s="9" t="s">
        <v>8795</v>
      </c>
      <c r="K1275" s="30">
        <v>100</v>
      </c>
      <c r="L1275" s="33">
        <v>830215000</v>
      </c>
      <c r="M1275" s="9">
        <v>731.39</v>
      </c>
      <c r="N1275" s="9">
        <v>42140</v>
      </c>
      <c r="O1275" s="9" t="s">
        <v>1518</v>
      </c>
      <c r="P1275" s="9" t="s">
        <v>80</v>
      </c>
      <c r="Q1275" s="9" t="s">
        <v>3225</v>
      </c>
      <c r="R1275" s="9" t="s">
        <v>4952</v>
      </c>
      <c r="S1275" s="9" t="s">
        <v>6352</v>
      </c>
      <c r="T1275" s="12" t="s">
        <v>8384</v>
      </c>
      <c r="U1275" s="8" t="b">
        <v>1</v>
      </c>
      <c r="V1275" s="8" t="b">
        <v>1</v>
      </c>
      <c r="W1275" s="10"/>
      <c r="X1275" s="9" t="s">
        <v>7433</v>
      </c>
      <c r="Y1275" s="9" t="s">
        <v>8734</v>
      </c>
      <c r="Z1275" s="9" t="s">
        <v>8788</v>
      </c>
      <c r="AA1275" s="9" t="s">
        <v>8800</v>
      </c>
      <c r="AB1275" s="9" t="s">
        <v>63</v>
      </c>
      <c r="AC1275" s="8" t="s">
        <v>86</v>
      </c>
      <c r="AD1275" s="10"/>
      <c r="AE1275" s="10"/>
      <c r="AF1275" s="9" t="s">
        <v>7982</v>
      </c>
      <c r="AG1275" s="9" t="s">
        <v>8385</v>
      </c>
      <c r="AH1275" s="37" t="s">
        <v>8897</v>
      </c>
    </row>
    <row r="1276" spans="1:34" ht="17.25" customHeight="1" x14ac:dyDescent="0.25">
      <c r="A1276" s="8">
        <v>14</v>
      </c>
      <c r="B1276" s="9" t="s">
        <v>31</v>
      </c>
      <c r="C1276" s="9" t="s">
        <v>554</v>
      </c>
      <c r="D1276" s="19" t="s">
        <v>8017</v>
      </c>
      <c r="E1276" s="8">
        <v>37</v>
      </c>
      <c r="F1276" s="9" t="s">
        <v>8807</v>
      </c>
      <c r="G1276" s="9" t="str">
        <f t="shared" ref="G1276:G1339" si="21">CONCATENATE(A1276,"_",E1276)</f>
        <v>14_37</v>
      </c>
      <c r="H1276" s="9" t="s">
        <v>554</v>
      </c>
      <c r="I1276" s="27">
        <v>2771</v>
      </c>
      <c r="J1276" s="9" t="s">
        <v>8747</v>
      </c>
      <c r="K1276" s="30">
        <v>50</v>
      </c>
      <c r="L1276" s="33">
        <v>200104000</v>
      </c>
      <c r="M1276" s="11">
        <v>185.04</v>
      </c>
      <c r="N1276" s="9">
        <v>40225</v>
      </c>
      <c r="O1276" s="9" t="s">
        <v>2126</v>
      </c>
      <c r="P1276" s="9" t="s">
        <v>80</v>
      </c>
      <c r="Q1276" s="9" t="s">
        <v>3836</v>
      </c>
      <c r="R1276" s="9" t="s">
        <v>5556</v>
      </c>
      <c r="S1276" s="9" t="s">
        <v>6951</v>
      </c>
      <c r="T1276" s="12" t="s">
        <v>8384</v>
      </c>
      <c r="U1276" s="8" t="b">
        <v>1</v>
      </c>
      <c r="V1276" s="8" t="s">
        <v>73</v>
      </c>
      <c r="W1276" s="10"/>
      <c r="X1276" s="9" t="s">
        <v>7777</v>
      </c>
      <c r="Y1276" s="9" t="s">
        <v>8734</v>
      </c>
      <c r="Z1276" s="9" t="s">
        <v>8788</v>
      </c>
      <c r="AA1276" s="9" t="s">
        <v>8800</v>
      </c>
      <c r="AB1276" s="9" t="s">
        <v>63</v>
      </c>
      <c r="AC1276" s="8">
        <v>67</v>
      </c>
      <c r="AD1276" s="10"/>
      <c r="AE1276" s="10"/>
      <c r="AF1276" s="9" t="s">
        <v>7982</v>
      </c>
      <c r="AG1276" s="9" t="s">
        <v>8385</v>
      </c>
      <c r="AH1276" s="37" t="s">
        <v>8897</v>
      </c>
    </row>
    <row r="1277" spans="1:34" ht="17.25" customHeight="1" x14ac:dyDescent="0.25">
      <c r="A1277" s="8">
        <v>14</v>
      </c>
      <c r="B1277" s="9" t="s">
        <v>31</v>
      </c>
      <c r="C1277" s="9" t="s">
        <v>320</v>
      </c>
      <c r="D1277" s="8">
        <v>5</v>
      </c>
      <c r="E1277" s="8">
        <v>38</v>
      </c>
      <c r="F1277" s="9" t="s">
        <v>8789</v>
      </c>
      <c r="G1277" s="9" t="str">
        <f t="shared" si="21"/>
        <v>14_38</v>
      </c>
      <c r="H1277" s="9" t="s">
        <v>320</v>
      </c>
      <c r="I1277" s="27">
        <v>2715</v>
      </c>
      <c r="J1277" s="9" t="s">
        <v>8792</v>
      </c>
      <c r="K1277" s="30">
        <v>5</v>
      </c>
      <c r="L1277" s="33">
        <v>415864000</v>
      </c>
      <c r="M1277" s="9">
        <v>366.34</v>
      </c>
      <c r="N1277" s="9">
        <v>44261</v>
      </c>
      <c r="O1277" s="9" t="s">
        <v>1464</v>
      </c>
      <c r="P1277" s="9" t="s">
        <v>80</v>
      </c>
      <c r="Q1277" s="9" t="s">
        <v>3172</v>
      </c>
      <c r="R1277" s="9" t="s">
        <v>4899</v>
      </c>
      <c r="S1277" s="9" t="s">
        <v>6299</v>
      </c>
      <c r="T1277" s="12" t="s">
        <v>8563</v>
      </c>
      <c r="U1277" s="8" t="b">
        <v>1</v>
      </c>
      <c r="V1277" s="8" t="b">
        <v>1</v>
      </c>
      <c r="W1277" s="10"/>
      <c r="X1277" s="9" t="s">
        <v>7354</v>
      </c>
      <c r="Y1277" s="9" t="s">
        <v>8734</v>
      </c>
      <c r="Z1277" s="9" t="s">
        <v>8788</v>
      </c>
      <c r="AA1277" s="9" t="s">
        <v>8790</v>
      </c>
      <c r="AB1277" s="9" t="s">
        <v>68</v>
      </c>
      <c r="AC1277" s="8" t="s">
        <v>86</v>
      </c>
      <c r="AD1277" s="10"/>
      <c r="AE1277" s="10"/>
      <c r="AF1277" s="9" t="s">
        <v>7980</v>
      </c>
      <c r="AG1277" s="15" t="s">
        <v>8724</v>
      </c>
      <c r="AH1277" s="37" t="s">
        <v>8897</v>
      </c>
    </row>
    <row r="1278" spans="1:34" ht="17.25" customHeight="1" x14ac:dyDescent="0.25">
      <c r="A1278" s="8">
        <v>14</v>
      </c>
      <c r="B1278" s="9" t="s">
        <v>31</v>
      </c>
      <c r="C1278" s="9" t="s">
        <v>320</v>
      </c>
      <c r="D1278" s="8">
        <v>5</v>
      </c>
      <c r="E1278" s="8">
        <v>38</v>
      </c>
      <c r="F1278" s="9" t="s">
        <v>8789</v>
      </c>
      <c r="G1278" s="9" t="str">
        <f t="shared" si="21"/>
        <v>14_38</v>
      </c>
      <c r="H1278" s="9" t="s">
        <v>320</v>
      </c>
      <c r="I1278" s="27">
        <v>2715</v>
      </c>
      <c r="J1278" s="9" t="s">
        <v>8792</v>
      </c>
      <c r="K1278" s="30">
        <v>5</v>
      </c>
      <c r="L1278" s="33">
        <v>415864000</v>
      </c>
      <c r="M1278" s="9">
        <v>366.34</v>
      </c>
      <c r="N1278" s="9">
        <v>44298</v>
      </c>
      <c r="O1278" s="9" t="s">
        <v>1470</v>
      </c>
      <c r="P1278" s="9" t="s">
        <v>80</v>
      </c>
      <c r="Q1278" s="9" t="s">
        <v>3178</v>
      </c>
      <c r="R1278" s="9" t="s">
        <v>4905</v>
      </c>
      <c r="S1278" s="9" t="s">
        <v>6305</v>
      </c>
      <c r="T1278" s="12" t="s">
        <v>8384</v>
      </c>
      <c r="U1278" s="8" t="b">
        <v>1</v>
      </c>
      <c r="V1278" s="8" t="s">
        <v>73</v>
      </c>
      <c r="W1278" s="10"/>
      <c r="X1278" s="9" t="s">
        <v>7260</v>
      </c>
      <c r="Y1278" s="9" t="s">
        <v>8734</v>
      </c>
      <c r="Z1278" s="9" t="s">
        <v>8788</v>
      </c>
      <c r="AA1278" s="9" t="s">
        <v>8790</v>
      </c>
      <c r="AB1278" s="9" t="s">
        <v>68</v>
      </c>
      <c r="AC1278" s="8" t="s">
        <v>86</v>
      </c>
      <c r="AD1278" s="10"/>
      <c r="AE1278" s="10"/>
      <c r="AF1278" s="9" t="s">
        <v>7980</v>
      </c>
      <c r="AG1278" s="15" t="s">
        <v>8724</v>
      </c>
      <c r="AH1278" s="37" t="s">
        <v>8897</v>
      </c>
    </row>
    <row r="1279" spans="1:34" ht="17.25" customHeight="1" x14ac:dyDescent="0.25">
      <c r="A1279" s="8">
        <v>14</v>
      </c>
      <c r="B1279" s="9" t="s">
        <v>31</v>
      </c>
      <c r="C1279" s="9" t="s">
        <v>556</v>
      </c>
      <c r="D1279" s="8">
        <v>0</v>
      </c>
      <c r="E1279" s="8">
        <v>39</v>
      </c>
      <c r="F1279" s="9" t="s">
        <v>8793</v>
      </c>
      <c r="G1279" s="9" t="str">
        <f t="shared" si="21"/>
        <v>14_39</v>
      </c>
      <c r="H1279" s="9" t="s">
        <v>556</v>
      </c>
      <c r="I1279" s="27">
        <v>2715</v>
      </c>
      <c r="J1279" s="9" t="s">
        <v>8795</v>
      </c>
      <c r="K1279" s="30">
        <v>50</v>
      </c>
      <c r="L1279" s="33">
        <v>415107000</v>
      </c>
      <c r="M1279" s="11">
        <v>365.69</v>
      </c>
      <c r="N1279" s="9">
        <v>40939</v>
      </c>
      <c r="O1279" s="9" t="s">
        <v>2139</v>
      </c>
      <c r="P1279" s="9" t="s">
        <v>80</v>
      </c>
      <c r="Q1279" s="9" t="s">
        <v>3849</v>
      </c>
      <c r="R1279" s="9" t="s">
        <v>5569</v>
      </c>
      <c r="S1279" s="9" t="s">
        <v>6964</v>
      </c>
      <c r="T1279" s="12" t="s">
        <v>8384</v>
      </c>
      <c r="U1279" s="8" t="b">
        <v>1</v>
      </c>
      <c r="V1279" s="8" t="b">
        <v>1</v>
      </c>
      <c r="W1279" s="10"/>
      <c r="X1279" s="9" t="s">
        <v>7790</v>
      </c>
      <c r="Y1279" s="9" t="s">
        <v>8734</v>
      </c>
      <c r="Z1279" s="9" t="s">
        <v>8788</v>
      </c>
      <c r="AA1279" s="9" t="s">
        <v>8790</v>
      </c>
      <c r="AB1279" s="9" t="s">
        <v>68</v>
      </c>
      <c r="AC1279" s="8">
        <v>521</v>
      </c>
      <c r="AD1279" s="10"/>
      <c r="AE1279" s="10"/>
      <c r="AF1279" s="9" t="s">
        <v>7982</v>
      </c>
      <c r="AG1279" s="9" t="s">
        <v>8385</v>
      </c>
      <c r="AH1279" s="37" t="s">
        <v>8897</v>
      </c>
    </row>
    <row r="1280" spans="1:34" ht="17.25" customHeight="1" x14ac:dyDescent="0.25">
      <c r="A1280" s="8">
        <v>14</v>
      </c>
      <c r="B1280" s="9" t="s">
        <v>31</v>
      </c>
      <c r="C1280" s="9" t="s">
        <v>329</v>
      </c>
      <c r="D1280" s="8" t="s">
        <v>8019</v>
      </c>
      <c r="E1280" s="8">
        <v>40</v>
      </c>
      <c r="F1280" s="9" t="s">
        <v>8796</v>
      </c>
      <c r="G1280" s="9" t="str">
        <f t="shared" si="21"/>
        <v>14_40</v>
      </c>
      <c r="H1280" s="9" t="s">
        <v>329</v>
      </c>
      <c r="I1280" s="27">
        <v>2715</v>
      </c>
      <c r="J1280" s="9" t="s">
        <v>8798</v>
      </c>
      <c r="K1280" s="30">
        <v>5</v>
      </c>
      <c r="L1280" s="33">
        <v>123484000</v>
      </c>
      <c r="M1280" s="9">
        <v>114.83</v>
      </c>
      <c r="N1280" s="9">
        <v>38434</v>
      </c>
      <c r="O1280" s="9" t="s">
        <v>1484</v>
      </c>
      <c r="P1280" s="9" t="s">
        <v>80</v>
      </c>
      <c r="Q1280" s="9" t="s">
        <v>3192</v>
      </c>
      <c r="R1280" s="9" t="s">
        <v>4919</v>
      </c>
      <c r="S1280" s="9" t="s">
        <v>6318</v>
      </c>
      <c r="T1280" s="12" t="s">
        <v>8384</v>
      </c>
      <c r="U1280" s="8" t="b">
        <v>1</v>
      </c>
      <c r="V1280" s="8" t="b">
        <v>1</v>
      </c>
      <c r="W1280" s="10"/>
      <c r="X1280" s="9" t="s">
        <v>7400</v>
      </c>
      <c r="Y1280" s="9" t="s">
        <v>8734</v>
      </c>
      <c r="Z1280" s="9" t="s">
        <v>8788</v>
      </c>
      <c r="AA1280" s="9" t="s">
        <v>8790</v>
      </c>
      <c r="AB1280" s="9" t="s">
        <v>68</v>
      </c>
      <c r="AC1280" s="8" t="s">
        <v>86</v>
      </c>
      <c r="AD1280" s="10"/>
      <c r="AE1280" s="10"/>
      <c r="AF1280" s="9" t="s">
        <v>7982</v>
      </c>
      <c r="AG1280" s="9" t="s">
        <v>8385</v>
      </c>
      <c r="AH1280" s="37" t="s">
        <v>8897</v>
      </c>
    </row>
    <row r="1281" spans="1:34" ht="17.25" customHeight="1" x14ac:dyDescent="0.25">
      <c r="A1281" s="8">
        <v>14</v>
      </c>
      <c r="B1281" s="9" t="s">
        <v>31</v>
      </c>
      <c r="C1281" s="9" t="s">
        <v>547</v>
      </c>
      <c r="D1281" s="19" t="s">
        <v>8034</v>
      </c>
      <c r="E1281" s="8">
        <v>43</v>
      </c>
      <c r="F1281" s="9" t="s">
        <v>8809</v>
      </c>
      <c r="G1281" s="9" t="str">
        <f t="shared" si="21"/>
        <v>14_43</v>
      </c>
      <c r="H1281" s="9" t="s">
        <v>547</v>
      </c>
      <c r="I1281" s="27">
        <v>2741</v>
      </c>
      <c r="J1281" s="9" t="s">
        <v>8759</v>
      </c>
      <c r="K1281" s="30">
        <v>200</v>
      </c>
      <c r="L1281" s="33">
        <v>90804000</v>
      </c>
      <c r="M1281" s="11">
        <v>73.87</v>
      </c>
      <c r="N1281" s="9">
        <v>38060</v>
      </c>
      <c r="O1281" s="9" t="s">
        <v>2108</v>
      </c>
      <c r="P1281" s="9" t="s">
        <v>77</v>
      </c>
      <c r="Q1281" s="9" t="s">
        <v>3817</v>
      </c>
      <c r="R1281" s="9" t="s">
        <v>5537</v>
      </c>
      <c r="S1281" s="9" t="s">
        <v>6932</v>
      </c>
      <c r="T1281" s="12" t="s">
        <v>8384</v>
      </c>
      <c r="U1281" s="8" t="b">
        <v>1</v>
      </c>
      <c r="V1281" s="8" t="b">
        <v>1</v>
      </c>
      <c r="W1281" s="10"/>
      <c r="X1281" s="9" t="s">
        <v>7759</v>
      </c>
      <c r="Y1281" s="9" t="s">
        <v>8734</v>
      </c>
      <c r="Z1281" s="9" t="s">
        <v>8773</v>
      </c>
      <c r="AA1281" s="9" t="s">
        <v>8810</v>
      </c>
      <c r="AB1281" s="9" t="s">
        <v>60</v>
      </c>
      <c r="AC1281" s="8">
        <v>328</v>
      </c>
      <c r="AD1281" s="10"/>
      <c r="AE1281" s="10"/>
      <c r="AF1281" s="9" t="s">
        <v>7982</v>
      </c>
      <c r="AG1281" s="9" t="s">
        <v>8385</v>
      </c>
      <c r="AH1281" s="37" t="s">
        <v>8897</v>
      </c>
    </row>
    <row r="1282" spans="1:34" ht="17.25" customHeight="1" x14ac:dyDescent="0.25">
      <c r="A1282" s="8">
        <v>14</v>
      </c>
      <c r="B1282" s="9" t="s">
        <v>31</v>
      </c>
      <c r="C1282" s="9" t="s">
        <v>337</v>
      </c>
      <c r="D1282" s="8">
        <v>0</v>
      </c>
      <c r="E1282" s="8">
        <v>44</v>
      </c>
      <c r="F1282" s="9" t="s">
        <v>8812</v>
      </c>
      <c r="G1282" s="9" t="str">
        <f t="shared" si="21"/>
        <v>14_44</v>
      </c>
      <c r="H1282" s="9" t="s">
        <v>337</v>
      </c>
      <c r="I1282" s="27">
        <v>2741</v>
      </c>
      <c r="J1282" s="9" t="s">
        <v>8814</v>
      </c>
      <c r="K1282" s="30">
        <v>500</v>
      </c>
      <c r="L1282" s="33">
        <v>276320000</v>
      </c>
      <c r="M1282" s="9">
        <v>237.7</v>
      </c>
      <c r="N1282" s="9">
        <v>44275</v>
      </c>
      <c r="O1282" s="9" t="s">
        <v>1529</v>
      </c>
      <c r="P1282" s="9" t="s">
        <v>77</v>
      </c>
      <c r="Q1282" s="9" t="s">
        <v>3237</v>
      </c>
      <c r="R1282" s="9" t="s">
        <v>4964</v>
      </c>
      <c r="S1282" s="9" t="s">
        <v>6364</v>
      </c>
      <c r="T1282" s="12" t="s">
        <v>8576</v>
      </c>
      <c r="U1282" s="8" t="b">
        <v>1</v>
      </c>
      <c r="V1282" s="8" t="s">
        <v>73</v>
      </c>
      <c r="W1282" s="10"/>
      <c r="X1282" s="9" t="s">
        <v>7441</v>
      </c>
      <c r="Y1282" s="9" t="s">
        <v>8734</v>
      </c>
      <c r="Z1282" s="9" t="s">
        <v>8773</v>
      </c>
      <c r="AA1282" s="9" t="s">
        <v>8810</v>
      </c>
      <c r="AB1282" s="9" t="s">
        <v>60</v>
      </c>
      <c r="AC1282" s="8" t="s">
        <v>86</v>
      </c>
      <c r="AD1282" s="10"/>
      <c r="AE1282" s="10"/>
      <c r="AF1282" s="9" t="s">
        <v>7981</v>
      </c>
      <c r="AG1282" s="15" t="s">
        <v>8724</v>
      </c>
      <c r="AH1282" s="37" t="s">
        <v>8897</v>
      </c>
    </row>
    <row r="1283" spans="1:34" ht="17.25" customHeight="1" x14ac:dyDescent="0.25">
      <c r="A1283" s="8">
        <v>14</v>
      </c>
      <c r="B1283" s="9" t="s">
        <v>31</v>
      </c>
      <c r="C1283" s="9" t="s">
        <v>338</v>
      </c>
      <c r="D1283" s="8">
        <v>0</v>
      </c>
      <c r="E1283" s="8">
        <v>45</v>
      </c>
      <c r="F1283" s="9" t="s">
        <v>8815</v>
      </c>
      <c r="G1283" s="9" t="str">
        <f t="shared" si="21"/>
        <v>14_45</v>
      </c>
      <c r="H1283" s="9" t="s">
        <v>338</v>
      </c>
      <c r="I1283" s="27">
        <v>2741</v>
      </c>
      <c r="J1283" s="9" t="s">
        <v>8817</v>
      </c>
      <c r="K1283" s="30">
        <v>500</v>
      </c>
      <c r="L1283" s="33">
        <v>276320000</v>
      </c>
      <c r="M1283" s="9">
        <v>237.7</v>
      </c>
      <c r="N1283" s="9">
        <v>44282</v>
      </c>
      <c r="O1283" s="9" t="s">
        <v>1530</v>
      </c>
      <c r="P1283" s="9" t="s">
        <v>77</v>
      </c>
      <c r="Q1283" s="9" t="s">
        <v>3238</v>
      </c>
      <c r="R1283" s="9" t="s">
        <v>4965</v>
      </c>
      <c r="S1283" s="9" t="s">
        <v>6365</v>
      </c>
      <c r="T1283" s="12" t="s">
        <v>8576</v>
      </c>
      <c r="U1283" s="8" t="b">
        <v>1</v>
      </c>
      <c r="V1283" s="8" t="s">
        <v>73</v>
      </c>
      <c r="W1283" s="10"/>
      <c r="X1283" s="9" t="s">
        <v>7354</v>
      </c>
      <c r="Y1283" s="9" t="s">
        <v>8734</v>
      </c>
      <c r="Z1283" s="9" t="s">
        <v>8773</v>
      </c>
      <c r="AA1283" s="9" t="s">
        <v>8810</v>
      </c>
      <c r="AB1283" s="9" t="s">
        <v>60</v>
      </c>
      <c r="AC1283" s="8" t="s">
        <v>86</v>
      </c>
      <c r="AD1283" s="10"/>
      <c r="AE1283" s="10"/>
      <c r="AF1283" s="9" t="s">
        <v>7981</v>
      </c>
      <c r="AG1283" s="15" t="s">
        <v>8724</v>
      </c>
      <c r="AH1283" s="37" t="s">
        <v>8897</v>
      </c>
    </row>
    <row r="1284" spans="1:34" ht="17.25" customHeight="1" x14ac:dyDescent="0.25">
      <c r="A1284" s="8">
        <v>14</v>
      </c>
      <c r="B1284" s="9" t="s">
        <v>31</v>
      </c>
      <c r="C1284" s="9" t="s">
        <v>339</v>
      </c>
      <c r="D1284" s="8">
        <v>2</v>
      </c>
      <c r="E1284" s="8">
        <v>54</v>
      </c>
      <c r="F1284" s="9" t="s">
        <v>8819</v>
      </c>
      <c r="G1284" s="9" t="str">
        <f t="shared" si="21"/>
        <v>14_54</v>
      </c>
      <c r="H1284" s="9" t="s">
        <v>339</v>
      </c>
      <c r="I1284" s="27">
        <v>2585</v>
      </c>
      <c r="J1284" s="9" t="s">
        <v>8735</v>
      </c>
      <c r="K1284" s="30">
        <v>1</v>
      </c>
      <c r="L1284" s="33">
        <v>638511000</v>
      </c>
      <c r="M1284" s="9">
        <v>549.27</v>
      </c>
      <c r="N1284" s="9">
        <v>44355</v>
      </c>
      <c r="O1284" s="9" t="s">
        <v>1531</v>
      </c>
      <c r="P1284" s="9" t="s">
        <v>75</v>
      </c>
      <c r="Q1284" s="9" t="s">
        <v>3239</v>
      </c>
      <c r="R1284" s="9" t="s">
        <v>4966</v>
      </c>
      <c r="S1284" s="9" t="s">
        <v>6366</v>
      </c>
      <c r="T1284" s="12" t="s">
        <v>8384</v>
      </c>
      <c r="U1284" s="8" t="b">
        <v>1</v>
      </c>
      <c r="V1284" s="8" t="b">
        <v>1</v>
      </c>
      <c r="W1284" s="10"/>
      <c r="X1284" s="9" t="s">
        <v>7442</v>
      </c>
      <c r="Y1284" s="9" t="s">
        <v>8734</v>
      </c>
      <c r="Z1284" s="9" t="s">
        <v>8820</v>
      </c>
      <c r="AA1284" s="9" t="s">
        <v>8821</v>
      </c>
      <c r="AB1284" s="9" t="s">
        <v>58</v>
      </c>
      <c r="AC1284" s="8" t="s">
        <v>86</v>
      </c>
      <c r="AD1284" s="10"/>
      <c r="AE1284" s="10"/>
      <c r="AF1284" s="9" t="s">
        <v>7980</v>
      </c>
      <c r="AG1284" s="15" t="s">
        <v>8724</v>
      </c>
      <c r="AH1284" s="37" t="s">
        <v>8897</v>
      </c>
    </row>
    <row r="1285" spans="1:34" ht="17.25" customHeight="1" x14ac:dyDescent="0.25">
      <c r="A1285" s="8">
        <v>14</v>
      </c>
      <c r="B1285" s="9" t="s">
        <v>31</v>
      </c>
      <c r="C1285" s="9" t="s">
        <v>339</v>
      </c>
      <c r="D1285" s="8">
        <v>2</v>
      </c>
      <c r="E1285" s="8">
        <v>54</v>
      </c>
      <c r="F1285" s="9" t="s">
        <v>8819</v>
      </c>
      <c r="G1285" s="9" t="str">
        <f t="shared" si="21"/>
        <v>14_54</v>
      </c>
      <c r="H1285" s="9" t="s">
        <v>339</v>
      </c>
      <c r="I1285" s="27">
        <v>2585</v>
      </c>
      <c r="J1285" s="9" t="s">
        <v>8735</v>
      </c>
      <c r="K1285" s="30">
        <v>1</v>
      </c>
      <c r="L1285" s="33">
        <v>638511000</v>
      </c>
      <c r="M1285" s="11">
        <v>549.27</v>
      </c>
      <c r="N1285" s="9">
        <v>40374</v>
      </c>
      <c r="O1285" s="9" t="s">
        <v>2129</v>
      </c>
      <c r="P1285" s="9" t="s">
        <v>75</v>
      </c>
      <c r="Q1285" s="9" t="s">
        <v>3839</v>
      </c>
      <c r="R1285" s="9" t="s">
        <v>5559</v>
      </c>
      <c r="S1285" s="9" t="s">
        <v>6954</v>
      </c>
      <c r="T1285" s="12" t="s">
        <v>8384</v>
      </c>
      <c r="U1285" s="8" t="s">
        <v>73</v>
      </c>
      <c r="V1285" s="8" t="b">
        <v>1</v>
      </c>
      <c r="W1285" s="10"/>
      <c r="X1285" s="9" t="s">
        <v>7780</v>
      </c>
      <c r="Y1285" s="9" t="s">
        <v>8734</v>
      </c>
      <c r="Z1285" s="9" t="s">
        <v>8820</v>
      </c>
      <c r="AA1285" s="9" t="s">
        <v>8821</v>
      </c>
      <c r="AB1285" s="9" t="s">
        <v>58</v>
      </c>
      <c r="AC1285" s="8">
        <v>682</v>
      </c>
      <c r="AD1285" s="10"/>
      <c r="AE1285" s="10"/>
      <c r="AF1285" s="9" t="s">
        <v>7982</v>
      </c>
      <c r="AG1285" s="9" t="s">
        <v>8385</v>
      </c>
      <c r="AH1285" s="37" t="s">
        <v>8897</v>
      </c>
    </row>
    <row r="1286" spans="1:34" ht="17.25" customHeight="1" x14ac:dyDescent="0.25">
      <c r="A1286" s="8">
        <v>14</v>
      </c>
      <c r="B1286" s="9" t="s">
        <v>31</v>
      </c>
      <c r="C1286" s="9" t="s">
        <v>327</v>
      </c>
      <c r="D1286" s="8" t="s">
        <v>8019</v>
      </c>
      <c r="E1286" s="8">
        <v>55</v>
      </c>
      <c r="F1286" s="9" t="s">
        <v>8822</v>
      </c>
      <c r="G1286" s="9" t="str">
        <f t="shared" si="21"/>
        <v>14_55</v>
      </c>
      <c r="H1286" s="9" t="s">
        <v>327</v>
      </c>
      <c r="I1286" s="27">
        <v>2585</v>
      </c>
      <c r="J1286" s="9" t="s">
        <v>8825</v>
      </c>
      <c r="K1286" s="30">
        <v>5</v>
      </c>
      <c r="L1286" s="33">
        <v>481221000</v>
      </c>
      <c r="M1286" s="9">
        <v>413.97</v>
      </c>
      <c r="N1286" s="9">
        <v>38053</v>
      </c>
      <c r="O1286" s="9" t="s">
        <v>1480</v>
      </c>
      <c r="P1286" s="9" t="s">
        <v>75</v>
      </c>
      <c r="Q1286" s="9" t="s">
        <v>3188</v>
      </c>
      <c r="R1286" s="9" t="s">
        <v>4915</v>
      </c>
      <c r="S1286" s="9" t="s">
        <v>6314</v>
      </c>
      <c r="T1286" s="12" t="s">
        <v>8384</v>
      </c>
      <c r="U1286" s="8" t="b">
        <v>1</v>
      </c>
      <c r="V1286" s="8" t="b">
        <v>1</v>
      </c>
      <c r="W1286" s="10"/>
      <c r="X1286" s="9" t="s">
        <v>7396</v>
      </c>
      <c r="Y1286" s="9" t="s">
        <v>8734</v>
      </c>
      <c r="Z1286" s="9" t="s">
        <v>8823</v>
      </c>
      <c r="AA1286" s="9" t="s">
        <v>8824</v>
      </c>
      <c r="AB1286" s="9" t="s">
        <v>58</v>
      </c>
      <c r="AC1286" s="8" t="s">
        <v>86</v>
      </c>
      <c r="AD1286" s="10"/>
      <c r="AE1286" s="10"/>
      <c r="AF1286" s="9" t="s">
        <v>7982</v>
      </c>
      <c r="AG1286" s="9" t="s">
        <v>8385</v>
      </c>
      <c r="AH1286" s="37" t="s">
        <v>8897</v>
      </c>
    </row>
    <row r="1287" spans="1:34" ht="17.25" customHeight="1" x14ac:dyDescent="0.25">
      <c r="A1287" s="8">
        <v>14</v>
      </c>
      <c r="B1287" s="9" t="s">
        <v>31</v>
      </c>
      <c r="C1287" s="9" t="s">
        <v>328</v>
      </c>
      <c r="D1287" s="8">
        <v>8</v>
      </c>
      <c r="E1287" s="8">
        <v>56</v>
      </c>
      <c r="F1287" s="9" t="s">
        <v>8826</v>
      </c>
      <c r="G1287" s="9" t="str">
        <f t="shared" si="21"/>
        <v>14_56</v>
      </c>
      <c r="H1287" s="9" t="s">
        <v>328</v>
      </c>
      <c r="I1287" s="27">
        <v>2752</v>
      </c>
      <c r="J1287" s="9" t="s">
        <v>8829</v>
      </c>
      <c r="K1287" s="30">
        <v>8</v>
      </c>
      <c r="L1287" s="33">
        <v>425958000</v>
      </c>
      <c r="M1287" s="9">
        <v>366.43</v>
      </c>
      <c r="N1287" s="9">
        <v>38404</v>
      </c>
      <c r="O1287" s="9" t="s">
        <v>1483</v>
      </c>
      <c r="P1287" s="9" t="s">
        <v>80</v>
      </c>
      <c r="Q1287" s="9" t="s">
        <v>3191</v>
      </c>
      <c r="R1287" s="9" t="s">
        <v>4918</v>
      </c>
      <c r="S1287" s="9" t="s">
        <v>6317</v>
      </c>
      <c r="T1287" s="12" t="s">
        <v>8384</v>
      </c>
      <c r="U1287" s="8" t="b">
        <v>1</v>
      </c>
      <c r="V1287" s="8" t="b">
        <v>1</v>
      </c>
      <c r="W1287" s="10"/>
      <c r="X1287" s="9" t="s">
        <v>7399</v>
      </c>
      <c r="Y1287" s="9" t="s">
        <v>8734</v>
      </c>
      <c r="Z1287" s="9" t="s">
        <v>8788</v>
      </c>
      <c r="AA1287" s="9" t="s">
        <v>8827</v>
      </c>
      <c r="AB1287" s="9" t="s">
        <v>68</v>
      </c>
      <c r="AC1287" s="8" t="s">
        <v>86</v>
      </c>
      <c r="AD1287" s="10"/>
      <c r="AE1287" s="10"/>
      <c r="AF1287" s="9" t="s">
        <v>7982</v>
      </c>
      <c r="AG1287" s="9" t="s">
        <v>8385</v>
      </c>
      <c r="AH1287" s="37" t="s">
        <v>8897</v>
      </c>
    </row>
    <row r="1288" spans="1:34" ht="17.25" customHeight="1" x14ac:dyDescent="0.25">
      <c r="A1288" s="8">
        <v>14</v>
      </c>
      <c r="B1288" s="9" t="s">
        <v>31</v>
      </c>
      <c r="C1288" s="9" t="s">
        <v>328</v>
      </c>
      <c r="D1288" s="8">
        <v>8</v>
      </c>
      <c r="E1288" s="8">
        <v>56</v>
      </c>
      <c r="F1288" s="9" t="s">
        <v>8826</v>
      </c>
      <c r="G1288" s="9" t="str">
        <f t="shared" si="21"/>
        <v>14_56</v>
      </c>
      <c r="H1288" s="9" t="s">
        <v>328</v>
      </c>
      <c r="I1288" s="27">
        <v>2752</v>
      </c>
      <c r="J1288" s="9" t="s">
        <v>8829</v>
      </c>
      <c r="K1288" s="30">
        <v>8</v>
      </c>
      <c r="L1288" s="33">
        <v>425958000</v>
      </c>
      <c r="M1288" s="9">
        <v>366.43</v>
      </c>
      <c r="N1288" s="9">
        <v>40882</v>
      </c>
      <c r="O1288" s="9" t="s">
        <v>1511</v>
      </c>
      <c r="P1288" s="9" t="s">
        <v>80</v>
      </c>
      <c r="Q1288" s="9" t="s">
        <v>3218</v>
      </c>
      <c r="R1288" s="9" t="s">
        <v>4945</v>
      </c>
      <c r="S1288" s="9" t="s">
        <v>6345</v>
      </c>
      <c r="T1288" s="12" t="s">
        <v>8384</v>
      </c>
      <c r="U1288" s="8" t="b">
        <v>1</v>
      </c>
      <c r="V1288" s="8" t="b">
        <v>1</v>
      </c>
      <c r="W1288" s="10"/>
      <c r="X1288" s="9" t="s">
        <v>7426</v>
      </c>
      <c r="Y1288" s="9" t="s">
        <v>8734</v>
      </c>
      <c r="Z1288" s="9" t="s">
        <v>8788</v>
      </c>
      <c r="AA1288" s="9" t="s">
        <v>8827</v>
      </c>
      <c r="AB1288" s="9" t="s">
        <v>68</v>
      </c>
      <c r="AC1288" s="8" t="s">
        <v>86</v>
      </c>
      <c r="AD1288" s="10"/>
      <c r="AE1288" s="10"/>
      <c r="AF1288" s="9" t="s">
        <v>7982</v>
      </c>
      <c r="AG1288" s="9" t="s">
        <v>8385</v>
      </c>
      <c r="AH1288" s="37" t="s">
        <v>8897</v>
      </c>
    </row>
    <row r="1289" spans="1:34" ht="17.25" customHeight="1" x14ac:dyDescent="0.25">
      <c r="A1289" s="8">
        <v>14</v>
      </c>
      <c r="B1289" s="9" t="s">
        <v>31</v>
      </c>
      <c r="C1289" s="9" t="s">
        <v>549</v>
      </c>
      <c r="D1289" s="19" t="s">
        <v>8051</v>
      </c>
      <c r="E1289" s="8">
        <v>58</v>
      </c>
      <c r="F1289" s="9" t="s">
        <v>8833</v>
      </c>
      <c r="G1289" s="9" t="str">
        <f t="shared" si="21"/>
        <v>14_58</v>
      </c>
      <c r="H1289" s="9" t="s">
        <v>549</v>
      </c>
      <c r="I1289" s="27">
        <v>2575</v>
      </c>
      <c r="J1289" s="9" t="s">
        <v>8835</v>
      </c>
      <c r="K1289" s="30">
        <v>40</v>
      </c>
      <c r="L1289" s="33">
        <v>404702000</v>
      </c>
      <c r="M1289" s="11">
        <v>348.14</v>
      </c>
      <c r="N1289" s="9">
        <v>38420</v>
      </c>
      <c r="O1289" s="9" t="s">
        <v>2110</v>
      </c>
      <c r="P1289" s="9" t="s">
        <v>75</v>
      </c>
      <c r="Q1289" s="9" t="s">
        <v>3819</v>
      </c>
      <c r="R1289" s="9" t="s">
        <v>5539</v>
      </c>
      <c r="S1289" s="9" t="s">
        <v>6934</v>
      </c>
      <c r="T1289" s="12" t="s">
        <v>8384</v>
      </c>
      <c r="U1289" s="8" t="s">
        <v>73</v>
      </c>
      <c r="V1289" s="8" t="b">
        <v>1</v>
      </c>
      <c r="W1289" s="10"/>
      <c r="X1289" s="9" t="s">
        <v>7761</v>
      </c>
      <c r="Y1289" s="9" t="s">
        <v>8734</v>
      </c>
      <c r="Z1289" s="9" t="s">
        <v>8823</v>
      </c>
      <c r="AA1289" s="9" t="s">
        <v>8834</v>
      </c>
      <c r="AB1289" s="9" t="s">
        <v>58</v>
      </c>
      <c r="AC1289" s="8">
        <v>818</v>
      </c>
      <c r="AD1289" s="10"/>
      <c r="AE1289" s="10"/>
      <c r="AF1289" s="9" t="s">
        <v>7982</v>
      </c>
      <c r="AG1289" s="9" t="s">
        <v>8385</v>
      </c>
      <c r="AH1289" s="37" t="s">
        <v>8897</v>
      </c>
    </row>
    <row r="1290" spans="1:34" ht="17.25" customHeight="1" x14ac:dyDescent="0.25">
      <c r="A1290" s="8">
        <v>14</v>
      </c>
      <c r="B1290" s="9" t="s">
        <v>31</v>
      </c>
      <c r="C1290" s="9" t="s">
        <v>549</v>
      </c>
      <c r="D1290" s="19" t="s">
        <v>8051</v>
      </c>
      <c r="E1290" s="8">
        <v>58</v>
      </c>
      <c r="F1290" s="9" t="s">
        <v>8833</v>
      </c>
      <c r="G1290" s="9" t="str">
        <f t="shared" si="21"/>
        <v>14_58</v>
      </c>
      <c r="H1290" s="9" t="s">
        <v>549</v>
      </c>
      <c r="I1290" s="27">
        <v>2575</v>
      </c>
      <c r="J1290" s="9" t="s">
        <v>8835</v>
      </c>
      <c r="K1290" s="30">
        <v>40</v>
      </c>
      <c r="L1290" s="33">
        <v>404702000</v>
      </c>
      <c r="M1290" s="11">
        <v>348.14</v>
      </c>
      <c r="N1290" s="9">
        <v>40341</v>
      </c>
      <c r="O1290" s="9" t="s">
        <v>2128</v>
      </c>
      <c r="P1290" s="9" t="s">
        <v>75</v>
      </c>
      <c r="Q1290" s="9" t="s">
        <v>3838</v>
      </c>
      <c r="R1290" s="9" t="s">
        <v>5558</v>
      </c>
      <c r="S1290" s="9" t="s">
        <v>6953</v>
      </c>
      <c r="T1290" s="12" t="s">
        <v>8384</v>
      </c>
      <c r="U1290" s="8" t="s">
        <v>73</v>
      </c>
      <c r="V1290" s="8" t="b">
        <v>1</v>
      </c>
      <c r="W1290" s="10"/>
      <c r="X1290" s="9" t="s">
        <v>7779</v>
      </c>
      <c r="Y1290" s="9" t="s">
        <v>8734</v>
      </c>
      <c r="Z1290" s="9" t="s">
        <v>8823</v>
      </c>
      <c r="AA1290" s="9" t="s">
        <v>8834</v>
      </c>
      <c r="AB1290" s="9" t="s">
        <v>58</v>
      </c>
      <c r="AC1290" s="8">
        <v>663</v>
      </c>
      <c r="AD1290" s="10"/>
      <c r="AE1290" s="10"/>
      <c r="AF1290" s="9" t="s">
        <v>7982</v>
      </c>
      <c r="AG1290" s="9" t="s">
        <v>8385</v>
      </c>
      <c r="AH1290" s="37" t="s">
        <v>8897</v>
      </c>
    </row>
    <row r="1291" spans="1:34" ht="17.25" customHeight="1" x14ac:dyDescent="0.25">
      <c r="A1291" s="8">
        <v>14</v>
      </c>
      <c r="B1291" s="9" t="s">
        <v>31</v>
      </c>
      <c r="C1291" s="9" t="s">
        <v>115</v>
      </c>
      <c r="D1291" s="8" t="s">
        <v>7983</v>
      </c>
      <c r="E1291" s="8">
        <v>61</v>
      </c>
      <c r="F1291" s="9" t="s">
        <v>8836</v>
      </c>
      <c r="G1291" s="9" t="str">
        <f t="shared" si="21"/>
        <v>14_61</v>
      </c>
      <c r="H1291" s="9" t="s">
        <v>115</v>
      </c>
      <c r="I1291" s="27">
        <v>2807</v>
      </c>
      <c r="J1291" s="9" t="s">
        <v>8748</v>
      </c>
      <c r="K1291" s="30">
        <v>2</v>
      </c>
      <c r="L1291" s="33">
        <v>425107000</v>
      </c>
      <c r="M1291" s="9">
        <v>365.69</v>
      </c>
      <c r="N1291" s="9">
        <v>44074</v>
      </c>
      <c r="O1291" s="9" t="s">
        <v>881</v>
      </c>
      <c r="P1291" s="9" t="s">
        <v>80</v>
      </c>
      <c r="Q1291" s="9" t="s">
        <v>2645</v>
      </c>
      <c r="R1291" s="9" t="s">
        <v>4337</v>
      </c>
      <c r="S1291" s="9" t="s">
        <v>5865</v>
      </c>
      <c r="T1291" s="12" t="s">
        <v>8384</v>
      </c>
      <c r="U1291" s="8" t="s">
        <v>73</v>
      </c>
      <c r="V1291" s="8" t="s">
        <v>73</v>
      </c>
      <c r="W1291" s="10"/>
      <c r="X1291" s="9" t="s">
        <v>7252</v>
      </c>
      <c r="Y1291" s="9" t="s">
        <v>8734</v>
      </c>
      <c r="Z1291" s="9" t="s">
        <v>8837</v>
      </c>
      <c r="AA1291" s="9" t="s">
        <v>8838</v>
      </c>
      <c r="AB1291" s="9" t="s">
        <v>63</v>
      </c>
      <c r="AC1291" s="8">
        <v>49</v>
      </c>
      <c r="AD1291" s="10"/>
      <c r="AE1291" s="10"/>
      <c r="AF1291" s="9" t="s">
        <v>7252</v>
      </c>
      <c r="AG1291" s="15" t="s">
        <v>8723</v>
      </c>
      <c r="AH1291" s="37" t="s">
        <v>8897</v>
      </c>
    </row>
    <row r="1292" spans="1:34" ht="17.25" customHeight="1" x14ac:dyDescent="0.25">
      <c r="A1292" s="8">
        <v>14</v>
      </c>
      <c r="B1292" s="9" t="s">
        <v>31</v>
      </c>
      <c r="C1292" s="9" t="s">
        <v>115</v>
      </c>
      <c r="D1292" s="8" t="s">
        <v>7983</v>
      </c>
      <c r="E1292" s="8">
        <v>61</v>
      </c>
      <c r="F1292" s="9" t="s">
        <v>8836</v>
      </c>
      <c r="G1292" s="9" t="str">
        <f t="shared" si="21"/>
        <v>14_61</v>
      </c>
      <c r="H1292" s="9" t="s">
        <v>115</v>
      </c>
      <c r="I1292" s="27">
        <v>2807</v>
      </c>
      <c r="J1292" s="9" t="s">
        <v>8748</v>
      </c>
      <c r="K1292" s="30">
        <v>2</v>
      </c>
      <c r="L1292" s="33">
        <v>425107000</v>
      </c>
      <c r="M1292" s="9">
        <v>365.69</v>
      </c>
      <c r="N1292" s="9">
        <v>44366</v>
      </c>
      <c r="O1292" s="9" t="s">
        <v>882</v>
      </c>
      <c r="P1292" s="9" t="s">
        <v>80</v>
      </c>
      <c r="Q1292" s="9" t="s">
        <v>2646</v>
      </c>
      <c r="R1292" s="9" t="s">
        <v>4338</v>
      </c>
      <c r="S1292" s="9" t="s">
        <v>5861</v>
      </c>
      <c r="T1292" s="12" t="s">
        <v>8384</v>
      </c>
      <c r="U1292" s="8" t="s">
        <v>73</v>
      </c>
      <c r="V1292" s="8" t="s">
        <v>73</v>
      </c>
      <c r="W1292" s="10"/>
      <c r="X1292" s="9" t="s">
        <v>7252</v>
      </c>
      <c r="Y1292" s="9" t="s">
        <v>8734</v>
      </c>
      <c r="Z1292" s="9" t="s">
        <v>8837</v>
      </c>
      <c r="AA1292" s="9" t="s">
        <v>8838</v>
      </c>
      <c r="AB1292" s="9" t="s">
        <v>63</v>
      </c>
      <c r="AC1292" s="8">
        <v>43</v>
      </c>
      <c r="AD1292" s="10"/>
      <c r="AE1292" s="10"/>
      <c r="AF1292" s="9" t="s">
        <v>7252</v>
      </c>
      <c r="AG1292" s="15" t="s">
        <v>8723</v>
      </c>
      <c r="AH1292" s="37" t="s">
        <v>8897</v>
      </c>
    </row>
    <row r="1293" spans="1:34" ht="17.25" customHeight="1" x14ac:dyDescent="0.25">
      <c r="A1293" s="8">
        <v>14</v>
      </c>
      <c r="B1293" s="9" t="s">
        <v>31</v>
      </c>
      <c r="C1293" s="9" t="s">
        <v>115</v>
      </c>
      <c r="D1293" s="8" t="s">
        <v>7983</v>
      </c>
      <c r="E1293" s="8">
        <v>61</v>
      </c>
      <c r="F1293" s="9" t="s">
        <v>8836</v>
      </c>
      <c r="G1293" s="9" t="str">
        <f t="shared" si="21"/>
        <v>14_61</v>
      </c>
      <c r="H1293" s="9" t="s">
        <v>115</v>
      </c>
      <c r="I1293" s="27">
        <v>2807</v>
      </c>
      <c r="J1293" s="9" t="s">
        <v>8748</v>
      </c>
      <c r="K1293" s="30">
        <v>2</v>
      </c>
      <c r="L1293" s="33">
        <v>425107000</v>
      </c>
      <c r="M1293" s="9">
        <v>365.69</v>
      </c>
      <c r="N1293" s="9">
        <v>44376</v>
      </c>
      <c r="O1293" s="9" t="s">
        <v>883</v>
      </c>
      <c r="P1293" s="9" t="s">
        <v>80</v>
      </c>
      <c r="Q1293" s="9" t="s">
        <v>2647</v>
      </c>
      <c r="R1293" s="9" t="s">
        <v>4339</v>
      </c>
      <c r="S1293" s="9" t="s">
        <v>5861</v>
      </c>
      <c r="T1293" s="12" t="s">
        <v>8384</v>
      </c>
      <c r="U1293" s="8" t="s">
        <v>73</v>
      </c>
      <c r="V1293" s="8" t="s">
        <v>73</v>
      </c>
      <c r="W1293" s="10"/>
      <c r="X1293" s="9" t="s">
        <v>7252</v>
      </c>
      <c r="Y1293" s="9" t="s">
        <v>8734</v>
      </c>
      <c r="Z1293" s="9" t="s">
        <v>8837</v>
      </c>
      <c r="AA1293" s="9" t="s">
        <v>8838</v>
      </c>
      <c r="AB1293" s="9" t="s">
        <v>63</v>
      </c>
      <c r="AC1293" s="8">
        <v>25</v>
      </c>
      <c r="AD1293" s="10"/>
      <c r="AE1293" s="10"/>
      <c r="AF1293" s="9" t="s">
        <v>7252</v>
      </c>
      <c r="AG1293" s="15" t="s">
        <v>8723</v>
      </c>
      <c r="AH1293" s="37" t="s">
        <v>8897</v>
      </c>
    </row>
    <row r="1294" spans="1:34" ht="17.25" customHeight="1" x14ac:dyDescent="0.25">
      <c r="A1294" s="8">
        <v>14</v>
      </c>
      <c r="B1294" s="9" t="s">
        <v>31</v>
      </c>
      <c r="C1294" s="9" t="s">
        <v>115</v>
      </c>
      <c r="D1294" s="8" t="s">
        <v>7983</v>
      </c>
      <c r="E1294" s="8">
        <v>61</v>
      </c>
      <c r="F1294" s="9" t="s">
        <v>8836</v>
      </c>
      <c r="G1294" s="9" t="str">
        <f t="shared" si="21"/>
        <v>14_61</v>
      </c>
      <c r="H1294" s="9" t="s">
        <v>115</v>
      </c>
      <c r="I1294" s="27">
        <v>2807</v>
      </c>
      <c r="J1294" s="9" t="s">
        <v>8748</v>
      </c>
      <c r="K1294" s="30">
        <v>2</v>
      </c>
      <c r="L1294" s="33">
        <v>425107000</v>
      </c>
      <c r="M1294" s="9">
        <v>365.69</v>
      </c>
      <c r="N1294" s="9">
        <v>44377</v>
      </c>
      <c r="O1294" s="9" t="s">
        <v>884</v>
      </c>
      <c r="P1294" s="9" t="s">
        <v>80</v>
      </c>
      <c r="Q1294" s="9" t="s">
        <v>2648</v>
      </c>
      <c r="R1294" s="9" t="s">
        <v>4340</v>
      </c>
      <c r="S1294" s="9" t="s">
        <v>5861</v>
      </c>
      <c r="T1294" s="12" t="s">
        <v>8384</v>
      </c>
      <c r="U1294" s="8" t="s">
        <v>73</v>
      </c>
      <c r="V1294" s="8" t="s">
        <v>73</v>
      </c>
      <c r="W1294" s="10"/>
      <c r="X1294" s="9" t="s">
        <v>7252</v>
      </c>
      <c r="Y1294" s="9" t="s">
        <v>8734</v>
      </c>
      <c r="Z1294" s="9" t="s">
        <v>8837</v>
      </c>
      <c r="AA1294" s="9" t="s">
        <v>8838</v>
      </c>
      <c r="AB1294" s="9" t="s">
        <v>63</v>
      </c>
      <c r="AC1294" s="8">
        <v>23</v>
      </c>
      <c r="AD1294" s="10"/>
      <c r="AE1294" s="10"/>
      <c r="AF1294" s="9" t="s">
        <v>7252</v>
      </c>
      <c r="AG1294" s="15" t="s">
        <v>8723</v>
      </c>
      <c r="AH1294" s="37" t="s">
        <v>8897</v>
      </c>
    </row>
    <row r="1295" spans="1:34" ht="17.25" customHeight="1" x14ac:dyDescent="0.25">
      <c r="A1295" s="8">
        <v>14</v>
      </c>
      <c r="B1295" s="9" t="s">
        <v>31</v>
      </c>
      <c r="C1295" s="9" t="s">
        <v>115</v>
      </c>
      <c r="D1295" s="8" t="s">
        <v>7983</v>
      </c>
      <c r="E1295" s="8">
        <v>61</v>
      </c>
      <c r="F1295" s="9" t="s">
        <v>8836</v>
      </c>
      <c r="G1295" s="9" t="str">
        <f t="shared" si="21"/>
        <v>14_61</v>
      </c>
      <c r="H1295" s="9" t="s">
        <v>115</v>
      </c>
      <c r="I1295" s="27">
        <v>2807</v>
      </c>
      <c r="J1295" s="9" t="s">
        <v>8748</v>
      </c>
      <c r="K1295" s="30">
        <v>2</v>
      </c>
      <c r="L1295" s="33">
        <v>425107000</v>
      </c>
      <c r="M1295" s="9">
        <v>365.69</v>
      </c>
      <c r="N1295" s="9">
        <v>44394</v>
      </c>
      <c r="O1295" s="9" t="s">
        <v>885</v>
      </c>
      <c r="P1295" s="9" t="s">
        <v>80</v>
      </c>
      <c r="Q1295" s="9" t="s">
        <v>2649</v>
      </c>
      <c r="R1295" s="9" t="s">
        <v>4341</v>
      </c>
      <c r="S1295" s="9" t="s">
        <v>2649</v>
      </c>
      <c r="T1295" s="12" t="s">
        <v>8384</v>
      </c>
      <c r="U1295" s="8" t="s">
        <v>73</v>
      </c>
      <c r="V1295" s="8" t="s">
        <v>73</v>
      </c>
      <c r="W1295" s="10"/>
      <c r="X1295" s="9" t="s">
        <v>7252</v>
      </c>
      <c r="Y1295" s="9" t="s">
        <v>8734</v>
      </c>
      <c r="Z1295" s="9" t="s">
        <v>8837</v>
      </c>
      <c r="AA1295" s="9" t="s">
        <v>8838</v>
      </c>
      <c r="AB1295" s="9" t="s">
        <v>63</v>
      </c>
      <c r="AC1295" s="8">
        <v>20</v>
      </c>
      <c r="AD1295" s="10"/>
      <c r="AE1295" s="10"/>
      <c r="AF1295" s="9" t="s">
        <v>7252</v>
      </c>
      <c r="AG1295" s="15" t="s">
        <v>8723</v>
      </c>
      <c r="AH1295" s="37" t="s">
        <v>8897</v>
      </c>
    </row>
    <row r="1296" spans="1:34" ht="17.25" customHeight="1" x14ac:dyDescent="0.25">
      <c r="A1296" s="8">
        <v>14</v>
      </c>
      <c r="B1296" s="9" t="s">
        <v>31</v>
      </c>
      <c r="C1296" s="9" t="s">
        <v>324</v>
      </c>
      <c r="D1296" s="8" t="s">
        <v>7983</v>
      </c>
      <c r="E1296" s="8">
        <v>62</v>
      </c>
      <c r="F1296" s="9" t="s">
        <v>8895</v>
      </c>
      <c r="G1296" s="9" t="str">
        <f t="shared" si="21"/>
        <v>14_62</v>
      </c>
      <c r="H1296" s="9" t="s">
        <v>324</v>
      </c>
      <c r="I1296" s="27">
        <v>2796</v>
      </c>
      <c r="J1296" s="9" t="s">
        <v>8748</v>
      </c>
      <c r="K1296" s="30">
        <v>1</v>
      </c>
      <c r="L1296" s="33">
        <v>3169000000</v>
      </c>
      <c r="M1296" s="9">
        <v>256.35000000000002</v>
      </c>
      <c r="N1296" s="9">
        <v>44363</v>
      </c>
      <c r="O1296" s="9" t="s">
        <v>1471</v>
      </c>
      <c r="P1296" s="9" t="s">
        <v>80</v>
      </c>
      <c r="Q1296" s="9" t="s">
        <v>3179</v>
      </c>
      <c r="R1296" s="9" t="s">
        <v>4906</v>
      </c>
      <c r="S1296" s="9" t="s">
        <v>5894</v>
      </c>
      <c r="T1296" s="12" t="s">
        <v>8384</v>
      </c>
      <c r="U1296" s="8" t="s">
        <v>73</v>
      </c>
      <c r="V1296" s="8" t="s">
        <v>73</v>
      </c>
      <c r="W1296" s="10"/>
      <c r="X1296" s="9" t="s">
        <v>7252</v>
      </c>
      <c r="Y1296" s="9" t="s">
        <v>8734</v>
      </c>
      <c r="Z1296" s="9" t="s">
        <v>8837</v>
      </c>
      <c r="AA1296" s="9" t="s">
        <v>8896</v>
      </c>
      <c r="AB1296" s="9" t="s">
        <v>68</v>
      </c>
      <c r="AC1296" s="8" t="s">
        <v>86</v>
      </c>
      <c r="AD1296" s="10"/>
      <c r="AE1296" s="10"/>
      <c r="AF1296" s="9" t="s">
        <v>7252</v>
      </c>
      <c r="AG1296" s="15" t="s">
        <v>8723</v>
      </c>
      <c r="AH1296" s="37" t="s">
        <v>8897</v>
      </c>
    </row>
    <row r="1297" spans="1:34" ht="17.25" customHeight="1" x14ac:dyDescent="0.25">
      <c r="A1297" s="8">
        <v>14</v>
      </c>
      <c r="B1297" s="9" t="s">
        <v>31</v>
      </c>
      <c r="C1297" s="9" t="s">
        <v>548</v>
      </c>
      <c r="D1297" s="8">
        <v>3</v>
      </c>
      <c r="E1297" s="8">
        <v>67</v>
      </c>
      <c r="F1297" s="9" t="s">
        <v>8839</v>
      </c>
      <c r="G1297" s="9" t="str">
        <f t="shared" si="21"/>
        <v>14_67</v>
      </c>
      <c r="H1297" s="9" t="s">
        <v>548</v>
      </c>
      <c r="I1297" s="27">
        <v>2730</v>
      </c>
      <c r="J1297" s="9" t="s">
        <v>8842</v>
      </c>
      <c r="K1297" s="30">
        <v>3</v>
      </c>
      <c r="L1297" s="33">
        <v>200829000</v>
      </c>
      <c r="M1297" s="11">
        <v>183.94</v>
      </c>
      <c r="N1297" s="9">
        <v>38096</v>
      </c>
      <c r="O1297" s="9" t="s">
        <v>2109</v>
      </c>
      <c r="P1297" s="9" t="s">
        <v>77</v>
      </c>
      <c r="Q1297" s="9" t="s">
        <v>3818</v>
      </c>
      <c r="R1297" s="9" t="s">
        <v>5538</v>
      </c>
      <c r="S1297" s="9" t="s">
        <v>6933</v>
      </c>
      <c r="T1297" s="12" t="s">
        <v>8384</v>
      </c>
      <c r="U1297" s="8" t="b">
        <v>1</v>
      </c>
      <c r="V1297" s="8" t="b">
        <v>1</v>
      </c>
      <c r="W1297" s="10"/>
      <c r="X1297" s="9" t="s">
        <v>7760</v>
      </c>
      <c r="Y1297" s="9" t="s">
        <v>8734</v>
      </c>
      <c r="Z1297" s="9" t="s">
        <v>8840</v>
      </c>
      <c r="AA1297" s="9" t="s">
        <v>8841</v>
      </c>
      <c r="AB1297" s="9" t="s">
        <v>64</v>
      </c>
      <c r="AC1297" s="8">
        <v>323</v>
      </c>
      <c r="AD1297" s="10"/>
      <c r="AE1297" s="10"/>
      <c r="AF1297" s="9" t="s">
        <v>7982</v>
      </c>
      <c r="AG1297" s="9" t="s">
        <v>8385</v>
      </c>
      <c r="AH1297" s="37" t="s">
        <v>8897</v>
      </c>
    </row>
    <row r="1298" spans="1:34" ht="17.25" customHeight="1" x14ac:dyDescent="0.25">
      <c r="A1298" s="8">
        <v>14</v>
      </c>
      <c r="B1298" s="9" t="s">
        <v>31</v>
      </c>
      <c r="C1298" s="9" t="s">
        <v>333</v>
      </c>
      <c r="D1298" s="8" t="s">
        <v>8033</v>
      </c>
      <c r="E1298" s="8">
        <v>68</v>
      </c>
      <c r="F1298" s="9" t="s">
        <v>8843</v>
      </c>
      <c r="G1298" s="9" t="str">
        <f t="shared" si="21"/>
        <v>14_68</v>
      </c>
      <c r="H1298" s="9" t="s">
        <v>333</v>
      </c>
      <c r="I1298" s="27">
        <v>2730</v>
      </c>
      <c r="J1298" s="9" t="s">
        <v>8845</v>
      </c>
      <c r="K1298" s="30">
        <v>4</v>
      </c>
      <c r="L1298" s="33">
        <v>200554000</v>
      </c>
      <c r="M1298" s="9">
        <v>182.85</v>
      </c>
      <c r="N1298" s="9">
        <v>42968</v>
      </c>
      <c r="O1298" s="9" t="s">
        <v>1524</v>
      </c>
      <c r="P1298" s="9" t="s">
        <v>77</v>
      </c>
      <c r="Q1298" s="9" t="s">
        <v>3232</v>
      </c>
      <c r="R1298" s="9" t="s">
        <v>4959</v>
      </c>
      <c r="S1298" s="9" t="s">
        <v>6359</v>
      </c>
      <c r="T1298" s="12" t="s">
        <v>8384</v>
      </c>
      <c r="U1298" s="8" t="b">
        <v>1</v>
      </c>
      <c r="V1298" s="8" t="b">
        <v>1</v>
      </c>
      <c r="W1298" s="10"/>
      <c r="X1298" s="9" t="s">
        <v>7378</v>
      </c>
      <c r="Y1298" s="9" t="s">
        <v>8734</v>
      </c>
      <c r="Z1298" s="9" t="s">
        <v>8840</v>
      </c>
      <c r="AA1298" s="9" t="s">
        <v>8841</v>
      </c>
      <c r="AB1298" s="9" t="s">
        <v>66</v>
      </c>
      <c r="AC1298" s="8" t="s">
        <v>86</v>
      </c>
      <c r="AD1298" s="10"/>
      <c r="AE1298" s="10"/>
      <c r="AF1298" s="9" t="s">
        <v>7981</v>
      </c>
      <c r="AG1298" s="15" t="s">
        <v>8724</v>
      </c>
      <c r="AH1298" s="37" t="s">
        <v>8897</v>
      </c>
    </row>
    <row r="1299" spans="1:34" ht="17.25" customHeight="1" x14ac:dyDescent="0.25">
      <c r="A1299" s="8">
        <v>14</v>
      </c>
      <c r="B1299" s="9" t="s">
        <v>31</v>
      </c>
      <c r="C1299" s="9" t="s">
        <v>333</v>
      </c>
      <c r="D1299" s="19" t="s">
        <v>8033</v>
      </c>
      <c r="E1299" s="8">
        <v>68</v>
      </c>
      <c r="F1299" s="9" t="s">
        <v>8843</v>
      </c>
      <c r="G1299" s="9" t="str">
        <f t="shared" si="21"/>
        <v>14_68</v>
      </c>
      <c r="H1299" s="9" t="s">
        <v>333</v>
      </c>
      <c r="I1299" s="27">
        <v>2730</v>
      </c>
      <c r="J1299" s="9" t="s">
        <v>8845</v>
      </c>
      <c r="K1299" s="30">
        <v>4</v>
      </c>
      <c r="L1299" s="33">
        <v>200554000</v>
      </c>
      <c r="M1299" s="11">
        <v>182.85</v>
      </c>
      <c r="N1299" s="9">
        <v>40181</v>
      </c>
      <c r="O1299" s="9" t="s">
        <v>2125</v>
      </c>
      <c r="P1299" s="9" t="s">
        <v>77</v>
      </c>
      <c r="Q1299" s="9" t="s">
        <v>3835</v>
      </c>
      <c r="R1299" s="9" t="s">
        <v>5555</v>
      </c>
      <c r="S1299" s="9" t="s">
        <v>6950</v>
      </c>
      <c r="T1299" s="12" t="s">
        <v>8384</v>
      </c>
      <c r="U1299" s="8" t="s">
        <v>73</v>
      </c>
      <c r="V1299" s="8" t="b">
        <v>1</v>
      </c>
      <c r="W1299" s="10"/>
      <c r="X1299" s="9" t="s">
        <v>7776</v>
      </c>
      <c r="Y1299" s="9" t="s">
        <v>8734</v>
      </c>
      <c r="Z1299" s="9" t="s">
        <v>8840</v>
      </c>
      <c r="AA1299" s="9" t="s">
        <v>8841</v>
      </c>
      <c r="AB1299" s="9" t="s">
        <v>66</v>
      </c>
      <c r="AC1299" s="8">
        <v>724</v>
      </c>
      <c r="AD1299" s="10"/>
      <c r="AE1299" s="10"/>
      <c r="AF1299" s="9" t="s">
        <v>7982</v>
      </c>
      <c r="AG1299" s="9" t="s">
        <v>8385</v>
      </c>
      <c r="AH1299" s="37" t="s">
        <v>8897</v>
      </c>
    </row>
    <row r="1300" spans="1:34" ht="17.25" customHeight="1" x14ac:dyDescent="0.25">
      <c r="A1300" s="8">
        <v>14</v>
      </c>
      <c r="B1300" s="9" t="s">
        <v>31</v>
      </c>
      <c r="C1300" s="9" t="s">
        <v>555</v>
      </c>
      <c r="D1300" s="19" t="s">
        <v>8012</v>
      </c>
      <c r="E1300" s="8">
        <v>76</v>
      </c>
      <c r="F1300" s="9" t="s">
        <v>8854</v>
      </c>
      <c r="G1300" s="9" t="str">
        <f t="shared" si="21"/>
        <v>14_76</v>
      </c>
      <c r="H1300" s="9" t="s">
        <v>555</v>
      </c>
      <c r="I1300" s="27">
        <v>2730</v>
      </c>
      <c r="J1300" s="9" t="s">
        <v>8857</v>
      </c>
      <c r="K1300" s="30">
        <v>300</v>
      </c>
      <c r="L1300" s="33">
        <v>300010000</v>
      </c>
      <c r="M1300" s="11">
        <v>300.23</v>
      </c>
      <c r="N1300" s="9">
        <v>40459</v>
      </c>
      <c r="O1300" s="9" t="s">
        <v>2135</v>
      </c>
      <c r="P1300" s="9" t="s">
        <v>79</v>
      </c>
      <c r="Q1300" s="9" t="s">
        <v>3845</v>
      </c>
      <c r="R1300" s="9" t="s">
        <v>5565</v>
      </c>
      <c r="S1300" s="9" t="s">
        <v>6960</v>
      </c>
      <c r="T1300" s="12" t="s">
        <v>8384</v>
      </c>
      <c r="U1300" s="8" t="s">
        <v>73</v>
      </c>
      <c r="V1300" s="8" t="b">
        <v>1</v>
      </c>
      <c r="W1300" s="10"/>
      <c r="X1300" s="9" t="s">
        <v>7786</v>
      </c>
      <c r="Y1300" s="9" t="s">
        <v>8734</v>
      </c>
      <c r="Z1300" s="9" t="s">
        <v>8840</v>
      </c>
      <c r="AA1300" s="9" t="s">
        <v>8855</v>
      </c>
      <c r="AB1300" s="9" t="s">
        <v>65</v>
      </c>
      <c r="AC1300" s="8">
        <v>256</v>
      </c>
      <c r="AD1300" s="10"/>
      <c r="AE1300" s="10"/>
      <c r="AF1300" s="9" t="s">
        <v>7982</v>
      </c>
      <c r="AG1300" s="9" t="s">
        <v>8385</v>
      </c>
      <c r="AH1300" s="37" t="s">
        <v>8897</v>
      </c>
    </row>
    <row r="1301" spans="1:34" ht="17.25" customHeight="1" x14ac:dyDescent="0.25">
      <c r="A1301" s="8">
        <v>14</v>
      </c>
      <c r="B1301" s="9" t="s">
        <v>31</v>
      </c>
      <c r="C1301" s="9" t="s">
        <v>315</v>
      </c>
      <c r="D1301" s="8">
        <v>0</v>
      </c>
      <c r="E1301" s="8">
        <v>82</v>
      </c>
      <c r="F1301" s="9" t="s">
        <v>8867</v>
      </c>
      <c r="G1301" s="9" t="str">
        <f t="shared" si="21"/>
        <v>14_82</v>
      </c>
      <c r="H1301" s="9" t="s">
        <v>315</v>
      </c>
      <c r="I1301" s="27">
        <v>2762</v>
      </c>
      <c r="J1301" s="9" t="s">
        <v>8747</v>
      </c>
      <c r="K1301" s="30">
        <v>1</v>
      </c>
      <c r="L1301" s="33">
        <v>91229000</v>
      </c>
      <c r="M1301" s="9">
        <v>74.239999999999995</v>
      </c>
      <c r="N1301" s="9">
        <v>44222</v>
      </c>
      <c r="O1301" s="9" t="s">
        <v>1456</v>
      </c>
      <c r="P1301" s="9" t="s">
        <v>81</v>
      </c>
      <c r="Q1301" s="9" t="s">
        <v>3164</v>
      </c>
      <c r="R1301" s="9" t="s">
        <v>4891</v>
      </c>
      <c r="S1301" s="9" t="s">
        <v>6291</v>
      </c>
      <c r="T1301" s="12" t="s">
        <v>8556</v>
      </c>
      <c r="U1301" s="8" t="b">
        <v>1</v>
      </c>
      <c r="V1301" s="8" t="s">
        <v>73</v>
      </c>
      <c r="W1301" s="10"/>
      <c r="X1301" s="9" t="s">
        <v>7354</v>
      </c>
      <c r="Y1301" s="9" t="s">
        <v>8734</v>
      </c>
      <c r="Z1301" s="9" t="s">
        <v>8837</v>
      </c>
      <c r="AA1301" s="9" t="s">
        <v>8868</v>
      </c>
      <c r="AB1301" s="9" t="s">
        <v>67</v>
      </c>
      <c r="AC1301" s="8" t="s">
        <v>86</v>
      </c>
      <c r="AD1301" s="10"/>
      <c r="AE1301" s="10"/>
      <c r="AF1301" s="9" t="s">
        <v>7981</v>
      </c>
      <c r="AG1301" s="15" t="s">
        <v>8724</v>
      </c>
      <c r="AH1301" s="37" t="s">
        <v>8897</v>
      </c>
    </row>
    <row r="1302" spans="1:34" ht="17.25" customHeight="1" x14ac:dyDescent="0.25">
      <c r="A1302" s="8">
        <v>14</v>
      </c>
      <c r="B1302" s="9" t="s">
        <v>31</v>
      </c>
      <c r="C1302" s="9" t="s">
        <v>318</v>
      </c>
      <c r="D1302" s="8">
        <v>0</v>
      </c>
      <c r="E1302" s="8">
        <v>83</v>
      </c>
      <c r="F1302" s="9" t="s">
        <v>8870</v>
      </c>
      <c r="G1302" s="9" t="str">
        <f t="shared" si="21"/>
        <v>14_83</v>
      </c>
      <c r="H1302" s="9" t="s">
        <v>318</v>
      </c>
      <c r="I1302" s="27">
        <v>2762</v>
      </c>
      <c r="J1302" s="9" t="s">
        <v>8747</v>
      </c>
      <c r="K1302" s="30">
        <v>0.5</v>
      </c>
      <c r="L1302" s="33">
        <v>84953000</v>
      </c>
      <c r="M1302" s="9">
        <v>73.14</v>
      </c>
      <c r="N1302" s="9">
        <v>44231</v>
      </c>
      <c r="O1302" s="9" t="s">
        <v>1459</v>
      </c>
      <c r="P1302" s="9" t="s">
        <v>81</v>
      </c>
      <c r="Q1302" s="9" t="s">
        <v>3167</v>
      </c>
      <c r="R1302" s="9" t="s">
        <v>4894</v>
      </c>
      <c r="S1302" s="9" t="s">
        <v>6294</v>
      </c>
      <c r="T1302" s="12" t="s">
        <v>8558</v>
      </c>
      <c r="U1302" s="8" t="b">
        <v>1</v>
      </c>
      <c r="V1302" s="8" t="s">
        <v>73</v>
      </c>
      <c r="W1302" s="10"/>
      <c r="X1302" s="9" t="s">
        <v>7354</v>
      </c>
      <c r="Y1302" s="9" t="s">
        <v>8734</v>
      </c>
      <c r="Z1302" s="9" t="s">
        <v>8837</v>
      </c>
      <c r="AA1302" s="9" t="s">
        <v>8868</v>
      </c>
      <c r="AB1302" s="9" t="s">
        <v>67</v>
      </c>
      <c r="AC1302" s="8" t="s">
        <v>86</v>
      </c>
      <c r="AD1302" s="10"/>
      <c r="AE1302" s="10"/>
      <c r="AF1302" s="9" t="s">
        <v>7981</v>
      </c>
      <c r="AG1302" s="15" t="s">
        <v>8724</v>
      </c>
      <c r="AH1302" s="37" t="s">
        <v>8897</v>
      </c>
    </row>
    <row r="1303" spans="1:34" ht="17.25" customHeight="1" x14ac:dyDescent="0.25">
      <c r="A1303" s="8">
        <v>14</v>
      </c>
      <c r="B1303" s="9" t="s">
        <v>31</v>
      </c>
      <c r="C1303" s="9" t="s">
        <v>334</v>
      </c>
      <c r="D1303" s="8">
        <v>1</v>
      </c>
      <c r="E1303" s="8">
        <v>84</v>
      </c>
      <c r="F1303" s="9" t="s">
        <v>8871</v>
      </c>
      <c r="G1303" s="9" t="str">
        <f t="shared" si="21"/>
        <v>14_84</v>
      </c>
      <c r="H1303" s="9" t="s">
        <v>334</v>
      </c>
      <c r="I1303" s="27">
        <v>2762</v>
      </c>
      <c r="J1303" s="9" t="s">
        <v>8747</v>
      </c>
      <c r="K1303" s="30">
        <v>0.25</v>
      </c>
      <c r="L1303" s="33">
        <v>110532000</v>
      </c>
      <c r="M1303" s="9">
        <v>109.71</v>
      </c>
      <c r="N1303" s="9">
        <v>42972</v>
      </c>
      <c r="O1303" s="9" t="s">
        <v>1525</v>
      </c>
      <c r="P1303" s="9" t="s">
        <v>81</v>
      </c>
      <c r="Q1303" s="9" t="s">
        <v>3233</v>
      </c>
      <c r="R1303" s="9" t="s">
        <v>4960</v>
      </c>
      <c r="S1303" s="9" t="s">
        <v>6360</v>
      </c>
      <c r="T1303" s="12" t="s">
        <v>8572</v>
      </c>
      <c r="U1303" s="8" t="b">
        <v>1</v>
      </c>
      <c r="V1303" s="8" t="b">
        <v>1</v>
      </c>
      <c r="W1303" s="10"/>
      <c r="X1303" s="9" t="s">
        <v>7263</v>
      </c>
      <c r="Y1303" s="9" t="s">
        <v>8734</v>
      </c>
      <c r="Z1303" s="9" t="s">
        <v>8837</v>
      </c>
      <c r="AA1303" s="9" t="s">
        <v>8868</v>
      </c>
      <c r="AB1303" s="9" t="s">
        <v>67</v>
      </c>
      <c r="AC1303" s="8" t="s">
        <v>86</v>
      </c>
      <c r="AD1303" s="10"/>
      <c r="AE1303" s="10"/>
      <c r="AF1303" s="9" t="s">
        <v>7981</v>
      </c>
      <c r="AG1303" s="15" t="s">
        <v>8724</v>
      </c>
      <c r="AH1303" s="37" t="s">
        <v>8897</v>
      </c>
    </row>
    <row r="1304" spans="1:34" ht="17.25" customHeight="1" x14ac:dyDescent="0.25">
      <c r="A1304" s="8">
        <v>14</v>
      </c>
      <c r="B1304" s="9" t="s">
        <v>31</v>
      </c>
      <c r="C1304" s="9" t="s">
        <v>316</v>
      </c>
      <c r="D1304" s="8">
        <v>1</v>
      </c>
      <c r="E1304" s="8">
        <v>85</v>
      </c>
      <c r="F1304" s="9" t="s">
        <v>8872</v>
      </c>
      <c r="G1304" s="9" t="str">
        <f t="shared" si="21"/>
        <v>14_85</v>
      </c>
      <c r="H1304" s="9" t="s">
        <v>316</v>
      </c>
      <c r="I1304" s="27">
        <v>2762</v>
      </c>
      <c r="J1304" s="9" t="s">
        <v>8747</v>
      </c>
      <c r="K1304" s="30">
        <v>0.25</v>
      </c>
      <c r="L1304" s="33">
        <v>225064000</v>
      </c>
      <c r="M1304" s="9">
        <v>219.42</v>
      </c>
      <c r="N1304" s="9">
        <v>44224</v>
      </c>
      <c r="O1304" s="9" t="s">
        <v>1457</v>
      </c>
      <c r="P1304" s="9" t="s">
        <v>81</v>
      </c>
      <c r="Q1304" s="9" t="s">
        <v>3165</v>
      </c>
      <c r="R1304" s="9" t="s">
        <v>4892</v>
      </c>
      <c r="S1304" s="9" t="s">
        <v>6292</v>
      </c>
      <c r="T1304" s="12" t="s">
        <v>8557</v>
      </c>
      <c r="U1304" s="8" t="b">
        <v>1</v>
      </c>
      <c r="V1304" s="8" t="s">
        <v>73</v>
      </c>
      <c r="W1304" s="10"/>
      <c r="X1304" s="9" t="s">
        <v>7354</v>
      </c>
      <c r="Y1304" s="9" t="s">
        <v>8734</v>
      </c>
      <c r="Z1304" s="9" t="s">
        <v>8837</v>
      </c>
      <c r="AA1304" s="9" t="s">
        <v>8868</v>
      </c>
      <c r="AB1304" s="9" t="s">
        <v>67</v>
      </c>
      <c r="AC1304" s="8" t="s">
        <v>86</v>
      </c>
      <c r="AD1304" s="10"/>
      <c r="AE1304" s="10"/>
      <c r="AF1304" s="9" t="s">
        <v>7981</v>
      </c>
      <c r="AG1304" s="15" t="s">
        <v>8724</v>
      </c>
      <c r="AH1304" s="37" t="s">
        <v>8897</v>
      </c>
    </row>
    <row r="1305" spans="1:34" ht="17.25" customHeight="1" x14ac:dyDescent="0.25">
      <c r="A1305" s="8">
        <v>14</v>
      </c>
      <c r="B1305" s="9" t="s">
        <v>31</v>
      </c>
      <c r="C1305" s="9" t="s">
        <v>297</v>
      </c>
      <c r="D1305" s="8">
        <v>1</v>
      </c>
      <c r="E1305" s="8">
        <v>86</v>
      </c>
      <c r="F1305" s="9" t="s">
        <v>8915</v>
      </c>
      <c r="G1305" s="9" t="str">
        <f t="shared" si="21"/>
        <v>14_86</v>
      </c>
      <c r="H1305" s="9" t="s">
        <v>297</v>
      </c>
      <c r="I1305" s="27">
        <v>2762</v>
      </c>
      <c r="J1305" s="9" t="s">
        <v>8747</v>
      </c>
      <c r="K1305" s="30">
        <v>0.25</v>
      </c>
      <c r="L1305" s="33">
        <v>47443000</v>
      </c>
      <c r="M1305" s="9">
        <v>36.57</v>
      </c>
      <c r="N1305" s="9">
        <v>44252</v>
      </c>
      <c r="O1305" s="9" t="s">
        <v>1462</v>
      </c>
      <c r="P1305" s="9" t="s">
        <v>81</v>
      </c>
      <c r="Q1305" s="9" t="s">
        <v>3170</v>
      </c>
      <c r="R1305" s="9" t="s">
        <v>4897</v>
      </c>
      <c r="S1305" s="9" t="s">
        <v>6297</v>
      </c>
      <c r="T1305" s="12" t="s">
        <v>8561</v>
      </c>
      <c r="U1305" s="8" t="b">
        <v>1</v>
      </c>
      <c r="V1305" s="8" t="s">
        <v>73</v>
      </c>
      <c r="W1305" s="10"/>
      <c r="X1305" s="9" t="s">
        <v>7391</v>
      </c>
      <c r="Y1305" s="9" t="s">
        <v>8734</v>
      </c>
      <c r="Z1305" s="9" t="s">
        <v>8837</v>
      </c>
      <c r="AA1305" s="9" t="s">
        <v>8868</v>
      </c>
      <c r="AB1305" s="9" t="s">
        <v>67</v>
      </c>
      <c r="AC1305" s="8" t="s">
        <v>86</v>
      </c>
      <c r="AD1305" s="10"/>
      <c r="AE1305" s="10"/>
      <c r="AF1305" s="9" t="s">
        <v>7981</v>
      </c>
      <c r="AG1305" s="15" t="s">
        <v>8724</v>
      </c>
      <c r="AH1305" s="37" t="s">
        <v>8897</v>
      </c>
    </row>
    <row r="1306" spans="1:34" ht="17.25" customHeight="1" x14ac:dyDescent="0.25">
      <c r="A1306" s="8">
        <v>14</v>
      </c>
      <c r="B1306" s="9" t="s">
        <v>31</v>
      </c>
      <c r="C1306" s="9" t="s">
        <v>321</v>
      </c>
      <c r="D1306" s="8">
        <v>0</v>
      </c>
      <c r="E1306" s="14">
        <v>87</v>
      </c>
      <c r="F1306" s="9" t="s">
        <v>8931</v>
      </c>
      <c r="G1306" s="9" t="str">
        <f t="shared" si="21"/>
        <v>14_87</v>
      </c>
      <c r="H1306" s="9" t="s">
        <v>321</v>
      </c>
      <c r="I1306" s="27">
        <v>2762</v>
      </c>
      <c r="J1306" s="9" t="s">
        <v>8747</v>
      </c>
      <c r="K1306" s="30">
        <v>1</v>
      </c>
      <c r="L1306" s="33">
        <v>127532000</v>
      </c>
      <c r="M1306" s="9">
        <v>109.71</v>
      </c>
      <c r="N1306" s="9">
        <v>44295</v>
      </c>
      <c r="O1306" s="9" t="s">
        <v>1467</v>
      </c>
      <c r="P1306" s="9" t="s">
        <v>81</v>
      </c>
      <c r="Q1306" s="9" t="s">
        <v>3175</v>
      </c>
      <c r="R1306" s="9" t="s">
        <v>4902</v>
      </c>
      <c r="S1306" s="9" t="s">
        <v>6302</v>
      </c>
      <c r="T1306" s="12" t="s">
        <v>8565</v>
      </c>
      <c r="U1306" s="8" t="b">
        <v>1</v>
      </c>
      <c r="V1306" s="8" t="s">
        <v>73</v>
      </c>
      <c r="W1306" s="10"/>
      <c r="X1306" s="9" t="s">
        <v>7354</v>
      </c>
      <c r="Y1306" s="9" t="s">
        <v>8734</v>
      </c>
      <c r="Z1306" s="9" t="s">
        <v>8837</v>
      </c>
      <c r="AA1306" s="9" t="s">
        <v>8868</v>
      </c>
      <c r="AB1306" s="9" t="s">
        <v>67</v>
      </c>
      <c r="AC1306" s="8" t="s">
        <v>86</v>
      </c>
      <c r="AD1306" s="10"/>
      <c r="AE1306" s="10"/>
      <c r="AF1306" s="9" t="s">
        <v>7981</v>
      </c>
      <c r="AG1306" s="15" t="s">
        <v>8724</v>
      </c>
      <c r="AH1306" s="37" t="s">
        <v>8897</v>
      </c>
    </row>
    <row r="1307" spans="1:34" ht="17.25" customHeight="1" x14ac:dyDescent="0.25">
      <c r="A1307" s="8">
        <v>14</v>
      </c>
      <c r="B1307" s="9" t="s">
        <v>31</v>
      </c>
      <c r="C1307" s="9" t="s">
        <v>335</v>
      </c>
      <c r="D1307" s="8">
        <v>1</v>
      </c>
      <c r="E1307" s="8">
        <v>95</v>
      </c>
      <c r="F1307" s="9" t="s">
        <v>8875</v>
      </c>
      <c r="G1307" s="9" t="str">
        <f t="shared" si="21"/>
        <v>14_95</v>
      </c>
      <c r="H1307" s="9" t="s">
        <v>335</v>
      </c>
      <c r="I1307" s="27">
        <v>2772</v>
      </c>
      <c r="J1307" s="9" t="s">
        <v>8878</v>
      </c>
      <c r="K1307" s="30">
        <v>2</v>
      </c>
      <c r="L1307" s="33">
        <v>283121000</v>
      </c>
      <c r="M1307" s="9">
        <v>243.55</v>
      </c>
      <c r="N1307" s="9">
        <v>42976</v>
      </c>
      <c r="O1307" s="9" t="s">
        <v>1526</v>
      </c>
      <c r="P1307" s="9" t="s">
        <v>83</v>
      </c>
      <c r="Q1307" s="9" t="s">
        <v>3234</v>
      </c>
      <c r="R1307" s="9" t="s">
        <v>4961</v>
      </c>
      <c r="S1307" s="9" t="s">
        <v>6361</v>
      </c>
      <c r="T1307" s="12" t="s">
        <v>8573</v>
      </c>
      <c r="U1307" s="8" t="b">
        <v>1</v>
      </c>
      <c r="V1307" s="8" t="b">
        <v>1</v>
      </c>
      <c r="W1307" s="10"/>
      <c r="X1307" s="9" t="s">
        <v>7268</v>
      </c>
      <c r="Y1307" s="9" t="s">
        <v>8734</v>
      </c>
      <c r="Z1307" s="9" t="s">
        <v>8876</v>
      </c>
      <c r="AA1307" s="9" t="s">
        <v>8877</v>
      </c>
      <c r="AB1307" s="9" t="s">
        <v>7979</v>
      </c>
      <c r="AC1307" s="8" t="s">
        <v>86</v>
      </c>
      <c r="AD1307" s="10"/>
      <c r="AE1307" s="10"/>
      <c r="AF1307" s="9" t="s">
        <v>7980</v>
      </c>
      <c r="AG1307" s="15" t="s">
        <v>8724</v>
      </c>
      <c r="AH1307" s="37" t="s">
        <v>8897</v>
      </c>
    </row>
    <row r="1308" spans="1:34" ht="17.25" customHeight="1" x14ac:dyDescent="0.25">
      <c r="A1308" s="8">
        <v>14</v>
      </c>
      <c r="B1308" s="9" t="s">
        <v>31</v>
      </c>
      <c r="C1308" s="9" t="s">
        <v>331</v>
      </c>
      <c r="D1308" s="8">
        <v>1</v>
      </c>
      <c r="E1308" s="8">
        <v>96</v>
      </c>
      <c r="F1308" s="9" t="s">
        <v>8879</v>
      </c>
      <c r="G1308" s="9" t="str">
        <f t="shared" si="21"/>
        <v>14_96</v>
      </c>
      <c r="H1308" s="9" t="s">
        <v>331</v>
      </c>
      <c r="I1308" s="27">
        <v>2772</v>
      </c>
      <c r="J1308" s="9" t="s">
        <v>8735</v>
      </c>
      <c r="K1308" s="30">
        <v>2</v>
      </c>
      <c r="L1308" s="33">
        <v>283121000</v>
      </c>
      <c r="M1308" s="9">
        <v>243.55</v>
      </c>
      <c r="N1308" s="9">
        <v>40205</v>
      </c>
      <c r="O1308" s="9" t="s">
        <v>1504</v>
      </c>
      <c r="P1308" s="9" t="s">
        <v>83</v>
      </c>
      <c r="Q1308" s="9" t="s">
        <v>3211</v>
      </c>
      <c r="R1308" s="9" t="s">
        <v>4938</v>
      </c>
      <c r="S1308" s="9" t="s">
        <v>6338</v>
      </c>
      <c r="T1308" s="12" t="s">
        <v>8384</v>
      </c>
      <c r="U1308" s="8" t="b">
        <v>1</v>
      </c>
      <c r="V1308" s="8" t="s">
        <v>73</v>
      </c>
      <c r="W1308" s="10"/>
      <c r="X1308" s="9" t="s">
        <v>7419</v>
      </c>
      <c r="Y1308" s="9" t="s">
        <v>8734</v>
      </c>
      <c r="Z1308" s="9" t="s">
        <v>8876</v>
      </c>
      <c r="AA1308" s="9" t="s">
        <v>8877</v>
      </c>
      <c r="AB1308" s="9" t="s">
        <v>7979</v>
      </c>
      <c r="AC1308" s="8" t="s">
        <v>86</v>
      </c>
      <c r="AD1308" s="10"/>
      <c r="AE1308" s="10"/>
      <c r="AF1308" s="9" t="s">
        <v>7982</v>
      </c>
      <c r="AG1308" s="9" t="s">
        <v>8385</v>
      </c>
      <c r="AH1308" s="37" t="s">
        <v>8897</v>
      </c>
    </row>
    <row r="1309" spans="1:34" ht="17.25" customHeight="1" x14ac:dyDescent="0.25">
      <c r="A1309" s="8">
        <v>14</v>
      </c>
      <c r="B1309" s="9" t="s">
        <v>31</v>
      </c>
      <c r="C1309" s="9" t="s">
        <v>175</v>
      </c>
      <c r="D1309" s="8" t="s">
        <v>8021</v>
      </c>
      <c r="E1309" s="8">
        <v>97</v>
      </c>
      <c r="F1309" s="9" t="s">
        <v>8880</v>
      </c>
      <c r="G1309" s="9" t="str">
        <f t="shared" si="21"/>
        <v>14_97</v>
      </c>
      <c r="H1309" s="9" t="s">
        <v>175</v>
      </c>
      <c r="I1309" s="27">
        <v>2716</v>
      </c>
      <c r="J1309" s="9" t="s">
        <v>8884</v>
      </c>
      <c r="K1309" s="30">
        <v>15</v>
      </c>
      <c r="L1309" s="33">
        <v>532234000</v>
      </c>
      <c r="M1309" s="9">
        <v>457.85</v>
      </c>
      <c r="N1309" s="9">
        <v>44266</v>
      </c>
      <c r="O1309" s="9" t="s">
        <v>1465</v>
      </c>
      <c r="P1309" s="9" t="s">
        <v>78</v>
      </c>
      <c r="Q1309" s="9" t="s">
        <v>3173</v>
      </c>
      <c r="R1309" s="9" t="s">
        <v>4900</v>
      </c>
      <c r="S1309" s="9" t="s">
        <v>6300</v>
      </c>
      <c r="T1309" s="12" t="s">
        <v>8564</v>
      </c>
      <c r="U1309" s="8" t="b">
        <v>1</v>
      </c>
      <c r="V1309" s="8" t="b">
        <v>1</v>
      </c>
      <c r="W1309" s="10"/>
      <c r="X1309" s="9" t="s">
        <v>7260</v>
      </c>
      <c r="Y1309" s="9" t="s">
        <v>8734</v>
      </c>
      <c r="Z1309" s="9" t="s">
        <v>8881</v>
      </c>
      <c r="AA1309" s="9" t="s">
        <v>8882</v>
      </c>
      <c r="AB1309" s="9" t="s">
        <v>61</v>
      </c>
      <c r="AC1309" s="8" t="s">
        <v>86</v>
      </c>
      <c r="AD1309" s="10"/>
      <c r="AE1309" s="10"/>
      <c r="AF1309" s="9" t="s">
        <v>7980</v>
      </c>
      <c r="AG1309" s="15" t="s">
        <v>8724</v>
      </c>
      <c r="AH1309" s="37" t="s">
        <v>8897</v>
      </c>
    </row>
    <row r="1310" spans="1:34" ht="17.25" customHeight="1" x14ac:dyDescent="0.25">
      <c r="A1310" s="8">
        <v>14</v>
      </c>
      <c r="B1310" s="9" t="s">
        <v>31</v>
      </c>
      <c r="C1310" s="9" t="s">
        <v>175</v>
      </c>
      <c r="D1310" s="8" t="s">
        <v>8021</v>
      </c>
      <c r="E1310" s="8">
        <v>97</v>
      </c>
      <c r="F1310" s="9" t="s">
        <v>8880</v>
      </c>
      <c r="G1310" s="9" t="str">
        <f t="shared" si="21"/>
        <v>14_97</v>
      </c>
      <c r="H1310" s="9" t="s">
        <v>175</v>
      </c>
      <c r="I1310" s="27">
        <v>2716</v>
      </c>
      <c r="J1310" s="9" t="s">
        <v>8884</v>
      </c>
      <c r="K1310" s="30">
        <v>15</v>
      </c>
      <c r="L1310" s="33">
        <v>532234000</v>
      </c>
      <c r="M1310" s="9">
        <v>457.85</v>
      </c>
      <c r="N1310" s="9">
        <v>42953</v>
      </c>
      <c r="O1310" s="9" t="s">
        <v>1523</v>
      </c>
      <c r="P1310" s="9" t="s">
        <v>78</v>
      </c>
      <c r="Q1310" s="9" t="s">
        <v>3231</v>
      </c>
      <c r="R1310" s="9" t="s">
        <v>4958</v>
      </c>
      <c r="S1310" s="9" t="s">
        <v>6358</v>
      </c>
      <c r="T1310" s="12" t="s">
        <v>8384</v>
      </c>
      <c r="U1310" s="8" t="b">
        <v>1</v>
      </c>
      <c r="V1310" s="8" t="b">
        <v>1</v>
      </c>
      <c r="W1310" s="10"/>
      <c r="X1310" s="9" t="s">
        <v>7439</v>
      </c>
      <c r="Y1310" s="9" t="s">
        <v>8734</v>
      </c>
      <c r="Z1310" s="9" t="s">
        <v>8881</v>
      </c>
      <c r="AA1310" s="9" t="s">
        <v>8882</v>
      </c>
      <c r="AB1310" s="9" t="s">
        <v>61</v>
      </c>
      <c r="AC1310" s="8" t="s">
        <v>86</v>
      </c>
      <c r="AD1310" s="10"/>
      <c r="AE1310" s="10"/>
      <c r="AF1310" s="9" t="s">
        <v>7980</v>
      </c>
      <c r="AG1310" s="15" t="s">
        <v>8724</v>
      </c>
      <c r="AH1310" s="37" t="s">
        <v>8897</v>
      </c>
    </row>
    <row r="1311" spans="1:34" ht="17.25" customHeight="1" x14ac:dyDescent="0.25">
      <c r="A1311" s="8">
        <v>14</v>
      </c>
      <c r="B1311" s="9" t="s">
        <v>31</v>
      </c>
      <c r="C1311" s="9" t="s">
        <v>175</v>
      </c>
      <c r="D1311" s="19" t="s">
        <v>8021</v>
      </c>
      <c r="E1311" s="8">
        <v>97</v>
      </c>
      <c r="F1311" s="9" t="s">
        <v>8880</v>
      </c>
      <c r="G1311" s="9" t="str">
        <f t="shared" si="21"/>
        <v>14_97</v>
      </c>
      <c r="H1311" s="9" t="s">
        <v>175</v>
      </c>
      <c r="I1311" s="27">
        <v>2716</v>
      </c>
      <c r="J1311" s="9" t="s">
        <v>8884</v>
      </c>
      <c r="K1311" s="30">
        <v>15</v>
      </c>
      <c r="L1311" s="33">
        <v>532234000</v>
      </c>
      <c r="M1311" s="11">
        <v>457.85</v>
      </c>
      <c r="N1311" s="9">
        <v>44631</v>
      </c>
      <c r="O1311" s="9" t="s">
        <v>1769</v>
      </c>
      <c r="P1311" s="9" t="s">
        <v>78</v>
      </c>
      <c r="Q1311" s="9" t="s">
        <v>3478</v>
      </c>
      <c r="R1311" s="9" t="s">
        <v>5199</v>
      </c>
      <c r="S1311" s="9" t="s">
        <v>6594</v>
      </c>
      <c r="T1311" s="12" t="s">
        <v>8384</v>
      </c>
      <c r="U1311" s="8" t="b">
        <v>1</v>
      </c>
      <c r="V1311" s="8" t="b">
        <v>1</v>
      </c>
      <c r="W1311" s="10"/>
      <c r="X1311" s="9" t="s">
        <v>7257</v>
      </c>
      <c r="Y1311" s="9" t="s">
        <v>8734</v>
      </c>
      <c r="Z1311" s="9" t="s">
        <v>8881</v>
      </c>
      <c r="AA1311" s="9" t="s">
        <v>8882</v>
      </c>
      <c r="AB1311" s="9" t="s">
        <v>61</v>
      </c>
      <c r="AC1311" s="8" t="s">
        <v>86</v>
      </c>
      <c r="AD1311" s="10"/>
      <c r="AE1311" s="10"/>
      <c r="AF1311" s="9" t="s">
        <v>7981</v>
      </c>
      <c r="AG1311" s="15" t="s">
        <v>8724</v>
      </c>
      <c r="AH1311" s="37" t="s">
        <v>8897</v>
      </c>
    </row>
    <row r="1312" spans="1:34" ht="17.25" customHeight="1" x14ac:dyDescent="0.25">
      <c r="A1312" s="8">
        <v>14</v>
      </c>
      <c r="B1312" s="9" t="s">
        <v>31</v>
      </c>
      <c r="C1312" s="9" t="s">
        <v>171</v>
      </c>
      <c r="D1312" s="8" t="s">
        <v>8015</v>
      </c>
      <c r="E1312" s="8">
        <v>98</v>
      </c>
      <c r="F1312" s="9" t="s">
        <v>8885</v>
      </c>
      <c r="G1312" s="9" t="str">
        <f t="shared" si="21"/>
        <v>14_98</v>
      </c>
      <c r="H1312" s="9" t="s">
        <v>171</v>
      </c>
      <c r="I1312" s="27">
        <v>2716</v>
      </c>
      <c r="J1312" s="9" t="s">
        <v>8795</v>
      </c>
      <c r="K1312" s="30">
        <v>500</v>
      </c>
      <c r="L1312" s="33">
        <v>472719000</v>
      </c>
      <c r="M1312" s="9">
        <v>406.65</v>
      </c>
      <c r="N1312" s="9">
        <v>44246</v>
      </c>
      <c r="O1312" s="9" t="s">
        <v>1461</v>
      </c>
      <c r="P1312" s="9" t="s">
        <v>78</v>
      </c>
      <c r="Q1312" s="9" t="s">
        <v>3169</v>
      </c>
      <c r="R1312" s="9" t="s">
        <v>4896</v>
      </c>
      <c r="S1312" s="9" t="s">
        <v>6296</v>
      </c>
      <c r="T1312" s="12" t="s">
        <v>8560</v>
      </c>
      <c r="U1312" s="8" t="b">
        <v>1</v>
      </c>
      <c r="V1312" s="8" t="b">
        <v>1</v>
      </c>
      <c r="W1312" s="10"/>
      <c r="X1312" s="9" t="s">
        <v>7354</v>
      </c>
      <c r="Y1312" s="9" t="s">
        <v>8734</v>
      </c>
      <c r="Z1312" s="9" t="s">
        <v>8881</v>
      </c>
      <c r="AA1312" s="9" t="s">
        <v>8886</v>
      </c>
      <c r="AB1312" s="9" t="s">
        <v>61</v>
      </c>
      <c r="AC1312" s="8" t="s">
        <v>86</v>
      </c>
      <c r="AD1312" s="10"/>
      <c r="AE1312" s="10"/>
      <c r="AF1312" s="9" t="s">
        <v>7980</v>
      </c>
      <c r="AG1312" s="15" t="s">
        <v>8724</v>
      </c>
      <c r="AH1312" s="37" t="s">
        <v>8897</v>
      </c>
    </row>
    <row r="1313" spans="1:34" ht="17.25" customHeight="1" x14ac:dyDescent="0.25">
      <c r="A1313" s="8">
        <v>15</v>
      </c>
      <c r="B1313" s="9" t="s">
        <v>16</v>
      </c>
      <c r="C1313" s="9" t="s">
        <v>447</v>
      </c>
      <c r="D1313" s="8">
        <v>15</v>
      </c>
      <c r="E1313" s="8">
        <v>1</v>
      </c>
      <c r="F1313" s="9" t="s">
        <v>8731</v>
      </c>
      <c r="G1313" s="9" t="str">
        <f t="shared" si="21"/>
        <v>15_1</v>
      </c>
      <c r="H1313" s="9" t="s">
        <v>447</v>
      </c>
      <c r="I1313" s="27">
        <v>2260</v>
      </c>
      <c r="J1313" s="9" t="s">
        <v>8735</v>
      </c>
      <c r="K1313" s="30">
        <v>15</v>
      </c>
      <c r="L1313" s="33">
        <v>230445000</v>
      </c>
      <c r="M1313" s="11">
        <v>230.45</v>
      </c>
      <c r="N1313" s="9">
        <v>43391</v>
      </c>
      <c r="O1313" s="9" t="s">
        <v>1722</v>
      </c>
      <c r="P1313" s="9" t="s">
        <v>84</v>
      </c>
      <c r="Q1313" s="9" t="s">
        <v>3432</v>
      </c>
      <c r="R1313" s="9" t="s">
        <v>5158</v>
      </c>
      <c r="S1313" s="9" t="s">
        <v>6554</v>
      </c>
      <c r="T1313" s="12" t="s">
        <v>8384</v>
      </c>
      <c r="U1313" s="8" t="b">
        <v>1</v>
      </c>
      <c r="V1313" s="8" t="b">
        <v>1</v>
      </c>
      <c r="W1313" s="10"/>
      <c r="X1313" s="9" t="s">
        <v>7257</v>
      </c>
      <c r="Y1313" s="9" t="s">
        <v>8734</v>
      </c>
      <c r="Z1313" s="9" t="s">
        <v>8732</v>
      </c>
      <c r="AA1313" s="9" t="s">
        <v>8733</v>
      </c>
      <c r="AB1313" s="9" t="s">
        <v>71</v>
      </c>
      <c r="AC1313" s="8" t="s">
        <v>86</v>
      </c>
      <c r="AD1313" s="10"/>
      <c r="AE1313" s="10"/>
      <c r="AF1313" s="9" t="s">
        <v>7981</v>
      </c>
      <c r="AG1313" s="15" t="s">
        <v>8724</v>
      </c>
      <c r="AH1313" s="37" t="s">
        <v>8897</v>
      </c>
    </row>
    <row r="1314" spans="1:34" ht="17.25" customHeight="1" x14ac:dyDescent="0.25">
      <c r="A1314" s="8">
        <v>15</v>
      </c>
      <c r="B1314" s="9" t="s">
        <v>16</v>
      </c>
      <c r="C1314" s="9" t="s">
        <v>447</v>
      </c>
      <c r="D1314" s="8">
        <v>15</v>
      </c>
      <c r="E1314" s="8">
        <v>1</v>
      </c>
      <c r="F1314" s="9" t="s">
        <v>8731</v>
      </c>
      <c r="G1314" s="9" t="str">
        <f t="shared" si="21"/>
        <v>15_1</v>
      </c>
      <c r="H1314" s="9" t="s">
        <v>447</v>
      </c>
      <c r="I1314" s="27">
        <v>2260</v>
      </c>
      <c r="J1314" s="9" t="s">
        <v>8735</v>
      </c>
      <c r="K1314" s="30">
        <v>15</v>
      </c>
      <c r="L1314" s="33">
        <v>230445000</v>
      </c>
      <c r="M1314" s="11">
        <v>230.45</v>
      </c>
      <c r="N1314" s="9">
        <v>38684</v>
      </c>
      <c r="O1314" s="9" t="s">
        <v>2374</v>
      </c>
      <c r="P1314" s="9" t="s">
        <v>84</v>
      </c>
      <c r="Q1314" s="9" t="s">
        <v>4084</v>
      </c>
      <c r="R1314" s="9" t="s">
        <v>5805</v>
      </c>
      <c r="S1314" s="9" t="s">
        <v>7199</v>
      </c>
      <c r="T1314" s="12" t="s">
        <v>8384</v>
      </c>
      <c r="U1314" s="8" t="b">
        <v>1</v>
      </c>
      <c r="V1314" s="8" t="s">
        <v>73</v>
      </c>
      <c r="W1314" s="10"/>
      <c r="X1314" s="9" t="s">
        <v>7945</v>
      </c>
      <c r="Y1314" s="9" t="s">
        <v>8734</v>
      </c>
      <c r="Z1314" s="9" t="s">
        <v>8732</v>
      </c>
      <c r="AA1314" s="9" t="s">
        <v>8733</v>
      </c>
      <c r="AB1314" s="9" t="s">
        <v>71</v>
      </c>
      <c r="AC1314" s="8">
        <v>31</v>
      </c>
      <c r="AD1314" s="10"/>
      <c r="AE1314" s="10"/>
      <c r="AF1314" s="9" t="s">
        <v>7982</v>
      </c>
      <c r="AG1314" s="9" t="s">
        <v>8385</v>
      </c>
      <c r="AH1314" s="37" t="s">
        <v>8897</v>
      </c>
    </row>
    <row r="1315" spans="1:34" ht="17.25" customHeight="1" x14ac:dyDescent="0.25">
      <c r="A1315" s="8">
        <v>15</v>
      </c>
      <c r="B1315" s="9" t="s">
        <v>16</v>
      </c>
      <c r="C1315" s="9" t="s">
        <v>642</v>
      </c>
      <c r="D1315" s="8">
        <v>10</v>
      </c>
      <c r="E1315" s="8">
        <v>3</v>
      </c>
      <c r="F1315" s="9" t="s">
        <v>8739</v>
      </c>
      <c r="G1315" s="9" t="str">
        <f t="shared" si="21"/>
        <v>15_3</v>
      </c>
      <c r="H1315" s="9" t="s">
        <v>642</v>
      </c>
      <c r="I1315" s="27">
        <v>2260</v>
      </c>
      <c r="J1315" s="9" t="s">
        <v>8740</v>
      </c>
      <c r="K1315" s="30">
        <v>10</v>
      </c>
      <c r="L1315" s="33">
        <v>154551000</v>
      </c>
      <c r="M1315" s="11">
        <v>154.55000000000001</v>
      </c>
      <c r="N1315" s="9">
        <v>38474</v>
      </c>
      <c r="O1315" s="9" t="s">
        <v>2373</v>
      </c>
      <c r="P1315" s="9" t="s">
        <v>84</v>
      </c>
      <c r="Q1315" s="9" t="s">
        <v>4083</v>
      </c>
      <c r="R1315" s="9" t="s">
        <v>5804</v>
      </c>
      <c r="S1315" s="9" t="s">
        <v>7198</v>
      </c>
      <c r="T1315" s="12" t="s">
        <v>8384</v>
      </c>
      <c r="U1315" s="8" t="b">
        <v>1</v>
      </c>
      <c r="V1315" s="8" t="b">
        <v>1</v>
      </c>
      <c r="W1315" s="10"/>
      <c r="X1315" s="9" t="s">
        <v>7944</v>
      </c>
      <c r="Y1315" s="9" t="s">
        <v>8734</v>
      </c>
      <c r="Z1315" s="9" t="s">
        <v>8732</v>
      </c>
      <c r="AA1315" s="9" t="s">
        <v>8733</v>
      </c>
      <c r="AB1315" s="9" t="s">
        <v>71</v>
      </c>
      <c r="AC1315" s="8">
        <v>108</v>
      </c>
      <c r="AD1315" s="10"/>
      <c r="AE1315" s="10"/>
      <c r="AF1315" s="9" t="s">
        <v>7982</v>
      </c>
      <c r="AG1315" s="9" t="s">
        <v>8385</v>
      </c>
      <c r="AH1315" s="37" t="s">
        <v>8897</v>
      </c>
    </row>
    <row r="1316" spans="1:34" ht="17.25" customHeight="1" x14ac:dyDescent="0.25">
      <c r="A1316" s="8">
        <v>15</v>
      </c>
      <c r="B1316" s="9" t="s">
        <v>16</v>
      </c>
      <c r="C1316" s="9" t="s">
        <v>19</v>
      </c>
      <c r="D1316" s="8">
        <v>250</v>
      </c>
      <c r="E1316" s="8">
        <v>4</v>
      </c>
      <c r="F1316" s="9" t="s">
        <v>8741</v>
      </c>
      <c r="G1316" s="9" t="str">
        <f t="shared" si="21"/>
        <v>15_4</v>
      </c>
      <c r="H1316" s="9" t="s">
        <v>19</v>
      </c>
      <c r="I1316" s="27">
        <v>2264</v>
      </c>
      <c r="J1316" s="9" t="s">
        <v>8745</v>
      </c>
      <c r="K1316" s="30">
        <v>250</v>
      </c>
      <c r="L1316" s="33">
        <v>514435000</v>
      </c>
      <c r="M1316" s="11">
        <v>514.44000000000005</v>
      </c>
      <c r="N1316" s="9">
        <v>43364</v>
      </c>
      <c r="O1316" s="9" t="s">
        <v>1713</v>
      </c>
      <c r="P1316" s="9" t="s">
        <v>76</v>
      </c>
      <c r="Q1316" s="9" t="s">
        <v>3423</v>
      </c>
      <c r="R1316" s="9" t="s">
        <v>5149</v>
      </c>
      <c r="S1316" s="9" t="s">
        <v>6545</v>
      </c>
      <c r="T1316" s="12" t="s">
        <v>8384</v>
      </c>
      <c r="U1316" s="8" t="s">
        <v>73</v>
      </c>
      <c r="V1316" s="8" t="s">
        <v>73</v>
      </c>
      <c r="W1316" s="10"/>
      <c r="X1316" s="9" t="s">
        <v>7257</v>
      </c>
      <c r="Y1316" s="9" t="s">
        <v>8734</v>
      </c>
      <c r="Z1316" s="9" t="s">
        <v>8742</v>
      </c>
      <c r="AA1316" s="9" t="s">
        <v>8743</v>
      </c>
      <c r="AB1316" s="9" t="s">
        <v>59</v>
      </c>
      <c r="AC1316" s="8" t="s">
        <v>86</v>
      </c>
      <c r="AD1316" s="10"/>
      <c r="AE1316" s="10"/>
      <c r="AF1316" s="9" t="s">
        <v>7980</v>
      </c>
      <c r="AG1316" s="15" t="s">
        <v>8724</v>
      </c>
      <c r="AH1316" s="37" t="s">
        <v>8897</v>
      </c>
    </row>
    <row r="1317" spans="1:34" ht="17.25" customHeight="1" x14ac:dyDescent="0.25">
      <c r="A1317" s="8">
        <v>15</v>
      </c>
      <c r="B1317" s="9" t="s">
        <v>16</v>
      </c>
      <c r="C1317" s="9" t="s">
        <v>19</v>
      </c>
      <c r="D1317" s="8">
        <v>250</v>
      </c>
      <c r="E1317" s="8">
        <v>4</v>
      </c>
      <c r="F1317" s="9" t="s">
        <v>8741</v>
      </c>
      <c r="G1317" s="9" t="str">
        <f t="shared" si="21"/>
        <v>15_4</v>
      </c>
      <c r="H1317" s="9" t="s">
        <v>19</v>
      </c>
      <c r="I1317" s="27">
        <v>2264</v>
      </c>
      <c r="J1317" s="9" t="s">
        <v>8745</v>
      </c>
      <c r="K1317" s="30">
        <v>250</v>
      </c>
      <c r="L1317" s="33">
        <v>514435000</v>
      </c>
      <c r="M1317" s="11">
        <v>514.44000000000005</v>
      </c>
      <c r="N1317" s="9">
        <v>43472</v>
      </c>
      <c r="O1317" s="9" t="s">
        <v>1719</v>
      </c>
      <c r="P1317" s="9" t="s">
        <v>76</v>
      </c>
      <c r="Q1317" s="9" t="s">
        <v>3429</v>
      </c>
      <c r="R1317" s="9" t="s">
        <v>5155</v>
      </c>
      <c r="S1317" s="9" t="s">
        <v>6551</v>
      </c>
      <c r="T1317" s="12" t="s">
        <v>8384</v>
      </c>
      <c r="U1317" s="8" t="b">
        <v>1</v>
      </c>
      <c r="V1317" s="8" t="s">
        <v>73</v>
      </c>
      <c r="W1317" s="10"/>
      <c r="X1317" s="9" t="s">
        <v>7358</v>
      </c>
      <c r="Y1317" s="9" t="s">
        <v>8734</v>
      </c>
      <c r="Z1317" s="9" t="s">
        <v>8742</v>
      </c>
      <c r="AA1317" s="9" t="s">
        <v>8743</v>
      </c>
      <c r="AB1317" s="9" t="s">
        <v>59</v>
      </c>
      <c r="AC1317" s="8" t="s">
        <v>86</v>
      </c>
      <c r="AD1317" s="10"/>
      <c r="AE1317" s="10"/>
      <c r="AF1317" s="9" t="s">
        <v>7980</v>
      </c>
      <c r="AG1317" s="15" t="s">
        <v>8724</v>
      </c>
      <c r="AH1317" s="37" t="s">
        <v>8897</v>
      </c>
    </row>
    <row r="1318" spans="1:34" ht="17.25" customHeight="1" x14ac:dyDescent="0.25">
      <c r="A1318" s="8">
        <v>15</v>
      </c>
      <c r="B1318" s="9" t="s">
        <v>16</v>
      </c>
      <c r="C1318" s="9" t="s">
        <v>19</v>
      </c>
      <c r="D1318" s="8">
        <v>250</v>
      </c>
      <c r="E1318" s="8">
        <v>4</v>
      </c>
      <c r="F1318" s="9" t="s">
        <v>8741</v>
      </c>
      <c r="G1318" s="9" t="str">
        <f t="shared" si="21"/>
        <v>15_4</v>
      </c>
      <c r="H1318" s="9" t="s">
        <v>19</v>
      </c>
      <c r="I1318" s="27">
        <v>2264</v>
      </c>
      <c r="J1318" s="9" t="s">
        <v>8745</v>
      </c>
      <c r="K1318" s="30">
        <v>250</v>
      </c>
      <c r="L1318" s="33">
        <v>514435000</v>
      </c>
      <c r="M1318" s="11">
        <v>514.44000000000005</v>
      </c>
      <c r="N1318" s="9">
        <v>43470</v>
      </c>
      <c r="O1318" s="9" t="s">
        <v>1724</v>
      </c>
      <c r="P1318" s="9" t="s">
        <v>76</v>
      </c>
      <c r="Q1318" s="9" t="s">
        <v>3434</v>
      </c>
      <c r="R1318" s="9" t="s">
        <v>5160</v>
      </c>
      <c r="S1318" s="9" t="s">
        <v>6556</v>
      </c>
      <c r="T1318" s="12" t="s">
        <v>8384</v>
      </c>
      <c r="U1318" s="8" t="b">
        <v>1</v>
      </c>
      <c r="V1318" s="8" t="b">
        <v>1</v>
      </c>
      <c r="W1318" s="10"/>
      <c r="X1318" s="9" t="s">
        <v>7257</v>
      </c>
      <c r="Y1318" s="9" t="s">
        <v>8734</v>
      </c>
      <c r="Z1318" s="9" t="s">
        <v>8742</v>
      </c>
      <c r="AA1318" s="9" t="s">
        <v>8743</v>
      </c>
      <c r="AB1318" s="9" t="s">
        <v>59</v>
      </c>
      <c r="AC1318" s="8" t="s">
        <v>86</v>
      </c>
      <c r="AD1318" s="10"/>
      <c r="AE1318" s="10"/>
      <c r="AF1318" s="9" t="s">
        <v>7980</v>
      </c>
      <c r="AG1318" s="15" t="s">
        <v>8724</v>
      </c>
      <c r="AH1318" s="37" t="s">
        <v>8897</v>
      </c>
    </row>
    <row r="1319" spans="1:34" ht="17.25" customHeight="1" x14ac:dyDescent="0.25">
      <c r="A1319" s="8">
        <v>15</v>
      </c>
      <c r="B1319" s="9" t="s">
        <v>16</v>
      </c>
      <c r="C1319" s="9" t="s">
        <v>645</v>
      </c>
      <c r="D1319" s="8">
        <v>125</v>
      </c>
      <c r="E1319" s="8">
        <v>10</v>
      </c>
      <c r="F1319" s="9" t="s">
        <v>8753</v>
      </c>
      <c r="G1319" s="9" t="str">
        <f t="shared" si="21"/>
        <v>15_10</v>
      </c>
      <c r="H1319" s="9" t="s">
        <v>645</v>
      </c>
      <c r="I1319" s="27">
        <v>2296</v>
      </c>
      <c r="J1319" s="9" t="s">
        <v>8755</v>
      </c>
      <c r="K1319" s="30">
        <v>125</v>
      </c>
      <c r="L1319" s="33">
        <v>448056000</v>
      </c>
      <c r="M1319" s="11">
        <v>448.06</v>
      </c>
      <c r="N1319" s="9">
        <v>41225</v>
      </c>
      <c r="O1319" s="9" t="s">
        <v>2382</v>
      </c>
      <c r="P1319" s="9" t="s">
        <v>84</v>
      </c>
      <c r="Q1319" s="9" t="s">
        <v>4092</v>
      </c>
      <c r="R1319" s="9" t="s">
        <v>5813</v>
      </c>
      <c r="S1319" s="9" t="s">
        <v>7207</v>
      </c>
      <c r="T1319" s="12" t="s">
        <v>8384</v>
      </c>
      <c r="U1319" s="8" t="s">
        <v>73</v>
      </c>
      <c r="V1319" s="8" t="b">
        <v>1</v>
      </c>
      <c r="W1319" s="10"/>
      <c r="X1319" s="9" t="s">
        <v>7953</v>
      </c>
      <c r="Y1319" s="9" t="s">
        <v>8734</v>
      </c>
      <c r="Z1319" s="9" t="s">
        <v>8732</v>
      </c>
      <c r="AA1319" s="9" t="s">
        <v>8750</v>
      </c>
      <c r="AB1319" s="9" t="s">
        <v>71</v>
      </c>
      <c r="AC1319" s="8">
        <v>71</v>
      </c>
      <c r="AD1319" s="10"/>
      <c r="AE1319" s="10"/>
      <c r="AF1319" s="9" t="s">
        <v>7982</v>
      </c>
      <c r="AG1319" s="9" t="s">
        <v>8385</v>
      </c>
      <c r="AH1319" s="37" t="s">
        <v>8897</v>
      </c>
    </row>
    <row r="1320" spans="1:34" ht="17.25" customHeight="1" x14ac:dyDescent="0.25">
      <c r="A1320" s="8">
        <v>15</v>
      </c>
      <c r="B1320" s="9" t="s">
        <v>16</v>
      </c>
      <c r="C1320" s="9" t="s">
        <v>440</v>
      </c>
      <c r="D1320" s="19">
        <v>75</v>
      </c>
      <c r="E1320" s="8">
        <v>23</v>
      </c>
      <c r="F1320" s="9" t="s">
        <v>8767</v>
      </c>
      <c r="G1320" s="9" t="str">
        <f t="shared" si="21"/>
        <v>15_23</v>
      </c>
      <c r="H1320" s="9" t="s">
        <v>440</v>
      </c>
      <c r="I1320" s="27">
        <v>2320</v>
      </c>
      <c r="J1320" s="9" t="s">
        <v>8770</v>
      </c>
      <c r="K1320" s="30">
        <v>75</v>
      </c>
      <c r="L1320" s="33">
        <v>497840000</v>
      </c>
      <c r="M1320" s="11">
        <v>497.84</v>
      </c>
      <c r="N1320" s="9">
        <v>41374</v>
      </c>
      <c r="O1320" s="9" t="s">
        <v>1711</v>
      </c>
      <c r="P1320" s="9" t="s">
        <v>2429</v>
      </c>
      <c r="Q1320" s="9" t="s">
        <v>3421</v>
      </c>
      <c r="R1320" s="9" t="s">
        <v>5147</v>
      </c>
      <c r="S1320" s="9" t="s">
        <v>6543</v>
      </c>
      <c r="T1320" s="12" t="s">
        <v>8384</v>
      </c>
      <c r="U1320" s="8" t="s">
        <v>73</v>
      </c>
      <c r="V1320" s="8" t="s">
        <v>73</v>
      </c>
      <c r="W1320" s="10"/>
      <c r="X1320" s="9" t="s">
        <v>7504</v>
      </c>
      <c r="Y1320" s="9" t="s">
        <v>8734</v>
      </c>
      <c r="Z1320" s="9" t="s">
        <v>8766</v>
      </c>
      <c r="AA1320" s="9" t="s">
        <v>8768</v>
      </c>
      <c r="AB1320" s="9" t="s">
        <v>7978</v>
      </c>
      <c r="AC1320" s="8" t="s">
        <v>86</v>
      </c>
      <c r="AD1320" s="10"/>
      <c r="AE1320" s="10"/>
      <c r="AF1320" s="9" t="s">
        <v>7982</v>
      </c>
      <c r="AG1320" s="9" t="s">
        <v>8385</v>
      </c>
      <c r="AH1320" s="37" t="s">
        <v>8897</v>
      </c>
    </row>
    <row r="1321" spans="1:34" ht="17.25" customHeight="1" x14ac:dyDescent="0.25">
      <c r="A1321" s="8">
        <v>15</v>
      </c>
      <c r="B1321" s="9" t="s">
        <v>16</v>
      </c>
      <c r="C1321" s="9" t="s">
        <v>440</v>
      </c>
      <c r="D1321" s="19">
        <v>75</v>
      </c>
      <c r="E1321" s="8">
        <v>23</v>
      </c>
      <c r="F1321" s="9" t="s">
        <v>8767</v>
      </c>
      <c r="G1321" s="9" t="str">
        <f t="shared" si="21"/>
        <v>15_23</v>
      </c>
      <c r="H1321" s="9" t="s">
        <v>440</v>
      </c>
      <c r="I1321" s="27">
        <v>2320</v>
      </c>
      <c r="J1321" s="9" t="s">
        <v>8770</v>
      </c>
      <c r="K1321" s="30">
        <v>75</v>
      </c>
      <c r="L1321" s="33">
        <v>497840000</v>
      </c>
      <c r="M1321" s="11">
        <v>497.84</v>
      </c>
      <c r="N1321" s="9">
        <v>39679</v>
      </c>
      <c r="O1321" s="9" t="s">
        <v>2378</v>
      </c>
      <c r="P1321" s="9" t="s">
        <v>2429</v>
      </c>
      <c r="Q1321" s="9" t="s">
        <v>4088</v>
      </c>
      <c r="R1321" s="9" t="s">
        <v>5809</v>
      </c>
      <c r="S1321" s="9" t="s">
        <v>7203</v>
      </c>
      <c r="T1321" s="12" t="s">
        <v>8384</v>
      </c>
      <c r="U1321" s="8" t="s">
        <v>73</v>
      </c>
      <c r="V1321" s="8" t="b">
        <v>1</v>
      </c>
      <c r="W1321" s="10"/>
      <c r="X1321" s="9" t="s">
        <v>7949</v>
      </c>
      <c r="Y1321" s="9" t="s">
        <v>8734</v>
      </c>
      <c r="Z1321" s="9" t="s">
        <v>8766</v>
      </c>
      <c r="AA1321" s="9" t="s">
        <v>8768</v>
      </c>
      <c r="AB1321" s="9" t="s">
        <v>7978</v>
      </c>
      <c r="AC1321" s="8">
        <v>135</v>
      </c>
      <c r="AD1321" s="10"/>
      <c r="AE1321" s="10"/>
      <c r="AF1321" s="9" t="s">
        <v>7982</v>
      </c>
      <c r="AG1321" s="9" t="s">
        <v>8385</v>
      </c>
      <c r="AH1321" s="37" t="s">
        <v>8897</v>
      </c>
    </row>
    <row r="1322" spans="1:34" ht="17.25" customHeight="1" x14ac:dyDescent="0.25">
      <c r="A1322" s="8">
        <v>15</v>
      </c>
      <c r="B1322" s="9" t="s">
        <v>16</v>
      </c>
      <c r="C1322" s="9" t="s">
        <v>440</v>
      </c>
      <c r="D1322" s="19">
        <v>75</v>
      </c>
      <c r="E1322" s="8">
        <v>23</v>
      </c>
      <c r="F1322" s="9" t="s">
        <v>8767</v>
      </c>
      <c r="G1322" s="9" t="str">
        <f t="shared" si="21"/>
        <v>15_23</v>
      </c>
      <c r="H1322" s="9" t="s">
        <v>440</v>
      </c>
      <c r="I1322" s="27">
        <v>2320</v>
      </c>
      <c r="J1322" s="9" t="s">
        <v>8770</v>
      </c>
      <c r="K1322" s="30">
        <v>75</v>
      </c>
      <c r="L1322" s="33">
        <v>497840000</v>
      </c>
      <c r="M1322" s="11">
        <v>497.84</v>
      </c>
      <c r="N1322" s="9">
        <v>43374</v>
      </c>
      <c r="O1322" s="9" t="s">
        <v>2391</v>
      </c>
      <c r="P1322" s="9" t="s">
        <v>2429</v>
      </c>
      <c r="Q1322" s="9" t="s">
        <v>4102</v>
      </c>
      <c r="R1322" s="9" t="s">
        <v>5150</v>
      </c>
      <c r="S1322" s="9" t="s">
        <v>7217</v>
      </c>
      <c r="T1322" s="12" t="s">
        <v>8384</v>
      </c>
      <c r="U1322" s="8" t="b">
        <v>1</v>
      </c>
      <c r="V1322" s="8" t="b">
        <v>1</v>
      </c>
      <c r="W1322" s="10"/>
      <c r="X1322" s="9" t="s">
        <v>7257</v>
      </c>
      <c r="Y1322" s="9" t="s">
        <v>8734</v>
      </c>
      <c r="Z1322" s="9" t="s">
        <v>8766</v>
      </c>
      <c r="AA1322" s="9" t="s">
        <v>8768</v>
      </c>
      <c r="AB1322" s="9" t="s">
        <v>7978</v>
      </c>
      <c r="AC1322" s="8">
        <v>30</v>
      </c>
      <c r="AD1322" s="10"/>
      <c r="AE1322" s="10"/>
      <c r="AF1322" s="9" t="s">
        <v>7981</v>
      </c>
      <c r="AG1322" s="15" t="s">
        <v>8724</v>
      </c>
      <c r="AH1322" s="37" t="s">
        <v>8897</v>
      </c>
    </row>
    <row r="1323" spans="1:34" ht="17.25" customHeight="1" x14ac:dyDescent="0.25">
      <c r="A1323" s="8">
        <v>15</v>
      </c>
      <c r="B1323" s="9" t="s">
        <v>16</v>
      </c>
      <c r="C1323" s="9" t="s">
        <v>439</v>
      </c>
      <c r="D1323" s="8">
        <v>100</v>
      </c>
      <c r="E1323" s="8">
        <v>25</v>
      </c>
      <c r="F1323" s="9" t="s">
        <v>8772</v>
      </c>
      <c r="G1323" s="9" t="str">
        <f t="shared" si="21"/>
        <v>15_25</v>
      </c>
      <c r="H1323" s="9" t="s">
        <v>439</v>
      </c>
      <c r="I1323" s="27">
        <v>2335</v>
      </c>
      <c r="J1323" s="9" t="s">
        <v>8745</v>
      </c>
      <c r="K1323" s="30">
        <v>100</v>
      </c>
      <c r="L1323" s="33">
        <v>331893000</v>
      </c>
      <c r="M1323" s="11">
        <v>331.89</v>
      </c>
      <c r="N1323" s="9">
        <v>38258</v>
      </c>
      <c r="O1323" s="9" t="s">
        <v>1710</v>
      </c>
      <c r="P1323" s="9" t="s">
        <v>81</v>
      </c>
      <c r="Q1323" s="9" t="s">
        <v>3420</v>
      </c>
      <c r="R1323" s="9" t="s">
        <v>5146</v>
      </c>
      <c r="S1323" s="9" t="s">
        <v>6542</v>
      </c>
      <c r="T1323" s="12" t="s">
        <v>8384</v>
      </c>
      <c r="U1323" s="8" t="b">
        <v>1</v>
      </c>
      <c r="V1323" s="8" t="b">
        <v>1</v>
      </c>
      <c r="W1323" s="10"/>
      <c r="X1323" s="9" t="s">
        <v>7503</v>
      </c>
      <c r="Y1323" s="9" t="s">
        <v>8734</v>
      </c>
      <c r="Z1323" s="9" t="s">
        <v>8773</v>
      </c>
      <c r="AA1323" s="9" t="s">
        <v>8774</v>
      </c>
      <c r="AB1323" s="9" t="s">
        <v>67</v>
      </c>
      <c r="AC1323" s="8" t="s">
        <v>86</v>
      </c>
      <c r="AD1323" s="10"/>
      <c r="AE1323" s="10"/>
      <c r="AF1323" s="9" t="s">
        <v>7982</v>
      </c>
      <c r="AG1323" s="9" t="s">
        <v>8385</v>
      </c>
      <c r="AH1323" s="37" t="s">
        <v>8897</v>
      </c>
    </row>
    <row r="1324" spans="1:34" ht="17.25" customHeight="1" x14ac:dyDescent="0.25">
      <c r="A1324" s="8">
        <v>15</v>
      </c>
      <c r="B1324" s="9" t="s">
        <v>16</v>
      </c>
      <c r="C1324" s="9" t="s">
        <v>446</v>
      </c>
      <c r="D1324" s="8">
        <v>100</v>
      </c>
      <c r="E1324" s="8">
        <v>26</v>
      </c>
      <c r="F1324" s="9" t="s">
        <v>8776</v>
      </c>
      <c r="G1324" s="9" t="str">
        <f t="shared" si="21"/>
        <v>15_26</v>
      </c>
      <c r="H1324" s="9" t="s">
        <v>446</v>
      </c>
      <c r="I1324" s="27">
        <v>2335</v>
      </c>
      <c r="J1324" s="9" t="s">
        <v>8779</v>
      </c>
      <c r="K1324" s="30">
        <v>100</v>
      </c>
      <c r="L1324" s="33">
        <v>401591000</v>
      </c>
      <c r="M1324" s="11">
        <v>401.59</v>
      </c>
      <c r="N1324" s="9">
        <v>43481</v>
      </c>
      <c r="O1324" s="9" t="s">
        <v>1721</v>
      </c>
      <c r="P1324" s="9" t="s">
        <v>76</v>
      </c>
      <c r="Q1324" s="9" t="s">
        <v>3431</v>
      </c>
      <c r="R1324" s="9" t="s">
        <v>5157</v>
      </c>
      <c r="S1324" s="9" t="s">
        <v>6553</v>
      </c>
      <c r="T1324" s="12" t="s">
        <v>8384</v>
      </c>
      <c r="U1324" s="8" t="s">
        <v>73</v>
      </c>
      <c r="V1324" s="8" t="s">
        <v>73</v>
      </c>
      <c r="W1324" s="10"/>
      <c r="X1324" s="9" t="s">
        <v>7257</v>
      </c>
      <c r="Y1324" s="9" t="s">
        <v>8734</v>
      </c>
      <c r="Z1324" s="9" t="s">
        <v>8773</v>
      </c>
      <c r="AA1324" s="9" t="s">
        <v>8777</v>
      </c>
      <c r="AB1324" s="9" t="s">
        <v>59</v>
      </c>
      <c r="AC1324" s="8" t="s">
        <v>86</v>
      </c>
      <c r="AD1324" s="10"/>
      <c r="AE1324" s="10"/>
      <c r="AF1324" s="9" t="s">
        <v>7980</v>
      </c>
      <c r="AG1324" s="15" t="s">
        <v>8724</v>
      </c>
      <c r="AH1324" s="37" t="s">
        <v>8897</v>
      </c>
    </row>
    <row r="1325" spans="1:34" ht="17.25" customHeight="1" x14ac:dyDescent="0.25">
      <c r="A1325" s="8">
        <v>15</v>
      </c>
      <c r="B1325" s="9" t="s">
        <v>16</v>
      </c>
      <c r="C1325" s="9" t="s">
        <v>446</v>
      </c>
      <c r="D1325" s="8">
        <v>100</v>
      </c>
      <c r="E1325" s="8">
        <v>26</v>
      </c>
      <c r="F1325" s="9" t="s">
        <v>8776</v>
      </c>
      <c r="G1325" s="9" t="str">
        <f t="shared" si="21"/>
        <v>15_26</v>
      </c>
      <c r="H1325" s="9" t="s">
        <v>446</v>
      </c>
      <c r="I1325" s="27">
        <v>2335</v>
      </c>
      <c r="J1325" s="9" t="s">
        <v>8779</v>
      </c>
      <c r="K1325" s="30">
        <v>100</v>
      </c>
      <c r="L1325" s="33">
        <v>401591000</v>
      </c>
      <c r="M1325" s="11">
        <v>401.59</v>
      </c>
      <c r="N1325" s="9">
        <v>43486</v>
      </c>
      <c r="O1325" s="9" t="s">
        <v>1726</v>
      </c>
      <c r="P1325" s="9" t="s">
        <v>76</v>
      </c>
      <c r="Q1325" s="9" t="s">
        <v>3431</v>
      </c>
      <c r="R1325" s="9" t="s">
        <v>5162</v>
      </c>
      <c r="S1325" s="9" t="s">
        <v>6553</v>
      </c>
      <c r="T1325" s="12" t="s">
        <v>8648</v>
      </c>
      <c r="U1325" s="8" t="b">
        <v>1</v>
      </c>
      <c r="V1325" s="8" t="s">
        <v>73</v>
      </c>
      <c r="W1325" s="10"/>
      <c r="X1325" s="9" t="s">
        <v>7257</v>
      </c>
      <c r="Y1325" s="9" t="s">
        <v>8734</v>
      </c>
      <c r="Z1325" s="9" t="s">
        <v>8773</v>
      </c>
      <c r="AA1325" s="9" t="s">
        <v>8777</v>
      </c>
      <c r="AB1325" s="9" t="s">
        <v>59</v>
      </c>
      <c r="AC1325" s="8" t="s">
        <v>86</v>
      </c>
      <c r="AD1325" s="10"/>
      <c r="AE1325" s="10"/>
      <c r="AF1325" s="9" t="s">
        <v>7980</v>
      </c>
      <c r="AG1325" s="15" t="s">
        <v>8724</v>
      </c>
      <c r="AH1325" s="37" t="s">
        <v>8897</v>
      </c>
    </row>
    <row r="1326" spans="1:34" ht="17.25" customHeight="1" x14ac:dyDescent="0.25">
      <c r="A1326" s="8">
        <v>15</v>
      </c>
      <c r="B1326" s="9" t="s">
        <v>16</v>
      </c>
      <c r="C1326" s="9" t="s">
        <v>445</v>
      </c>
      <c r="D1326" s="8">
        <v>200</v>
      </c>
      <c r="E1326" s="8">
        <v>27</v>
      </c>
      <c r="F1326" s="9" t="s">
        <v>8780</v>
      </c>
      <c r="G1326" s="9" t="str">
        <f t="shared" si="21"/>
        <v>15_27</v>
      </c>
      <c r="H1326" s="9" t="s">
        <v>445</v>
      </c>
      <c r="I1326" s="27">
        <v>2335</v>
      </c>
      <c r="J1326" s="9" t="s">
        <v>8735</v>
      </c>
      <c r="K1326" s="30">
        <v>200</v>
      </c>
      <c r="L1326" s="33">
        <v>504478000</v>
      </c>
      <c r="M1326" s="11">
        <v>504.48</v>
      </c>
      <c r="N1326" s="9">
        <v>43474</v>
      </c>
      <c r="O1326" s="9" t="s">
        <v>1720</v>
      </c>
      <c r="P1326" s="9" t="s">
        <v>76</v>
      </c>
      <c r="Q1326" s="9" t="s">
        <v>3430</v>
      </c>
      <c r="R1326" s="9" t="s">
        <v>5156</v>
      </c>
      <c r="S1326" s="9" t="s">
        <v>6552</v>
      </c>
      <c r="T1326" s="12" t="s">
        <v>8384</v>
      </c>
      <c r="U1326" s="8" t="b">
        <v>1</v>
      </c>
      <c r="V1326" s="8" t="b">
        <v>1</v>
      </c>
      <c r="W1326" s="10"/>
      <c r="X1326" s="9" t="s">
        <v>7257</v>
      </c>
      <c r="Y1326" s="9" t="s">
        <v>8734</v>
      </c>
      <c r="Z1326" s="9" t="s">
        <v>8773</v>
      </c>
      <c r="AA1326" s="9" t="s">
        <v>8781</v>
      </c>
      <c r="AB1326" s="9" t="s">
        <v>59</v>
      </c>
      <c r="AC1326" s="8" t="s">
        <v>86</v>
      </c>
      <c r="AD1326" s="10"/>
      <c r="AE1326" s="10"/>
      <c r="AF1326" s="9" t="s">
        <v>7980</v>
      </c>
      <c r="AG1326" s="15" t="s">
        <v>8724</v>
      </c>
      <c r="AH1326" s="37" t="s">
        <v>8897</v>
      </c>
    </row>
    <row r="1327" spans="1:34" ht="17.25" customHeight="1" x14ac:dyDescent="0.25">
      <c r="A1327" s="8">
        <v>15</v>
      </c>
      <c r="B1327" s="9" t="s">
        <v>16</v>
      </c>
      <c r="C1327" s="9" t="s">
        <v>445</v>
      </c>
      <c r="D1327" s="8">
        <v>200</v>
      </c>
      <c r="E1327" s="8">
        <v>27</v>
      </c>
      <c r="F1327" s="9" t="s">
        <v>8780</v>
      </c>
      <c r="G1327" s="9" t="str">
        <f t="shared" si="21"/>
        <v>15_27</v>
      </c>
      <c r="H1327" s="9" t="s">
        <v>445</v>
      </c>
      <c r="I1327" s="27">
        <v>2335</v>
      </c>
      <c r="J1327" s="9" t="s">
        <v>8735</v>
      </c>
      <c r="K1327" s="30">
        <v>200</v>
      </c>
      <c r="L1327" s="33">
        <v>504478000</v>
      </c>
      <c r="M1327" s="11">
        <v>504.48</v>
      </c>
      <c r="N1327" s="9">
        <v>43475</v>
      </c>
      <c r="O1327" s="9" t="s">
        <v>1725</v>
      </c>
      <c r="P1327" s="9" t="s">
        <v>76</v>
      </c>
      <c r="Q1327" s="9" t="s">
        <v>3435</v>
      </c>
      <c r="R1327" s="9" t="s">
        <v>5161</v>
      </c>
      <c r="S1327" s="9" t="s">
        <v>6557</v>
      </c>
      <c r="T1327" s="12" t="s">
        <v>8384</v>
      </c>
      <c r="U1327" s="8" t="b">
        <v>1</v>
      </c>
      <c r="V1327" s="8" t="b">
        <v>1</v>
      </c>
      <c r="W1327" s="10"/>
      <c r="X1327" s="9" t="s">
        <v>7506</v>
      </c>
      <c r="Y1327" s="9" t="s">
        <v>8734</v>
      </c>
      <c r="Z1327" s="9" t="s">
        <v>8773</v>
      </c>
      <c r="AA1327" s="9" t="s">
        <v>8781</v>
      </c>
      <c r="AB1327" s="9" t="s">
        <v>59</v>
      </c>
      <c r="AC1327" s="8" t="s">
        <v>86</v>
      </c>
      <c r="AD1327" s="10"/>
      <c r="AE1327" s="10"/>
      <c r="AF1327" s="9" t="s">
        <v>7980</v>
      </c>
      <c r="AG1327" s="15" t="s">
        <v>8724</v>
      </c>
      <c r="AH1327" s="37" t="s">
        <v>8897</v>
      </c>
    </row>
    <row r="1328" spans="1:34" ht="17.25" customHeight="1" x14ac:dyDescent="0.25">
      <c r="A1328" s="8">
        <v>15</v>
      </c>
      <c r="B1328" s="9" t="s">
        <v>16</v>
      </c>
      <c r="C1328" s="9" t="s">
        <v>444</v>
      </c>
      <c r="D1328" s="8">
        <v>40</v>
      </c>
      <c r="E1328" s="8">
        <v>30</v>
      </c>
      <c r="F1328" s="9" t="s">
        <v>8783</v>
      </c>
      <c r="G1328" s="9" t="str">
        <f t="shared" si="21"/>
        <v>15_30</v>
      </c>
      <c r="H1328" s="9" t="s">
        <v>444</v>
      </c>
      <c r="I1328" s="27">
        <v>2340</v>
      </c>
      <c r="J1328" s="9" t="s">
        <v>8740</v>
      </c>
      <c r="K1328" s="30">
        <v>40</v>
      </c>
      <c r="L1328" s="33">
        <v>135365000</v>
      </c>
      <c r="M1328" s="11">
        <v>135.37</v>
      </c>
      <c r="N1328" s="9">
        <v>43397</v>
      </c>
      <c r="O1328" s="9" t="s">
        <v>1716</v>
      </c>
      <c r="P1328" s="9" t="s">
        <v>83</v>
      </c>
      <c r="Q1328" s="9" t="s">
        <v>3426</v>
      </c>
      <c r="R1328" s="9" t="s">
        <v>5152</v>
      </c>
      <c r="S1328" s="9" t="s">
        <v>6548</v>
      </c>
      <c r="T1328" s="12" t="s">
        <v>8384</v>
      </c>
      <c r="U1328" s="8" t="b">
        <v>1</v>
      </c>
      <c r="V1328" s="8" t="b">
        <v>1</v>
      </c>
      <c r="W1328" s="10"/>
      <c r="X1328" s="9" t="s">
        <v>7257</v>
      </c>
      <c r="Y1328" s="9" t="s">
        <v>8734</v>
      </c>
      <c r="Z1328" s="9" t="s">
        <v>8773</v>
      </c>
      <c r="AA1328" s="9" t="s">
        <v>8784</v>
      </c>
      <c r="AB1328" s="9" t="s">
        <v>70</v>
      </c>
      <c r="AC1328" s="8" t="s">
        <v>86</v>
      </c>
      <c r="AD1328" s="10"/>
      <c r="AE1328" s="10"/>
      <c r="AF1328" s="9" t="s">
        <v>7981</v>
      </c>
      <c r="AG1328" s="15" t="s">
        <v>8724</v>
      </c>
      <c r="AH1328" s="37" t="s">
        <v>8897</v>
      </c>
    </row>
    <row r="1329" spans="1:34" ht="17.25" customHeight="1" x14ac:dyDescent="0.25">
      <c r="A1329" s="8">
        <v>15</v>
      </c>
      <c r="B1329" s="9" t="s">
        <v>16</v>
      </c>
      <c r="C1329" s="9" t="s">
        <v>437</v>
      </c>
      <c r="D1329" s="8">
        <v>50</v>
      </c>
      <c r="E1329" s="8">
        <v>34</v>
      </c>
      <c r="F1329" s="9" t="s">
        <v>8799</v>
      </c>
      <c r="G1329" s="9" t="str">
        <f t="shared" si="21"/>
        <v>15_34</v>
      </c>
      <c r="H1329" s="9" t="s">
        <v>437</v>
      </c>
      <c r="I1329" s="27">
        <v>2448</v>
      </c>
      <c r="J1329" s="9" t="s">
        <v>8801</v>
      </c>
      <c r="K1329" s="30">
        <v>50</v>
      </c>
      <c r="L1329" s="33">
        <v>244210000</v>
      </c>
      <c r="M1329" s="11">
        <v>244.21</v>
      </c>
      <c r="N1329" s="9">
        <v>43456</v>
      </c>
      <c r="O1329" s="9" t="s">
        <v>1708</v>
      </c>
      <c r="P1329" s="9" t="s">
        <v>80</v>
      </c>
      <c r="Q1329" s="9" t="s">
        <v>3418</v>
      </c>
      <c r="R1329" s="9" t="s">
        <v>5144</v>
      </c>
      <c r="S1329" s="9" t="s">
        <v>6540</v>
      </c>
      <c r="T1329" s="12" t="s">
        <v>8384</v>
      </c>
      <c r="U1329" s="8" t="b">
        <v>1</v>
      </c>
      <c r="V1329" s="8" t="b">
        <v>1</v>
      </c>
      <c r="W1329" s="10"/>
      <c r="X1329" s="9" t="s">
        <v>7257</v>
      </c>
      <c r="Y1329" s="9" t="s">
        <v>8734</v>
      </c>
      <c r="Z1329" s="9" t="s">
        <v>8788</v>
      </c>
      <c r="AA1329" s="9" t="s">
        <v>8800</v>
      </c>
      <c r="AB1329" s="9" t="s">
        <v>63</v>
      </c>
      <c r="AC1329" s="8" t="s">
        <v>86</v>
      </c>
      <c r="AD1329" s="10"/>
      <c r="AE1329" s="10"/>
      <c r="AF1329" s="9" t="s">
        <v>7981</v>
      </c>
      <c r="AG1329" s="15" t="s">
        <v>8724</v>
      </c>
      <c r="AH1329" s="37" t="s">
        <v>8897</v>
      </c>
    </row>
    <row r="1330" spans="1:34" ht="17.25" customHeight="1" x14ac:dyDescent="0.25">
      <c r="A1330" s="8">
        <v>15</v>
      </c>
      <c r="B1330" s="9" t="s">
        <v>16</v>
      </c>
      <c r="C1330" s="9" t="s">
        <v>438</v>
      </c>
      <c r="D1330" s="8">
        <v>200</v>
      </c>
      <c r="E1330" s="8">
        <v>35</v>
      </c>
      <c r="F1330" s="9" t="s">
        <v>8802</v>
      </c>
      <c r="G1330" s="9" t="str">
        <f t="shared" si="21"/>
        <v>15_35</v>
      </c>
      <c r="H1330" s="9" t="s">
        <v>438</v>
      </c>
      <c r="I1330" s="27">
        <v>2448</v>
      </c>
      <c r="J1330" s="9" t="s">
        <v>8804</v>
      </c>
      <c r="K1330" s="30">
        <v>200</v>
      </c>
      <c r="L1330" s="33">
        <v>220005000</v>
      </c>
      <c r="M1330" s="11">
        <v>220.01</v>
      </c>
      <c r="N1330" s="9">
        <v>43465</v>
      </c>
      <c r="O1330" s="9" t="s">
        <v>1709</v>
      </c>
      <c r="P1330" s="9" t="s">
        <v>80</v>
      </c>
      <c r="Q1330" s="9" t="s">
        <v>3419</v>
      </c>
      <c r="R1330" s="9" t="s">
        <v>5145</v>
      </c>
      <c r="S1330" s="9" t="s">
        <v>6541</v>
      </c>
      <c r="T1330" s="12" t="s">
        <v>8384</v>
      </c>
      <c r="U1330" s="8" t="b">
        <v>1</v>
      </c>
      <c r="V1330" s="8" t="b">
        <v>1</v>
      </c>
      <c r="W1330" s="10"/>
      <c r="X1330" s="9" t="s">
        <v>7257</v>
      </c>
      <c r="Y1330" s="9" t="s">
        <v>8734</v>
      </c>
      <c r="Z1330" s="9" t="s">
        <v>8788</v>
      </c>
      <c r="AA1330" s="9" t="s">
        <v>8800</v>
      </c>
      <c r="AB1330" s="9" t="s">
        <v>63</v>
      </c>
      <c r="AC1330" s="8" t="s">
        <v>86</v>
      </c>
      <c r="AD1330" s="10"/>
      <c r="AE1330" s="10"/>
      <c r="AF1330" s="9" t="s">
        <v>7981</v>
      </c>
      <c r="AG1330" s="15" t="s">
        <v>8724</v>
      </c>
      <c r="AH1330" s="37" t="s">
        <v>8897</v>
      </c>
    </row>
    <row r="1331" spans="1:34" ht="17.25" customHeight="1" x14ac:dyDescent="0.25">
      <c r="A1331" s="8">
        <v>15</v>
      </c>
      <c r="B1331" s="9" t="s">
        <v>16</v>
      </c>
      <c r="C1331" s="9" t="s">
        <v>438</v>
      </c>
      <c r="D1331" s="8">
        <v>200</v>
      </c>
      <c r="E1331" s="8">
        <v>35</v>
      </c>
      <c r="F1331" s="9" t="s">
        <v>8802</v>
      </c>
      <c r="G1331" s="9" t="str">
        <f t="shared" si="21"/>
        <v>15_35</v>
      </c>
      <c r="H1331" s="9" t="s">
        <v>438</v>
      </c>
      <c r="I1331" s="27">
        <v>2448</v>
      </c>
      <c r="J1331" s="9" t="s">
        <v>8804</v>
      </c>
      <c r="K1331" s="30">
        <v>200</v>
      </c>
      <c r="L1331" s="33">
        <v>220005000</v>
      </c>
      <c r="M1331" s="11">
        <v>220.01</v>
      </c>
      <c r="N1331" s="9">
        <v>39598</v>
      </c>
      <c r="O1331" s="9" t="s">
        <v>2377</v>
      </c>
      <c r="P1331" s="9" t="s">
        <v>80</v>
      </c>
      <c r="Q1331" s="9" t="s">
        <v>4087</v>
      </c>
      <c r="R1331" s="9" t="s">
        <v>5808</v>
      </c>
      <c r="S1331" s="9" t="s">
        <v>7202</v>
      </c>
      <c r="T1331" s="12" t="s">
        <v>8384</v>
      </c>
      <c r="U1331" s="8" t="b">
        <v>1</v>
      </c>
      <c r="V1331" s="8" t="s">
        <v>73</v>
      </c>
      <c r="W1331" s="10"/>
      <c r="X1331" s="9" t="s">
        <v>7948</v>
      </c>
      <c r="Y1331" s="9" t="s">
        <v>8734</v>
      </c>
      <c r="Z1331" s="9" t="s">
        <v>8788</v>
      </c>
      <c r="AA1331" s="9" t="s">
        <v>8800</v>
      </c>
      <c r="AB1331" s="9" t="s">
        <v>63</v>
      </c>
      <c r="AC1331" s="8">
        <v>164</v>
      </c>
      <c r="AD1331" s="10"/>
      <c r="AE1331" s="10"/>
      <c r="AF1331" s="9" t="s">
        <v>7982</v>
      </c>
      <c r="AG1331" s="9" t="s">
        <v>8385</v>
      </c>
      <c r="AH1331" s="37" t="s">
        <v>8897</v>
      </c>
    </row>
    <row r="1332" spans="1:34" ht="17.25" customHeight="1" x14ac:dyDescent="0.25">
      <c r="A1332" s="8">
        <v>15</v>
      </c>
      <c r="B1332" s="9" t="s">
        <v>16</v>
      </c>
      <c r="C1332" s="9" t="s">
        <v>643</v>
      </c>
      <c r="D1332" s="8">
        <v>150</v>
      </c>
      <c r="E1332" s="8">
        <v>36</v>
      </c>
      <c r="F1332" s="9" t="s">
        <v>8805</v>
      </c>
      <c r="G1332" s="9" t="str">
        <f t="shared" si="21"/>
        <v>15_36</v>
      </c>
      <c r="H1332" s="9" t="s">
        <v>643</v>
      </c>
      <c r="I1332" s="27">
        <v>2448</v>
      </c>
      <c r="J1332" s="9" t="s">
        <v>8795</v>
      </c>
      <c r="K1332" s="30">
        <v>150</v>
      </c>
      <c r="L1332" s="33">
        <v>200265000</v>
      </c>
      <c r="M1332" s="11">
        <v>200.27</v>
      </c>
      <c r="N1332" s="9">
        <v>39017</v>
      </c>
      <c r="O1332" s="9" t="s">
        <v>2375</v>
      </c>
      <c r="P1332" s="9" t="s">
        <v>80</v>
      </c>
      <c r="Q1332" s="9" t="s">
        <v>4085</v>
      </c>
      <c r="R1332" s="9" t="s">
        <v>5806</v>
      </c>
      <c r="S1332" s="9" t="s">
        <v>7200</v>
      </c>
      <c r="T1332" s="12" t="s">
        <v>8384</v>
      </c>
      <c r="U1332" s="8" t="s">
        <v>73</v>
      </c>
      <c r="V1332" s="8" t="b">
        <v>1</v>
      </c>
      <c r="W1332" s="10"/>
      <c r="X1332" s="9" t="s">
        <v>7946</v>
      </c>
      <c r="Y1332" s="9" t="s">
        <v>8734</v>
      </c>
      <c r="Z1332" s="9" t="s">
        <v>8788</v>
      </c>
      <c r="AA1332" s="9" t="s">
        <v>8800</v>
      </c>
      <c r="AB1332" s="9" t="s">
        <v>63</v>
      </c>
      <c r="AC1332" s="8">
        <v>60</v>
      </c>
      <c r="AD1332" s="10"/>
      <c r="AE1332" s="10"/>
      <c r="AF1332" s="9" t="s">
        <v>7982</v>
      </c>
      <c r="AG1332" s="9" t="s">
        <v>8385</v>
      </c>
      <c r="AH1332" s="37" t="s">
        <v>8897</v>
      </c>
    </row>
    <row r="1333" spans="1:34" ht="17.25" customHeight="1" x14ac:dyDescent="0.25">
      <c r="A1333" s="8">
        <v>15</v>
      </c>
      <c r="B1333" s="9" t="s">
        <v>16</v>
      </c>
      <c r="C1333" s="9" t="s">
        <v>644</v>
      </c>
      <c r="D1333" s="8">
        <v>150</v>
      </c>
      <c r="E1333" s="8">
        <v>37</v>
      </c>
      <c r="F1333" s="9" t="s">
        <v>8807</v>
      </c>
      <c r="G1333" s="9" t="str">
        <f t="shared" si="21"/>
        <v>15_37</v>
      </c>
      <c r="H1333" s="9" t="s">
        <v>644</v>
      </c>
      <c r="I1333" s="27">
        <v>2448</v>
      </c>
      <c r="J1333" s="9" t="s">
        <v>8747</v>
      </c>
      <c r="K1333" s="30">
        <v>150</v>
      </c>
      <c r="L1333" s="33">
        <v>185166000</v>
      </c>
      <c r="M1333" s="11">
        <v>185.17</v>
      </c>
      <c r="N1333" s="9">
        <v>40547</v>
      </c>
      <c r="O1333" s="9" t="s">
        <v>2379</v>
      </c>
      <c r="P1333" s="9" t="s">
        <v>80</v>
      </c>
      <c r="Q1333" s="9" t="s">
        <v>4089</v>
      </c>
      <c r="R1333" s="9" t="s">
        <v>5810</v>
      </c>
      <c r="S1333" s="9" t="s">
        <v>7204</v>
      </c>
      <c r="T1333" s="12" t="s">
        <v>8384</v>
      </c>
      <c r="U1333" s="8" t="b">
        <v>1</v>
      </c>
      <c r="V1333" s="8" t="b">
        <v>1</v>
      </c>
      <c r="W1333" s="10"/>
      <c r="X1333" s="9" t="s">
        <v>7950</v>
      </c>
      <c r="Y1333" s="9" t="s">
        <v>8734</v>
      </c>
      <c r="Z1333" s="9" t="s">
        <v>8788</v>
      </c>
      <c r="AA1333" s="9" t="s">
        <v>8800</v>
      </c>
      <c r="AB1333" s="9" t="s">
        <v>63</v>
      </c>
      <c r="AC1333" s="8">
        <v>50</v>
      </c>
      <c r="AD1333" s="10"/>
      <c r="AE1333" s="10"/>
      <c r="AF1333" s="9" t="s">
        <v>7982</v>
      </c>
      <c r="AG1333" s="9" t="s">
        <v>8385</v>
      </c>
      <c r="AH1333" s="37" t="s">
        <v>8897</v>
      </c>
    </row>
    <row r="1334" spans="1:34" ht="17.25" customHeight="1" x14ac:dyDescent="0.25">
      <c r="A1334" s="8">
        <v>15</v>
      </c>
      <c r="B1334" s="9" t="s">
        <v>16</v>
      </c>
      <c r="C1334" s="9" t="s">
        <v>443</v>
      </c>
      <c r="D1334" s="8">
        <v>2</v>
      </c>
      <c r="E1334" s="14">
        <v>38</v>
      </c>
      <c r="F1334" s="9" t="s">
        <v>8789</v>
      </c>
      <c r="G1334" s="9" t="str">
        <f t="shared" si="21"/>
        <v>15_38</v>
      </c>
      <c r="H1334" s="9" t="s">
        <v>8924</v>
      </c>
      <c r="I1334" s="27">
        <v>2353</v>
      </c>
      <c r="J1334" s="9" t="s">
        <v>8792</v>
      </c>
      <c r="K1334" s="30">
        <v>2</v>
      </c>
      <c r="L1334" s="33">
        <v>398161000</v>
      </c>
      <c r="M1334" s="11">
        <v>398.16</v>
      </c>
      <c r="N1334" s="9">
        <v>43378</v>
      </c>
      <c r="O1334" s="9" t="s">
        <v>1715</v>
      </c>
      <c r="P1334" s="9" t="s">
        <v>80</v>
      </c>
      <c r="Q1334" s="9" t="s">
        <v>3425</v>
      </c>
      <c r="R1334" s="9" t="s">
        <v>5151</v>
      </c>
      <c r="S1334" s="9" t="s">
        <v>6547</v>
      </c>
      <c r="T1334" s="12" t="s">
        <v>8384</v>
      </c>
      <c r="U1334" s="8" t="b">
        <v>1</v>
      </c>
      <c r="V1334" s="8" t="b">
        <v>1</v>
      </c>
      <c r="W1334" s="10"/>
      <c r="X1334" s="9" t="s">
        <v>7257</v>
      </c>
      <c r="Y1334" s="9" t="s">
        <v>8734</v>
      </c>
      <c r="Z1334" s="9" t="s">
        <v>8788</v>
      </c>
      <c r="AA1334" s="9" t="s">
        <v>8790</v>
      </c>
      <c r="AB1334" s="9" t="s">
        <v>68</v>
      </c>
      <c r="AC1334" s="8" t="s">
        <v>86</v>
      </c>
      <c r="AD1334" s="10"/>
      <c r="AE1334" s="10"/>
      <c r="AF1334" s="9" t="s">
        <v>7981</v>
      </c>
      <c r="AG1334" s="15" t="s">
        <v>8724</v>
      </c>
      <c r="AH1334" s="37" t="s">
        <v>8897</v>
      </c>
    </row>
    <row r="1335" spans="1:34" ht="17.25" customHeight="1" x14ac:dyDescent="0.25">
      <c r="A1335" s="8">
        <v>15</v>
      </c>
      <c r="B1335" s="9" t="s">
        <v>16</v>
      </c>
      <c r="C1335" s="9" t="s">
        <v>443</v>
      </c>
      <c r="D1335" s="8">
        <v>2</v>
      </c>
      <c r="E1335" s="14">
        <v>38</v>
      </c>
      <c r="F1335" s="9" t="s">
        <v>8789</v>
      </c>
      <c r="G1335" s="9" t="str">
        <f t="shared" si="21"/>
        <v>15_38</v>
      </c>
      <c r="H1335" s="9" t="s">
        <v>8924</v>
      </c>
      <c r="I1335" s="27">
        <v>2353</v>
      </c>
      <c r="J1335" s="9" t="s">
        <v>8792</v>
      </c>
      <c r="K1335" s="30">
        <v>2</v>
      </c>
      <c r="L1335" s="33">
        <v>398161000</v>
      </c>
      <c r="M1335" s="11">
        <v>398.16</v>
      </c>
      <c r="N1335" s="9">
        <v>37768</v>
      </c>
      <c r="O1335" s="9" t="s">
        <v>2369</v>
      </c>
      <c r="P1335" s="9" t="s">
        <v>80</v>
      </c>
      <c r="Q1335" s="9" t="s">
        <v>4079</v>
      </c>
      <c r="R1335" s="9" t="s">
        <v>5800</v>
      </c>
      <c r="S1335" s="9" t="s">
        <v>7194</v>
      </c>
      <c r="T1335" s="12" t="s">
        <v>8384</v>
      </c>
      <c r="U1335" s="8" t="b">
        <v>1</v>
      </c>
      <c r="V1335" s="8" t="s">
        <v>73</v>
      </c>
      <c r="W1335" s="10"/>
      <c r="X1335" s="9" t="s">
        <v>7940</v>
      </c>
      <c r="Y1335" s="9" t="s">
        <v>8734</v>
      </c>
      <c r="Z1335" s="9" t="s">
        <v>8788</v>
      </c>
      <c r="AA1335" s="9" t="s">
        <v>8790</v>
      </c>
      <c r="AB1335" s="9" t="s">
        <v>68</v>
      </c>
      <c r="AC1335" s="8">
        <v>511</v>
      </c>
      <c r="AD1335" s="10"/>
      <c r="AE1335" s="10"/>
      <c r="AF1335" s="9" t="s">
        <v>7982</v>
      </c>
      <c r="AG1335" s="9" t="s">
        <v>8385</v>
      </c>
      <c r="AH1335" s="37" t="s">
        <v>8897</v>
      </c>
    </row>
    <row r="1336" spans="1:34" ht="17.25" customHeight="1" x14ac:dyDescent="0.25">
      <c r="A1336" s="8">
        <v>15</v>
      </c>
      <c r="B1336" s="9" t="s">
        <v>16</v>
      </c>
      <c r="C1336" s="9" t="s">
        <v>17</v>
      </c>
      <c r="D1336" s="8">
        <v>150</v>
      </c>
      <c r="E1336" s="8">
        <v>39</v>
      </c>
      <c r="F1336" s="9" t="s">
        <v>8793</v>
      </c>
      <c r="G1336" s="9" t="str">
        <f t="shared" si="21"/>
        <v>15_39</v>
      </c>
      <c r="H1336" s="9" t="s">
        <v>17</v>
      </c>
      <c r="I1336" s="27">
        <v>2353</v>
      </c>
      <c r="J1336" s="9" t="s">
        <v>8795</v>
      </c>
      <c r="K1336" s="30">
        <v>150</v>
      </c>
      <c r="L1336" s="33">
        <v>398161000</v>
      </c>
      <c r="M1336" s="11">
        <v>398.16</v>
      </c>
      <c r="N1336" s="9">
        <v>40657</v>
      </c>
      <c r="O1336" s="9" t="s">
        <v>2381</v>
      </c>
      <c r="P1336" s="9" t="s">
        <v>80</v>
      </c>
      <c r="Q1336" s="9" t="s">
        <v>4091</v>
      </c>
      <c r="R1336" s="9" t="s">
        <v>5812</v>
      </c>
      <c r="S1336" s="9" t="s">
        <v>7206</v>
      </c>
      <c r="T1336" s="12" t="s">
        <v>8384</v>
      </c>
      <c r="U1336" s="8" t="b">
        <v>1</v>
      </c>
      <c r="V1336" s="8" t="b">
        <v>1</v>
      </c>
      <c r="W1336" s="10"/>
      <c r="X1336" s="9" t="s">
        <v>7952</v>
      </c>
      <c r="Y1336" s="9" t="s">
        <v>8734</v>
      </c>
      <c r="Z1336" s="9" t="s">
        <v>8788</v>
      </c>
      <c r="AA1336" s="9" t="s">
        <v>8790</v>
      </c>
      <c r="AB1336" s="9" t="s">
        <v>68</v>
      </c>
      <c r="AC1336" s="8">
        <v>116</v>
      </c>
      <c r="AD1336" s="10"/>
      <c r="AE1336" s="10"/>
      <c r="AF1336" s="9" t="s">
        <v>7982</v>
      </c>
      <c r="AG1336" s="9" t="s">
        <v>8385</v>
      </c>
      <c r="AH1336" s="37" t="s">
        <v>8897</v>
      </c>
    </row>
    <row r="1337" spans="1:34" ht="17.25" customHeight="1" x14ac:dyDescent="0.25">
      <c r="A1337" s="8">
        <v>15</v>
      </c>
      <c r="B1337" s="9" t="s">
        <v>16</v>
      </c>
      <c r="C1337" s="9" t="s">
        <v>618</v>
      </c>
      <c r="D1337" s="8">
        <v>10</v>
      </c>
      <c r="E1337" s="8">
        <v>40</v>
      </c>
      <c r="F1337" s="9" t="s">
        <v>8796</v>
      </c>
      <c r="G1337" s="9" t="str">
        <f t="shared" si="21"/>
        <v>15_40</v>
      </c>
      <c r="H1337" s="9" t="s">
        <v>618</v>
      </c>
      <c r="I1337" s="27">
        <v>2353</v>
      </c>
      <c r="J1337" s="9" t="s">
        <v>8798</v>
      </c>
      <c r="K1337" s="30">
        <v>10</v>
      </c>
      <c r="L1337" s="33">
        <v>531250000</v>
      </c>
      <c r="M1337" s="11">
        <v>531.25</v>
      </c>
      <c r="N1337" s="9">
        <v>43369</v>
      </c>
      <c r="O1337" s="9" t="s">
        <v>2386</v>
      </c>
      <c r="P1337" s="9" t="s">
        <v>80</v>
      </c>
      <c r="Q1337" s="9" t="s">
        <v>4096</v>
      </c>
      <c r="R1337" s="9" t="s">
        <v>5817</v>
      </c>
      <c r="S1337" s="9" t="s">
        <v>7211</v>
      </c>
      <c r="T1337" s="12" t="s">
        <v>8384</v>
      </c>
      <c r="U1337" s="8" t="b">
        <v>1</v>
      </c>
      <c r="V1337" s="8" t="b">
        <v>1</v>
      </c>
      <c r="W1337" s="10"/>
      <c r="X1337" s="9" t="s">
        <v>7257</v>
      </c>
      <c r="Y1337" s="9" t="s">
        <v>8734</v>
      </c>
      <c r="Z1337" s="9" t="s">
        <v>8788</v>
      </c>
      <c r="AA1337" s="9" t="s">
        <v>8790</v>
      </c>
      <c r="AB1337" s="9" t="s">
        <v>68</v>
      </c>
      <c r="AC1337" s="8">
        <v>37</v>
      </c>
      <c r="AD1337" s="10"/>
      <c r="AE1337" s="10"/>
      <c r="AF1337" s="9" t="s">
        <v>7981</v>
      </c>
      <c r="AG1337" s="15" t="s">
        <v>8724</v>
      </c>
      <c r="AH1337" s="37" t="s">
        <v>8897</v>
      </c>
    </row>
    <row r="1338" spans="1:34" ht="17.25" customHeight="1" x14ac:dyDescent="0.25">
      <c r="A1338" s="8">
        <v>15</v>
      </c>
      <c r="B1338" s="9" t="s">
        <v>16</v>
      </c>
      <c r="C1338" s="9" t="s">
        <v>618</v>
      </c>
      <c r="D1338" s="8">
        <v>10</v>
      </c>
      <c r="E1338" s="8">
        <v>40</v>
      </c>
      <c r="F1338" s="9" t="s">
        <v>8796</v>
      </c>
      <c r="G1338" s="9" t="str">
        <f t="shared" si="21"/>
        <v>15_40</v>
      </c>
      <c r="H1338" s="9" t="s">
        <v>618</v>
      </c>
      <c r="I1338" s="27">
        <v>2353</v>
      </c>
      <c r="J1338" s="9" t="s">
        <v>8798</v>
      </c>
      <c r="K1338" s="30">
        <v>10</v>
      </c>
      <c r="L1338" s="33">
        <v>531250000</v>
      </c>
      <c r="M1338" s="11">
        <v>531.25</v>
      </c>
      <c r="N1338" s="9">
        <v>43463</v>
      </c>
      <c r="O1338" s="9" t="s">
        <v>2390</v>
      </c>
      <c r="P1338" s="9" t="s">
        <v>80</v>
      </c>
      <c r="Q1338" s="9" t="s">
        <v>4101</v>
      </c>
      <c r="R1338" s="9" t="s">
        <v>5822</v>
      </c>
      <c r="S1338" s="9" t="s">
        <v>7216</v>
      </c>
      <c r="T1338" s="12" t="s">
        <v>8384</v>
      </c>
      <c r="U1338" s="8" t="b">
        <v>1</v>
      </c>
      <c r="V1338" s="8" t="b">
        <v>1</v>
      </c>
      <c r="W1338" s="10"/>
      <c r="X1338" s="9" t="s">
        <v>7257</v>
      </c>
      <c r="Y1338" s="9" t="s">
        <v>8734</v>
      </c>
      <c r="Z1338" s="9" t="s">
        <v>8788</v>
      </c>
      <c r="AA1338" s="9" t="s">
        <v>8790</v>
      </c>
      <c r="AB1338" s="9" t="s">
        <v>68</v>
      </c>
      <c r="AC1338" s="8">
        <v>47</v>
      </c>
      <c r="AD1338" s="10"/>
      <c r="AE1338" s="10"/>
      <c r="AF1338" s="9" t="s">
        <v>7981</v>
      </c>
      <c r="AG1338" s="15" t="s">
        <v>8724</v>
      </c>
      <c r="AH1338" s="37" t="s">
        <v>8897</v>
      </c>
    </row>
    <row r="1339" spans="1:34" ht="17.25" customHeight="1" x14ac:dyDescent="0.25">
      <c r="A1339" s="8">
        <v>15</v>
      </c>
      <c r="B1339" s="9" t="s">
        <v>16</v>
      </c>
      <c r="C1339" s="9" t="s">
        <v>442</v>
      </c>
      <c r="D1339" s="8">
        <v>20</v>
      </c>
      <c r="E1339" s="8">
        <v>43</v>
      </c>
      <c r="F1339" s="9" t="s">
        <v>8809</v>
      </c>
      <c r="G1339" s="9" t="str">
        <f t="shared" si="21"/>
        <v>15_43</v>
      </c>
      <c r="H1339" s="9" t="s">
        <v>442</v>
      </c>
      <c r="I1339" s="27">
        <v>2488</v>
      </c>
      <c r="J1339" s="9" t="s">
        <v>8759</v>
      </c>
      <c r="K1339" s="30">
        <v>20</v>
      </c>
      <c r="L1339" s="33">
        <v>187236000</v>
      </c>
      <c r="M1339" s="11">
        <v>187.24</v>
      </c>
      <c r="N1339" s="9">
        <v>43376</v>
      </c>
      <c r="O1339" s="9" t="s">
        <v>1714</v>
      </c>
      <c r="P1339" s="9" t="s">
        <v>77</v>
      </c>
      <c r="Q1339" s="9" t="s">
        <v>3424</v>
      </c>
      <c r="R1339" s="9" t="s">
        <v>5150</v>
      </c>
      <c r="S1339" s="9" t="s">
        <v>6546</v>
      </c>
      <c r="T1339" s="12" t="s">
        <v>8384</v>
      </c>
      <c r="U1339" s="8" t="b">
        <v>1</v>
      </c>
      <c r="V1339" s="8" t="b">
        <v>1</v>
      </c>
      <c r="W1339" s="10"/>
      <c r="X1339" s="9" t="s">
        <v>7257</v>
      </c>
      <c r="Y1339" s="9" t="s">
        <v>8734</v>
      </c>
      <c r="Z1339" s="9" t="s">
        <v>8773</v>
      </c>
      <c r="AA1339" s="9" t="s">
        <v>8810</v>
      </c>
      <c r="AB1339" s="9" t="s">
        <v>60</v>
      </c>
      <c r="AC1339" s="8" t="s">
        <v>86</v>
      </c>
      <c r="AD1339" s="10"/>
      <c r="AE1339" s="10"/>
      <c r="AF1339" s="9" t="s">
        <v>7981</v>
      </c>
      <c r="AG1339" s="15" t="s">
        <v>8724</v>
      </c>
      <c r="AH1339" s="37" t="s">
        <v>8897</v>
      </c>
    </row>
    <row r="1340" spans="1:34" ht="17.25" customHeight="1" x14ac:dyDescent="0.25">
      <c r="A1340" s="8">
        <v>15</v>
      </c>
      <c r="B1340" s="9" t="s">
        <v>16</v>
      </c>
      <c r="C1340" s="9" t="s">
        <v>442</v>
      </c>
      <c r="D1340" s="8">
        <v>20</v>
      </c>
      <c r="E1340" s="8">
        <v>43</v>
      </c>
      <c r="F1340" s="9" t="s">
        <v>8809</v>
      </c>
      <c r="G1340" s="9" t="str">
        <f t="shared" ref="G1340:G1403" si="22">CONCATENATE(A1340,"_",E1340)</f>
        <v>15_43</v>
      </c>
      <c r="H1340" s="9" t="s">
        <v>442</v>
      </c>
      <c r="I1340" s="27">
        <v>2488</v>
      </c>
      <c r="J1340" s="9" t="s">
        <v>8759</v>
      </c>
      <c r="K1340" s="30">
        <v>20</v>
      </c>
      <c r="L1340" s="33">
        <v>187236000</v>
      </c>
      <c r="M1340" s="11">
        <v>187.24</v>
      </c>
      <c r="N1340" s="9">
        <v>38038</v>
      </c>
      <c r="O1340" s="9" t="s">
        <v>2370</v>
      </c>
      <c r="P1340" s="9" t="s">
        <v>77</v>
      </c>
      <c r="Q1340" s="9" t="s">
        <v>4080</v>
      </c>
      <c r="R1340" s="9" t="s">
        <v>5801</v>
      </c>
      <c r="S1340" s="9" t="s">
        <v>7195</v>
      </c>
      <c r="T1340" s="12" t="s">
        <v>8384</v>
      </c>
      <c r="U1340" s="8" t="b">
        <v>1</v>
      </c>
      <c r="V1340" s="8" t="b">
        <v>1</v>
      </c>
      <c r="W1340" s="10"/>
      <c r="X1340" s="9" t="s">
        <v>7941</v>
      </c>
      <c r="Y1340" s="9" t="s">
        <v>8734</v>
      </c>
      <c r="Z1340" s="9" t="s">
        <v>8773</v>
      </c>
      <c r="AA1340" s="9" t="s">
        <v>8810</v>
      </c>
      <c r="AB1340" s="9" t="s">
        <v>60</v>
      </c>
      <c r="AC1340" s="8">
        <v>45</v>
      </c>
      <c r="AD1340" s="10"/>
      <c r="AE1340" s="10"/>
      <c r="AF1340" s="9" t="s">
        <v>7982</v>
      </c>
      <c r="AG1340" s="9" t="s">
        <v>8385</v>
      </c>
      <c r="AH1340" s="37" t="s">
        <v>8897</v>
      </c>
    </row>
    <row r="1341" spans="1:34" ht="17.25" customHeight="1" x14ac:dyDescent="0.25">
      <c r="A1341" s="8">
        <v>15</v>
      </c>
      <c r="B1341" s="9" t="s">
        <v>16</v>
      </c>
      <c r="C1341" s="9" t="s">
        <v>641</v>
      </c>
      <c r="D1341" s="19">
        <v>250</v>
      </c>
      <c r="E1341" s="8">
        <v>44</v>
      </c>
      <c r="F1341" s="9" t="s">
        <v>8812</v>
      </c>
      <c r="G1341" s="9" t="str">
        <f t="shared" si="22"/>
        <v>15_44</v>
      </c>
      <c r="H1341" s="9" t="s">
        <v>641</v>
      </c>
      <c r="I1341" s="27">
        <v>2488</v>
      </c>
      <c r="J1341" s="9" t="s">
        <v>8814</v>
      </c>
      <c r="K1341" s="30">
        <v>250</v>
      </c>
      <c r="L1341" s="33">
        <v>250387000</v>
      </c>
      <c r="M1341" s="11">
        <v>250.39</v>
      </c>
      <c r="N1341" s="9">
        <v>38239</v>
      </c>
      <c r="O1341" s="9" t="s">
        <v>2372</v>
      </c>
      <c r="P1341" s="9" t="s">
        <v>77</v>
      </c>
      <c r="Q1341" s="9" t="s">
        <v>4082</v>
      </c>
      <c r="R1341" s="9" t="s">
        <v>5803</v>
      </c>
      <c r="S1341" s="9" t="s">
        <v>7197</v>
      </c>
      <c r="T1341" s="12" t="s">
        <v>8384</v>
      </c>
      <c r="U1341" s="8" t="b">
        <v>1</v>
      </c>
      <c r="V1341" s="8" t="s">
        <v>73</v>
      </c>
      <c r="W1341" s="10"/>
      <c r="X1341" s="9" t="s">
        <v>7943</v>
      </c>
      <c r="Y1341" s="9" t="s">
        <v>8734</v>
      </c>
      <c r="Z1341" s="9" t="s">
        <v>8773</v>
      </c>
      <c r="AA1341" s="9" t="s">
        <v>8810</v>
      </c>
      <c r="AB1341" s="9" t="s">
        <v>60</v>
      </c>
      <c r="AC1341" s="8">
        <v>171</v>
      </c>
      <c r="AD1341" s="10"/>
      <c r="AE1341" s="10"/>
      <c r="AF1341" s="9" t="s">
        <v>7982</v>
      </c>
      <c r="AG1341" s="9" t="s">
        <v>8385</v>
      </c>
      <c r="AH1341" s="37" t="s">
        <v>8897</v>
      </c>
    </row>
    <row r="1342" spans="1:34" ht="17.25" customHeight="1" x14ac:dyDescent="0.25">
      <c r="A1342" s="8">
        <v>15</v>
      </c>
      <c r="B1342" s="9" t="s">
        <v>16</v>
      </c>
      <c r="C1342" s="9" t="s">
        <v>638</v>
      </c>
      <c r="D1342" s="8">
        <v>100</v>
      </c>
      <c r="E1342" s="8">
        <v>45</v>
      </c>
      <c r="F1342" s="9" t="s">
        <v>8815</v>
      </c>
      <c r="G1342" s="9" t="str">
        <f t="shared" si="22"/>
        <v>15_45</v>
      </c>
      <c r="H1342" s="9" t="s">
        <v>638</v>
      </c>
      <c r="I1342" s="27">
        <v>2488</v>
      </c>
      <c r="J1342" s="9" t="s">
        <v>8817</v>
      </c>
      <c r="K1342" s="30">
        <v>100</v>
      </c>
      <c r="L1342" s="33">
        <v>60215000</v>
      </c>
      <c r="M1342" s="11">
        <v>60.22</v>
      </c>
      <c r="N1342" s="9">
        <v>37638</v>
      </c>
      <c r="O1342" s="9" t="s">
        <v>2367</v>
      </c>
      <c r="P1342" s="9" t="s">
        <v>77</v>
      </c>
      <c r="Q1342" s="9" t="s">
        <v>4077</v>
      </c>
      <c r="R1342" s="9" t="s">
        <v>5798</v>
      </c>
      <c r="S1342" s="9" t="s">
        <v>7192</v>
      </c>
      <c r="T1342" s="12" t="s">
        <v>8384</v>
      </c>
      <c r="U1342" s="8" t="b">
        <v>1</v>
      </c>
      <c r="V1342" s="8" t="b">
        <v>1</v>
      </c>
      <c r="W1342" s="10"/>
      <c r="X1342" s="9" t="s">
        <v>7938</v>
      </c>
      <c r="Y1342" s="9" t="s">
        <v>8734</v>
      </c>
      <c r="Z1342" s="9" t="s">
        <v>8773</v>
      </c>
      <c r="AA1342" s="9" t="s">
        <v>8810</v>
      </c>
      <c r="AB1342" s="9" t="s">
        <v>60</v>
      </c>
      <c r="AC1342" s="8">
        <v>127</v>
      </c>
      <c r="AD1342" s="10"/>
      <c r="AE1342" s="10"/>
      <c r="AF1342" s="9" t="s">
        <v>7982</v>
      </c>
      <c r="AG1342" s="9" t="s">
        <v>8385</v>
      </c>
      <c r="AH1342" s="37" t="s">
        <v>8897</v>
      </c>
    </row>
    <row r="1343" spans="1:34" ht="17.25" customHeight="1" x14ac:dyDescent="0.25">
      <c r="A1343" s="8">
        <v>15</v>
      </c>
      <c r="B1343" s="9" t="s">
        <v>16</v>
      </c>
      <c r="C1343" s="9" t="s">
        <v>646</v>
      </c>
      <c r="D1343" s="8">
        <v>180</v>
      </c>
      <c r="E1343" s="8">
        <v>54</v>
      </c>
      <c r="F1343" s="9" t="s">
        <v>8819</v>
      </c>
      <c r="G1343" s="9" t="str">
        <f t="shared" si="22"/>
        <v>15_54</v>
      </c>
      <c r="H1343" s="9" t="s">
        <v>646</v>
      </c>
      <c r="I1343" s="27">
        <v>2607</v>
      </c>
      <c r="J1343" s="9" t="s">
        <v>8735</v>
      </c>
      <c r="K1343" s="30">
        <v>180</v>
      </c>
      <c r="L1343" s="33">
        <v>497840000</v>
      </c>
      <c r="M1343" s="11">
        <v>497.84</v>
      </c>
      <c r="N1343" s="9">
        <v>41243</v>
      </c>
      <c r="O1343" s="9" t="s">
        <v>2383</v>
      </c>
      <c r="P1343" s="9" t="s">
        <v>75</v>
      </c>
      <c r="Q1343" s="9" t="s">
        <v>4093</v>
      </c>
      <c r="R1343" s="9" t="s">
        <v>5814</v>
      </c>
      <c r="S1343" s="9" t="s">
        <v>7208</v>
      </c>
      <c r="T1343" s="12" t="s">
        <v>8384</v>
      </c>
      <c r="U1343" s="8" t="b">
        <v>1</v>
      </c>
      <c r="V1343" s="8" t="b">
        <v>1</v>
      </c>
      <c r="W1343" s="10"/>
      <c r="X1343" s="9" t="s">
        <v>7954</v>
      </c>
      <c r="Y1343" s="9" t="s">
        <v>8734</v>
      </c>
      <c r="Z1343" s="9" t="s">
        <v>8820</v>
      </c>
      <c r="AA1343" s="9" t="s">
        <v>8821</v>
      </c>
      <c r="AB1343" s="9" t="s">
        <v>58</v>
      </c>
      <c r="AC1343" s="8">
        <v>69</v>
      </c>
      <c r="AD1343" s="10"/>
      <c r="AE1343" s="10"/>
      <c r="AF1343" s="9" t="s">
        <v>7982</v>
      </c>
      <c r="AG1343" s="9" t="s">
        <v>8385</v>
      </c>
      <c r="AH1343" s="37" t="s">
        <v>8897</v>
      </c>
    </row>
    <row r="1344" spans="1:34" ht="17.25" customHeight="1" x14ac:dyDescent="0.25">
      <c r="A1344" s="8">
        <v>15</v>
      </c>
      <c r="B1344" s="9" t="s">
        <v>16</v>
      </c>
      <c r="C1344" s="9" t="s">
        <v>639</v>
      </c>
      <c r="D1344" s="19">
        <v>13</v>
      </c>
      <c r="E1344" s="8">
        <v>55</v>
      </c>
      <c r="F1344" s="9" t="s">
        <v>8822</v>
      </c>
      <c r="G1344" s="9" t="str">
        <f t="shared" si="22"/>
        <v>15_55</v>
      </c>
      <c r="H1344" s="9" t="s">
        <v>639</v>
      </c>
      <c r="I1344" s="27">
        <v>2607</v>
      </c>
      <c r="J1344" s="9" t="s">
        <v>8825</v>
      </c>
      <c r="K1344" s="30">
        <v>13</v>
      </c>
      <c r="L1344" s="33">
        <v>335212000</v>
      </c>
      <c r="M1344" s="11">
        <v>335.21</v>
      </c>
      <c r="N1344" s="9">
        <v>37762</v>
      </c>
      <c r="O1344" s="9" t="s">
        <v>2368</v>
      </c>
      <c r="P1344" s="9" t="s">
        <v>75</v>
      </c>
      <c r="Q1344" s="9" t="s">
        <v>4078</v>
      </c>
      <c r="R1344" s="9" t="s">
        <v>5799</v>
      </c>
      <c r="S1344" s="9" t="s">
        <v>7193</v>
      </c>
      <c r="T1344" s="12" t="s">
        <v>8384</v>
      </c>
      <c r="U1344" s="8" t="b">
        <v>1</v>
      </c>
      <c r="V1344" s="8" t="s">
        <v>73</v>
      </c>
      <c r="W1344" s="10"/>
      <c r="X1344" s="9" t="s">
        <v>7939</v>
      </c>
      <c r="Y1344" s="9" t="s">
        <v>8734</v>
      </c>
      <c r="Z1344" s="9" t="s">
        <v>8823</v>
      </c>
      <c r="AA1344" s="9" t="s">
        <v>8824</v>
      </c>
      <c r="AB1344" s="9" t="s">
        <v>58</v>
      </c>
      <c r="AC1344" s="8">
        <v>50</v>
      </c>
      <c r="AD1344" s="10"/>
      <c r="AE1344" s="10"/>
      <c r="AF1344" s="9" t="s">
        <v>7982</v>
      </c>
      <c r="AG1344" s="9" t="s">
        <v>8385</v>
      </c>
      <c r="AH1344" s="37" t="s">
        <v>8897</v>
      </c>
    </row>
    <row r="1345" spans="1:34" ht="17.25" customHeight="1" x14ac:dyDescent="0.25">
      <c r="A1345" s="8">
        <v>15</v>
      </c>
      <c r="B1345" s="9" t="s">
        <v>16</v>
      </c>
      <c r="C1345" s="9" t="s">
        <v>637</v>
      </c>
      <c r="D1345" s="8">
        <v>15</v>
      </c>
      <c r="E1345" s="8">
        <v>56</v>
      </c>
      <c r="F1345" s="9" t="s">
        <v>8826</v>
      </c>
      <c r="G1345" s="9" t="str">
        <f t="shared" si="22"/>
        <v>15_56</v>
      </c>
      <c r="H1345" s="9" t="s">
        <v>637</v>
      </c>
      <c r="I1345" s="27">
        <v>2465</v>
      </c>
      <c r="J1345" s="9" t="s">
        <v>8829</v>
      </c>
      <c r="K1345" s="30">
        <v>15</v>
      </c>
      <c r="L1345" s="33">
        <v>331893000</v>
      </c>
      <c r="M1345" s="11">
        <v>331.89</v>
      </c>
      <c r="N1345" s="9">
        <v>43457</v>
      </c>
      <c r="O1345" s="9" t="s">
        <v>2365</v>
      </c>
      <c r="P1345" s="9" t="s">
        <v>80</v>
      </c>
      <c r="Q1345" s="9" t="s">
        <v>4075</v>
      </c>
      <c r="R1345" s="9" t="s">
        <v>5796</v>
      </c>
      <c r="S1345" s="9" t="s">
        <v>7190</v>
      </c>
      <c r="T1345" s="12" t="s">
        <v>8384</v>
      </c>
      <c r="U1345" s="8" t="b">
        <v>1</v>
      </c>
      <c r="V1345" s="8" t="b">
        <v>1</v>
      </c>
      <c r="W1345" s="10"/>
      <c r="X1345" s="9" t="s">
        <v>7257</v>
      </c>
      <c r="Y1345" s="9" t="s">
        <v>8734</v>
      </c>
      <c r="Z1345" s="9" t="s">
        <v>8788</v>
      </c>
      <c r="AA1345" s="9" t="s">
        <v>8827</v>
      </c>
      <c r="AB1345" s="9" t="s">
        <v>68</v>
      </c>
      <c r="AC1345" s="8">
        <v>50</v>
      </c>
      <c r="AD1345" s="10"/>
      <c r="AE1345" s="10"/>
      <c r="AF1345" s="9" t="s">
        <v>7981</v>
      </c>
      <c r="AG1345" s="15" t="s">
        <v>8724</v>
      </c>
      <c r="AH1345" s="37" t="s">
        <v>8897</v>
      </c>
    </row>
    <row r="1346" spans="1:34" ht="17.25" customHeight="1" x14ac:dyDescent="0.25">
      <c r="A1346" s="8">
        <v>15</v>
      </c>
      <c r="B1346" s="9" t="s">
        <v>16</v>
      </c>
      <c r="C1346" s="9" t="s">
        <v>637</v>
      </c>
      <c r="D1346" s="8">
        <v>15</v>
      </c>
      <c r="E1346" s="8">
        <v>56</v>
      </c>
      <c r="F1346" s="9" t="s">
        <v>8826</v>
      </c>
      <c r="G1346" s="9" t="str">
        <f t="shared" si="22"/>
        <v>15_56</v>
      </c>
      <c r="H1346" s="9" t="s">
        <v>637</v>
      </c>
      <c r="I1346" s="27">
        <v>2465</v>
      </c>
      <c r="J1346" s="9" t="s">
        <v>8829</v>
      </c>
      <c r="K1346" s="30">
        <v>15</v>
      </c>
      <c r="L1346" s="33">
        <v>331893000</v>
      </c>
      <c r="M1346" s="11">
        <v>331.89</v>
      </c>
      <c r="N1346" s="9">
        <v>43467</v>
      </c>
      <c r="O1346" s="9" t="s">
        <v>2366</v>
      </c>
      <c r="P1346" s="9" t="s">
        <v>80</v>
      </c>
      <c r="Q1346" s="9" t="s">
        <v>4076</v>
      </c>
      <c r="R1346" s="9" t="s">
        <v>5797</v>
      </c>
      <c r="S1346" s="9" t="s">
        <v>7191</v>
      </c>
      <c r="T1346" s="12" t="s">
        <v>8384</v>
      </c>
      <c r="U1346" s="8" t="b">
        <v>1</v>
      </c>
      <c r="V1346" s="8" t="b">
        <v>1</v>
      </c>
      <c r="W1346" s="10"/>
      <c r="X1346" s="9" t="s">
        <v>7257</v>
      </c>
      <c r="Y1346" s="9" t="s">
        <v>8734</v>
      </c>
      <c r="Z1346" s="9" t="s">
        <v>8788</v>
      </c>
      <c r="AA1346" s="9" t="s">
        <v>8827</v>
      </c>
      <c r="AB1346" s="9" t="s">
        <v>68</v>
      </c>
      <c r="AC1346" s="8">
        <v>54</v>
      </c>
      <c r="AD1346" s="10"/>
      <c r="AE1346" s="10"/>
      <c r="AF1346" s="9" t="s">
        <v>7981</v>
      </c>
      <c r="AG1346" s="15" t="s">
        <v>8724</v>
      </c>
      <c r="AH1346" s="37" t="s">
        <v>8897</v>
      </c>
    </row>
    <row r="1347" spans="1:34" ht="17.25" customHeight="1" x14ac:dyDescent="0.25">
      <c r="A1347" s="8">
        <v>15</v>
      </c>
      <c r="B1347" s="9" t="s">
        <v>16</v>
      </c>
      <c r="C1347" s="9" t="s">
        <v>640</v>
      </c>
      <c r="D1347" s="19">
        <v>25</v>
      </c>
      <c r="E1347" s="8">
        <v>58</v>
      </c>
      <c r="F1347" s="9" t="s">
        <v>8833</v>
      </c>
      <c r="G1347" s="9" t="str">
        <f t="shared" si="22"/>
        <v>15_58</v>
      </c>
      <c r="H1347" s="9" t="s">
        <v>640</v>
      </c>
      <c r="I1347" s="27">
        <v>2516</v>
      </c>
      <c r="J1347" s="9" t="s">
        <v>8835</v>
      </c>
      <c r="K1347" s="30">
        <v>25</v>
      </c>
      <c r="L1347" s="33">
        <v>902105000</v>
      </c>
      <c r="M1347" s="11">
        <v>331.89</v>
      </c>
      <c r="N1347" s="9">
        <v>38071</v>
      </c>
      <c r="O1347" s="9" t="s">
        <v>2371</v>
      </c>
      <c r="P1347" s="9" t="s">
        <v>75</v>
      </c>
      <c r="Q1347" s="9" t="s">
        <v>4081</v>
      </c>
      <c r="R1347" s="9" t="s">
        <v>5802</v>
      </c>
      <c r="S1347" s="9" t="s">
        <v>7196</v>
      </c>
      <c r="T1347" s="12" t="s">
        <v>8384</v>
      </c>
      <c r="U1347" s="8" t="b">
        <v>1</v>
      </c>
      <c r="V1347" s="8" t="b">
        <v>1</v>
      </c>
      <c r="W1347" s="10"/>
      <c r="X1347" s="9" t="s">
        <v>7942</v>
      </c>
      <c r="Y1347" s="9" t="s">
        <v>8734</v>
      </c>
      <c r="Z1347" s="9" t="s">
        <v>8823</v>
      </c>
      <c r="AA1347" s="9" t="s">
        <v>8834</v>
      </c>
      <c r="AB1347" s="9" t="s">
        <v>58</v>
      </c>
      <c r="AC1347" s="8">
        <v>151</v>
      </c>
      <c r="AD1347" s="10"/>
      <c r="AE1347" s="10"/>
      <c r="AF1347" s="9" t="s">
        <v>7982</v>
      </c>
      <c r="AG1347" s="9" t="s">
        <v>8385</v>
      </c>
      <c r="AH1347" s="37" t="s">
        <v>8897</v>
      </c>
    </row>
    <row r="1348" spans="1:34" ht="17.25" customHeight="1" x14ac:dyDescent="0.25">
      <c r="A1348" s="8">
        <v>15</v>
      </c>
      <c r="B1348" s="9" t="s">
        <v>16</v>
      </c>
      <c r="C1348" s="9" t="s">
        <v>640</v>
      </c>
      <c r="D1348" s="19">
        <v>25</v>
      </c>
      <c r="E1348" s="8">
        <v>58</v>
      </c>
      <c r="F1348" s="9" t="s">
        <v>8833</v>
      </c>
      <c r="G1348" s="9" t="str">
        <f t="shared" si="22"/>
        <v>15_58</v>
      </c>
      <c r="H1348" s="9" t="s">
        <v>640</v>
      </c>
      <c r="I1348" s="27">
        <v>2516</v>
      </c>
      <c r="J1348" s="9" t="s">
        <v>8835</v>
      </c>
      <c r="K1348" s="30">
        <v>25</v>
      </c>
      <c r="L1348" s="33">
        <v>902105000</v>
      </c>
      <c r="M1348" s="11">
        <v>331.89</v>
      </c>
      <c r="N1348" s="9">
        <v>43381</v>
      </c>
      <c r="O1348" s="9" t="s">
        <v>1715</v>
      </c>
      <c r="P1348" s="9" t="s">
        <v>75</v>
      </c>
      <c r="Q1348" s="9" t="s">
        <v>4098</v>
      </c>
      <c r="R1348" s="9" t="s">
        <v>5819</v>
      </c>
      <c r="S1348" s="9" t="s">
        <v>7213</v>
      </c>
      <c r="T1348" s="12" t="s">
        <v>8384</v>
      </c>
      <c r="U1348" s="8" t="b">
        <v>1</v>
      </c>
      <c r="V1348" s="8" t="b">
        <v>1</v>
      </c>
      <c r="W1348" s="10"/>
      <c r="X1348" s="9" t="s">
        <v>7257</v>
      </c>
      <c r="Y1348" s="9" t="s">
        <v>8734</v>
      </c>
      <c r="Z1348" s="9" t="s">
        <v>8823</v>
      </c>
      <c r="AA1348" s="9" t="s">
        <v>8834</v>
      </c>
      <c r="AB1348" s="9" t="s">
        <v>58</v>
      </c>
      <c r="AC1348" s="8">
        <v>12</v>
      </c>
      <c r="AD1348" s="10"/>
      <c r="AE1348" s="10"/>
      <c r="AF1348" s="9" t="s">
        <v>7981</v>
      </c>
      <c r="AG1348" s="15" t="s">
        <v>8724</v>
      </c>
      <c r="AH1348" s="37" t="s">
        <v>8897</v>
      </c>
    </row>
    <row r="1349" spans="1:34" ht="17.25" customHeight="1" x14ac:dyDescent="0.25">
      <c r="A1349" s="8">
        <v>15</v>
      </c>
      <c r="B1349" s="9" t="s">
        <v>16</v>
      </c>
      <c r="C1349" s="9" t="s">
        <v>140</v>
      </c>
      <c r="D1349" s="8" t="s">
        <v>7983</v>
      </c>
      <c r="E1349" s="8">
        <v>61</v>
      </c>
      <c r="F1349" s="9" t="s">
        <v>8836</v>
      </c>
      <c r="G1349" s="9" t="str">
        <f t="shared" si="22"/>
        <v>15_61</v>
      </c>
      <c r="H1349" s="9" t="s">
        <v>140</v>
      </c>
      <c r="I1349" s="27">
        <v>2469</v>
      </c>
      <c r="J1349" s="9" t="s">
        <v>8748</v>
      </c>
      <c r="K1349" s="30">
        <v>1</v>
      </c>
      <c r="L1349" s="33">
        <v>1574175000</v>
      </c>
      <c r="M1349" s="9">
        <v>574.17999999999995</v>
      </c>
      <c r="N1349" s="9">
        <v>43964</v>
      </c>
      <c r="O1349" s="9" t="s">
        <v>1041</v>
      </c>
      <c r="P1349" s="9" t="s">
        <v>80</v>
      </c>
      <c r="Q1349" s="9" t="s">
        <v>2746</v>
      </c>
      <c r="R1349" s="9" t="s">
        <v>4479</v>
      </c>
      <c r="S1349" s="9" t="s">
        <v>5861</v>
      </c>
      <c r="T1349" s="12" t="s">
        <v>8384</v>
      </c>
      <c r="U1349" s="8" t="s">
        <v>73</v>
      </c>
      <c r="V1349" s="8" t="s">
        <v>73</v>
      </c>
      <c r="W1349" s="10"/>
      <c r="X1349" s="9" t="s">
        <v>7252</v>
      </c>
      <c r="Y1349" s="9" t="s">
        <v>8734</v>
      </c>
      <c r="Z1349" s="9" t="s">
        <v>8837</v>
      </c>
      <c r="AA1349" s="9" t="s">
        <v>8838</v>
      </c>
      <c r="AB1349" s="9" t="s">
        <v>63</v>
      </c>
      <c r="AC1349" s="8">
        <v>13</v>
      </c>
      <c r="AD1349" s="10"/>
      <c r="AE1349" s="10"/>
      <c r="AF1349" s="9" t="s">
        <v>7252</v>
      </c>
      <c r="AG1349" s="15" t="s">
        <v>8723</v>
      </c>
      <c r="AH1349" s="37" t="s">
        <v>8897</v>
      </c>
    </row>
    <row r="1350" spans="1:34" ht="17.25" customHeight="1" x14ac:dyDescent="0.25">
      <c r="A1350" s="8">
        <v>15</v>
      </c>
      <c r="B1350" s="9" t="s">
        <v>16</v>
      </c>
      <c r="C1350" s="9" t="s">
        <v>140</v>
      </c>
      <c r="D1350" s="8" t="s">
        <v>7983</v>
      </c>
      <c r="E1350" s="8">
        <v>61</v>
      </c>
      <c r="F1350" s="9" t="s">
        <v>8836</v>
      </c>
      <c r="G1350" s="9" t="str">
        <f t="shared" si="22"/>
        <v>15_61</v>
      </c>
      <c r="H1350" s="9" t="s">
        <v>140</v>
      </c>
      <c r="I1350" s="27">
        <v>2469</v>
      </c>
      <c r="J1350" s="9" t="s">
        <v>8748</v>
      </c>
      <c r="K1350" s="30">
        <v>1</v>
      </c>
      <c r="L1350" s="33">
        <v>1574175000</v>
      </c>
      <c r="M1350" s="9">
        <v>574.17999999999995</v>
      </c>
      <c r="N1350" s="9">
        <v>43967</v>
      </c>
      <c r="O1350" s="9" t="s">
        <v>1042</v>
      </c>
      <c r="P1350" s="9" t="s">
        <v>80</v>
      </c>
      <c r="Q1350" s="9" t="s">
        <v>2747</v>
      </c>
      <c r="R1350" s="9" t="s">
        <v>4480</v>
      </c>
      <c r="S1350" s="9" t="s">
        <v>5861</v>
      </c>
      <c r="T1350" s="12" t="s">
        <v>8384</v>
      </c>
      <c r="U1350" s="8" t="s">
        <v>73</v>
      </c>
      <c r="V1350" s="8" t="s">
        <v>73</v>
      </c>
      <c r="W1350" s="10"/>
      <c r="X1350" s="9" t="s">
        <v>7252</v>
      </c>
      <c r="Y1350" s="9" t="s">
        <v>8734</v>
      </c>
      <c r="Z1350" s="9" t="s">
        <v>8837</v>
      </c>
      <c r="AA1350" s="9" t="s">
        <v>8838</v>
      </c>
      <c r="AB1350" s="9" t="s">
        <v>63</v>
      </c>
      <c r="AC1350" s="8">
        <v>49</v>
      </c>
      <c r="AD1350" s="10"/>
      <c r="AE1350" s="10"/>
      <c r="AF1350" s="9" t="s">
        <v>7252</v>
      </c>
      <c r="AG1350" s="15" t="s">
        <v>8723</v>
      </c>
      <c r="AH1350" s="37" t="s">
        <v>8897</v>
      </c>
    </row>
    <row r="1351" spans="1:34" ht="17.25" customHeight="1" x14ac:dyDescent="0.25">
      <c r="A1351" s="8">
        <v>15</v>
      </c>
      <c r="B1351" s="9" t="s">
        <v>16</v>
      </c>
      <c r="C1351" s="9" t="s">
        <v>140</v>
      </c>
      <c r="D1351" s="8" t="s">
        <v>7983</v>
      </c>
      <c r="E1351" s="8">
        <v>61</v>
      </c>
      <c r="F1351" s="9" t="s">
        <v>8836</v>
      </c>
      <c r="G1351" s="9" t="str">
        <f t="shared" si="22"/>
        <v>15_61</v>
      </c>
      <c r="H1351" s="9" t="s">
        <v>140</v>
      </c>
      <c r="I1351" s="27">
        <v>2469</v>
      </c>
      <c r="J1351" s="9" t="s">
        <v>8748</v>
      </c>
      <c r="K1351" s="30">
        <v>1</v>
      </c>
      <c r="L1351" s="33">
        <v>1574175000</v>
      </c>
      <c r="M1351" s="9">
        <v>574.17999999999995</v>
      </c>
      <c r="N1351" s="9">
        <v>43970</v>
      </c>
      <c r="O1351" s="9" t="s">
        <v>1043</v>
      </c>
      <c r="P1351" s="9" t="s">
        <v>80</v>
      </c>
      <c r="Q1351" s="9" t="s">
        <v>2748</v>
      </c>
      <c r="R1351" s="9" t="s">
        <v>4481</v>
      </c>
      <c r="S1351" s="9" t="s">
        <v>5861</v>
      </c>
      <c r="T1351" s="12" t="s">
        <v>8384</v>
      </c>
      <c r="U1351" s="8" t="s">
        <v>73</v>
      </c>
      <c r="V1351" s="8" t="s">
        <v>73</v>
      </c>
      <c r="W1351" s="10"/>
      <c r="X1351" s="9" t="s">
        <v>7252</v>
      </c>
      <c r="Y1351" s="9" t="s">
        <v>8734</v>
      </c>
      <c r="Z1351" s="9" t="s">
        <v>8837</v>
      </c>
      <c r="AA1351" s="9" t="s">
        <v>8838</v>
      </c>
      <c r="AB1351" s="9" t="s">
        <v>63</v>
      </c>
      <c r="AC1351" s="8">
        <v>25</v>
      </c>
      <c r="AD1351" s="10"/>
      <c r="AE1351" s="10"/>
      <c r="AF1351" s="9" t="s">
        <v>7252</v>
      </c>
      <c r="AG1351" s="15" t="s">
        <v>8723</v>
      </c>
      <c r="AH1351" s="37" t="s">
        <v>8897</v>
      </c>
    </row>
    <row r="1352" spans="1:34" ht="17.25" customHeight="1" x14ac:dyDescent="0.25">
      <c r="A1352" s="8">
        <v>15</v>
      </c>
      <c r="B1352" s="9" t="s">
        <v>16</v>
      </c>
      <c r="C1352" s="9" t="s">
        <v>140</v>
      </c>
      <c r="D1352" s="8" t="s">
        <v>7983</v>
      </c>
      <c r="E1352" s="8">
        <v>61</v>
      </c>
      <c r="F1352" s="9" t="s">
        <v>8836</v>
      </c>
      <c r="G1352" s="9" t="str">
        <f t="shared" si="22"/>
        <v>15_61</v>
      </c>
      <c r="H1352" s="9" t="s">
        <v>140</v>
      </c>
      <c r="I1352" s="27">
        <v>2469</v>
      </c>
      <c r="J1352" s="9" t="s">
        <v>8748</v>
      </c>
      <c r="K1352" s="30">
        <v>1</v>
      </c>
      <c r="L1352" s="33">
        <v>1574175000</v>
      </c>
      <c r="M1352" s="9">
        <v>574.17999999999995</v>
      </c>
      <c r="N1352" s="9">
        <v>43972</v>
      </c>
      <c r="O1352" s="9" t="s">
        <v>1044</v>
      </c>
      <c r="P1352" s="9" t="s">
        <v>80</v>
      </c>
      <c r="Q1352" s="9" t="s">
        <v>2749</v>
      </c>
      <c r="R1352" s="9" t="s">
        <v>4482</v>
      </c>
      <c r="S1352" s="9" t="s">
        <v>5861</v>
      </c>
      <c r="T1352" s="12" t="s">
        <v>8384</v>
      </c>
      <c r="U1352" s="8" t="s">
        <v>73</v>
      </c>
      <c r="V1352" s="8" t="s">
        <v>73</v>
      </c>
      <c r="W1352" s="10"/>
      <c r="X1352" s="9" t="s">
        <v>7252</v>
      </c>
      <c r="Y1352" s="9" t="s">
        <v>8734</v>
      </c>
      <c r="Z1352" s="9" t="s">
        <v>8837</v>
      </c>
      <c r="AA1352" s="9" t="s">
        <v>8838</v>
      </c>
      <c r="AB1352" s="9" t="s">
        <v>63</v>
      </c>
      <c r="AC1352" s="8">
        <v>18</v>
      </c>
      <c r="AD1352" s="10"/>
      <c r="AE1352" s="10"/>
      <c r="AF1352" s="9" t="s">
        <v>7252</v>
      </c>
      <c r="AG1352" s="15" t="s">
        <v>8723</v>
      </c>
      <c r="AH1352" s="37" t="s">
        <v>8897</v>
      </c>
    </row>
    <row r="1353" spans="1:34" ht="17.25" customHeight="1" x14ac:dyDescent="0.25">
      <c r="A1353" s="8">
        <v>15</v>
      </c>
      <c r="B1353" s="9" t="s">
        <v>16</v>
      </c>
      <c r="C1353" s="9" t="s">
        <v>140</v>
      </c>
      <c r="D1353" s="8" t="s">
        <v>7983</v>
      </c>
      <c r="E1353" s="8">
        <v>61</v>
      </c>
      <c r="F1353" s="9" t="s">
        <v>8836</v>
      </c>
      <c r="G1353" s="9" t="str">
        <f t="shared" si="22"/>
        <v>15_61</v>
      </c>
      <c r="H1353" s="9" t="s">
        <v>140</v>
      </c>
      <c r="I1353" s="27">
        <v>2469</v>
      </c>
      <c r="J1353" s="9" t="s">
        <v>8748</v>
      </c>
      <c r="K1353" s="30">
        <v>1</v>
      </c>
      <c r="L1353" s="33">
        <v>1574175000</v>
      </c>
      <c r="M1353" s="9">
        <v>574.17999999999995</v>
      </c>
      <c r="N1353" s="9">
        <v>44085</v>
      </c>
      <c r="O1353" s="9" t="s">
        <v>1046</v>
      </c>
      <c r="P1353" s="9" t="s">
        <v>80</v>
      </c>
      <c r="Q1353" s="9" t="s">
        <v>2751</v>
      </c>
      <c r="R1353" s="9" t="s">
        <v>4484</v>
      </c>
      <c r="S1353" s="9" t="s">
        <v>5865</v>
      </c>
      <c r="T1353" s="12" t="s">
        <v>8384</v>
      </c>
      <c r="U1353" s="8" t="s">
        <v>73</v>
      </c>
      <c r="V1353" s="8" t="s">
        <v>73</v>
      </c>
      <c r="W1353" s="10"/>
      <c r="X1353" s="9" t="s">
        <v>7252</v>
      </c>
      <c r="Y1353" s="9" t="s">
        <v>8734</v>
      </c>
      <c r="Z1353" s="9" t="s">
        <v>8837</v>
      </c>
      <c r="AA1353" s="9" t="s">
        <v>8838</v>
      </c>
      <c r="AB1353" s="9" t="s">
        <v>63</v>
      </c>
      <c r="AC1353" s="8">
        <v>2</v>
      </c>
      <c r="AD1353" s="10"/>
      <c r="AE1353" s="10"/>
      <c r="AF1353" s="9" t="s">
        <v>7252</v>
      </c>
      <c r="AG1353" s="15" t="s">
        <v>8723</v>
      </c>
      <c r="AH1353" s="38" t="s">
        <v>8736</v>
      </c>
    </row>
    <row r="1354" spans="1:34" ht="17.25" customHeight="1" x14ac:dyDescent="0.25">
      <c r="A1354" s="8">
        <v>15</v>
      </c>
      <c r="B1354" s="9" t="s">
        <v>16</v>
      </c>
      <c r="C1354" s="9" t="s">
        <v>140</v>
      </c>
      <c r="D1354" s="8" t="s">
        <v>7983</v>
      </c>
      <c r="E1354" s="8">
        <v>61</v>
      </c>
      <c r="F1354" s="9" t="s">
        <v>8836</v>
      </c>
      <c r="G1354" s="9" t="str">
        <f t="shared" si="22"/>
        <v>15_61</v>
      </c>
      <c r="H1354" s="9" t="s">
        <v>140</v>
      </c>
      <c r="I1354" s="27">
        <v>2469</v>
      </c>
      <c r="J1354" s="9" t="s">
        <v>8748</v>
      </c>
      <c r="K1354" s="30">
        <v>1</v>
      </c>
      <c r="L1354" s="33">
        <v>1574175000</v>
      </c>
      <c r="M1354" s="9">
        <v>574.17999999999995</v>
      </c>
      <c r="N1354" s="9">
        <v>43963</v>
      </c>
      <c r="O1354" s="9" t="s">
        <v>1046</v>
      </c>
      <c r="P1354" s="9" t="s">
        <v>80</v>
      </c>
      <c r="Q1354" s="9" t="s">
        <v>2753</v>
      </c>
      <c r="R1354" s="9" t="s">
        <v>4486</v>
      </c>
      <c r="S1354" s="9" t="s">
        <v>5861</v>
      </c>
      <c r="T1354" s="12" t="s">
        <v>8384</v>
      </c>
      <c r="U1354" s="8" t="s">
        <v>73</v>
      </c>
      <c r="V1354" s="8" t="s">
        <v>73</v>
      </c>
      <c r="W1354" s="10"/>
      <c r="X1354" s="9" t="s">
        <v>7256</v>
      </c>
      <c r="Y1354" s="9" t="s">
        <v>8734</v>
      </c>
      <c r="Z1354" s="9" t="s">
        <v>8837</v>
      </c>
      <c r="AA1354" s="9" t="s">
        <v>8838</v>
      </c>
      <c r="AB1354" s="9" t="s">
        <v>63</v>
      </c>
      <c r="AC1354" s="8">
        <v>3</v>
      </c>
      <c r="AD1354" s="10"/>
      <c r="AE1354" s="10"/>
      <c r="AF1354" s="9" t="s">
        <v>7252</v>
      </c>
      <c r="AG1354" s="15" t="s">
        <v>8723</v>
      </c>
      <c r="AH1354" s="38" t="s">
        <v>8736</v>
      </c>
    </row>
    <row r="1355" spans="1:34" ht="17.25" customHeight="1" x14ac:dyDescent="0.25">
      <c r="A1355" s="8">
        <v>15</v>
      </c>
      <c r="B1355" s="9" t="s">
        <v>16</v>
      </c>
      <c r="C1355" s="9" t="s">
        <v>141</v>
      </c>
      <c r="D1355" s="8" t="s">
        <v>7983</v>
      </c>
      <c r="E1355" s="8">
        <v>62</v>
      </c>
      <c r="F1355" s="9" t="s">
        <v>8895</v>
      </c>
      <c r="G1355" s="9" t="str">
        <f t="shared" si="22"/>
        <v>15_62</v>
      </c>
      <c r="H1355" s="9" t="s">
        <v>141</v>
      </c>
      <c r="I1355" s="27">
        <v>2669</v>
      </c>
      <c r="J1355" s="9" t="s">
        <v>8748</v>
      </c>
      <c r="K1355" s="30">
        <v>0.25</v>
      </c>
      <c r="L1355" s="33">
        <v>680052000</v>
      </c>
      <c r="M1355" s="9">
        <v>663.79</v>
      </c>
      <c r="N1355" s="9">
        <v>44079</v>
      </c>
      <c r="O1355" s="9" t="s">
        <v>1045</v>
      </c>
      <c r="P1355" s="9" t="s">
        <v>80</v>
      </c>
      <c r="Q1355" s="9" t="s">
        <v>2750</v>
      </c>
      <c r="R1355" s="9" t="s">
        <v>4483</v>
      </c>
      <c r="S1355" s="9" t="s">
        <v>5877</v>
      </c>
      <c r="T1355" s="12" t="s">
        <v>8384</v>
      </c>
      <c r="U1355" s="8" t="s">
        <v>73</v>
      </c>
      <c r="V1355" s="8" t="s">
        <v>73</v>
      </c>
      <c r="W1355" s="10"/>
      <c r="X1355" s="9" t="s">
        <v>7252</v>
      </c>
      <c r="Y1355" s="9" t="s">
        <v>8734</v>
      </c>
      <c r="Z1355" s="9" t="s">
        <v>8837</v>
      </c>
      <c r="AA1355" s="9" t="s">
        <v>8896</v>
      </c>
      <c r="AB1355" s="9" t="s">
        <v>68</v>
      </c>
      <c r="AC1355" s="8">
        <v>5</v>
      </c>
      <c r="AD1355" s="10"/>
      <c r="AE1355" s="10"/>
      <c r="AF1355" s="9" t="s">
        <v>7252</v>
      </c>
      <c r="AG1355" s="15" t="s">
        <v>8723</v>
      </c>
      <c r="AH1355" s="38" t="s">
        <v>8736</v>
      </c>
    </row>
    <row r="1356" spans="1:34" ht="17.25" customHeight="1" x14ac:dyDescent="0.25">
      <c r="A1356" s="8">
        <v>15</v>
      </c>
      <c r="B1356" s="9" t="s">
        <v>16</v>
      </c>
      <c r="C1356" s="9" t="s">
        <v>141</v>
      </c>
      <c r="D1356" s="8" t="s">
        <v>7983</v>
      </c>
      <c r="E1356" s="8">
        <v>62</v>
      </c>
      <c r="F1356" s="9" t="s">
        <v>8895</v>
      </c>
      <c r="G1356" s="9" t="str">
        <f t="shared" si="22"/>
        <v>15_62</v>
      </c>
      <c r="H1356" s="9" t="s">
        <v>141</v>
      </c>
      <c r="I1356" s="27">
        <v>2669</v>
      </c>
      <c r="J1356" s="9" t="s">
        <v>8748</v>
      </c>
      <c r="K1356" s="30">
        <v>0.25</v>
      </c>
      <c r="L1356" s="33">
        <v>680052000</v>
      </c>
      <c r="M1356" s="9">
        <v>663.79</v>
      </c>
      <c r="N1356" s="9">
        <v>43961</v>
      </c>
      <c r="O1356" s="9" t="s">
        <v>1045</v>
      </c>
      <c r="P1356" s="9" t="s">
        <v>80</v>
      </c>
      <c r="Q1356" s="9" t="s">
        <v>2752</v>
      </c>
      <c r="R1356" s="9" t="s">
        <v>4485</v>
      </c>
      <c r="S1356" s="9" t="s">
        <v>5894</v>
      </c>
      <c r="T1356" s="12" t="s">
        <v>8384</v>
      </c>
      <c r="U1356" s="8" t="s">
        <v>73</v>
      </c>
      <c r="V1356" s="8" t="s">
        <v>73</v>
      </c>
      <c r="W1356" s="10"/>
      <c r="X1356" s="9" t="s">
        <v>7256</v>
      </c>
      <c r="Y1356" s="9" t="s">
        <v>8734</v>
      </c>
      <c r="Z1356" s="9" t="s">
        <v>8837</v>
      </c>
      <c r="AA1356" s="9" t="s">
        <v>8896</v>
      </c>
      <c r="AB1356" s="9" t="s">
        <v>68</v>
      </c>
      <c r="AC1356" s="8">
        <v>0</v>
      </c>
      <c r="AD1356" s="10"/>
      <c r="AE1356" s="10"/>
      <c r="AF1356" s="9" t="s">
        <v>7252</v>
      </c>
      <c r="AG1356" s="15" t="s">
        <v>8723</v>
      </c>
      <c r="AH1356" s="38" t="s">
        <v>8736</v>
      </c>
    </row>
    <row r="1357" spans="1:34" ht="17.25" customHeight="1" x14ac:dyDescent="0.25">
      <c r="A1357" s="8">
        <v>15</v>
      </c>
      <c r="B1357" s="9" t="s">
        <v>16</v>
      </c>
      <c r="C1357" s="9" t="s">
        <v>141</v>
      </c>
      <c r="D1357" s="8" t="s">
        <v>7983</v>
      </c>
      <c r="E1357" s="8">
        <v>62</v>
      </c>
      <c r="F1357" s="9" t="s">
        <v>8895</v>
      </c>
      <c r="G1357" s="9" t="str">
        <f t="shared" si="22"/>
        <v>15_62</v>
      </c>
      <c r="H1357" s="9" t="s">
        <v>141</v>
      </c>
      <c r="I1357" s="27">
        <v>2669</v>
      </c>
      <c r="J1357" s="9" t="s">
        <v>8748</v>
      </c>
      <c r="K1357" s="30">
        <v>0.25</v>
      </c>
      <c r="L1357" s="33">
        <v>680052000</v>
      </c>
      <c r="M1357" s="11">
        <v>663.79</v>
      </c>
      <c r="N1357" s="9">
        <v>43408</v>
      </c>
      <c r="O1357" s="9" t="s">
        <v>2364</v>
      </c>
      <c r="P1357" s="9" t="s">
        <v>80</v>
      </c>
      <c r="Q1357" s="9" t="s">
        <v>4074</v>
      </c>
      <c r="R1357" s="9" t="s">
        <v>5795</v>
      </c>
      <c r="S1357" s="9" t="s">
        <v>7189</v>
      </c>
      <c r="T1357" s="12" t="s">
        <v>8384</v>
      </c>
      <c r="U1357" s="8" t="b">
        <v>1</v>
      </c>
      <c r="V1357" s="8" t="s">
        <v>73</v>
      </c>
      <c r="W1357" s="10"/>
      <c r="X1357" s="9" t="s">
        <v>7257</v>
      </c>
      <c r="Y1357" s="9" t="s">
        <v>8734</v>
      </c>
      <c r="Z1357" s="9" t="s">
        <v>8837</v>
      </c>
      <c r="AA1357" s="9" t="s">
        <v>8896</v>
      </c>
      <c r="AB1357" s="9" t="s">
        <v>68</v>
      </c>
      <c r="AC1357" s="8">
        <v>47</v>
      </c>
      <c r="AD1357" s="10"/>
      <c r="AE1357" s="10"/>
      <c r="AF1357" s="9" t="s">
        <v>7981</v>
      </c>
      <c r="AG1357" s="15" t="s">
        <v>8724</v>
      </c>
      <c r="AH1357" s="37" t="s">
        <v>8897</v>
      </c>
    </row>
    <row r="1358" spans="1:34" ht="17.25" customHeight="1" x14ac:dyDescent="0.25">
      <c r="A1358" s="8">
        <v>15</v>
      </c>
      <c r="B1358" s="9" t="s">
        <v>16</v>
      </c>
      <c r="C1358" s="9" t="s">
        <v>333</v>
      </c>
      <c r="D1358" s="8">
        <v>4</v>
      </c>
      <c r="E1358" s="8">
        <v>68</v>
      </c>
      <c r="F1358" s="9" t="s">
        <v>8843</v>
      </c>
      <c r="G1358" s="9" t="str">
        <f t="shared" si="22"/>
        <v>15_68</v>
      </c>
      <c r="H1358" s="9" t="s">
        <v>333</v>
      </c>
      <c r="I1358" s="27">
        <v>2568</v>
      </c>
      <c r="J1358" s="9" t="s">
        <v>8845</v>
      </c>
      <c r="K1358" s="30">
        <v>4</v>
      </c>
      <c r="L1358" s="33">
        <v>197298000</v>
      </c>
      <c r="M1358" s="11">
        <v>197.3</v>
      </c>
      <c r="N1358" s="9">
        <v>43372</v>
      </c>
      <c r="O1358" s="9" t="s">
        <v>2387</v>
      </c>
      <c r="P1358" s="9" t="s">
        <v>77</v>
      </c>
      <c r="Q1358" s="9" t="s">
        <v>4097</v>
      </c>
      <c r="R1358" s="9" t="s">
        <v>5818</v>
      </c>
      <c r="S1358" s="9" t="s">
        <v>7212</v>
      </c>
      <c r="T1358" s="12" t="s">
        <v>8384</v>
      </c>
      <c r="U1358" s="8" t="b">
        <v>1</v>
      </c>
      <c r="V1358" s="8" t="b">
        <v>1</v>
      </c>
      <c r="W1358" s="10"/>
      <c r="X1358" s="9" t="s">
        <v>7257</v>
      </c>
      <c r="Y1358" s="9" t="s">
        <v>8734</v>
      </c>
      <c r="Z1358" s="9" t="s">
        <v>8840</v>
      </c>
      <c r="AA1358" s="9" t="s">
        <v>8841</v>
      </c>
      <c r="AB1358" s="9" t="s">
        <v>66</v>
      </c>
      <c r="AC1358" s="8">
        <v>41</v>
      </c>
      <c r="AD1358" s="10"/>
      <c r="AE1358" s="10"/>
      <c r="AF1358" s="9" t="s">
        <v>7981</v>
      </c>
      <c r="AG1358" s="15" t="s">
        <v>8724</v>
      </c>
      <c r="AH1358" s="37" t="s">
        <v>8897</v>
      </c>
    </row>
    <row r="1359" spans="1:34" ht="17.25" customHeight="1" x14ac:dyDescent="0.25">
      <c r="A1359" s="8">
        <v>15</v>
      </c>
      <c r="B1359" s="9" t="s">
        <v>16</v>
      </c>
      <c r="C1359" s="9" t="s">
        <v>333</v>
      </c>
      <c r="D1359" s="8">
        <v>4</v>
      </c>
      <c r="E1359" s="8">
        <v>68</v>
      </c>
      <c r="F1359" s="9" t="s">
        <v>8843</v>
      </c>
      <c r="G1359" s="9" t="str">
        <f t="shared" si="22"/>
        <v>15_68</v>
      </c>
      <c r="H1359" s="9" t="s">
        <v>333</v>
      </c>
      <c r="I1359" s="27">
        <v>2568</v>
      </c>
      <c r="J1359" s="9" t="s">
        <v>8845</v>
      </c>
      <c r="K1359" s="30">
        <v>4</v>
      </c>
      <c r="L1359" s="33">
        <v>197298000</v>
      </c>
      <c r="M1359" s="11">
        <v>197.3</v>
      </c>
      <c r="N1359" s="9">
        <v>43460</v>
      </c>
      <c r="O1359" s="9" t="s">
        <v>2389</v>
      </c>
      <c r="P1359" s="9" t="s">
        <v>77</v>
      </c>
      <c r="Q1359" s="9" t="s">
        <v>4100</v>
      </c>
      <c r="R1359" s="9" t="s">
        <v>5821</v>
      </c>
      <c r="S1359" s="9" t="s">
        <v>7215</v>
      </c>
      <c r="T1359" s="12" t="s">
        <v>8384</v>
      </c>
      <c r="U1359" s="8" t="b">
        <v>1</v>
      </c>
      <c r="V1359" s="8" t="b">
        <v>1</v>
      </c>
      <c r="W1359" s="10"/>
      <c r="X1359" s="9" t="s">
        <v>7257</v>
      </c>
      <c r="Y1359" s="9" t="s">
        <v>8734</v>
      </c>
      <c r="Z1359" s="9" t="s">
        <v>8840</v>
      </c>
      <c r="AA1359" s="9" t="s">
        <v>8841</v>
      </c>
      <c r="AB1359" s="9" t="s">
        <v>66</v>
      </c>
      <c r="AC1359" s="8">
        <v>18</v>
      </c>
      <c r="AD1359" s="10"/>
      <c r="AE1359" s="10"/>
      <c r="AF1359" s="9" t="s">
        <v>7981</v>
      </c>
      <c r="AG1359" s="15" t="s">
        <v>8724</v>
      </c>
      <c r="AH1359" s="37" t="s">
        <v>8897</v>
      </c>
    </row>
    <row r="1360" spans="1:34" ht="17.25" customHeight="1" x14ac:dyDescent="0.25">
      <c r="A1360" s="8">
        <v>15</v>
      </c>
      <c r="B1360" s="9" t="s">
        <v>16</v>
      </c>
      <c r="C1360" s="9" t="s">
        <v>484</v>
      </c>
      <c r="D1360" s="8">
        <v>1</v>
      </c>
      <c r="E1360" s="14">
        <v>67</v>
      </c>
      <c r="F1360" s="9" t="s">
        <v>8839</v>
      </c>
      <c r="G1360" s="9" t="str">
        <f t="shared" si="22"/>
        <v>15_67</v>
      </c>
      <c r="H1360" s="9" t="s">
        <v>484</v>
      </c>
      <c r="I1360" s="27">
        <v>2568</v>
      </c>
      <c r="J1360" s="9" t="s">
        <v>8842</v>
      </c>
      <c r="K1360" s="30">
        <v>1</v>
      </c>
      <c r="L1360" s="33">
        <v>150325000</v>
      </c>
      <c r="M1360" s="11">
        <v>150.33000000000001</v>
      </c>
      <c r="N1360" s="9">
        <v>43400</v>
      </c>
      <c r="O1360" s="9" t="s">
        <v>2392</v>
      </c>
      <c r="P1360" s="9" t="s">
        <v>77</v>
      </c>
      <c r="Q1360" s="9" t="s">
        <v>4103</v>
      </c>
      <c r="R1360" s="9" t="s">
        <v>5823</v>
      </c>
      <c r="S1360" s="9" t="s">
        <v>7218</v>
      </c>
      <c r="T1360" s="12" t="s">
        <v>8384</v>
      </c>
      <c r="U1360" s="8" t="s">
        <v>73</v>
      </c>
      <c r="V1360" s="8" t="s">
        <v>73</v>
      </c>
      <c r="W1360" s="10"/>
      <c r="X1360" s="9" t="s">
        <v>7257</v>
      </c>
      <c r="Y1360" s="9" t="s">
        <v>8734</v>
      </c>
      <c r="Z1360" s="9" t="s">
        <v>8840</v>
      </c>
      <c r="AA1360" s="9" t="s">
        <v>8841</v>
      </c>
      <c r="AB1360" s="9" t="s">
        <v>64</v>
      </c>
      <c r="AC1360" s="8">
        <v>5</v>
      </c>
      <c r="AD1360" s="10"/>
      <c r="AE1360" s="10"/>
      <c r="AF1360" s="9" t="s">
        <v>7981</v>
      </c>
      <c r="AG1360" s="15" t="s">
        <v>8724</v>
      </c>
      <c r="AH1360" s="37" t="s">
        <v>8897</v>
      </c>
    </row>
    <row r="1361" spans="1:34" ht="17.25" customHeight="1" x14ac:dyDescent="0.25">
      <c r="A1361" s="8">
        <v>15</v>
      </c>
      <c r="B1361" s="9" t="s">
        <v>16</v>
      </c>
      <c r="C1361" s="9" t="s">
        <v>484</v>
      </c>
      <c r="D1361" s="8">
        <v>1</v>
      </c>
      <c r="E1361" s="14">
        <v>67</v>
      </c>
      <c r="F1361" s="9" t="s">
        <v>8839</v>
      </c>
      <c r="G1361" s="9" t="str">
        <f t="shared" si="22"/>
        <v>15_67</v>
      </c>
      <c r="H1361" s="9" t="s">
        <v>484</v>
      </c>
      <c r="I1361" s="27">
        <v>2568</v>
      </c>
      <c r="J1361" s="9" t="s">
        <v>8842</v>
      </c>
      <c r="K1361" s="30">
        <v>1</v>
      </c>
      <c r="L1361" s="33">
        <v>150325000</v>
      </c>
      <c r="M1361" s="11">
        <v>150.33000000000001</v>
      </c>
      <c r="N1361" s="9">
        <v>43409</v>
      </c>
      <c r="O1361" s="9" t="s">
        <v>2393</v>
      </c>
      <c r="P1361" s="9" t="s">
        <v>77</v>
      </c>
      <c r="Q1361" s="9" t="s">
        <v>4104</v>
      </c>
      <c r="R1361" s="9" t="s">
        <v>5824</v>
      </c>
      <c r="S1361" s="9" t="s">
        <v>7219</v>
      </c>
      <c r="T1361" s="12" t="s">
        <v>8384</v>
      </c>
      <c r="U1361" s="8" t="s">
        <v>73</v>
      </c>
      <c r="V1361" s="8" t="s">
        <v>73</v>
      </c>
      <c r="W1361" s="10"/>
      <c r="X1361" s="9" t="s">
        <v>7257</v>
      </c>
      <c r="Y1361" s="9" t="s">
        <v>8734</v>
      </c>
      <c r="Z1361" s="9" t="s">
        <v>8840</v>
      </c>
      <c r="AA1361" s="9" t="s">
        <v>8841</v>
      </c>
      <c r="AB1361" s="9" t="s">
        <v>64</v>
      </c>
      <c r="AC1361" s="8">
        <v>4</v>
      </c>
      <c r="AD1361" s="10"/>
      <c r="AE1361" s="10"/>
      <c r="AF1361" s="9" t="s">
        <v>7981</v>
      </c>
      <c r="AG1361" s="15" t="s">
        <v>8724</v>
      </c>
      <c r="AH1361" s="37" t="s">
        <v>8897</v>
      </c>
    </row>
    <row r="1362" spans="1:34" ht="17.25" customHeight="1" x14ac:dyDescent="0.25">
      <c r="A1362" s="8">
        <v>15</v>
      </c>
      <c r="B1362" s="9" t="s">
        <v>16</v>
      </c>
      <c r="C1362" s="9" t="s">
        <v>18</v>
      </c>
      <c r="D1362" s="8">
        <v>200</v>
      </c>
      <c r="E1362" s="8">
        <v>76</v>
      </c>
      <c r="F1362" s="9" t="s">
        <v>8854</v>
      </c>
      <c r="G1362" s="9" t="str">
        <f t="shared" si="22"/>
        <v>15_76</v>
      </c>
      <c r="H1362" s="9" t="s">
        <v>18</v>
      </c>
      <c r="I1362" s="27">
        <v>2568</v>
      </c>
      <c r="J1362" s="9" t="s">
        <v>8857</v>
      </c>
      <c r="K1362" s="30">
        <v>200</v>
      </c>
      <c r="L1362" s="33">
        <v>348488000</v>
      </c>
      <c r="M1362" s="11">
        <v>348.49</v>
      </c>
      <c r="N1362" s="9">
        <v>41428</v>
      </c>
      <c r="O1362" s="9" t="s">
        <v>2385</v>
      </c>
      <c r="P1362" s="9" t="s">
        <v>79</v>
      </c>
      <c r="Q1362" s="9" t="s">
        <v>4095</v>
      </c>
      <c r="R1362" s="9" t="s">
        <v>5816</v>
      </c>
      <c r="S1362" s="9" t="s">
        <v>7210</v>
      </c>
      <c r="T1362" s="12" t="s">
        <v>8384</v>
      </c>
      <c r="U1362" s="8" t="b">
        <v>1</v>
      </c>
      <c r="V1362" s="8" t="b">
        <v>1</v>
      </c>
      <c r="W1362" s="10"/>
      <c r="X1362" s="9" t="s">
        <v>2385</v>
      </c>
      <c r="Y1362" s="9" t="s">
        <v>8734</v>
      </c>
      <c r="Z1362" s="9" t="s">
        <v>8840</v>
      </c>
      <c r="AA1362" s="9" t="s">
        <v>8855</v>
      </c>
      <c r="AB1362" s="9" t="s">
        <v>65</v>
      </c>
      <c r="AC1362" s="8">
        <v>202</v>
      </c>
      <c r="AD1362" s="10"/>
      <c r="AE1362" s="10"/>
      <c r="AF1362" s="9" t="s">
        <v>7982</v>
      </c>
      <c r="AG1362" s="9" t="s">
        <v>8385</v>
      </c>
      <c r="AH1362" s="37" t="s">
        <v>8897</v>
      </c>
    </row>
    <row r="1363" spans="1:34" ht="17.25" customHeight="1" x14ac:dyDescent="0.25">
      <c r="A1363" s="8">
        <v>15</v>
      </c>
      <c r="B1363" s="9" t="s">
        <v>16</v>
      </c>
      <c r="C1363" s="9" t="s">
        <v>448</v>
      </c>
      <c r="D1363" s="8">
        <v>1</v>
      </c>
      <c r="E1363" s="8">
        <v>82</v>
      </c>
      <c r="F1363" s="9" t="s">
        <v>8867</v>
      </c>
      <c r="G1363" s="9" t="str">
        <f t="shared" si="22"/>
        <v>15_82</v>
      </c>
      <c r="H1363" s="9" t="s">
        <v>448</v>
      </c>
      <c r="I1363" s="27">
        <v>2577</v>
      </c>
      <c r="J1363" s="9" t="s">
        <v>8747</v>
      </c>
      <c r="K1363" s="30">
        <v>1</v>
      </c>
      <c r="L1363" s="33">
        <v>50000000</v>
      </c>
      <c r="M1363" s="11">
        <v>50</v>
      </c>
      <c r="N1363" s="9">
        <v>43415</v>
      </c>
      <c r="O1363" s="9" t="s">
        <v>1723</v>
      </c>
      <c r="P1363" s="9" t="s">
        <v>81</v>
      </c>
      <c r="Q1363" s="9" t="s">
        <v>3433</v>
      </c>
      <c r="R1363" s="9" t="s">
        <v>5159</v>
      </c>
      <c r="S1363" s="9" t="s">
        <v>6555</v>
      </c>
      <c r="T1363" s="12" t="s">
        <v>8384</v>
      </c>
      <c r="U1363" s="8" t="s">
        <v>73</v>
      </c>
      <c r="V1363" s="8" t="s">
        <v>73</v>
      </c>
      <c r="W1363" s="10"/>
      <c r="X1363" s="9" t="s">
        <v>7257</v>
      </c>
      <c r="Y1363" s="9" t="s">
        <v>8734</v>
      </c>
      <c r="Z1363" s="9" t="s">
        <v>8837</v>
      </c>
      <c r="AA1363" s="9" t="s">
        <v>8868</v>
      </c>
      <c r="AB1363" s="9" t="s">
        <v>67</v>
      </c>
      <c r="AC1363" s="8" t="s">
        <v>86</v>
      </c>
      <c r="AD1363" s="10"/>
      <c r="AE1363" s="10"/>
      <c r="AF1363" s="9" t="s">
        <v>7981</v>
      </c>
      <c r="AG1363" s="15" t="s">
        <v>8724</v>
      </c>
      <c r="AH1363" s="37" t="s">
        <v>8897</v>
      </c>
    </row>
    <row r="1364" spans="1:34" ht="17.25" customHeight="1" x14ac:dyDescent="0.25">
      <c r="A1364" s="8">
        <v>15</v>
      </c>
      <c r="B1364" s="9" t="s">
        <v>16</v>
      </c>
      <c r="C1364" s="9" t="s">
        <v>448</v>
      </c>
      <c r="D1364" s="8">
        <v>1</v>
      </c>
      <c r="E1364" s="8">
        <v>82</v>
      </c>
      <c r="F1364" s="9" t="s">
        <v>8867</v>
      </c>
      <c r="G1364" s="9" t="str">
        <f t="shared" si="22"/>
        <v>15_82</v>
      </c>
      <c r="H1364" s="9" t="s">
        <v>448</v>
      </c>
      <c r="I1364" s="27">
        <v>2577</v>
      </c>
      <c r="J1364" s="9" t="s">
        <v>8747</v>
      </c>
      <c r="K1364" s="30">
        <v>1</v>
      </c>
      <c r="L1364" s="33">
        <v>50000000</v>
      </c>
      <c r="M1364" s="11">
        <v>50</v>
      </c>
      <c r="N1364" s="9">
        <v>40629</v>
      </c>
      <c r="O1364" s="9" t="s">
        <v>2380</v>
      </c>
      <c r="P1364" s="9" t="s">
        <v>81</v>
      </c>
      <c r="Q1364" s="9" t="s">
        <v>4090</v>
      </c>
      <c r="R1364" s="9" t="s">
        <v>5811</v>
      </c>
      <c r="S1364" s="9" t="s">
        <v>7205</v>
      </c>
      <c r="T1364" s="12" t="s">
        <v>8384</v>
      </c>
      <c r="U1364" s="8" t="b">
        <v>1</v>
      </c>
      <c r="V1364" s="8" t="s">
        <v>73</v>
      </c>
      <c r="W1364" s="10"/>
      <c r="X1364" s="9" t="s">
        <v>7951</v>
      </c>
      <c r="Y1364" s="9" t="s">
        <v>8734</v>
      </c>
      <c r="Z1364" s="9" t="s">
        <v>8837</v>
      </c>
      <c r="AA1364" s="9" t="s">
        <v>8868</v>
      </c>
      <c r="AB1364" s="9" t="s">
        <v>67</v>
      </c>
      <c r="AC1364" s="8">
        <v>36</v>
      </c>
      <c r="AD1364" s="10"/>
      <c r="AE1364" s="10"/>
      <c r="AF1364" s="9" t="s">
        <v>7982</v>
      </c>
      <c r="AG1364" s="9" t="s">
        <v>8385</v>
      </c>
      <c r="AH1364" s="37" t="s">
        <v>8897</v>
      </c>
    </row>
    <row r="1365" spans="1:34" ht="17.25" customHeight="1" x14ac:dyDescent="0.25">
      <c r="A1365" s="8">
        <v>15</v>
      </c>
      <c r="B1365" s="9" t="s">
        <v>16</v>
      </c>
      <c r="C1365" s="9" t="s">
        <v>441</v>
      </c>
      <c r="D1365" s="8">
        <v>2</v>
      </c>
      <c r="E1365" s="8">
        <v>95</v>
      </c>
      <c r="F1365" s="9" t="s">
        <v>8875</v>
      </c>
      <c r="G1365" s="9" t="str">
        <f t="shared" si="22"/>
        <v>15_95</v>
      </c>
      <c r="H1365" s="9" t="s">
        <v>441</v>
      </c>
      <c r="I1365" s="27">
        <v>2594</v>
      </c>
      <c r="J1365" s="9" t="s">
        <v>8878</v>
      </c>
      <c r="K1365" s="30">
        <v>2</v>
      </c>
      <c r="L1365" s="33">
        <v>232325000</v>
      </c>
      <c r="M1365" s="11">
        <v>232.33</v>
      </c>
      <c r="N1365" s="9">
        <v>42588</v>
      </c>
      <c r="O1365" s="9" t="s">
        <v>1712</v>
      </c>
      <c r="P1365" s="9" t="s">
        <v>83</v>
      </c>
      <c r="Q1365" s="9" t="s">
        <v>3422</v>
      </c>
      <c r="R1365" s="9" t="s">
        <v>5148</v>
      </c>
      <c r="S1365" s="9" t="s">
        <v>6544</v>
      </c>
      <c r="T1365" s="12" t="s">
        <v>8384</v>
      </c>
      <c r="U1365" s="8" t="b">
        <v>1</v>
      </c>
      <c r="V1365" s="8" t="b">
        <v>1</v>
      </c>
      <c r="W1365" s="10"/>
      <c r="X1365" s="9" t="s">
        <v>7505</v>
      </c>
      <c r="Y1365" s="9" t="s">
        <v>8734</v>
      </c>
      <c r="Z1365" s="9" t="s">
        <v>8876</v>
      </c>
      <c r="AA1365" s="9" t="s">
        <v>8877</v>
      </c>
      <c r="AB1365" s="9" t="s">
        <v>7979</v>
      </c>
      <c r="AC1365" s="8" t="s">
        <v>86</v>
      </c>
      <c r="AD1365" s="10"/>
      <c r="AE1365" s="10"/>
      <c r="AF1365" s="9" t="s">
        <v>7982</v>
      </c>
      <c r="AG1365" s="9" t="s">
        <v>8385</v>
      </c>
      <c r="AH1365" s="37" t="s">
        <v>8897</v>
      </c>
    </row>
    <row r="1366" spans="1:34" ht="17.25" customHeight="1" x14ac:dyDescent="0.25">
      <c r="A1366" s="8">
        <v>15</v>
      </c>
      <c r="B1366" s="9" t="s">
        <v>16</v>
      </c>
      <c r="C1366" s="9" t="s">
        <v>441</v>
      </c>
      <c r="D1366" s="8">
        <v>2</v>
      </c>
      <c r="E1366" s="8">
        <v>95</v>
      </c>
      <c r="F1366" s="9" t="s">
        <v>8875</v>
      </c>
      <c r="G1366" s="9" t="str">
        <f t="shared" si="22"/>
        <v>15_95</v>
      </c>
      <c r="H1366" s="9" t="s">
        <v>441</v>
      </c>
      <c r="I1366" s="27">
        <v>2594</v>
      </c>
      <c r="J1366" s="9" t="s">
        <v>8878</v>
      </c>
      <c r="K1366" s="30">
        <v>2</v>
      </c>
      <c r="L1366" s="33">
        <v>232325000</v>
      </c>
      <c r="M1366" s="11">
        <v>232.33</v>
      </c>
      <c r="N1366" s="9">
        <v>43421</v>
      </c>
      <c r="O1366" s="9" t="s">
        <v>1718</v>
      </c>
      <c r="P1366" s="9" t="s">
        <v>83</v>
      </c>
      <c r="Q1366" s="9" t="s">
        <v>3428</v>
      </c>
      <c r="R1366" s="9" t="s">
        <v>5154</v>
      </c>
      <c r="S1366" s="9" t="s">
        <v>6550</v>
      </c>
      <c r="T1366" s="12" t="s">
        <v>8384</v>
      </c>
      <c r="U1366" s="8" t="s">
        <v>73</v>
      </c>
      <c r="V1366" s="8" t="b">
        <v>1</v>
      </c>
      <c r="W1366" s="10"/>
      <c r="X1366" s="9" t="s">
        <v>7257</v>
      </c>
      <c r="Y1366" s="9" t="s">
        <v>8734</v>
      </c>
      <c r="Z1366" s="9" t="s">
        <v>8876</v>
      </c>
      <c r="AA1366" s="9" t="s">
        <v>8877</v>
      </c>
      <c r="AB1366" s="9" t="s">
        <v>7979</v>
      </c>
      <c r="AC1366" s="8" t="s">
        <v>86</v>
      </c>
      <c r="AD1366" s="10"/>
      <c r="AE1366" s="10"/>
      <c r="AF1366" s="9" t="s">
        <v>7981</v>
      </c>
      <c r="AG1366" s="15" t="s">
        <v>8724</v>
      </c>
      <c r="AH1366" s="37" t="s">
        <v>8897</v>
      </c>
    </row>
    <row r="1367" spans="1:34" ht="17.25" customHeight="1" x14ac:dyDescent="0.25">
      <c r="A1367" s="8">
        <v>15</v>
      </c>
      <c r="B1367" s="9" t="s">
        <v>16</v>
      </c>
      <c r="C1367" s="9" t="s">
        <v>648</v>
      </c>
      <c r="D1367" s="8">
        <v>25</v>
      </c>
      <c r="E1367" s="8">
        <v>96</v>
      </c>
      <c r="F1367" s="9" t="s">
        <v>8879</v>
      </c>
      <c r="G1367" s="9" t="str">
        <f t="shared" si="22"/>
        <v>15_96</v>
      </c>
      <c r="H1367" s="9" t="s">
        <v>648</v>
      </c>
      <c r="I1367" s="27">
        <v>2594</v>
      </c>
      <c r="J1367" s="9" t="s">
        <v>8735</v>
      </c>
      <c r="K1367" s="30">
        <v>25</v>
      </c>
      <c r="L1367" s="33">
        <v>232325000</v>
      </c>
      <c r="M1367" s="11">
        <v>232.33</v>
      </c>
      <c r="N1367" s="9">
        <v>43423</v>
      </c>
      <c r="O1367" s="9" t="s">
        <v>2388</v>
      </c>
      <c r="P1367" s="9" t="s">
        <v>83</v>
      </c>
      <c r="Q1367" s="9" t="s">
        <v>4099</v>
      </c>
      <c r="R1367" s="9" t="s">
        <v>5820</v>
      </c>
      <c r="S1367" s="9" t="s">
        <v>7214</v>
      </c>
      <c r="T1367" s="12" t="s">
        <v>8384</v>
      </c>
      <c r="U1367" s="8" t="s">
        <v>73</v>
      </c>
      <c r="V1367" s="8" t="b">
        <v>1</v>
      </c>
      <c r="W1367" s="10"/>
      <c r="X1367" s="9" t="s">
        <v>7257</v>
      </c>
      <c r="Y1367" s="9" t="s">
        <v>8734</v>
      </c>
      <c r="Z1367" s="9" t="s">
        <v>8876</v>
      </c>
      <c r="AA1367" s="9" t="s">
        <v>8877</v>
      </c>
      <c r="AB1367" s="9" t="s">
        <v>7979</v>
      </c>
      <c r="AC1367" s="8">
        <v>45</v>
      </c>
      <c r="AD1367" s="10"/>
      <c r="AE1367" s="10"/>
      <c r="AF1367" s="9" t="s">
        <v>7981</v>
      </c>
      <c r="AG1367" s="15" t="s">
        <v>8724</v>
      </c>
      <c r="AH1367" s="37" t="s">
        <v>8897</v>
      </c>
    </row>
    <row r="1368" spans="1:34" ht="17.25" customHeight="1" x14ac:dyDescent="0.25">
      <c r="A1368" s="8">
        <v>15</v>
      </c>
      <c r="B1368" s="9" t="s">
        <v>16</v>
      </c>
      <c r="C1368" s="9" t="s">
        <v>175</v>
      </c>
      <c r="D1368" s="8">
        <v>15</v>
      </c>
      <c r="E1368" s="8">
        <v>97</v>
      </c>
      <c r="F1368" s="9" t="s">
        <v>8880</v>
      </c>
      <c r="G1368" s="9" t="str">
        <f t="shared" si="22"/>
        <v>15_97</v>
      </c>
      <c r="H1368" s="9" t="s">
        <v>175</v>
      </c>
      <c r="I1368" s="27">
        <v>2510</v>
      </c>
      <c r="J1368" s="9" t="s">
        <v>8884</v>
      </c>
      <c r="K1368" s="30">
        <v>15</v>
      </c>
      <c r="L1368" s="33">
        <v>414867000</v>
      </c>
      <c r="M1368" s="11">
        <v>414.87</v>
      </c>
      <c r="N1368" s="9">
        <v>43412</v>
      </c>
      <c r="O1368" s="9" t="s">
        <v>1717</v>
      </c>
      <c r="P1368" s="9" t="s">
        <v>78</v>
      </c>
      <c r="Q1368" s="9" t="s">
        <v>3427</v>
      </c>
      <c r="R1368" s="9" t="s">
        <v>5153</v>
      </c>
      <c r="S1368" s="9" t="s">
        <v>6549</v>
      </c>
      <c r="T1368" s="12" t="s">
        <v>8384</v>
      </c>
      <c r="U1368" s="8" t="s">
        <v>73</v>
      </c>
      <c r="V1368" s="8" t="s">
        <v>73</v>
      </c>
      <c r="W1368" s="10"/>
      <c r="X1368" s="9" t="s">
        <v>7257</v>
      </c>
      <c r="Y1368" s="9" t="s">
        <v>8734</v>
      </c>
      <c r="Z1368" s="9" t="s">
        <v>8881</v>
      </c>
      <c r="AA1368" s="9" t="s">
        <v>8882</v>
      </c>
      <c r="AB1368" s="9" t="s">
        <v>61</v>
      </c>
      <c r="AC1368" s="8" t="s">
        <v>86</v>
      </c>
      <c r="AD1368" s="10"/>
      <c r="AE1368" s="10"/>
      <c r="AF1368" s="9" t="s">
        <v>7981</v>
      </c>
      <c r="AG1368" s="15" t="s">
        <v>8724</v>
      </c>
      <c r="AH1368" s="37" t="s">
        <v>8897</v>
      </c>
    </row>
    <row r="1369" spans="1:34" ht="17.25" customHeight="1" x14ac:dyDescent="0.25">
      <c r="A1369" s="8">
        <v>15</v>
      </c>
      <c r="B1369" s="9" t="s">
        <v>16</v>
      </c>
      <c r="C1369" s="9" t="s">
        <v>175</v>
      </c>
      <c r="D1369" s="8">
        <v>15</v>
      </c>
      <c r="E1369" s="8">
        <v>97</v>
      </c>
      <c r="F1369" s="9" t="s">
        <v>8880</v>
      </c>
      <c r="G1369" s="9" t="str">
        <f t="shared" si="22"/>
        <v>15_97</v>
      </c>
      <c r="H1369" s="9" t="s">
        <v>175</v>
      </c>
      <c r="I1369" s="27">
        <v>2510</v>
      </c>
      <c r="J1369" s="9" t="s">
        <v>8884</v>
      </c>
      <c r="K1369" s="30">
        <v>15</v>
      </c>
      <c r="L1369" s="33">
        <v>414867000</v>
      </c>
      <c r="M1369" s="11">
        <v>414.87</v>
      </c>
      <c r="N1369" s="9">
        <v>39566</v>
      </c>
      <c r="O1369" s="9" t="s">
        <v>2376</v>
      </c>
      <c r="P1369" s="9" t="s">
        <v>78</v>
      </c>
      <c r="Q1369" s="9" t="s">
        <v>4086</v>
      </c>
      <c r="R1369" s="9" t="s">
        <v>5807</v>
      </c>
      <c r="S1369" s="9" t="s">
        <v>7201</v>
      </c>
      <c r="T1369" s="12" t="s">
        <v>8384</v>
      </c>
      <c r="U1369" s="8" t="b">
        <v>1</v>
      </c>
      <c r="V1369" s="8" t="b">
        <v>1</v>
      </c>
      <c r="W1369" s="10"/>
      <c r="X1369" s="9" t="s">
        <v>7947</v>
      </c>
      <c r="Y1369" s="9" t="s">
        <v>8734</v>
      </c>
      <c r="Z1369" s="9" t="s">
        <v>8881</v>
      </c>
      <c r="AA1369" s="9" t="s">
        <v>8882</v>
      </c>
      <c r="AB1369" s="9" t="s">
        <v>61</v>
      </c>
      <c r="AC1369" s="8">
        <v>488</v>
      </c>
      <c r="AD1369" s="10"/>
      <c r="AE1369" s="10"/>
      <c r="AF1369" s="9" t="s">
        <v>7982</v>
      </c>
      <c r="AG1369" s="9" t="s">
        <v>8385</v>
      </c>
      <c r="AH1369" s="37" t="s">
        <v>8897</v>
      </c>
    </row>
    <row r="1370" spans="1:34" ht="17.25" customHeight="1" x14ac:dyDescent="0.25">
      <c r="A1370" s="8">
        <v>15</v>
      </c>
      <c r="B1370" s="9" t="s">
        <v>16</v>
      </c>
      <c r="C1370" s="9" t="s">
        <v>647</v>
      </c>
      <c r="D1370" s="8">
        <v>50</v>
      </c>
      <c r="E1370" s="8">
        <v>98</v>
      </c>
      <c r="F1370" s="9" t="s">
        <v>8885</v>
      </c>
      <c r="G1370" s="9" t="str">
        <f t="shared" si="22"/>
        <v>15_98</v>
      </c>
      <c r="H1370" s="9" t="s">
        <v>647</v>
      </c>
      <c r="I1370" s="27">
        <v>2510</v>
      </c>
      <c r="J1370" s="9" t="s">
        <v>8795</v>
      </c>
      <c r="K1370" s="30">
        <v>50</v>
      </c>
      <c r="L1370" s="33">
        <v>358445000</v>
      </c>
      <c r="M1370" s="11">
        <v>358.45</v>
      </c>
      <c r="N1370" s="9">
        <v>41357</v>
      </c>
      <c r="O1370" s="9" t="s">
        <v>2384</v>
      </c>
      <c r="P1370" s="9" t="s">
        <v>78</v>
      </c>
      <c r="Q1370" s="9" t="s">
        <v>4094</v>
      </c>
      <c r="R1370" s="9" t="s">
        <v>5815</v>
      </c>
      <c r="S1370" s="9" t="s">
        <v>7209</v>
      </c>
      <c r="T1370" s="12" t="s">
        <v>8384</v>
      </c>
      <c r="U1370" s="8" t="b">
        <v>1</v>
      </c>
      <c r="V1370" s="8" t="b">
        <v>1</v>
      </c>
      <c r="W1370" s="10"/>
      <c r="X1370" s="9" t="s">
        <v>7955</v>
      </c>
      <c r="Y1370" s="9" t="s">
        <v>8734</v>
      </c>
      <c r="Z1370" s="9" t="s">
        <v>8881</v>
      </c>
      <c r="AA1370" s="9" t="s">
        <v>8886</v>
      </c>
      <c r="AB1370" s="9" t="s">
        <v>61</v>
      </c>
      <c r="AC1370" s="8">
        <v>203</v>
      </c>
      <c r="AD1370" s="10"/>
      <c r="AE1370" s="10"/>
      <c r="AF1370" s="9" t="s">
        <v>7982</v>
      </c>
      <c r="AG1370" s="9" t="s">
        <v>8385</v>
      </c>
      <c r="AH1370" s="37" t="s">
        <v>8897</v>
      </c>
    </row>
    <row r="1371" spans="1:34" ht="17.25" customHeight="1" x14ac:dyDescent="0.25">
      <c r="A1371" s="8">
        <v>16</v>
      </c>
      <c r="B1371" s="9" t="s">
        <v>32</v>
      </c>
      <c r="C1371" s="9" t="s">
        <v>273</v>
      </c>
      <c r="D1371" s="8" t="s">
        <v>8003</v>
      </c>
      <c r="E1371" s="8">
        <v>3</v>
      </c>
      <c r="F1371" s="9" t="s">
        <v>8739</v>
      </c>
      <c r="G1371" s="9" t="str">
        <f t="shared" si="22"/>
        <v>16_3</v>
      </c>
      <c r="H1371" s="9" t="s">
        <v>273</v>
      </c>
      <c r="I1371" s="27">
        <v>2313</v>
      </c>
      <c r="J1371" s="9" t="s">
        <v>8740</v>
      </c>
      <c r="K1371" s="30">
        <v>2</v>
      </c>
      <c r="L1371" s="33">
        <v>208542000</v>
      </c>
      <c r="M1371" s="9">
        <v>181.4</v>
      </c>
      <c r="N1371" s="9">
        <v>44332</v>
      </c>
      <c r="O1371" s="9" t="s">
        <v>1349</v>
      </c>
      <c r="P1371" s="9" t="s">
        <v>84</v>
      </c>
      <c r="Q1371" s="9" t="s">
        <v>3073</v>
      </c>
      <c r="R1371" s="9" t="s">
        <v>4802</v>
      </c>
      <c r="S1371" s="9" t="s">
        <v>6206</v>
      </c>
      <c r="T1371" s="12" t="s">
        <v>8511</v>
      </c>
      <c r="U1371" s="8" t="b">
        <v>1</v>
      </c>
      <c r="V1371" s="8" t="b">
        <v>1</v>
      </c>
      <c r="W1371" s="10"/>
      <c r="X1371" s="9" t="s">
        <v>7370</v>
      </c>
      <c r="Y1371" s="9" t="s">
        <v>8734</v>
      </c>
      <c r="Z1371" s="9" t="s">
        <v>8732</v>
      </c>
      <c r="AA1371" s="9" t="s">
        <v>8733</v>
      </c>
      <c r="AB1371" s="9" t="s">
        <v>71</v>
      </c>
      <c r="AC1371" s="8" t="s">
        <v>86</v>
      </c>
      <c r="AD1371" s="10"/>
      <c r="AE1371" s="10"/>
      <c r="AF1371" s="9" t="s">
        <v>7980</v>
      </c>
      <c r="AG1371" s="15" t="s">
        <v>8724</v>
      </c>
      <c r="AH1371" s="37" t="s">
        <v>8897</v>
      </c>
    </row>
    <row r="1372" spans="1:34" ht="17.25" customHeight="1" x14ac:dyDescent="0.25">
      <c r="A1372" s="8">
        <v>16</v>
      </c>
      <c r="B1372" s="9" t="s">
        <v>32</v>
      </c>
      <c r="C1372" s="9" t="s">
        <v>273</v>
      </c>
      <c r="D1372" s="16" t="s">
        <v>8003</v>
      </c>
      <c r="E1372" s="8">
        <v>3</v>
      </c>
      <c r="F1372" s="9" t="s">
        <v>8739</v>
      </c>
      <c r="G1372" s="9" t="str">
        <f t="shared" si="22"/>
        <v>16_3</v>
      </c>
      <c r="H1372" s="9" t="s">
        <v>273</v>
      </c>
      <c r="I1372" s="27">
        <v>2313</v>
      </c>
      <c r="J1372" s="9" t="s">
        <v>8740</v>
      </c>
      <c r="K1372" s="30">
        <v>2</v>
      </c>
      <c r="L1372" s="33">
        <v>208542000</v>
      </c>
      <c r="M1372" s="11">
        <v>181.4</v>
      </c>
      <c r="N1372" s="9">
        <v>42385</v>
      </c>
      <c r="O1372" s="9" t="s">
        <v>1928</v>
      </c>
      <c r="P1372" s="9" t="s">
        <v>84</v>
      </c>
      <c r="Q1372" s="9" t="s">
        <v>3637</v>
      </c>
      <c r="R1372" s="9" t="s">
        <v>5356</v>
      </c>
      <c r="S1372" s="9" t="s">
        <v>6751</v>
      </c>
      <c r="T1372" s="12" t="s">
        <v>8384</v>
      </c>
      <c r="U1372" s="8" t="b">
        <v>1</v>
      </c>
      <c r="V1372" s="8" t="b">
        <v>1</v>
      </c>
      <c r="W1372" s="10"/>
      <c r="X1372" s="9" t="s">
        <v>7635</v>
      </c>
      <c r="Y1372" s="9" t="s">
        <v>8734</v>
      </c>
      <c r="Z1372" s="9" t="s">
        <v>8732</v>
      </c>
      <c r="AA1372" s="9" t="s">
        <v>8733</v>
      </c>
      <c r="AB1372" s="9" t="s">
        <v>71</v>
      </c>
      <c r="AC1372" s="8">
        <v>63</v>
      </c>
      <c r="AD1372" s="10"/>
      <c r="AE1372" s="10"/>
      <c r="AF1372" s="9" t="s">
        <v>7982</v>
      </c>
      <c r="AG1372" s="9" t="s">
        <v>8385</v>
      </c>
      <c r="AH1372" s="37" t="s">
        <v>8897</v>
      </c>
    </row>
    <row r="1373" spans="1:34" ht="17.25" customHeight="1" x14ac:dyDescent="0.25">
      <c r="A1373" s="8">
        <v>16</v>
      </c>
      <c r="B1373" s="9" t="s">
        <v>32</v>
      </c>
      <c r="C1373" s="9" t="s">
        <v>172</v>
      </c>
      <c r="D1373" s="8" t="s">
        <v>8016</v>
      </c>
      <c r="E1373" s="8">
        <v>4</v>
      </c>
      <c r="F1373" s="9" t="s">
        <v>8741</v>
      </c>
      <c r="G1373" s="9" t="str">
        <f t="shared" si="22"/>
        <v>16_4</v>
      </c>
      <c r="H1373" s="9" t="s">
        <v>172</v>
      </c>
      <c r="I1373" s="27">
        <v>2304</v>
      </c>
      <c r="J1373" s="9" t="s">
        <v>8745</v>
      </c>
      <c r="K1373" s="30">
        <v>1000</v>
      </c>
      <c r="L1373" s="33">
        <v>923549000</v>
      </c>
      <c r="M1373" s="9">
        <v>803.35</v>
      </c>
      <c r="N1373" s="9">
        <v>44315</v>
      </c>
      <c r="O1373" s="9" t="s">
        <v>1120</v>
      </c>
      <c r="P1373" s="9" t="s">
        <v>76</v>
      </c>
      <c r="Q1373" s="9" t="s">
        <v>2827</v>
      </c>
      <c r="R1373" s="9" t="s">
        <v>4555</v>
      </c>
      <c r="S1373" s="9" t="s">
        <v>5959</v>
      </c>
      <c r="T1373" s="12" t="s">
        <v>8463</v>
      </c>
      <c r="U1373" s="8" t="b">
        <v>1</v>
      </c>
      <c r="V1373" s="8" t="b">
        <v>1</v>
      </c>
      <c r="W1373" s="10"/>
      <c r="X1373" s="9" t="s">
        <v>7262</v>
      </c>
      <c r="Y1373" s="9" t="s">
        <v>8734</v>
      </c>
      <c r="Z1373" s="9" t="s">
        <v>8742</v>
      </c>
      <c r="AA1373" s="9" t="s">
        <v>8743</v>
      </c>
      <c r="AB1373" s="9" t="s">
        <v>59</v>
      </c>
      <c r="AC1373" s="8" t="s">
        <v>86</v>
      </c>
      <c r="AD1373" s="10"/>
      <c r="AE1373" s="10"/>
      <c r="AF1373" s="9" t="s">
        <v>7980</v>
      </c>
      <c r="AG1373" s="15" t="s">
        <v>8724</v>
      </c>
      <c r="AH1373" s="37" t="s">
        <v>8897</v>
      </c>
    </row>
    <row r="1374" spans="1:34" ht="17.25" customHeight="1" x14ac:dyDescent="0.25">
      <c r="A1374" s="8">
        <v>16</v>
      </c>
      <c r="B1374" s="9" t="s">
        <v>32</v>
      </c>
      <c r="C1374" s="9" t="s">
        <v>172</v>
      </c>
      <c r="D1374" s="8" t="s">
        <v>8016</v>
      </c>
      <c r="E1374" s="8">
        <v>4</v>
      </c>
      <c r="F1374" s="9" t="s">
        <v>8741</v>
      </c>
      <c r="G1374" s="9" t="str">
        <f t="shared" si="22"/>
        <v>16_4</v>
      </c>
      <c r="H1374" s="9" t="s">
        <v>172</v>
      </c>
      <c r="I1374" s="27">
        <v>2304</v>
      </c>
      <c r="J1374" s="9" t="s">
        <v>8745</v>
      </c>
      <c r="K1374" s="30">
        <v>1000</v>
      </c>
      <c r="L1374" s="33">
        <v>923549000</v>
      </c>
      <c r="M1374" s="9">
        <v>803.35</v>
      </c>
      <c r="N1374" s="9">
        <v>40791</v>
      </c>
      <c r="O1374" s="9" t="s">
        <v>1220</v>
      </c>
      <c r="P1374" s="9" t="s">
        <v>76</v>
      </c>
      <c r="Q1374" s="9" t="s">
        <v>2927</v>
      </c>
      <c r="R1374" s="9" t="s">
        <v>4656</v>
      </c>
      <c r="S1374" s="9" t="s">
        <v>6060</v>
      </c>
      <c r="T1374" s="12" t="s">
        <v>8384</v>
      </c>
      <c r="U1374" s="8" t="b">
        <v>1</v>
      </c>
      <c r="V1374" s="8" t="b">
        <v>1</v>
      </c>
      <c r="W1374" s="10"/>
      <c r="X1374" s="9" t="s">
        <v>7318</v>
      </c>
      <c r="Y1374" s="9" t="s">
        <v>8734</v>
      </c>
      <c r="Z1374" s="9" t="s">
        <v>8742</v>
      </c>
      <c r="AA1374" s="9" t="s">
        <v>8743</v>
      </c>
      <c r="AB1374" s="9" t="s">
        <v>59</v>
      </c>
      <c r="AC1374" s="8" t="s">
        <v>86</v>
      </c>
      <c r="AD1374" s="10"/>
      <c r="AE1374" s="10"/>
      <c r="AF1374" s="9" t="s">
        <v>7982</v>
      </c>
      <c r="AG1374" s="9" t="s">
        <v>8385</v>
      </c>
      <c r="AH1374" s="37" t="s">
        <v>8897</v>
      </c>
    </row>
    <row r="1375" spans="1:34" ht="17.25" customHeight="1" x14ac:dyDescent="0.25">
      <c r="A1375" s="8">
        <v>16</v>
      </c>
      <c r="B1375" s="9" t="s">
        <v>32</v>
      </c>
      <c r="C1375" s="9" t="s">
        <v>271</v>
      </c>
      <c r="D1375" s="16" t="s">
        <v>8000</v>
      </c>
      <c r="E1375" s="8">
        <v>14</v>
      </c>
      <c r="F1375" s="9" t="s">
        <v>8906</v>
      </c>
      <c r="G1375" s="9" t="str">
        <f t="shared" si="22"/>
        <v>16_14</v>
      </c>
      <c r="H1375" s="9" t="s">
        <v>271</v>
      </c>
      <c r="I1375" s="27">
        <v>2582</v>
      </c>
      <c r="J1375" s="9" t="s">
        <v>8908</v>
      </c>
      <c r="K1375" s="30">
        <v>1</v>
      </c>
      <c r="L1375" s="33">
        <v>863964000</v>
      </c>
      <c r="M1375" s="11">
        <v>751.52</v>
      </c>
      <c r="N1375" s="9">
        <v>39059</v>
      </c>
      <c r="O1375" s="9" t="s">
        <v>1828</v>
      </c>
      <c r="P1375" s="9" t="s">
        <v>78</v>
      </c>
      <c r="Q1375" s="9" t="s">
        <v>3537</v>
      </c>
      <c r="R1375" s="9" t="s">
        <v>5257</v>
      </c>
      <c r="S1375" s="9" t="s">
        <v>6651</v>
      </c>
      <c r="T1375" s="12" t="s">
        <v>8384</v>
      </c>
      <c r="U1375" s="8" t="b">
        <v>1</v>
      </c>
      <c r="V1375" s="8" t="b">
        <v>1</v>
      </c>
      <c r="W1375" s="10"/>
      <c r="X1375" s="9" t="s">
        <v>7547</v>
      </c>
      <c r="Y1375" s="9" t="s">
        <v>8734</v>
      </c>
      <c r="Z1375" s="9" t="s">
        <v>8732</v>
      </c>
      <c r="AA1375" s="9" t="s">
        <v>8907</v>
      </c>
      <c r="AB1375" s="9" t="s">
        <v>72</v>
      </c>
      <c r="AC1375" s="8">
        <v>847</v>
      </c>
      <c r="AD1375" s="10"/>
      <c r="AE1375" s="10"/>
      <c r="AF1375" s="9" t="s">
        <v>7982</v>
      </c>
      <c r="AG1375" s="9" t="s">
        <v>8385</v>
      </c>
      <c r="AH1375" s="37" t="s">
        <v>8897</v>
      </c>
    </row>
    <row r="1376" spans="1:34" ht="17.25" customHeight="1" x14ac:dyDescent="0.25">
      <c r="A1376" s="8">
        <v>16</v>
      </c>
      <c r="B1376" s="9" t="s">
        <v>32</v>
      </c>
      <c r="C1376" s="9" t="s">
        <v>158</v>
      </c>
      <c r="D1376" s="8" t="s">
        <v>7983</v>
      </c>
      <c r="E1376" s="8">
        <v>15</v>
      </c>
      <c r="F1376" s="9" t="s">
        <v>8762</v>
      </c>
      <c r="G1376" s="9" t="str">
        <f t="shared" si="22"/>
        <v>16_15</v>
      </c>
      <c r="H1376" s="9" t="s">
        <v>158</v>
      </c>
      <c r="I1376" s="27">
        <v>2464</v>
      </c>
      <c r="J1376" s="9" t="s">
        <v>8748</v>
      </c>
      <c r="K1376" s="30">
        <v>1500</v>
      </c>
      <c r="L1376" s="33">
        <v>1292969000</v>
      </c>
      <c r="M1376" s="9">
        <v>1124.69</v>
      </c>
      <c r="N1376" s="9">
        <v>44015</v>
      </c>
      <c r="O1376" s="9" t="s">
        <v>1087</v>
      </c>
      <c r="P1376" s="9" t="s">
        <v>82</v>
      </c>
      <c r="Q1376" s="9" t="s">
        <v>2794</v>
      </c>
      <c r="R1376" s="9" t="s">
        <v>4522</v>
      </c>
      <c r="S1376" s="9" t="s">
        <v>5871</v>
      </c>
      <c r="T1376" s="12" t="s">
        <v>8384</v>
      </c>
      <c r="U1376" s="8" t="s">
        <v>73</v>
      </c>
      <c r="V1376" s="8" t="s">
        <v>73</v>
      </c>
      <c r="W1376" s="10"/>
      <c r="X1376" s="9" t="s">
        <v>7252</v>
      </c>
      <c r="Y1376" s="9" t="s">
        <v>8734</v>
      </c>
      <c r="Z1376" s="9" t="s">
        <v>8763</v>
      </c>
      <c r="AA1376" s="9" t="s">
        <v>8764</v>
      </c>
      <c r="AB1376" s="9" t="s">
        <v>69</v>
      </c>
      <c r="AC1376" s="8" t="s">
        <v>86</v>
      </c>
      <c r="AD1376" s="10"/>
      <c r="AE1376" s="10"/>
      <c r="AF1376" s="9" t="s">
        <v>7252</v>
      </c>
      <c r="AG1376" s="15" t="s">
        <v>8723</v>
      </c>
      <c r="AH1376" s="37" t="s">
        <v>8897</v>
      </c>
    </row>
    <row r="1377" spans="1:34" ht="17.25" customHeight="1" x14ac:dyDescent="0.25">
      <c r="A1377" s="8">
        <v>16</v>
      </c>
      <c r="B1377" s="9" t="s">
        <v>32</v>
      </c>
      <c r="C1377" s="9" t="s">
        <v>173</v>
      </c>
      <c r="D1377" s="8" t="s">
        <v>8020</v>
      </c>
      <c r="E1377" s="8">
        <v>23</v>
      </c>
      <c r="F1377" s="9" t="s">
        <v>8767</v>
      </c>
      <c r="G1377" s="9" t="str">
        <f t="shared" si="22"/>
        <v>16_23</v>
      </c>
      <c r="H1377" s="9" t="s">
        <v>173</v>
      </c>
      <c r="I1377" s="27">
        <v>2468</v>
      </c>
      <c r="J1377" s="9" t="s">
        <v>8770</v>
      </c>
      <c r="K1377" s="30">
        <v>75</v>
      </c>
      <c r="L1377" s="33">
        <v>893751000</v>
      </c>
      <c r="M1377" s="9">
        <v>777.43</v>
      </c>
      <c r="N1377" s="9">
        <v>44316</v>
      </c>
      <c r="O1377" s="9" t="s">
        <v>1121</v>
      </c>
      <c r="P1377" s="9" t="s">
        <v>2429</v>
      </c>
      <c r="Q1377" s="9" t="s">
        <v>2828</v>
      </c>
      <c r="R1377" s="9" t="s">
        <v>4556</v>
      </c>
      <c r="S1377" s="9" t="s">
        <v>5960</v>
      </c>
      <c r="T1377" s="12" t="s">
        <v>8464</v>
      </c>
      <c r="U1377" s="8" t="b">
        <v>1</v>
      </c>
      <c r="V1377" s="8" t="b">
        <v>1</v>
      </c>
      <c r="W1377" s="10"/>
      <c r="X1377" s="9" t="s">
        <v>7263</v>
      </c>
      <c r="Y1377" s="9" t="s">
        <v>8734</v>
      </c>
      <c r="Z1377" s="9" t="s">
        <v>8766</v>
      </c>
      <c r="AA1377" s="9" t="s">
        <v>8768</v>
      </c>
      <c r="AB1377" s="9" t="s">
        <v>7978</v>
      </c>
      <c r="AC1377" s="8" t="s">
        <v>86</v>
      </c>
      <c r="AD1377" s="10"/>
      <c r="AE1377" s="10"/>
      <c r="AF1377" s="9" t="s">
        <v>7981</v>
      </c>
      <c r="AG1377" s="15" t="s">
        <v>8724</v>
      </c>
      <c r="AH1377" s="37" t="s">
        <v>8897</v>
      </c>
    </row>
    <row r="1378" spans="1:34" ht="17.25" customHeight="1" x14ac:dyDescent="0.25">
      <c r="A1378" s="8">
        <v>16</v>
      </c>
      <c r="B1378" s="9" t="s">
        <v>32</v>
      </c>
      <c r="C1378" s="9" t="s">
        <v>473</v>
      </c>
      <c r="D1378" s="16" t="s">
        <v>8016</v>
      </c>
      <c r="E1378" s="8">
        <v>25</v>
      </c>
      <c r="F1378" s="9" t="s">
        <v>8772</v>
      </c>
      <c r="G1378" s="9" t="str">
        <f t="shared" si="22"/>
        <v>16_25</v>
      </c>
      <c r="H1378" s="9" t="s">
        <v>473</v>
      </c>
      <c r="I1378" s="27">
        <v>2569</v>
      </c>
      <c r="J1378" s="9" t="s">
        <v>8745</v>
      </c>
      <c r="K1378" s="30">
        <v>1000</v>
      </c>
      <c r="L1378" s="33">
        <v>595838000</v>
      </c>
      <c r="M1378" s="11">
        <v>518.29</v>
      </c>
      <c r="N1378" s="9">
        <v>44359</v>
      </c>
      <c r="O1378" s="9" t="s">
        <v>1784</v>
      </c>
      <c r="P1378" s="9" t="s">
        <v>81</v>
      </c>
      <c r="Q1378" s="9" t="s">
        <v>3493</v>
      </c>
      <c r="R1378" s="9" t="s">
        <v>5214</v>
      </c>
      <c r="S1378" s="9" t="s">
        <v>6608</v>
      </c>
      <c r="T1378" s="12" t="s">
        <v>8662</v>
      </c>
      <c r="U1378" s="8" t="b">
        <v>1</v>
      </c>
      <c r="V1378" s="8" t="b">
        <v>1</v>
      </c>
      <c r="W1378" s="10"/>
      <c r="X1378" s="9" t="s">
        <v>7263</v>
      </c>
      <c r="Y1378" s="9" t="s">
        <v>8734</v>
      </c>
      <c r="Z1378" s="9" t="s">
        <v>8773</v>
      </c>
      <c r="AA1378" s="9" t="s">
        <v>8774</v>
      </c>
      <c r="AB1378" s="9" t="s">
        <v>67</v>
      </c>
      <c r="AC1378" s="8">
        <v>520</v>
      </c>
      <c r="AD1378" s="10"/>
      <c r="AE1378" s="10"/>
      <c r="AF1378" s="9" t="s">
        <v>7981</v>
      </c>
      <c r="AG1378" s="15" t="s">
        <v>8724</v>
      </c>
      <c r="AH1378" s="37" t="s">
        <v>8897</v>
      </c>
    </row>
    <row r="1379" spans="1:34" ht="17.25" customHeight="1" x14ac:dyDescent="0.25">
      <c r="A1379" s="8">
        <v>16</v>
      </c>
      <c r="B1379" s="9" t="s">
        <v>32</v>
      </c>
      <c r="C1379" s="9" t="s">
        <v>39</v>
      </c>
      <c r="D1379" s="8" t="s">
        <v>8052</v>
      </c>
      <c r="E1379" s="8">
        <v>26</v>
      </c>
      <c r="F1379" s="9" t="s">
        <v>8776</v>
      </c>
      <c r="G1379" s="9" t="str">
        <f t="shared" si="22"/>
        <v>16_26</v>
      </c>
      <c r="H1379" s="9" t="s">
        <v>39</v>
      </c>
      <c r="I1379" s="27">
        <v>2569</v>
      </c>
      <c r="J1379" s="9" t="s">
        <v>8779</v>
      </c>
      <c r="K1379" s="30">
        <v>125</v>
      </c>
      <c r="L1379" s="33">
        <v>625625000</v>
      </c>
      <c r="M1379" s="9">
        <v>544.20000000000005</v>
      </c>
      <c r="N1379" s="9">
        <v>44361</v>
      </c>
      <c r="O1379" s="9" t="s">
        <v>1127</v>
      </c>
      <c r="P1379" s="9" t="s">
        <v>76</v>
      </c>
      <c r="Q1379" s="9" t="s">
        <v>2834</v>
      </c>
      <c r="R1379" s="9" t="s">
        <v>4562</v>
      </c>
      <c r="S1379" s="9" t="s">
        <v>5966</v>
      </c>
      <c r="T1379" s="12" t="s">
        <v>8468</v>
      </c>
      <c r="U1379" s="8" t="b">
        <v>1</v>
      </c>
      <c r="V1379" s="8" t="b">
        <v>1</v>
      </c>
      <c r="W1379" s="10"/>
      <c r="X1379" s="9" t="s">
        <v>7267</v>
      </c>
      <c r="Y1379" s="9" t="s">
        <v>8734</v>
      </c>
      <c r="Z1379" s="9" t="s">
        <v>8773</v>
      </c>
      <c r="AA1379" s="9" t="s">
        <v>8777</v>
      </c>
      <c r="AB1379" s="9" t="s">
        <v>59</v>
      </c>
      <c r="AC1379" s="8" t="s">
        <v>86</v>
      </c>
      <c r="AD1379" s="10"/>
      <c r="AE1379" s="10"/>
      <c r="AF1379" s="9" t="s">
        <v>7980</v>
      </c>
      <c r="AG1379" s="15" t="s">
        <v>8724</v>
      </c>
      <c r="AH1379" s="37" t="s">
        <v>8897</v>
      </c>
    </row>
    <row r="1380" spans="1:34" ht="17.25" customHeight="1" x14ac:dyDescent="0.25">
      <c r="A1380" s="8">
        <v>16</v>
      </c>
      <c r="B1380" s="9" t="s">
        <v>32</v>
      </c>
      <c r="C1380" s="9" t="s">
        <v>39</v>
      </c>
      <c r="D1380" s="16" t="s">
        <v>8052</v>
      </c>
      <c r="E1380" s="8">
        <v>26</v>
      </c>
      <c r="F1380" s="9" t="s">
        <v>8776</v>
      </c>
      <c r="G1380" s="9" t="str">
        <f t="shared" si="22"/>
        <v>16_26</v>
      </c>
      <c r="H1380" s="9" t="s">
        <v>39</v>
      </c>
      <c r="I1380" s="27">
        <v>2569</v>
      </c>
      <c r="J1380" s="9" t="s">
        <v>8779</v>
      </c>
      <c r="K1380" s="30">
        <v>125</v>
      </c>
      <c r="L1380" s="33">
        <v>625625000</v>
      </c>
      <c r="M1380" s="11">
        <v>544.20000000000005</v>
      </c>
      <c r="N1380" s="9">
        <v>41923</v>
      </c>
      <c r="O1380" s="9" t="s">
        <v>1915</v>
      </c>
      <c r="P1380" s="9" t="s">
        <v>76</v>
      </c>
      <c r="Q1380" s="9" t="s">
        <v>3624</v>
      </c>
      <c r="R1380" s="9" t="s">
        <v>5343</v>
      </c>
      <c r="S1380" s="9" t="s">
        <v>6738</v>
      </c>
      <c r="T1380" s="12" t="s">
        <v>8384</v>
      </c>
      <c r="U1380" s="8" t="b">
        <v>1</v>
      </c>
      <c r="V1380" s="8" t="b">
        <v>1</v>
      </c>
      <c r="W1380" s="10"/>
      <c r="X1380" s="9" t="s">
        <v>7622</v>
      </c>
      <c r="Y1380" s="9" t="s">
        <v>8734</v>
      </c>
      <c r="Z1380" s="9" t="s">
        <v>8773</v>
      </c>
      <c r="AA1380" s="9" t="s">
        <v>8777</v>
      </c>
      <c r="AB1380" s="9" t="s">
        <v>59</v>
      </c>
      <c r="AC1380" s="8">
        <v>212</v>
      </c>
      <c r="AD1380" s="10"/>
      <c r="AE1380" s="10"/>
      <c r="AF1380" s="9" t="s">
        <v>7982</v>
      </c>
      <c r="AG1380" s="9" t="s">
        <v>8385</v>
      </c>
      <c r="AH1380" s="37" t="s">
        <v>8897</v>
      </c>
    </row>
    <row r="1381" spans="1:34" ht="17.25" customHeight="1" x14ac:dyDescent="0.25">
      <c r="A1381" s="8">
        <v>16</v>
      </c>
      <c r="B1381" s="9" t="s">
        <v>32</v>
      </c>
      <c r="C1381" s="9" t="s">
        <v>177</v>
      </c>
      <c r="D1381" s="8" t="s">
        <v>8034</v>
      </c>
      <c r="E1381" s="8">
        <v>27</v>
      </c>
      <c r="F1381" s="9" t="s">
        <v>8780</v>
      </c>
      <c r="G1381" s="9" t="str">
        <f t="shared" si="22"/>
        <v>16_27</v>
      </c>
      <c r="H1381" s="9" t="s">
        <v>177</v>
      </c>
      <c r="I1381" s="27">
        <v>2569</v>
      </c>
      <c r="J1381" s="9" t="s">
        <v>8735</v>
      </c>
      <c r="K1381" s="30">
        <v>200</v>
      </c>
      <c r="L1381" s="33">
        <v>923549000</v>
      </c>
      <c r="M1381" s="9">
        <v>803.35</v>
      </c>
      <c r="N1381" s="9">
        <v>44362</v>
      </c>
      <c r="O1381" s="9" t="s">
        <v>1128</v>
      </c>
      <c r="P1381" s="9" t="s">
        <v>76</v>
      </c>
      <c r="Q1381" s="9" t="s">
        <v>2835</v>
      </c>
      <c r="R1381" s="9" t="s">
        <v>4563</v>
      </c>
      <c r="S1381" s="9" t="s">
        <v>5967</v>
      </c>
      <c r="T1381" s="12" t="s">
        <v>8469</v>
      </c>
      <c r="U1381" s="8" t="b">
        <v>1</v>
      </c>
      <c r="V1381" s="8" t="b">
        <v>1</v>
      </c>
      <c r="W1381" s="10"/>
      <c r="X1381" s="9" t="s">
        <v>7267</v>
      </c>
      <c r="Y1381" s="9" t="s">
        <v>8734</v>
      </c>
      <c r="Z1381" s="9" t="s">
        <v>8773</v>
      </c>
      <c r="AA1381" s="9" t="s">
        <v>8781</v>
      </c>
      <c r="AB1381" s="9" t="s">
        <v>59</v>
      </c>
      <c r="AC1381" s="8" t="s">
        <v>86</v>
      </c>
      <c r="AD1381" s="10"/>
      <c r="AE1381" s="10"/>
      <c r="AF1381" s="9" t="s">
        <v>7980</v>
      </c>
      <c r="AG1381" s="15" t="s">
        <v>8724</v>
      </c>
      <c r="AH1381" s="37" t="s">
        <v>8897</v>
      </c>
    </row>
    <row r="1382" spans="1:34" ht="17.25" customHeight="1" x14ac:dyDescent="0.25">
      <c r="A1382" s="8">
        <v>16</v>
      </c>
      <c r="B1382" s="9" t="s">
        <v>32</v>
      </c>
      <c r="C1382" s="9" t="s">
        <v>177</v>
      </c>
      <c r="D1382" s="8" t="s">
        <v>8034</v>
      </c>
      <c r="E1382" s="8">
        <v>27</v>
      </c>
      <c r="F1382" s="9" t="s">
        <v>8780</v>
      </c>
      <c r="G1382" s="9" t="str">
        <f t="shared" si="22"/>
        <v>16_27</v>
      </c>
      <c r="H1382" s="9" t="s">
        <v>177</v>
      </c>
      <c r="I1382" s="27">
        <v>2569</v>
      </c>
      <c r="J1382" s="9" t="s">
        <v>8735</v>
      </c>
      <c r="K1382" s="30">
        <v>200</v>
      </c>
      <c r="L1382" s="33">
        <v>923549000</v>
      </c>
      <c r="M1382" s="9">
        <v>803.35</v>
      </c>
      <c r="N1382" s="9">
        <v>44365</v>
      </c>
      <c r="O1382" s="9" t="s">
        <v>1129</v>
      </c>
      <c r="P1382" s="9" t="s">
        <v>76</v>
      </c>
      <c r="Q1382" s="9" t="s">
        <v>2836</v>
      </c>
      <c r="R1382" s="9" t="s">
        <v>4564</v>
      </c>
      <c r="S1382" s="9" t="s">
        <v>5968</v>
      </c>
      <c r="T1382" s="12" t="s">
        <v>8469</v>
      </c>
      <c r="U1382" s="8" t="b">
        <v>1</v>
      </c>
      <c r="V1382" s="8" t="b">
        <v>1</v>
      </c>
      <c r="W1382" s="10"/>
      <c r="X1382" s="9" t="s">
        <v>7267</v>
      </c>
      <c r="Y1382" s="9" t="s">
        <v>8734</v>
      </c>
      <c r="Z1382" s="9" t="s">
        <v>8773</v>
      </c>
      <c r="AA1382" s="9" t="s">
        <v>8781</v>
      </c>
      <c r="AB1382" s="9" t="s">
        <v>59</v>
      </c>
      <c r="AC1382" s="8" t="s">
        <v>86</v>
      </c>
      <c r="AD1382" s="10"/>
      <c r="AE1382" s="10"/>
      <c r="AF1382" s="9" t="s">
        <v>7980</v>
      </c>
      <c r="AG1382" s="15" t="s">
        <v>8724</v>
      </c>
      <c r="AH1382" s="37" t="s">
        <v>8897</v>
      </c>
    </row>
    <row r="1383" spans="1:34" ht="17.25" customHeight="1" x14ac:dyDescent="0.25">
      <c r="A1383" s="8">
        <v>16</v>
      </c>
      <c r="B1383" s="9" t="s">
        <v>32</v>
      </c>
      <c r="C1383" s="9" t="s">
        <v>176</v>
      </c>
      <c r="D1383" s="8">
        <v>2</v>
      </c>
      <c r="E1383" s="8">
        <v>30</v>
      </c>
      <c r="F1383" s="9" t="s">
        <v>8783</v>
      </c>
      <c r="G1383" s="9" t="str">
        <f t="shared" si="22"/>
        <v>16_30</v>
      </c>
      <c r="H1383" s="9" t="s">
        <v>176</v>
      </c>
      <c r="I1383" s="27">
        <v>2297</v>
      </c>
      <c r="J1383" s="9" t="s">
        <v>8740</v>
      </c>
      <c r="K1383" s="30">
        <v>1</v>
      </c>
      <c r="L1383" s="33">
        <v>625625000</v>
      </c>
      <c r="M1383" s="9">
        <v>544.20000000000005</v>
      </c>
      <c r="N1383" s="9">
        <v>44356</v>
      </c>
      <c r="O1383" s="9" t="s">
        <v>1125</v>
      </c>
      <c r="P1383" s="9" t="s">
        <v>83</v>
      </c>
      <c r="Q1383" s="9" t="s">
        <v>2832</v>
      </c>
      <c r="R1383" s="9" t="s">
        <v>4560</v>
      </c>
      <c r="S1383" s="9" t="s">
        <v>5964</v>
      </c>
      <c r="T1383" s="12" t="s">
        <v>8467</v>
      </c>
      <c r="U1383" s="8" t="b">
        <v>1</v>
      </c>
      <c r="V1383" s="8" t="s">
        <v>73</v>
      </c>
      <c r="W1383" s="10"/>
      <c r="X1383" s="9" t="s">
        <v>7264</v>
      </c>
      <c r="Y1383" s="9" t="s">
        <v>8734</v>
      </c>
      <c r="Z1383" s="9" t="s">
        <v>8773</v>
      </c>
      <c r="AA1383" s="9" t="s">
        <v>8784</v>
      </c>
      <c r="AB1383" s="9" t="s">
        <v>70</v>
      </c>
      <c r="AC1383" s="8" t="s">
        <v>86</v>
      </c>
      <c r="AD1383" s="10"/>
      <c r="AE1383" s="10"/>
      <c r="AF1383" s="9" t="s">
        <v>7980</v>
      </c>
      <c r="AG1383" s="15" t="s">
        <v>8724</v>
      </c>
      <c r="AH1383" s="37" t="s">
        <v>8897</v>
      </c>
    </row>
    <row r="1384" spans="1:34" ht="17.25" customHeight="1" x14ac:dyDescent="0.25">
      <c r="A1384" s="8">
        <v>16</v>
      </c>
      <c r="B1384" s="9" t="s">
        <v>32</v>
      </c>
      <c r="C1384" s="9" t="s">
        <v>176</v>
      </c>
      <c r="D1384" s="8">
        <v>2</v>
      </c>
      <c r="E1384" s="8">
        <v>30</v>
      </c>
      <c r="F1384" s="9" t="s">
        <v>8783</v>
      </c>
      <c r="G1384" s="9" t="str">
        <f t="shared" si="22"/>
        <v>16_30</v>
      </c>
      <c r="H1384" s="9" t="s">
        <v>176</v>
      </c>
      <c r="I1384" s="27">
        <v>2297</v>
      </c>
      <c r="J1384" s="9" t="s">
        <v>8740</v>
      </c>
      <c r="K1384" s="30">
        <v>1</v>
      </c>
      <c r="L1384" s="33">
        <v>625625000</v>
      </c>
      <c r="M1384" s="9">
        <v>544.20000000000005</v>
      </c>
      <c r="N1384" s="9">
        <v>44357</v>
      </c>
      <c r="O1384" s="9" t="s">
        <v>1126</v>
      </c>
      <c r="P1384" s="9" t="s">
        <v>83</v>
      </c>
      <c r="Q1384" s="9" t="s">
        <v>2833</v>
      </c>
      <c r="R1384" s="9" t="s">
        <v>4561</v>
      </c>
      <c r="S1384" s="9" t="s">
        <v>5965</v>
      </c>
      <c r="T1384" s="12" t="s">
        <v>8403</v>
      </c>
      <c r="U1384" s="8" t="b">
        <v>1</v>
      </c>
      <c r="V1384" s="8" t="b">
        <v>1</v>
      </c>
      <c r="W1384" s="10"/>
      <c r="X1384" s="9" t="s">
        <v>7266</v>
      </c>
      <c r="Y1384" s="9" t="s">
        <v>8734</v>
      </c>
      <c r="Z1384" s="9" t="s">
        <v>8773</v>
      </c>
      <c r="AA1384" s="9" t="s">
        <v>8784</v>
      </c>
      <c r="AB1384" s="9" t="s">
        <v>70</v>
      </c>
      <c r="AC1384" s="8" t="s">
        <v>86</v>
      </c>
      <c r="AD1384" s="10"/>
      <c r="AE1384" s="10"/>
      <c r="AF1384" s="9" t="s">
        <v>7981</v>
      </c>
      <c r="AG1384" s="15" t="s">
        <v>8724</v>
      </c>
      <c r="AH1384" s="37" t="s">
        <v>8897</v>
      </c>
    </row>
    <row r="1385" spans="1:34" ht="17.25" customHeight="1" x14ac:dyDescent="0.25">
      <c r="A1385" s="8">
        <v>16</v>
      </c>
      <c r="B1385" s="9" t="s">
        <v>32</v>
      </c>
      <c r="C1385" s="9" t="s">
        <v>225</v>
      </c>
      <c r="D1385" s="8">
        <v>1</v>
      </c>
      <c r="E1385" s="8">
        <v>32</v>
      </c>
      <c r="F1385" s="9" t="s">
        <v>8787</v>
      </c>
      <c r="G1385" s="9" t="str">
        <f t="shared" si="22"/>
        <v>16_32</v>
      </c>
      <c r="H1385" s="9" t="s">
        <v>225</v>
      </c>
      <c r="I1385" s="27">
        <v>2297</v>
      </c>
      <c r="J1385" s="9" t="s">
        <v>8735</v>
      </c>
      <c r="K1385" s="30">
        <v>1</v>
      </c>
      <c r="L1385" s="33">
        <v>321756000</v>
      </c>
      <c r="M1385" s="9">
        <v>279.88</v>
      </c>
      <c r="N1385" s="9">
        <v>41654</v>
      </c>
      <c r="O1385" s="9" t="s">
        <v>1241</v>
      </c>
      <c r="P1385" s="9" t="s">
        <v>83</v>
      </c>
      <c r="Q1385" s="9" t="s">
        <v>2948</v>
      </c>
      <c r="R1385" s="9" t="s">
        <v>4677</v>
      </c>
      <c r="S1385" s="9" t="s">
        <v>6081</v>
      </c>
      <c r="T1385" s="12" t="s">
        <v>8384</v>
      </c>
      <c r="U1385" s="8" t="b">
        <v>1</v>
      </c>
      <c r="V1385" s="8" t="b">
        <v>1</v>
      </c>
      <c r="W1385" s="10"/>
      <c r="X1385" s="9" t="s">
        <v>7338</v>
      </c>
      <c r="Y1385" s="9" t="s">
        <v>8734</v>
      </c>
      <c r="Z1385" s="9" t="s">
        <v>8773</v>
      </c>
      <c r="AA1385" s="9" t="s">
        <v>8784</v>
      </c>
      <c r="AB1385" s="9" t="s">
        <v>70</v>
      </c>
      <c r="AC1385" s="8" t="s">
        <v>86</v>
      </c>
      <c r="AD1385" s="10"/>
      <c r="AE1385" s="10"/>
      <c r="AF1385" s="9" t="s">
        <v>7982</v>
      </c>
      <c r="AG1385" s="9" t="s">
        <v>8385</v>
      </c>
      <c r="AH1385" s="37" t="s">
        <v>8897</v>
      </c>
    </row>
    <row r="1386" spans="1:34" ht="17.25" customHeight="1" x14ac:dyDescent="0.25">
      <c r="A1386" s="8">
        <v>16</v>
      </c>
      <c r="B1386" s="9" t="s">
        <v>32</v>
      </c>
      <c r="C1386" s="9" t="s">
        <v>492</v>
      </c>
      <c r="D1386" s="16" t="s">
        <v>7997</v>
      </c>
      <c r="E1386" s="8">
        <v>34</v>
      </c>
      <c r="F1386" s="9" t="s">
        <v>8799</v>
      </c>
      <c r="G1386" s="9" t="str">
        <f t="shared" si="22"/>
        <v>16_34</v>
      </c>
      <c r="H1386" s="9" t="s">
        <v>492</v>
      </c>
      <c r="I1386" s="27">
        <v>2369</v>
      </c>
      <c r="J1386" s="9" t="s">
        <v>8801</v>
      </c>
      <c r="K1386" s="30">
        <v>3</v>
      </c>
      <c r="L1386" s="33">
        <v>53630000</v>
      </c>
      <c r="M1386" s="11">
        <v>46.65</v>
      </c>
      <c r="N1386" s="9">
        <v>39419</v>
      </c>
      <c r="O1386" s="9" t="s">
        <v>1851</v>
      </c>
      <c r="P1386" s="9" t="s">
        <v>80</v>
      </c>
      <c r="Q1386" s="9" t="s">
        <v>3560</v>
      </c>
      <c r="R1386" s="9" t="s">
        <v>5280</v>
      </c>
      <c r="S1386" s="9" t="s">
        <v>6674</v>
      </c>
      <c r="T1386" s="12" t="s">
        <v>8384</v>
      </c>
      <c r="U1386" s="8" t="b">
        <v>1</v>
      </c>
      <c r="V1386" s="8" t="s">
        <v>73</v>
      </c>
      <c r="W1386" s="10"/>
      <c r="X1386" s="9" t="s">
        <v>7566</v>
      </c>
      <c r="Y1386" s="9" t="s">
        <v>8734</v>
      </c>
      <c r="Z1386" s="9" t="s">
        <v>8788</v>
      </c>
      <c r="AA1386" s="9" t="s">
        <v>8800</v>
      </c>
      <c r="AB1386" s="9" t="s">
        <v>63</v>
      </c>
      <c r="AC1386" s="8">
        <v>954</v>
      </c>
      <c r="AD1386" s="10"/>
      <c r="AE1386" s="10"/>
      <c r="AF1386" s="9" t="s">
        <v>7982</v>
      </c>
      <c r="AG1386" s="9" t="s">
        <v>8385</v>
      </c>
      <c r="AH1386" s="37" t="s">
        <v>8897</v>
      </c>
    </row>
    <row r="1387" spans="1:34" ht="17.25" customHeight="1" x14ac:dyDescent="0.25">
      <c r="A1387" s="8">
        <v>16</v>
      </c>
      <c r="B1387" s="9" t="s">
        <v>32</v>
      </c>
      <c r="C1387" s="9" t="s">
        <v>469</v>
      </c>
      <c r="D1387" s="16" t="s">
        <v>8028</v>
      </c>
      <c r="E1387" s="8">
        <v>35</v>
      </c>
      <c r="F1387" s="9" t="s">
        <v>8802</v>
      </c>
      <c r="G1387" s="9" t="str">
        <f t="shared" si="22"/>
        <v>16_35</v>
      </c>
      <c r="H1387" s="9" t="s">
        <v>469</v>
      </c>
      <c r="I1387" s="27">
        <v>2369</v>
      </c>
      <c r="J1387" s="9" t="s">
        <v>8804</v>
      </c>
      <c r="K1387" s="30">
        <v>2000</v>
      </c>
      <c r="L1387" s="33">
        <v>834177000</v>
      </c>
      <c r="M1387" s="11">
        <v>725.61</v>
      </c>
      <c r="N1387" s="9">
        <v>44318</v>
      </c>
      <c r="O1387" s="9" t="s">
        <v>1779</v>
      </c>
      <c r="P1387" s="9" t="s">
        <v>80</v>
      </c>
      <c r="Q1387" s="9" t="s">
        <v>3488</v>
      </c>
      <c r="R1387" s="9" t="s">
        <v>5209</v>
      </c>
      <c r="S1387" s="9" t="s">
        <v>6603</v>
      </c>
      <c r="T1387" s="12" t="s">
        <v>8659</v>
      </c>
      <c r="U1387" s="8" t="b">
        <v>1</v>
      </c>
      <c r="V1387" s="8" t="b">
        <v>1</v>
      </c>
      <c r="W1387" s="10"/>
      <c r="X1387" s="9" t="s">
        <v>7263</v>
      </c>
      <c r="Y1387" s="9" t="s">
        <v>8734</v>
      </c>
      <c r="Z1387" s="9" t="s">
        <v>8788</v>
      </c>
      <c r="AA1387" s="9" t="s">
        <v>8800</v>
      </c>
      <c r="AB1387" s="9" t="s">
        <v>63</v>
      </c>
      <c r="AC1387" s="8">
        <v>2471</v>
      </c>
      <c r="AD1387" s="10"/>
      <c r="AE1387" s="10"/>
      <c r="AF1387" s="9" t="s">
        <v>7981</v>
      </c>
      <c r="AG1387" s="15" t="s">
        <v>8724</v>
      </c>
      <c r="AH1387" s="37" t="s">
        <v>8897</v>
      </c>
    </row>
    <row r="1388" spans="1:34" ht="17.25" customHeight="1" x14ac:dyDescent="0.25">
      <c r="A1388" s="8">
        <v>16</v>
      </c>
      <c r="B1388" s="9" t="s">
        <v>32</v>
      </c>
      <c r="C1388" s="9" t="s">
        <v>470</v>
      </c>
      <c r="D1388" s="16" t="s">
        <v>8035</v>
      </c>
      <c r="E1388" s="8">
        <v>36</v>
      </c>
      <c r="F1388" s="9" t="s">
        <v>8805</v>
      </c>
      <c r="G1388" s="9" t="str">
        <f t="shared" si="22"/>
        <v>16_36</v>
      </c>
      <c r="H1388" s="9" t="s">
        <v>470</v>
      </c>
      <c r="I1388" s="27">
        <v>2369</v>
      </c>
      <c r="J1388" s="9" t="s">
        <v>8795</v>
      </c>
      <c r="K1388" s="30">
        <v>1500</v>
      </c>
      <c r="L1388" s="33">
        <v>834177000</v>
      </c>
      <c r="M1388" s="11">
        <v>725.61</v>
      </c>
      <c r="N1388" s="9">
        <v>44322</v>
      </c>
      <c r="O1388" s="9" t="s">
        <v>1780</v>
      </c>
      <c r="P1388" s="9" t="s">
        <v>80</v>
      </c>
      <c r="Q1388" s="9" t="s">
        <v>3489</v>
      </c>
      <c r="R1388" s="9" t="s">
        <v>5210</v>
      </c>
      <c r="S1388" s="9" t="s">
        <v>6604</v>
      </c>
      <c r="T1388" s="12" t="s">
        <v>8384</v>
      </c>
      <c r="U1388" s="8" t="b">
        <v>1</v>
      </c>
      <c r="V1388" s="8" t="b">
        <v>1</v>
      </c>
      <c r="W1388" s="10"/>
      <c r="X1388" s="9" t="s">
        <v>7386</v>
      </c>
      <c r="Y1388" s="9" t="s">
        <v>8734</v>
      </c>
      <c r="Z1388" s="9" t="s">
        <v>8788</v>
      </c>
      <c r="AA1388" s="9" t="s">
        <v>8800</v>
      </c>
      <c r="AB1388" s="9" t="s">
        <v>63</v>
      </c>
      <c r="AC1388" s="8">
        <v>2834</v>
      </c>
      <c r="AD1388" s="10"/>
      <c r="AE1388" s="10"/>
      <c r="AF1388" s="9" t="s">
        <v>7981</v>
      </c>
      <c r="AG1388" s="15" t="s">
        <v>8724</v>
      </c>
      <c r="AH1388" s="37" t="s">
        <v>8897</v>
      </c>
    </row>
    <row r="1389" spans="1:34" ht="17.25" customHeight="1" x14ac:dyDescent="0.25">
      <c r="A1389" s="8">
        <v>16</v>
      </c>
      <c r="B1389" s="9" t="s">
        <v>32</v>
      </c>
      <c r="C1389" s="9" t="s">
        <v>472</v>
      </c>
      <c r="D1389" s="16" t="s">
        <v>8047</v>
      </c>
      <c r="E1389" s="8">
        <v>38</v>
      </c>
      <c r="F1389" s="9" t="s">
        <v>8789</v>
      </c>
      <c r="G1389" s="9" t="str">
        <f t="shared" si="22"/>
        <v>16_38</v>
      </c>
      <c r="H1389" s="9" t="s">
        <v>472</v>
      </c>
      <c r="I1389" s="27">
        <v>2482</v>
      </c>
      <c r="J1389" s="9" t="s">
        <v>8792</v>
      </c>
      <c r="K1389" s="30">
        <v>6</v>
      </c>
      <c r="L1389" s="33">
        <v>500500000</v>
      </c>
      <c r="M1389" s="11">
        <v>435.36</v>
      </c>
      <c r="N1389" s="9">
        <v>44345</v>
      </c>
      <c r="O1389" s="9" t="s">
        <v>1782</v>
      </c>
      <c r="P1389" s="9" t="s">
        <v>80</v>
      </c>
      <c r="Q1389" s="9" t="s">
        <v>3491</v>
      </c>
      <c r="R1389" s="9" t="s">
        <v>5212</v>
      </c>
      <c r="S1389" s="9" t="s">
        <v>6606</v>
      </c>
      <c r="T1389" s="12" t="s">
        <v>8384</v>
      </c>
      <c r="U1389" s="8" t="b">
        <v>1</v>
      </c>
      <c r="V1389" s="8" t="b">
        <v>1</v>
      </c>
      <c r="W1389" s="10"/>
      <c r="X1389" s="9" t="s">
        <v>7263</v>
      </c>
      <c r="Y1389" s="9" t="s">
        <v>8734</v>
      </c>
      <c r="Z1389" s="9" t="s">
        <v>8788</v>
      </c>
      <c r="AA1389" s="9" t="s">
        <v>8790</v>
      </c>
      <c r="AB1389" s="9" t="s">
        <v>68</v>
      </c>
      <c r="AC1389" s="8">
        <v>431</v>
      </c>
      <c r="AD1389" s="10"/>
      <c r="AE1389" s="10"/>
      <c r="AF1389" s="9" t="s">
        <v>7981</v>
      </c>
      <c r="AG1389" s="15" t="s">
        <v>8724</v>
      </c>
      <c r="AH1389" s="37" t="s">
        <v>8897</v>
      </c>
    </row>
    <row r="1390" spans="1:34" ht="17.25" customHeight="1" x14ac:dyDescent="0.25">
      <c r="A1390" s="8">
        <v>16</v>
      </c>
      <c r="B1390" s="9" t="s">
        <v>32</v>
      </c>
      <c r="C1390" s="9" t="s">
        <v>472</v>
      </c>
      <c r="D1390" s="16" t="s">
        <v>8047</v>
      </c>
      <c r="E1390" s="8">
        <v>38</v>
      </c>
      <c r="F1390" s="9" t="s">
        <v>8789</v>
      </c>
      <c r="G1390" s="9" t="str">
        <f t="shared" si="22"/>
        <v>16_38</v>
      </c>
      <c r="H1390" s="9" t="s">
        <v>472</v>
      </c>
      <c r="I1390" s="27">
        <v>2482</v>
      </c>
      <c r="J1390" s="9" t="s">
        <v>8792</v>
      </c>
      <c r="K1390" s="30">
        <v>6</v>
      </c>
      <c r="L1390" s="33">
        <v>500500000</v>
      </c>
      <c r="M1390" s="11">
        <v>435.36</v>
      </c>
      <c r="N1390" s="9">
        <v>44348</v>
      </c>
      <c r="O1390" s="9" t="s">
        <v>1783</v>
      </c>
      <c r="P1390" s="9" t="s">
        <v>80</v>
      </c>
      <c r="Q1390" s="9" t="s">
        <v>3492</v>
      </c>
      <c r="R1390" s="9" t="s">
        <v>5213</v>
      </c>
      <c r="S1390" s="9" t="s">
        <v>6607</v>
      </c>
      <c r="T1390" s="12" t="s">
        <v>8661</v>
      </c>
      <c r="U1390" s="8" t="b">
        <v>1</v>
      </c>
      <c r="V1390" s="8" t="b">
        <v>1</v>
      </c>
      <c r="W1390" s="10"/>
      <c r="X1390" s="9" t="s">
        <v>7263</v>
      </c>
      <c r="Y1390" s="9" t="s">
        <v>8734</v>
      </c>
      <c r="Z1390" s="9" t="s">
        <v>8788</v>
      </c>
      <c r="AA1390" s="9" t="s">
        <v>8790</v>
      </c>
      <c r="AB1390" s="9" t="s">
        <v>68</v>
      </c>
      <c r="AC1390" s="8">
        <v>255</v>
      </c>
      <c r="AD1390" s="10"/>
      <c r="AE1390" s="10"/>
      <c r="AF1390" s="9" t="s">
        <v>7981</v>
      </c>
      <c r="AG1390" s="15" t="s">
        <v>8724</v>
      </c>
      <c r="AH1390" s="37" t="s">
        <v>8897</v>
      </c>
    </row>
    <row r="1391" spans="1:34" ht="17.25" customHeight="1" x14ac:dyDescent="0.25">
      <c r="A1391" s="8">
        <v>16</v>
      </c>
      <c r="B1391" s="9" t="s">
        <v>32</v>
      </c>
      <c r="C1391" s="9" t="s">
        <v>174</v>
      </c>
      <c r="D1391" s="8" t="s">
        <v>8043</v>
      </c>
      <c r="E1391" s="8">
        <v>39</v>
      </c>
      <c r="F1391" s="9" t="s">
        <v>8793</v>
      </c>
      <c r="G1391" s="9" t="str">
        <f t="shared" si="22"/>
        <v>16_39</v>
      </c>
      <c r="H1391" s="9" t="s">
        <v>174</v>
      </c>
      <c r="I1391" s="27">
        <v>2482</v>
      </c>
      <c r="J1391" s="9" t="s">
        <v>8795</v>
      </c>
      <c r="K1391" s="30">
        <v>750</v>
      </c>
      <c r="L1391" s="33">
        <v>947381000</v>
      </c>
      <c r="M1391" s="9">
        <v>824.08</v>
      </c>
      <c r="N1391" s="9">
        <v>44320</v>
      </c>
      <c r="O1391" s="9" t="s">
        <v>1122</v>
      </c>
      <c r="P1391" s="9" t="s">
        <v>80</v>
      </c>
      <c r="Q1391" s="9" t="s">
        <v>2829</v>
      </c>
      <c r="R1391" s="9" t="s">
        <v>4557</v>
      </c>
      <c r="S1391" s="9" t="s">
        <v>5961</v>
      </c>
      <c r="T1391" s="12" t="s">
        <v>8384</v>
      </c>
      <c r="U1391" s="8" t="b">
        <v>1</v>
      </c>
      <c r="V1391" s="8" t="b">
        <v>1</v>
      </c>
      <c r="W1391" s="10"/>
      <c r="X1391" s="9" t="s">
        <v>7263</v>
      </c>
      <c r="Y1391" s="9" t="s">
        <v>8734</v>
      </c>
      <c r="Z1391" s="9" t="s">
        <v>8788</v>
      </c>
      <c r="AA1391" s="9" t="s">
        <v>8790</v>
      </c>
      <c r="AB1391" s="9" t="s">
        <v>68</v>
      </c>
      <c r="AC1391" s="8" t="s">
        <v>86</v>
      </c>
      <c r="AD1391" s="10"/>
      <c r="AE1391" s="10"/>
      <c r="AF1391" s="9" t="s">
        <v>7981</v>
      </c>
      <c r="AG1391" s="15" t="s">
        <v>8724</v>
      </c>
      <c r="AH1391" s="37" t="s">
        <v>8897</v>
      </c>
    </row>
    <row r="1392" spans="1:34" ht="17.25" customHeight="1" x14ac:dyDescent="0.25">
      <c r="A1392" s="8">
        <v>16</v>
      </c>
      <c r="B1392" s="9" t="s">
        <v>32</v>
      </c>
      <c r="C1392" s="9" t="s">
        <v>461</v>
      </c>
      <c r="D1392" s="16" t="s">
        <v>7997</v>
      </c>
      <c r="E1392" s="8">
        <v>40</v>
      </c>
      <c r="F1392" s="9" t="s">
        <v>8796</v>
      </c>
      <c r="G1392" s="9" t="str">
        <f t="shared" si="22"/>
        <v>16_40</v>
      </c>
      <c r="H1392" s="9" t="s">
        <v>461</v>
      </c>
      <c r="I1392" s="27">
        <v>2482</v>
      </c>
      <c r="J1392" s="9" t="s">
        <v>8798</v>
      </c>
      <c r="K1392" s="30">
        <v>3</v>
      </c>
      <c r="L1392" s="33">
        <v>47663000</v>
      </c>
      <c r="M1392" s="11">
        <v>41.46</v>
      </c>
      <c r="N1392" s="9">
        <v>39402</v>
      </c>
      <c r="O1392" s="9" t="s">
        <v>1849</v>
      </c>
      <c r="P1392" s="9" t="s">
        <v>80</v>
      </c>
      <c r="Q1392" s="9" t="s">
        <v>3558</v>
      </c>
      <c r="R1392" s="9" t="s">
        <v>5278</v>
      </c>
      <c r="S1392" s="9" t="s">
        <v>6672</v>
      </c>
      <c r="T1392" s="12" t="s">
        <v>8384</v>
      </c>
      <c r="U1392" s="8" t="b">
        <v>1</v>
      </c>
      <c r="V1392" s="8" t="b">
        <v>1</v>
      </c>
      <c r="W1392" s="10"/>
      <c r="X1392" s="9" t="s">
        <v>7564</v>
      </c>
      <c r="Y1392" s="9" t="s">
        <v>8734</v>
      </c>
      <c r="Z1392" s="9" t="s">
        <v>8788</v>
      </c>
      <c r="AA1392" s="9" t="s">
        <v>8790</v>
      </c>
      <c r="AB1392" s="9" t="s">
        <v>68</v>
      </c>
      <c r="AC1392" s="8">
        <v>96</v>
      </c>
      <c r="AD1392" s="10"/>
      <c r="AE1392" s="10"/>
      <c r="AF1392" s="9" t="s">
        <v>7982</v>
      </c>
      <c r="AG1392" s="9" t="s">
        <v>8385</v>
      </c>
      <c r="AH1392" s="37" t="s">
        <v>8897</v>
      </c>
    </row>
    <row r="1393" spans="1:34" ht="17.25" customHeight="1" x14ac:dyDescent="0.25">
      <c r="A1393" s="8">
        <v>16</v>
      </c>
      <c r="B1393" s="9" t="s">
        <v>32</v>
      </c>
      <c r="C1393" s="9" t="s">
        <v>208</v>
      </c>
      <c r="D1393" s="8" t="s">
        <v>8016</v>
      </c>
      <c r="E1393" s="8">
        <v>44</v>
      </c>
      <c r="F1393" s="9" t="s">
        <v>8812</v>
      </c>
      <c r="G1393" s="9" t="str">
        <f t="shared" si="22"/>
        <v>16_44</v>
      </c>
      <c r="H1393" s="9" t="s">
        <v>208</v>
      </c>
      <c r="I1393" s="27">
        <v>2447</v>
      </c>
      <c r="J1393" s="9" t="s">
        <v>8814</v>
      </c>
      <c r="K1393" s="30">
        <v>1000</v>
      </c>
      <c r="L1393" s="33">
        <v>387296000</v>
      </c>
      <c r="M1393" s="9">
        <v>336.89</v>
      </c>
      <c r="N1393" s="9">
        <v>39377</v>
      </c>
      <c r="O1393" s="9" t="s">
        <v>1190</v>
      </c>
      <c r="P1393" s="9" t="s">
        <v>77</v>
      </c>
      <c r="Q1393" s="9" t="s">
        <v>2896</v>
      </c>
      <c r="R1393" s="9" t="s">
        <v>4625</v>
      </c>
      <c r="S1393" s="9" t="s">
        <v>6029</v>
      </c>
      <c r="T1393" s="12" t="s">
        <v>8384</v>
      </c>
      <c r="U1393" s="8" t="b">
        <v>1</v>
      </c>
      <c r="V1393" s="8" t="b">
        <v>1</v>
      </c>
      <c r="W1393" s="10"/>
      <c r="X1393" s="9" t="s">
        <v>7292</v>
      </c>
      <c r="Y1393" s="9" t="s">
        <v>8734</v>
      </c>
      <c r="Z1393" s="9" t="s">
        <v>8773</v>
      </c>
      <c r="AA1393" s="9" t="s">
        <v>8810</v>
      </c>
      <c r="AB1393" s="9" t="s">
        <v>60</v>
      </c>
      <c r="AC1393" s="8" t="s">
        <v>86</v>
      </c>
      <c r="AD1393" s="10"/>
      <c r="AE1393" s="10"/>
      <c r="AF1393" s="9" t="s">
        <v>7982</v>
      </c>
      <c r="AG1393" s="9" t="s">
        <v>8385</v>
      </c>
      <c r="AH1393" s="37" t="s">
        <v>8897</v>
      </c>
    </row>
    <row r="1394" spans="1:34" ht="17.25" customHeight="1" x14ac:dyDescent="0.25">
      <c r="A1394" s="8">
        <v>16</v>
      </c>
      <c r="B1394" s="9" t="s">
        <v>32</v>
      </c>
      <c r="C1394" s="9" t="s">
        <v>491</v>
      </c>
      <c r="D1394" s="16" t="s">
        <v>8016</v>
      </c>
      <c r="E1394" s="8">
        <v>45</v>
      </c>
      <c r="F1394" s="9" t="s">
        <v>8815</v>
      </c>
      <c r="G1394" s="9" t="str">
        <f t="shared" si="22"/>
        <v>16_45</v>
      </c>
      <c r="H1394" s="9" t="s">
        <v>491</v>
      </c>
      <c r="I1394" s="27">
        <v>2447</v>
      </c>
      <c r="J1394" s="9" t="s">
        <v>8817</v>
      </c>
      <c r="K1394" s="30">
        <v>1000</v>
      </c>
      <c r="L1394" s="33">
        <v>506466000</v>
      </c>
      <c r="M1394" s="11">
        <v>440.55</v>
      </c>
      <c r="N1394" s="9">
        <v>39391</v>
      </c>
      <c r="O1394" s="9" t="s">
        <v>1848</v>
      </c>
      <c r="P1394" s="9" t="s">
        <v>77</v>
      </c>
      <c r="Q1394" s="9" t="s">
        <v>3557</v>
      </c>
      <c r="R1394" s="9" t="s">
        <v>5277</v>
      </c>
      <c r="S1394" s="9" t="s">
        <v>6671</v>
      </c>
      <c r="T1394" s="12" t="s">
        <v>8384</v>
      </c>
      <c r="U1394" s="8" t="b">
        <v>1</v>
      </c>
      <c r="V1394" s="8" t="b">
        <v>1</v>
      </c>
      <c r="W1394" s="10"/>
      <c r="X1394" s="9" t="s">
        <v>7563</v>
      </c>
      <c r="Y1394" s="9" t="s">
        <v>8734</v>
      </c>
      <c r="Z1394" s="9" t="s">
        <v>8773</v>
      </c>
      <c r="AA1394" s="9" t="s">
        <v>8810</v>
      </c>
      <c r="AB1394" s="9" t="s">
        <v>60</v>
      </c>
      <c r="AC1394" s="8">
        <v>414</v>
      </c>
      <c r="AD1394" s="10"/>
      <c r="AE1394" s="10"/>
      <c r="AF1394" s="9" t="s">
        <v>7982</v>
      </c>
      <c r="AG1394" s="9" t="s">
        <v>8385</v>
      </c>
      <c r="AH1394" s="37" t="s">
        <v>8897</v>
      </c>
    </row>
    <row r="1395" spans="1:34" ht="17.25" customHeight="1" x14ac:dyDescent="0.25">
      <c r="A1395" s="8">
        <v>16</v>
      </c>
      <c r="B1395" s="9" t="s">
        <v>32</v>
      </c>
      <c r="C1395" s="9" t="s">
        <v>193</v>
      </c>
      <c r="D1395" s="8" t="s">
        <v>8000</v>
      </c>
      <c r="E1395" s="8">
        <v>54</v>
      </c>
      <c r="F1395" s="9" t="s">
        <v>8819</v>
      </c>
      <c r="G1395" s="9" t="str">
        <f t="shared" si="22"/>
        <v>16_54</v>
      </c>
      <c r="H1395" s="9" t="s">
        <v>193</v>
      </c>
      <c r="I1395" s="27">
        <v>2449</v>
      </c>
      <c r="J1395" s="9" t="s">
        <v>8735</v>
      </c>
      <c r="K1395" s="30">
        <v>1</v>
      </c>
      <c r="L1395" s="33">
        <v>893751000</v>
      </c>
      <c r="M1395" s="9">
        <v>777.43</v>
      </c>
      <c r="N1395" s="9">
        <v>37534</v>
      </c>
      <c r="O1395" s="9" t="s">
        <v>1163</v>
      </c>
      <c r="P1395" s="9" t="s">
        <v>75</v>
      </c>
      <c r="Q1395" s="9" t="s">
        <v>2869</v>
      </c>
      <c r="R1395" s="9" t="s">
        <v>4598</v>
      </c>
      <c r="S1395" s="9" t="s">
        <v>6002</v>
      </c>
      <c r="T1395" s="12" t="s">
        <v>8384</v>
      </c>
      <c r="U1395" s="8" t="s">
        <v>73</v>
      </c>
      <c r="V1395" s="8" t="s">
        <v>73</v>
      </c>
      <c r="W1395" s="10"/>
      <c r="X1395" s="9" t="s">
        <v>7270</v>
      </c>
      <c r="Y1395" s="9" t="s">
        <v>8734</v>
      </c>
      <c r="Z1395" s="9" t="s">
        <v>8820</v>
      </c>
      <c r="AA1395" s="9" t="s">
        <v>8821</v>
      </c>
      <c r="AB1395" s="9" t="s">
        <v>58</v>
      </c>
      <c r="AC1395" s="8" t="s">
        <v>86</v>
      </c>
      <c r="AD1395" s="10"/>
      <c r="AE1395" s="10"/>
      <c r="AF1395" s="9" t="s">
        <v>7982</v>
      </c>
      <c r="AG1395" s="9" t="s">
        <v>8385</v>
      </c>
      <c r="AH1395" s="37" t="s">
        <v>8897</v>
      </c>
    </row>
    <row r="1396" spans="1:34" ht="17.25" customHeight="1" x14ac:dyDescent="0.25">
      <c r="A1396" s="8">
        <v>16</v>
      </c>
      <c r="B1396" s="9" t="s">
        <v>32</v>
      </c>
      <c r="C1396" s="9" t="s">
        <v>509</v>
      </c>
      <c r="D1396" s="16" t="s">
        <v>8037</v>
      </c>
      <c r="E1396" s="8">
        <v>55</v>
      </c>
      <c r="F1396" s="9" t="s">
        <v>8822</v>
      </c>
      <c r="G1396" s="9" t="str">
        <f t="shared" si="22"/>
        <v>16_55</v>
      </c>
      <c r="H1396" s="9" t="s">
        <v>509</v>
      </c>
      <c r="I1396" s="27">
        <v>2449</v>
      </c>
      <c r="J1396" s="9" t="s">
        <v>8825</v>
      </c>
      <c r="K1396" s="30">
        <v>25</v>
      </c>
      <c r="L1396" s="33">
        <v>715008000</v>
      </c>
      <c r="M1396" s="11">
        <v>621.95000000000005</v>
      </c>
      <c r="N1396" s="9">
        <v>42120</v>
      </c>
      <c r="O1396" s="9" t="s">
        <v>1922</v>
      </c>
      <c r="P1396" s="9" t="s">
        <v>75</v>
      </c>
      <c r="Q1396" s="9" t="s">
        <v>3631</v>
      </c>
      <c r="R1396" s="9" t="s">
        <v>5350</v>
      </c>
      <c r="S1396" s="9" t="s">
        <v>6745</v>
      </c>
      <c r="T1396" s="12" t="s">
        <v>8384</v>
      </c>
      <c r="U1396" s="8" t="b">
        <v>1</v>
      </c>
      <c r="V1396" s="8" t="s">
        <v>73</v>
      </c>
      <c r="W1396" s="10"/>
      <c r="X1396" s="9" t="s">
        <v>7629</v>
      </c>
      <c r="Y1396" s="9" t="s">
        <v>8734</v>
      </c>
      <c r="Z1396" s="9" t="s">
        <v>8823</v>
      </c>
      <c r="AA1396" s="9" t="s">
        <v>8824</v>
      </c>
      <c r="AB1396" s="9" t="s">
        <v>58</v>
      </c>
      <c r="AC1396" s="8">
        <v>236</v>
      </c>
      <c r="AD1396" s="10"/>
      <c r="AE1396" s="10"/>
      <c r="AF1396" s="9" t="s">
        <v>7982</v>
      </c>
      <c r="AG1396" s="9" t="s">
        <v>8385</v>
      </c>
      <c r="AH1396" s="37" t="s">
        <v>8897</v>
      </c>
    </row>
    <row r="1397" spans="1:34" ht="17.25" customHeight="1" x14ac:dyDescent="0.25">
      <c r="A1397" s="8">
        <v>16</v>
      </c>
      <c r="B1397" s="9" t="s">
        <v>32</v>
      </c>
      <c r="C1397" s="9" t="s">
        <v>42</v>
      </c>
      <c r="D1397" s="16" t="s">
        <v>8019</v>
      </c>
      <c r="E1397" s="8">
        <v>56</v>
      </c>
      <c r="F1397" s="9" t="s">
        <v>8826</v>
      </c>
      <c r="G1397" s="9" t="str">
        <f t="shared" si="22"/>
        <v>16_56</v>
      </c>
      <c r="H1397" s="9" t="s">
        <v>42</v>
      </c>
      <c r="I1397" s="27">
        <v>2322</v>
      </c>
      <c r="J1397" s="9" t="s">
        <v>8829</v>
      </c>
      <c r="K1397" s="30">
        <v>5</v>
      </c>
      <c r="L1397" s="33">
        <v>595838000</v>
      </c>
      <c r="M1397" s="11">
        <v>518.29</v>
      </c>
      <c r="N1397" s="9">
        <v>41974</v>
      </c>
      <c r="O1397" s="9" t="s">
        <v>1917</v>
      </c>
      <c r="P1397" s="9" t="s">
        <v>80</v>
      </c>
      <c r="Q1397" s="9" t="s">
        <v>3626</v>
      </c>
      <c r="R1397" s="9" t="s">
        <v>5345</v>
      </c>
      <c r="S1397" s="9" t="s">
        <v>6740</v>
      </c>
      <c r="T1397" s="12" t="s">
        <v>8384</v>
      </c>
      <c r="U1397" s="8" t="b">
        <v>1</v>
      </c>
      <c r="V1397" s="8" t="b">
        <v>1</v>
      </c>
      <c r="W1397" s="10"/>
      <c r="X1397" s="9" t="s">
        <v>7624</v>
      </c>
      <c r="Y1397" s="9" t="s">
        <v>8734</v>
      </c>
      <c r="Z1397" s="9" t="s">
        <v>8788</v>
      </c>
      <c r="AA1397" s="9" t="s">
        <v>8827</v>
      </c>
      <c r="AB1397" s="9" t="s">
        <v>68</v>
      </c>
      <c r="AC1397" s="8">
        <v>85</v>
      </c>
      <c r="AD1397" s="10"/>
      <c r="AE1397" s="10"/>
      <c r="AF1397" s="9" t="s">
        <v>7982</v>
      </c>
      <c r="AG1397" s="9" t="s">
        <v>8385</v>
      </c>
      <c r="AH1397" s="37" t="s">
        <v>8897</v>
      </c>
    </row>
    <row r="1398" spans="1:34" ht="17.25" customHeight="1" x14ac:dyDescent="0.25">
      <c r="A1398" s="8">
        <v>16</v>
      </c>
      <c r="B1398" s="9" t="s">
        <v>32</v>
      </c>
      <c r="C1398" s="9" t="s">
        <v>502</v>
      </c>
      <c r="D1398" s="16" t="s">
        <v>8041</v>
      </c>
      <c r="E1398" s="8">
        <v>58</v>
      </c>
      <c r="F1398" s="9" t="s">
        <v>8833</v>
      </c>
      <c r="G1398" s="9" t="str">
        <f t="shared" si="22"/>
        <v>16_58</v>
      </c>
      <c r="H1398" s="9" t="s">
        <v>502</v>
      </c>
      <c r="I1398" s="27">
        <v>2457</v>
      </c>
      <c r="J1398" s="9" t="s">
        <v>8835</v>
      </c>
      <c r="K1398" s="30">
        <v>150</v>
      </c>
      <c r="L1398" s="33">
        <v>595838000</v>
      </c>
      <c r="M1398" s="11">
        <v>518.29</v>
      </c>
      <c r="N1398" s="9">
        <v>40713</v>
      </c>
      <c r="O1398" s="9" t="s">
        <v>1885</v>
      </c>
      <c r="P1398" s="9" t="s">
        <v>75</v>
      </c>
      <c r="Q1398" s="9" t="s">
        <v>3594</v>
      </c>
      <c r="R1398" s="9" t="s">
        <v>5313</v>
      </c>
      <c r="S1398" s="9" t="s">
        <v>6708</v>
      </c>
      <c r="T1398" s="12" t="s">
        <v>8384</v>
      </c>
      <c r="U1398" s="8" t="b">
        <v>1</v>
      </c>
      <c r="V1398" s="8" t="b">
        <v>1</v>
      </c>
      <c r="W1398" s="10"/>
      <c r="X1398" s="9" t="s">
        <v>7597</v>
      </c>
      <c r="Y1398" s="9" t="s">
        <v>8734</v>
      </c>
      <c r="Z1398" s="9" t="s">
        <v>8823</v>
      </c>
      <c r="AA1398" s="9" t="s">
        <v>8834</v>
      </c>
      <c r="AB1398" s="9" t="s">
        <v>58</v>
      </c>
      <c r="AC1398" s="8">
        <v>871</v>
      </c>
      <c r="AD1398" s="10"/>
      <c r="AE1398" s="10"/>
      <c r="AF1398" s="9" t="s">
        <v>7982</v>
      </c>
      <c r="AG1398" s="9" t="s">
        <v>8385</v>
      </c>
      <c r="AH1398" s="37" t="s">
        <v>8897</v>
      </c>
    </row>
    <row r="1399" spans="1:34" ht="17.25" customHeight="1" x14ac:dyDescent="0.25">
      <c r="A1399" s="8">
        <v>16</v>
      </c>
      <c r="B1399" s="9" t="s">
        <v>32</v>
      </c>
      <c r="C1399" s="9" t="s">
        <v>105</v>
      </c>
      <c r="D1399" s="8" t="s">
        <v>7983</v>
      </c>
      <c r="E1399" s="8">
        <v>61</v>
      </c>
      <c r="F1399" s="9" t="s">
        <v>8836</v>
      </c>
      <c r="G1399" s="9" t="str">
        <f t="shared" si="22"/>
        <v>16_61</v>
      </c>
      <c r="H1399" s="9" t="s">
        <v>105</v>
      </c>
      <c r="I1399" s="27">
        <v>2546</v>
      </c>
      <c r="J1399" s="9" t="s">
        <v>8748</v>
      </c>
      <c r="K1399" s="30">
        <v>8</v>
      </c>
      <c r="L1399" s="33">
        <v>1203597000</v>
      </c>
      <c r="M1399" s="9">
        <v>1046.95</v>
      </c>
      <c r="N1399" s="9">
        <v>43981</v>
      </c>
      <c r="O1399" s="9" t="s">
        <v>748</v>
      </c>
      <c r="P1399" s="9" t="s">
        <v>80</v>
      </c>
      <c r="Q1399" s="9" t="s">
        <v>2516</v>
      </c>
      <c r="R1399" s="9" t="s">
        <v>4231</v>
      </c>
      <c r="S1399" s="9" t="s">
        <v>5861</v>
      </c>
      <c r="T1399" s="12" t="s">
        <v>8384</v>
      </c>
      <c r="U1399" s="8" t="s">
        <v>73</v>
      </c>
      <c r="V1399" s="8" t="s">
        <v>73</v>
      </c>
      <c r="W1399" s="10"/>
      <c r="X1399" s="9" t="s">
        <v>7252</v>
      </c>
      <c r="Y1399" s="9" t="s">
        <v>8734</v>
      </c>
      <c r="Z1399" s="9" t="s">
        <v>8837</v>
      </c>
      <c r="AA1399" s="9" t="s">
        <v>8838</v>
      </c>
      <c r="AB1399" s="9" t="s">
        <v>63</v>
      </c>
      <c r="AC1399" s="8">
        <v>28</v>
      </c>
      <c r="AD1399" s="10"/>
      <c r="AE1399" s="10"/>
      <c r="AF1399" s="9" t="s">
        <v>7252</v>
      </c>
      <c r="AG1399" s="15" t="s">
        <v>8723</v>
      </c>
      <c r="AH1399" s="37" t="s">
        <v>8897</v>
      </c>
    </row>
    <row r="1400" spans="1:34" ht="17.25" customHeight="1" x14ac:dyDescent="0.25">
      <c r="A1400" s="8">
        <v>16</v>
      </c>
      <c r="B1400" s="9" t="s">
        <v>32</v>
      </c>
      <c r="C1400" s="9" t="s">
        <v>105</v>
      </c>
      <c r="D1400" s="8" t="s">
        <v>7983</v>
      </c>
      <c r="E1400" s="8">
        <v>61</v>
      </c>
      <c r="F1400" s="9" t="s">
        <v>8836</v>
      </c>
      <c r="G1400" s="9" t="str">
        <f t="shared" si="22"/>
        <v>16_61</v>
      </c>
      <c r="H1400" s="9" t="s">
        <v>105</v>
      </c>
      <c r="I1400" s="27">
        <v>2546</v>
      </c>
      <c r="J1400" s="9" t="s">
        <v>8748</v>
      </c>
      <c r="K1400" s="30">
        <v>8</v>
      </c>
      <c r="L1400" s="33">
        <v>1203597000</v>
      </c>
      <c r="M1400" s="9">
        <v>1046.95</v>
      </c>
      <c r="N1400" s="9">
        <v>43985</v>
      </c>
      <c r="O1400" s="9" t="s">
        <v>749</v>
      </c>
      <c r="P1400" s="9" t="s">
        <v>80</v>
      </c>
      <c r="Q1400" s="9" t="s">
        <v>2517</v>
      </c>
      <c r="R1400" s="9" t="s">
        <v>4232</v>
      </c>
      <c r="S1400" s="9" t="s">
        <v>5861</v>
      </c>
      <c r="T1400" s="12" t="s">
        <v>8384</v>
      </c>
      <c r="U1400" s="8" t="s">
        <v>73</v>
      </c>
      <c r="V1400" s="8" t="s">
        <v>73</v>
      </c>
      <c r="W1400" s="10"/>
      <c r="X1400" s="9" t="s">
        <v>7252</v>
      </c>
      <c r="Y1400" s="9" t="s">
        <v>8734</v>
      </c>
      <c r="Z1400" s="9" t="s">
        <v>8837</v>
      </c>
      <c r="AA1400" s="9" t="s">
        <v>8838</v>
      </c>
      <c r="AB1400" s="9" t="s">
        <v>63</v>
      </c>
      <c r="AC1400" s="8">
        <v>16</v>
      </c>
      <c r="AD1400" s="10"/>
      <c r="AE1400" s="10"/>
      <c r="AF1400" s="9" t="s">
        <v>7252</v>
      </c>
      <c r="AG1400" s="15" t="s">
        <v>8723</v>
      </c>
      <c r="AH1400" s="37" t="s">
        <v>8897</v>
      </c>
    </row>
    <row r="1401" spans="1:34" ht="17.25" customHeight="1" x14ac:dyDescent="0.25">
      <c r="A1401" s="8">
        <v>16</v>
      </c>
      <c r="B1401" s="9" t="s">
        <v>32</v>
      </c>
      <c r="C1401" s="9" t="s">
        <v>105</v>
      </c>
      <c r="D1401" s="8" t="s">
        <v>7983</v>
      </c>
      <c r="E1401" s="8">
        <v>61</v>
      </c>
      <c r="F1401" s="9" t="s">
        <v>8836</v>
      </c>
      <c r="G1401" s="9" t="str">
        <f t="shared" si="22"/>
        <v>16_61</v>
      </c>
      <c r="H1401" s="9" t="s">
        <v>105</v>
      </c>
      <c r="I1401" s="27">
        <v>2546</v>
      </c>
      <c r="J1401" s="9" t="s">
        <v>8748</v>
      </c>
      <c r="K1401" s="30">
        <v>8</v>
      </c>
      <c r="L1401" s="33">
        <v>1203597000</v>
      </c>
      <c r="M1401" s="9">
        <v>1046.95</v>
      </c>
      <c r="N1401" s="9">
        <v>43987</v>
      </c>
      <c r="O1401" s="9" t="s">
        <v>750</v>
      </c>
      <c r="P1401" s="9" t="s">
        <v>80</v>
      </c>
      <c r="Q1401" s="9" t="s">
        <v>2518</v>
      </c>
      <c r="R1401" s="9" t="s">
        <v>4233</v>
      </c>
      <c r="S1401" s="9" t="s">
        <v>5861</v>
      </c>
      <c r="T1401" s="12" t="s">
        <v>8384</v>
      </c>
      <c r="U1401" s="8" t="s">
        <v>73</v>
      </c>
      <c r="V1401" s="8" t="s">
        <v>73</v>
      </c>
      <c r="W1401" s="10"/>
      <c r="X1401" s="9" t="s">
        <v>7252</v>
      </c>
      <c r="Y1401" s="9" t="s">
        <v>8734</v>
      </c>
      <c r="Z1401" s="9" t="s">
        <v>8837</v>
      </c>
      <c r="AA1401" s="9" t="s">
        <v>8838</v>
      </c>
      <c r="AB1401" s="9" t="s">
        <v>63</v>
      </c>
      <c r="AC1401" s="8">
        <v>21</v>
      </c>
      <c r="AD1401" s="10"/>
      <c r="AE1401" s="10"/>
      <c r="AF1401" s="9" t="s">
        <v>7252</v>
      </c>
      <c r="AG1401" s="15" t="s">
        <v>8723</v>
      </c>
      <c r="AH1401" s="37" t="s">
        <v>8897</v>
      </c>
    </row>
    <row r="1402" spans="1:34" ht="17.25" customHeight="1" x14ac:dyDescent="0.25">
      <c r="A1402" s="8">
        <v>16</v>
      </c>
      <c r="B1402" s="9" t="s">
        <v>32</v>
      </c>
      <c r="C1402" s="9" t="s">
        <v>105</v>
      </c>
      <c r="D1402" s="8" t="s">
        <v>7983</v>
      </c>
      <c r="E1402" s="8">
        <v>61</v>
      </c>
      <c r="F1402" s="9" t="s">
        <v>8836</v>
      </c>
      <c r="G1402" s="9" t="str">
        <f t="shared" si="22"/>
        <v>16_61</v>
      </c>
      <c r="H1402" s="9" t="s">
        <v>105</v>
      </c>
      <c r="I1402" s="27">
        <v>2546</v>
      </c>
      <c r="J1402" s="9" t="s">
        <v>8748</v>
      </c>
      <c r="K1402" s="30">
        <v>8</v>
      </c>
      <c r="L1402" s="33">
        <v>1203597000</v>
      </c>
      <c r="M1402" s="9">
        <v>1046.95</v>
      </c>
      <c r="N1402" s="9">
        <v>43990</v>
      </c>
      <c r="O1402" s="9" t="s">
        <v>751</v>
      </c>
      <c r="P1402" s="9" t="s">
        <v>80</v>
      </c>
      <c r="Q1402" s="9" t="s">
        <v>2519</v>
      </c>
      <c r="R1402" s="9" t="s">
        <v>4234</v>
      </c>
      <c r="S1402" s="9" t="s">
        <v>5861</v>
      </c>
      <c r="T1402" s="12" t="s">
        <v>8384</v>
      </c>
      <c r="U1402" s="8" t="s">
        <v>73</v>
      </c>
      <c r="V1402" s="8" t="s">
        <v>73</v>
      </c>
      <c r="W1402" s="10"/>
      <c r="X1402" s="9" t="s">
        <v>7252</v>
      </c>
      <c r="Y1402" s="9" t="s">
        <v>8734</v>
      </c>
      <c r="Z1402" s="9" t="s">
        <v>8837</v>
      </c>
      <c r="AA1402" s="9" t="s">
        <v>8838</v>
      </c>
      <c r="AB1402" s="9" t="s">
        <v>63</v>
      </c>
      <c r="AC1402" s="8">
        <v>36</v>
      </c>
      <c r="AD1402" s="10"/>
      <c r="AE1402" s="10"/>
      <c r="AF1402" s="9" t="s">
        <v>7252</v>
      </c>
      <c r="AG1402" s="15" t="s">
        <v>8723</v>
      </c>
      <c r="AH1402" s="37" t="s">
        <v>8897</v>
      </c>
    </row>
    <row r="1403" spans="1:34" ht="17.25" customHeight="1" x14ac:dyDescent="0.25">
      <c r="A1403" s="8">
        <v>16</v>
      </c>
      <c r="B1403" s="9" t="s">
        <v>32</v>
      </c>
      <c r="C1403" s="9" t="s">
        <v>105</v>
      </c>
      <c r="D1403" s="8" t="s">
        <v>7983</v>
      </c>
      <c r="E1403" s="8">
        <v>61</v>
      </c>
      <c r="F1403" s="9" t="s">
        <v>8836</v>
      </c>
      <c r="G1403" s="9" t="str">
        <f t="shared" si="22"/>
        <v>16_61</v>
      </c>
      <c r="H1403" s="9" t="s">
        <v>105</v>
      </c>
      <c r="I1403" s="27">
        <v>2546</v>
      </c>
      <c r="J1403" s="9" t="s">
        <v>8748</v>
      </c>
      <c r="K1403" s="30">
        <v>8</v>
      </c>
      <c r="L1403" s="33">
        <v>1203597000</v>
      </c>
      <c r="M1403" s="9">
        <v>1046.95</v>
      </c>
      <c r="N1403" s="9">
        <v>43995</v>
      </c>
      <c r="O1403" s="9" t="s">
        <v>752</v>
      </c>
      <c r="P1403" s="9" t="s">
        <v>80</v>
      </c>
      <c r="Q1403" s="9" t="s">
        <v>2520</v>
      </c>
      <c r="R1403" s="9" t="s">
        <v>4235</v>
      </c>
      <c r="S1403" s="9" t="s">
        <v>5861</v>
      </c>
      <c r="T1403" s="12" t="s">
        <v>8384</v>
      </c>
      <c r="U1403" s="8" t="s">
        <v>73</v>
      </c>
      <c r="V1403" s="8" t="s">
        <v>73</v>
      </c>
      <c r="W1403" s="10"/>
      <c r="X1403" s="9" t="s">
        <v>7252</v>
      </c>
      <c r="Y1403" s="9" t="s">
        <v>8734</v>
      </c>
      <c r="Z1403" s="9" t="s">
        <v>8837</v>
      </c>
      <c r="AA1403" s="9" t="s">
        <v>8838</v>
      </c>
      <c r="AB1403" s="9" t="s">
        <v>63</v>
      </c>
      <c r="AC1403" s="8">
        <v>8</v>
      </c>
      <c r="AD1403" s="10"/>
      <c r="AE1403" s="10"/>
      <c r="AF1403" s="9" t="s">
        <v>7252</v>
      </c>
      <c r="AG1403" s="15" t="s">
        <v>8723</v>
      </c>
      <c r="AH1403" s="37" t="s">
        <v>8897</v>
      </c>
    </row>
    <row r="1404" spans="1:34" ht="17.25" customHeight="1" x14ac:dyDescent="0.25">
      <c r="A1404" s="8">
        <v>16</v>
      </c>
      <c r="B1404" s="9" t="s">
        <v>32</v>
      </c>
      <c r="C1404" s="9" t="s">
        <v>105</v>
      </c>
      <c r="D1404" s="8" t="s">
        <v>7983</v>
      </c>
      <c r="E1404" s="8">
        <v>61</v>
      </c>
      <c r="F1404" s="9" t="s">
        <v>8836</v>
      </c>
      <c r="G1404" s="9" t="str">
        <f t="shared" ref="G1404:G1467" si="23">CONCATENATE(A1404,"_",E1404)</f>
        <v>16_61</v>
      </c>
      <c r="H1404" s="9" t="s">
        <v>105</v>
      </c>
      <c r="I1404" s="27">
        <v>2546</v>
      </c>
      <c r="J1404" s="9" t="s">
        <v>8748</v>
      </c>
      <c r="K1404" s="30">
        <v>8</v>
      </c>
      <c r="L1404" s="33">
        <v>1203597000</v>
      </c>
      <c r="M1404" s="9">
        <v>1046.95</v>
      </c>
      <c r="N1404" s="9">
        <v>43998</v>
      </c>
      <c r="O1404" s="9" t="s">
        <v>753</v>
      </c>
      <c r="P1404" s="9" t="s">
        <v>80</v>
      </c>
      <c r="Q1404" s="9" t="s">
        <v>2521</v>
      </c>
      <c r="R1404" s="9" t="s">
        <v>4236</v>
      </c>
      <c r="S1404" s="9" t="s">
        <v>5861</v>
      </c>
      <c r="T1404" s="12" t="s">
        <v>8384</v>
      </c>
      <c r="U1404" s="8" t="s">
        <v>73</v>
      </c>
      <c r="V1404" s="8" t="s">
        <v>73</v>
      </c>
      <c r="W1404" s="10"/>
      <c r="X1404" s="9" t="s">
        <v>7252</v>
      </c>
      <c r="Y1404" s="9" t="s">
        <v>8734</v>
      </c>
      <c r="Z1404" s="9" t="s">
        <v>8837</v>
      </c>
      <c r="AA1404" s="9" t="s">
        <v>8838</v>
      </c>
      <c r="AB1404" s="9" t="s">
        <v>63</v>
      </c>
      <c r="AC1404" s="8">
        <v>19</v>
      </c>
      <c r="AD1404" s="10"/>
      <c r="AE1404" s="10"/>
      <c r="AF1404" s="9" t="s">
        <v>7252</v>
      </c>
      <c r="AG1404" s="15" t="s">
        <v>8723</v>
      </c>
      <c r="AH1404" s="37" t="s">
        <v>8897</v>
      </c>
    </row>
    <row r="1405" spans="1:34" ht="17.25" customHeight="1" x14ac:dyDescent="0.25">
      <c r="A1405" s="8">
        <v>16</v>
      </c>
      <c r="B1405" s="9" t="s">
        <v>32</v>
      </c>
      <c r="C1405" s="9" t="s">
        <v>105</v>
      </c>
      <c r="D1405" s="8" t="s">
        <v>7983</v>
      </c>
      <c r="E1405" s="8">
        <v>61</v>
      </c>
      <c r="F1405" s="9" t="s">
        <v>8836</v>
      </c>
      <c r="G1405" s="9" t="str">
        <f t="shared" si="23"/>
        <v>16_61</v>
      </c>
      <c r="H1405" s="9" t="s">
        <v>105</v>
      </c>
      <c r="I1405" s="27">
        <v>2546</v>
      </c>
      <c r="J1405" s="9" t="s">
        <v>8748</v>
      </c>
      <c r="K1405" s="30">
        <v>8</v>
      </c>
      <c r="L1405" s="33">
        <v>1203597000</v>
      </c>
      <c r="M1405" s="9">
        <v>1046.95</v>
      </c>
      <c r="N1405" s="9">
        <v>44003</v>
      </c>
      <c r="O1405" s="9" t="s">
        <v>754</v>
      </c>
      <c r="P1405" s="9" t="s">
        <v>80</v>
      </c>
      <c r="Q1405" s="9" t="s">
        <v>2522</v>
      </c>
      <c r="R1405" s="9" t="s">
        <v>4237</v>
      </c>
      <c r="S1405" s="9" t="s">
        <v>5861</v>
      </c>
      <c r="T1405" s="12" t="s">
        <v>8384</v>
      </c>
      <c r="U1405" s="8" t="s">
        <v>73</v>
      </c>
      <c r="V1405" s="8" t="s">
        <v>73</v>
      </c>
      <c r="W1405" s="10"/>
      <c r="X1405" s="9" t="s">
        <v>7252</v>
      </c>
      <c r="Y1405" s="9" t="s">
        <v>8734</v>
      </c>
      <c r="Z1405" s="9" t="s">
        <v>8837</v>
      </c>
      <c r="AA1405" s="9" t="s">
        <v>8838</v>
      </c>
      <c r="AB1405" s="9" t="s">
        <v>63</v>
      </c>
      <c r="AC1405" s="8">
        <v>7</v>
      </c>
      <c r="AD1405" s="10"/>
      <c r="AE1405" s="10"/>
      <c r="AF1405" s="9" t="s">
        <v>7252</v>
      </c>
      <c r="AG1405" s="15" t="s">
        <v>8723</v>
      </c>
      <c r="AH1405" s="37" t="s">
        <v>8897</v>
      </c>
    </row>
    <row r="1406" spans="1:34" ht="17.25" customHeight="1" x14ac:dyDescent="0.25">
      <c r="A1406" s="8">
        <v>16</v>
      </c>
      <c r="B1406" s="9" t="s">
        <v>32</v>
      </c>
      <c r="C1406" s="9" t="s">
        <v>105</v>
      </c>
      <c r="D1406" s="8" t="s">
        <v>7983</v>
      </c>
      <c r="E1406" s="8">
        <v>61</v>
      </c>
      <c r="F1406" s="9" t="s">
        <v>8836</v>
      </c>
      <c r="G1406" s="9" t="str">
        <f t="shared" si="23"/>
        <v>16_61</v>
      </c>
      <c r="H1406" s="9" t="s">
        <v>105</v>
      </c>
      <c r="I1406" s="27">
        <v>2546</v>
      </c>
      <c r="J1406" s="9" t="s">
        <v>8748</v>
      </c>
      <c r="K1406" s="30">
        <v>8</v>
      </c>
      <c r="L1406" s="33">
        <v>1203597000</v>
      </c>
      <c r="M1406" s="9">
        <v>1046.95</v>
      </c>
      <c r="N1406" s="9">
        <v>44006</v>
      </c>
      <c r="O1406" s="9" t="s">
        <v>755</v>
      </c>
      <c r="P1406" s="9" t="s">
        <v>80</v>
      </c>
      <c r="Q1406" s="9" t="s">
        <v>2523</v>
      </c>
      <c r="R1406" s="9" t="s">
        <v>4238</v>
      </c>
      <c r="S1406" s="9" t="s">
        <v>5861</v>
      </c>
      <c r="T1406" s="12" t="s">
        <v>8384</v>
      </c>
      <c r="U1406" s="8" t="s">
        <v>73</v>
      </c>
      <c r="V1406" s="8" t="s">
        <v>73</v>
      </c>
      <c r="W1406" s="10"/>
      <c r="X1406" s="9" t="s">
        <v>7252</v>
      </c>
      <c r="Y1406" s="9" t="s">
        <v>8734</v>
      </c>
      <c r="Z1406" s="9" t="s">
        <v>8837</v>
      </c>
      <c r="AA1406" s="9" t="s">
        <v>8838</v>
      </c>
      <c r="AB1406" s="9" t="s">
        <v>63</v>
      </c>
      <c r="AC1406" s="8">
        <v>5</v>
      </c>
      <c r="AD1406" s="10"/>
      <c r="AE1406" s="10"/>
      <c r="AF1406" s="9" t="s">
        <v>7252</v>
      </c>
      <c r="AG1406" s="15" t="s">
        <v>8723</v>
      </c>
      <c r="AH1406" s="37" t="s">
        <v>8897</v>
      </c>
    </row>
    <row r="1407" spans="1:34" ht="17.25" customHeight="1" x14ac:dyDescent="0.25">
      <c r="A1407" s="8">
        <v>16</v>
      </c>
      <c r="B1407" s="9" t="s">
        <v>32</v>
      </c>
      <c r="C1407" s="9" t="s">
        <v>105</v>
      </c>
      <c r="D1407" s="8" t="s">
        <v>7983</v>
      </c>
      <c r="E1407" s="8">
        <v>61</v>
      </c>
      <c r="F1407" s="9" t="s">
        <v>8836</v>
      </c>
      <c r="G1407" s="9" t="str">
        <f t="shared" si="23"/>
        <v>16_61</v>
      </c>
      <c r="H1407" s="9" t="s">
        <v>105</v>
      </c>
      <c r="I1407" s="27">
        <v>2546</v>
      </c>
      <c r="J1407" s="9" t="s">
        <v>8748</v>
      </c>
      <c r="K1407" s="30">
        <v>8</v>
      </c>
      <c r="L1407" s="33">
        <v>1203597000</v>
      </c>
      <c r="M1407" s="9">
        <v>1046.95</v>
      </c>
      <c r="N1407" s="9">
        <v>44009</v>
      </c>
      <c r="O1407" s="9" t="s">
        <v>756</v>
      </c>
      <c r="P1407" s="9" t="s">
        <v>80</v>
      </c>
      <c r="Q1407" s="9" t="s">
        <v>2524</v>
      </c>
      <c r="R1407" s="9" t="s">
        <v>4239</v>
      </c>
      <c r="S1407" s="9" t="s">
        <v>5861</v>
      </c>
      <c r="T1407" s="12" t="s">
        <v>8384</v>
      </c>
      <c r="U1407" s="8" t="s">
        <v>73</v>
      </c>
      <c r="V1407" s="8" t="s">
        <v>73</v>
      </c>
      <c r="W1407" s="10"/>
      <c r="X1407" s="9" t="s">
        <v>7252</v>
      </c>
      <c r="Y1407" s="9" t="s">
        <v>8734</v>
      </c>
      <c r="Z1407" s="9" t="s">
        <v>8837</v>
      </c>
      <c r="AA1407" s="9" t="s">
        <v>8838</v>
      </c>
      <c r="AB1407" s="9" t="s">
        <v>63</v>
      </c>
      <c r="AC1407" s="8">
        <v>9</v>
      </c>
      <c r="AD1407" s="10"/>
      <c r="AE1407" s="10"/>
      <c r="AF1407" s="9" t="s">
        <v>7252</v>
      </c>
      <c r="AG1407" s="15" t="s">
        <v>8723</v>
      </c>
      <c r="AH1407" s="37" t="s">
        <v>8897</v>
      </c>
    </row>
    <row r="1408" spans="1:34" ht="17.25" customHeight="1" x14ac:dyDescent="0.25">
      <c r="A1408" s="8">
        <v>16</v>
      </c>
      <c r="B1408" s="9" t="s">
        <v>32</v>
      </c>
      <c r="C1408" s="9" t="s">
        <v>511</v>
      </c>
      <c r="D1408" s="16" t="s">
        <v>8003</v>
      </c>
      <c r="E1408" s="8">
        <v>68</v>
      </c>
      <c r="F1408" s="9" t="s">
        <v>8843</v>
      </c>
      <c r="G1408" s="9" t="str">
        <f t="shared" si="23"/>
        <v>16_68</v>
      </c>
      <c r="H1408" s="9" t="s">
        <v>511</v>
      </c>
      <c r="I1408" s="27">
        <v>2565</v>
      </c>
      <c r="J1408" s="9" t="s">
        <v>8845</v>
      </c>
      <c r="K1408" s="30">
        <v>2</v>
      </c>
      <c r="L1408" s="33">
        <v>77462000</v>
      </c>
      <c r="M1408" s="11">
        <v>67.38</v>
      </c>
      <c r="N1408" s="9">
        <v>42432</v>
      </c>
      <c r="O1408" s="9" t="s">
        <v>1930</v>
      </c>
      <c r="P1408" s="9" t="s">
        <v>77</v>
      </c>
      <c r="Q1408" s="9" t="s">
        <v>3639</v>
      </c>
      <c r="R1408" s="9" t="s">
        <v>5358</v>
      </c>
      <c r="S1408" s="9" t="s">
        <v>6753</v>
      </c>
      <c r="T1408" s="12" t="s">
        <v>8384</v>
      </c>
      <c r="U1408" s="8" t="b">
        <v>1</v>
      </c>
      <c r="V1408" s="8" t="s">
        <v>73</v>
      </c>
      <c r="W1408" s="10"/>
      <c r="X1408" s="9" t="s">
        <v>7637</v>
      </c>
      <c r="Y1408" s="9" t="s">
        <v>8734</v>
      </c>
      <c r="Z1408" s="9" t="s">
        <v>8840</v>
      </c>
      <c r="AA1408" s="9" t="s">
        <v>8841</v>
      </c>
      <c r="AB1408" s="9" t="s">
        <v>66</v>
      </c>
      <c r="AC1408" s="8">
        <v>175</v>
      </c>
      <c r="AD1408" s="10"/>
      <c r="AE1408" s="10"/>
      <c r="AF1408" s="9" t="s">
        <v>7982</v>
      </c>
      <c r="AG1408" s="9" t="s">
        <v>8385</v>
      </c>
      <c r="AH1408" s="37" t="s">
        <v>8897</v>
      </c>
    </row>
    <row r="1409" spans="1:34" ht="17.25" customHeight="1" x14ac:dyDescent="0.25">
      <c r="A1409" s="8">
        <v>16</v>
      </c>
      <c r="B1409" s="9" t="s">
        <v>32</v>
      </c>
      <c r="C1409" s="9" t="s">
        <v>488</v>
      </c>
      <c r="D1409" s="16" t="s">
        <v>8028</v>
      </c>
      <c r="E1409" s="8">
        <v>76</v>
      </c>
      <c r="F1409" s="9" t="s">
        <v>8854</v>
      </c>
      <c r="G1409" s="9" t="str">
        <f t="shared" si="23"/>
        <v>16_76</v>
      </c>
      <c r="H1409" s="9" t="s">
        <v>488</v>
      </c>
      <c r="I1409" s="27">
        <v>2565</v>
      </c>
      <c r="J1409" s="9" t="s">
        <v>8857</v>
      </c>
      <c r="K1409" s="30">
        <v>2000</v>
      </c>
      <c r="L1409" s="33">
        <v>822256000</v>
      </c>
      <c r="M1409" s="11">
        <v>715.24</v>
      </c>
      <c r="N1409" s="9">
        <v>39173</v>
      </c>
      <c r="O1409" s="9" t="s">
        <v>1834</v>
      </c>
      <c r="P1409" s="9" t="s">
        <v>79</v>
      </c>
      <c r="Q1409" s="9" t="s">
        <v>3543</v>
      </c>
      <c r="R1409" s="9" t="s">
        <v>5263</v>
      </c>
      <c r="S1409" s="9" t="s">
        <v>6657</v>
      </c>
      <c r="T1409" s="12" t="s">
        <v>8384</v>
      </c>
      <c r="U1409" s="8" t="b">
        <v>1</v>
      </c>
      <c r="V1409" s="8" t="b">
        <v>1</v>
      </c>
      <c r="W1409" s="10"/>
      <c r="X1409" s="9" t="s">
        <v>7551</v>
      </c>
      <c r="Y1409" s="9" t="s">
        <v>8734</v>
      </c>
      <c r="Z1409" s="9" t="s">
        <v>8840</v>
      </c>
      <c r="AA1409" s="9" t="s">
        <v>8855</v>
      </c>
      <c r="AB1409" s="9" t="s">
        <v>65</v>
      </c>
      <c r="AC1409" s="8">
        <v>342</v>
      </c>
      <c r="AD1409" s="10"/>
      <c r="AE1409" s="10"/>
      <c r="AF1409" s="9" t="s">
        <v>7982</v>
      </c>
      <c r="AG1409" s="9" t="s">
        <v>8385</v>
      </c>
      <c r="AH1409" s="37" t="s">
        <v>8897</v>
      </c>
    </row>
    <row r="1410" spans="1:34" ht="17.25" customHeight="1" x14ac:dyDescent="0.25">
      <c r="A1410" s="8">
        <v>16</v>
      </c>
      <c r="B1410" s="9" t="s">
        <v>32</v>
      </c>
      <c r="C1410" s="9" t="s">
        <v>471</v>
      </c>
      <c r="D1410" s="16" t="s">
        <v>7997</v>
      </c>
      <c r="E1410" s="8">
        <v>82</v>
      </c>
      <c r="F1410" s="9" t="s">
        <v>8867</v>
      </c>
      <c r="G1410" s="9" t="str">
        <f t="shared" si="23"/>
        <v>16_82</v>
      </c>
      <c r="H1410" s="9" t="s">
        <v>471</v>
      </c>
      <c r="I1410" s="27">
        <v>2355</v>
      </c>
      <c r="J1410" s="9" t="s">
        <v>8747</v>
      </c>
      <c r="K1410" s="30">
        <v>9</v>
      </c>
      <c r="L1410" s="33">
        <v>345588000</v>
      </c>
      <c r="M1410" s="11">
        <v>300.61</v>
      </c>
      <c r="N1410" s="9">
        <v>44325</v>
      </c>
      <c r="O1410" s="9" t="s">
        <v>1781</v>
      </c>
      <c r="P1410" s="9" t="s">
        <v>81</v>
      </c>
      <c r="Q1410" s="9" t="s">
        <v>3490</v>
      </c>
      <c r="R1410" s="9" t="s">
        <v>5211</v>
      </c>
      <c r="S1410" s="9" t="s">
        <v>6605</v>
      </c>
      <c r="T1410" s="12" t="s">
        <v>8660</v>
      </c>
      <c r="U1410" s="8" t="b">
        <v>1</v>
      </c>
      <c r="V1410" s="8" t="b">
        <v>1</v>
      </c>
      <c r="W1410" s="10"/>
      <c r="X1410" s="9" t="s">
        <v>7263</v>
      </c>
      <c r="Y1410" s="9" t="s">
        <v>8734</v>
      </c>
      <c r="Z1410" s="9" t="s">
        <v>8837</v>
      </c>
      <c r="AA1410" s="9" t="s">
        <v>8868</v>
      </c>
      <c r="AB1410" s="9" t="s">
        <v>67</v>
      </c>
      <c r="AC1410" s="8">
        <v>616</v>
      </c>
      <c r="AD1410" s="10"/>
      <c r="AE1410" s="10"/>
      <c r="AF1410" s="9" t="s">
        <v>7981</v>
      </c>
      <c r="AG1410" s="15" t="s">
        <v>8724</v>
      </c>
      <c r="AH1410" s="37" t="s">
        <v>8897</v>
      </c>
    </row>
    <row r="1411" spans="1:34" ht="17.25" customHeight="1" x14ac:dyDescent="0.25">
      <c r="A1411" s="8">
        <v>16</v>
      </c>
      <c r="B1411" s="9" t="s">
        <v>32</v>
      </c>
      <c r="C1411" s="9" t="s">
        <v>270</v>
      </c>
      <c r="D1411" s="8">
        <v>2</v>
      </c>
      <c r="E1411" s="8">
        <v>96</v>
      </c>
      <c r="F1411" s="9" t="s">
        <v>8879</v>
      </c>
      <c r="G1411" s="9" t="str">
        <f t="shared" si="23"/>
        <v>16_96</v>
      </c>
      <c r="H1411" s="9" t="s">
        <v>270</v>
      </c>
      <c r="I1411" s="27">
        <v>2579</v>
      </c>
      <c r="J1411" s="9" t="s">
        <v>8735</v>
      </c>
      <c r="K1411" s="30">
        <v>2</v>
      </c>
      <c r="L1411" s="33">
        <v>750761000</v>
      </c>
      <c r="M1411" s="9">
        <v>653.04999999999995</v>
      </c>
      <c r="N1411" s="9">
        <v>44344</v>
      </c>
      <c r="O1411" s="9" t="s">
        <v>1350</v>
      </c>
      <c r="P1411" s="9" t="s">
        <v>83</v>
      </c>
      <c r="Q1411" s="9" t="s">
        <v>3057</v>
      </c>
      <c r="R1411" s="9" t="s">
        <v>4786</v>
      </c>
      <c r="S1411" s="9" t="s">
        <v>6190</v>
      </c>
      <c r="T1411" s="12" t="s">
        <v>8510</v>
      </c>
      <c r="U1411" s="8" t="b">
        <v>1</v>
      </c>
      <c r="V1411" s="8" t="b">
        <v>1</v>
      </c>
      <c r="W1411" s="10"/>
      <c r="X1411" s="9" t="s">
        <v>7263</v>
      </c>
      <c r="Y1411" s="9" t="s">
        <v>8734</v>
      </c>
      <c r="Z1411" s="9" t="s">
        <v>8876</v>
      </c>
      <c r="AA1411" s="9" t="s">
        <v>8877</v>
      </c>
      <c r="AB1411" s="9" t="s">
        <v>7979</v>
      </c>
      <c r="AC1411" s="8" t="s">
        <v>86</v>
      </c>
      <c r="AD1411" s="10"/>
      <c r="AE1411" s="10"/>
      <c r="AF1411" s="9" t="s">
        <v>7981</v>
      </c>
      <c r="AG1411" s="15" t="s">
        <v>8724</v>
      </c>
      <c r="AH1411" s="37" t="s">
        <v>8897</v>
      </c>
    </row>
    <row r="1412" spans="1:34" ht="17.25" customHeight="1" x14ac:dyDescent="0.25">
      <c r="A1412" s="8">
        <v>16</v>
      </c>
      <c r="B1412" s="9" t="s">
        <v>32</v>
      </c>
      <c r="C1412" s="9" t="s">
        <v>270</v>
      </c>
      <c r="D1412" s="8">
        <v>2</v>
      </c>
      <c r="E1412" s="8">
        <v>96</v>
      </c>
      <c r="F1412" s="9" t="s">
        <v>8879</v>
      </c>
      <c r="G1412" s="9" t="str">
        <f t="shared" si="23"/>
        <v>16_96</v>
      </c>
      <c r="H1412" s="9" t="s">
        <v>270</v>
      </c>
      <c r="I1412" s="27">
        <v>2579</v>
      </c>
      <c r="J1412" s="9" t="s">
        <v>8735</v>
      </c>
      <c r="K1412" s="30">
        <v>2</v>
      </c>
      <c r="L1412" s="33">
        <v>750761000</v>
      </c>
      <c r="M1412" s="11">
        <v>653.04999999999995</v>
      </c>
      <c r="N1412" s="9">
        <v>39537</v>
      </c>
      <c r="O1412" s="9" t="s">
        <v>1856</v>
      </c>
      <c r="P1412" s="9" t="s">
        <v>83</v>
      </c>
      <c r="Q1412" s="9" t="s">
        <v>3565</v>
      </c>
      <c r="R1412" s="9" t="s">
        <v>5285</v>
      </c>
      <c r="S1412" s="9" t="s">
        <v>6679</v>
      </c>
      <c r="T1412" s="12" t="s">
        <v>8384</v>
      </c>
      <c r="U1412" s="8" t="b">
        <v>1</v>
      </c>
      <c r="V1412" s="8" t="b">
        <v>1</v>
      </c>
      <c r="W1412" s="10"/>
      <c r="X1412" s="9" t="s">
        <v>7571</v>
      </c>
      <c r="Y1412" s="9" t="s">
        <v>8734</v>
      </c>
      <c r="Z1412" s="9" t="s">
        <v>8876</v>
      </c>
      <c r="AA1412" s="9" t="s">
        <v>8877</v>
      </c>
      <c r="AB1412" s="9" t="s">
        <v>7979</v>
      </c>
      <c r="AC1412" s="8">
        <v>265</v>
      </c>
      <c r="AD1412" s="10"/>
      <c r="AE1412" s="10"/>
      <c r="AF1412" s="9" t="s">
        <v>7982</v>
      </c>
      <c r="AG1412" s="9" t="s">
        <v>8385</v>
      </c>
      <c r="AH1412" s="37" t="s">
        <v>8897</v>
      </c>
    </row>
    <row r="1413" spans="1:34" ht="17.25" customHeight="1" x14ac:dyDescent="0.25">
      <c r="A1413" s="8">
        <v>16</v>
      </c>
      <c r="B1413" s="9" t="s">
        <v>32</v>
      </c>
      <c r="C1413" s="9" t="s">
        <v>175</v>
      </c>
      <c r="D1413" s="8" t="s">
        <v>8002</v>
      </c>
      <c r="E1413" s="8">
        <v>97</v>
      </c>
      <c r="F1413" s="9" t="s">
        <v>8880</v>
      </c>
      <c r="G1413" s="9" t="str">
        <f t="shared" si="23"/>
        <v>16_97</v>
      </c>
      <c r="H1413" s="9" t="s">
        <v>175</v>
      </c>
      <c r="I1413" s="27">
        <v>2451</v>
      </c>
      <c r="J1413" s="9" t="s">
        <v>8884</v>
      </c>
      <c r="K1413" s="30">
        <v>15</v>
      </c>
      <c r="L1413" s="33">
        <v>744795000</v>
      </c>
      <c r="M1413" s="9">
        <v>647.86</v>
      </c>
      <c r="N1413" s="9">
        <v>44327</v>
      </c>
      <c r="O1413" s="9" t="s">
        <v>1123</v>
      </c>
      <c r="P1413" s="9" t="s">
        <v>78</v>
      </c>
      <c r="Q1413" s="9" t="s">
        <v>2830</v>
      </c>
      <c r="R1413" s="9" t="s">
        <v>4558</v>
      </c>
      <c r="S1413" s="9" t="s">
        <v>5962</v>
      </c>
      <c r="T1413" s="12" t="s">
        <v>8465</v>
      </c>
      <c r="U1413" s="8" t="b">
        <v>1</v>
      </c>
      <c r="V1413" s="8" t="s">
        <v>73</v>
      </c>
      <c r="W1413" s="10"/>
      <c r="X1413" s="9" t="s">
        <v>7264</v>
      </c>
      <c r="Y1413" s="9" t="s">
        <v>8734</v>
      </c>
      <c r="Z1413" s="9" t="s">
        <v>8881</v>
      </c>
      <c r="AA1413" s="9" t="s">
        <v>8882</v>
      </c>
      <c r="AB1413" s="9" t="s">
        <v>61</v>
      </c>
      <c r="AC1413" s="8" t="s">
        <v>86</v>
      </c>
      <c r="AD1413" s="10"/>
      <c r="AE1413" s="10"/>
      <c r="AF1413" s="9" t="s">
        <v>7980</v>
      </c>
      <c r="AG1413" s="15" t="s">
        <v>8724</v>
      </c>
      <c r="AH1413" s="37" t="s">
        <v>8897</v>
      </c>
    </row>
    <row r="1414" spans="1:34" ht="17.25" customHeight="1" x14ac:dyDescent="0.25">
      <c r="A1414" s="8">
        <v>16</v>
      </c>
      <c r="B1414" s="9" t="s">
        <v>32</v>
      </c>
      <c r="C1414" s="9" t="s">
        <v>175</v>
      </c>
      <c r="D1414" s="8" t="s">
        <v>8002</v>
      </c>
      <c r="E1414" s="8">
        <v>97</v>
      </c>
      <c r="F1414" s="9" t="s">
        <v>8880</v>
      </c>
      <c r="G1414" s="9" t="str">
        <f t="shared" si="23"/>
        <v>16_97</v>
      </c>
      <c r="H1414" s="9" t="s">
        <v>175</v>
      </c>
      <c r="I1414" s="27">
        <v>2451</v>
      </c>
      <c r="J1414" s="9" t="s">
        <v>8884</v>
      </c>
      <c r="K1414" s="30">
        <v>15</v>
      </c>
      <c r="L1414" s="33">
        <v>744795000</v>
      </c>
      <c r="M1414" s="9">
        <v>647.86</v>
      </c>
      <c r="N1414" s="9">
        <v>44331</v>
      </c>
      <c r="O1414" s="9" t="s">
        <v>1124</v>
      </c>
      <c r="P1414" s="9" t="s">
        <v>78</v>
      </c>
      <c r="Q1414" s="9" t="s">
        <v>2831</v>
      </c>
      <c r="R1414" s="9" t="s">
        <v>4559</v>
      </c>
      <c r="S1414" s="9" t="s">
        <v>5963</v>
      </c>
      <c r="T1414" s="12" t="s">
        <v>8466</v>
      </c>
      <c r="U1414" s="8" t="b">
        <v>1</v>
      </c>
      <c r="V1414" s="8" t="b">
        <v>1</v>
      </c>
      <c r="W1414" s="10"/>
      <c r="X1414" s="9" t="s">
        <v>7265</v>
      </c>
      <c r="Y1414" s="9" t="s">
        <v>8734</v>
      </c>
      <c r="Z1414" s="9" t="s">
        <v>8881</v>
      </c>
      <c r="AA1414" s="9" t="s">
        <v>8882</v>
      </c>
      <c r="AB1414" s="9" t="s">
        <v>61</v>
      </c>
      <c r="AC1414" s="8" t="s">
        <v>86</v>
      </c>
      <c r="AD1414" s="10"/>
      <c r="AE1414" s="10"/>
      <c r="AF1414" s="9" t="s">
        <v>7980</v>
      </c>
      <c r="AG1414" s="15" t="s">
        <v>8724</v>
      </c>
      <c r="AH1414" s="37" t="s">
        <v>8897</v>
      </c>
    </row>
    <row r="1415" spans="1:34" ht="17.25" customHeight="1" x14ac:dyDescent="0.25">
      <c r="A1415" s="8">
        <v>16</v>
      </c>
      <c r="B1415" s="9" t="s">
        <v>32</v>
      </c>
      <c r="C1415" s="9" t="s">
        <v>175</v>
      </c>
      <c r="D1415" s="8" t="s">
        <v>8002</v>
      </c>
      <c r="E1415" s="8">
        <v>97</v>
      </c>
      <c r="F1415" s="9" t="s">
        <v>8880</v>
      </c>
      <c r="G1415" s="9" t="str">
        <f t="shared" si="23"/>
        <v>16_97</v>
      </c>
      <c r="H1415" s="9" t="s">
        <v>175</v>
      </c>
      <c r="I1415" s="27">
        <v>2451</v>
      </c>
      <c r="J1415" s="9" t="s">
        <v>8884</v>
      </c>
      <c r="K1415" s="30">
        <v>15</v>
      </c>
      <c r="L1415" s="33">
        <v>744795000</v>
      </c>
      <c r="M1415" s="9">
        <v>647.86</v>
      </c>
      <c r="N1415" s="9">
        <v>44329</v>
      </c>
      <c r="O1415" s="9" t="s">
        <v>1349</v>
      </c>
      <c r="P1415" s="9" t="s">
        <v>78</v>
      </c>
      <c r="Q1415" s="9" t="s">
        <v>3056</v>
      </c>
      <c r="R1415" s="9" t="s">
        <v>4785</v>
      </c>
      <c r="S1415" s="9" t="s">
        <v>6189</v>
      </c>
      <c r="T1415" s="12" t="s">
        <v>8509</v>
      </c>
      <c r="U1415" s="8" t="b">
        <v>1</v>
      </c>
      <c r="V1415" s="8" t="b">
        <v>1</v>
      </c>
      <c r="W1415" s="10"/>
      <c r="X1415" s="9" t="s">
        <v>7264</v>
      </c>
      <c r="Y1415" s="9" t="s">
        <v>8734</v>
      </c>
      <c r="Z1415" s="9" t="s">
        <v>8881</v>
      </c>
      <c r="AA1415" s="9" t="s">
        <v>8882</v>
      </c>
      <c r="AB1415" s="9" t="s">
        <v>61</v>
      </c>
      <c r="AC1415" s="8" t="s">
        <v>86</v>
      </c>
      <c r="AD1415" s="10"/>
      <c r="AE1415" s="10"/>
      <c r="AF1415" s="9" t="s">
        <v>7980</v>
      </c>
      <c r="AG1415" s="15" t="s">
        <v>8724</v>
      </c>
      <c r="AH1415" s="37" t="s">
        <v>8897</v>
      </c>
    </row>
    <row r="1416" spans="1:34" ht="17.25" customHeight="1" x14ac:dyDescent="0.25">
      <c r="A1416" s="8">
        <v>16</v>
      </c>
      <c r="B1416" s="9" t="s">
        <v>32</v>
      </c>
      <c r="C1416" s="9" t="s">
        <v>175</v>
      </c>
      <c r="D1416" s="16" t="s">
        <v>8002</v>
      </c>
      <c r="E1416" s="8">
        <v>97</v>
      </c>
      <c r="F1416" s="9" t="s">
        <v>8880</v>
      </c>
      <c r="G1416" s="9" t="str">
        <f t="shared" si="23"/>
        <v>16_97</v>
      </c>
      <c r="H1416" s="9" t="s">
        <v>175</v>
      </c>
      <c r="I1416" s="27">
        <v>2451</v>
      </c>
      <c r="J1416" s="9" t="s">
        <v>8884</v>
      </c>
      <c r="K1416" s="30">
        <v>15</v>
      </c>
      <c r="L1416" s="33">
        <v>744795000</v>
      </c>
      <c r="M1416" s="11">
        <v>647.86</v>
      </c>
      <c r="N1416" s="9">
        <v>42195</v>
      </c>
      <c r="O1416" s="9" t="s">
        <v>1923</v>
      </c>
      <c r="P1416" s="9" t="s">
        <v>78</v>
      </c>
      <c r="Q1416" s="9" t="s">
        <v>3632</v>
      </c>
      <c r="R1416" s="9" t="s">
        <v>5351</v>
      </c>
      <c r="S1416" s="9" t="s">
        <v>6746</v>
      </c>
      <c r="T1416" s="12" t="s">
        <v>8384</v>
      </c>
      <c r="U1416" s="8" t="b">
        <v>1</v>
      </c>
      <c r="V1416" s="8" t="b">
        <v>1</v>
      </c>
      <c r="W1416" s="10"/>
      <c r="X1416" s="9" t="s">
        <v>7630</v>
      </c>
      <c r="Y1416" s="9" t="s">
        <v>8734</v>
      </c>
      <c r="Z1416" s="9" t="s">
        <v>8881</v>
      </c>
      <c r="AA1416" s="9" t="s">
        <v>8882</v>
      </c>
      <c r="AB1416" s="9" t="s">
        <v>61</v>
      </c>
      <c r="AC1416" s="8">
        <v>508</v>
      </c>
      <c r="AD1416" s="10"/>
      <c r="AE1416" s="10"/>
      <c r="AF1416" s="9" t="s">
        <v>7982</v>
      </c>
      <c r="AG1416" s="9" t="s">
        <v>8385</v>
      </c>
      <c r="AH1416" s="37" t="s">
        <v>8897</v>
      </c>
    </row>
    <row r="1417" spans="1:34" ht="17.25" customHeight="1" x14ac:dyDescent="0.25">
      <c r="A1417" s="8">
        <v>16</v>
      </c>
      <c r="B1417" s="9" t="s">
        <v>32</v>
      </c>
      <c r="C1417" s="9" t="s">
        <v>181</v>
      </c>
      <c r="D1417" s="16" t="s">
        <v>8014</v>
      </c>
      <c r="E1417" s="8">
        <v>98</v>
      </c>
      <c r="F1417" s="9" t="s">
        <v>8885</v>
      </c>
      <c r="G1417" s="9" t="str">
        <f t="shared" si="23"/>
        <v>16_98</v>
      </c>
      <c r="H1417" s="9" t="s">
        <v>181</v>
      </c>
      <c r="I1417" s="27">
        <v>2451</v>
      </c>
      <c r="J1417" s="9" t="s">
        <v>8795</v>
      </c>
      <c r="K1417" s="30">
        <v>100</v>
      </c>
      <c r="L1417" s="33">
        <v>572006000</v>
      </c>
      <c r="M1417" s="11">
        <v>497.56</v>
      </c>
      <c r="N1417" s="9">
        <v>41997</v>
      </c>
      <c r="O1417" s="9" t="s">
        <v>1919</v>
      </c>
      <c r="P1417" s="9" t="s">
        <v>78</v>
      </c>
      <c r="Q1417" s="9" t="s">
        <v>3628</v>
      </c>
      <c r="R1417" s="9" t="s">
        <v>5347</v>
      </c>
      <c r="S1417" s="9" t="s">
        <v>6742</v>
      </c>
      <c r="T1417" s="12" t="s">
        <v>8384</v>
      </c>
      <c r="U1417" s="8" t="b">
        <v>1</v>
      </c>
      <c r="V1417" s="8" t="b">
        <v>1</v>
      </c>
      <c r="W1417" s="10"/>
      <c r="X1417" s="9" t="s">
        <v>7626</v>
      </c>
      <c r="Y1417" s="9" t="s">
        <v>8734</v>
      </c>
      <c r="Z1417" s="9" t="s">
        <v>8881</v>
      </c>
      <c r="AA1417" s="9" t="s">
        <v>8886</v>
      </c>
      <c r="AB1417" s="9" t="s">
        <v>61</v>
      </c>
      <c r="AC1417" s="8">
        <v>112</v>
      </c>
      <c r="AD1417" s="10"/>
      <c r="AE1417" s="10"/>
      <c r="AF1417" s="9" t="s">
        <v>7982</v>
      </c>
      <c r="AG1417" s="9" t="s">
        <v>8385</v>
      </c>
      <c r="AH1417" s="37" t="s">
        <v>8897</v>
      </c>
    </row>
    <row r="1418" spans="1:34" ht="17.25" customHeight="1" x14ac:dyDescent="0.25">
      <c r="A1418" s="8">
        <v>17</v>
      </c>
      <c r="B1418" s="9" t="s">
        <v>30</v>
      </c>
      <c r="C1418" s="9" t="s">
        <v>187</v>
      </c>
      <c r="D1418" s="8">
        <v>3</v>
      </c>
      <c r="E1418" s="8">
        <v>2</v>
      </c>
      <c r="F1418" s="9" t="s">
        <v>8737</v>
      </c>
      <c r="G1418" s="9" t="str">
        <f t="shared" si="23"/>
        <v>17_2</v>
      </c>
      <c r="H1418" s="9" t="s">
        <v>187</v>
      </c>
      <c r="I1418" s="27">
        <v>2649</v>
      </c>
      <c r="J1418" s="9" t="s">
        <v>8738</v>
      </c>
      <c r="K1418" s="30">
        <v>3</v>
      </c>
      <c r="L1418" s="33">
        <v>219000000</v>
      </c>
      <c r="M1418" s="9">
        <v>184.71</v>
      </c>
      <c r="N1418" s="9">
        <v>44539</v>
      </c>
      <c r="O1418" s="9" t="s">
        <v>1145</v>
      </c>
      <c r="P1418" s="9" t="s">
        <v>84</v>
      </c>
      <c r="Q1418" s="9" t="s">
        <v>2852</v>
      </c>
      <c r="R1418" s="9" t="s">
        <v>4580</v>
      </c>
      <c r="S1418" s="9" t="s">
        <v>5984</v>
      </c>
      <c r="T1418" s="12" t="s">
        <v>8479</v>
      </c>
      <c r="U1418" s="8" t="b">
        <v>1</v>
      </c>
      <c r="V1418" s="8" t="b">
        <v>1</v>
      </c>
      <c r="W1418" s="10"/>
      <c r="X1418" s="9" t="s">
        <v>7267</v>
      </c>
      <c r="Y1418" s="9" t="s">
        <v>8734</v>
      </c>
      <c r="Z1418" s="9" t="s">
        <v>8732</v>
      </c>
      <c r="AA1418" s="9" t="s">
        <v>8733</v>
      </c>
      <c r="AB1418" s="9" t="s">
        <v>71</v>
      </c>
      <c r="AC1418" s="8" t="s">
        <v>86</v>
      </c>
      <c r="AD1418" s="10"/>
      <c r="AE1418" s="10"/>
      <c r="AF1418" s="9" t="s">
        <v>7980</v>
      </c>
      <c r="AG1418" s="15" t="s">
        <v>8724</v>
      </c>
      <c r="AH1418" s="37" t="s">
        <v>8897</v>
      </c>
    </row>
    <row r="1419" spans="1:34" ht="17.25" customHeight="1" x14ac:dyDescent="0.25">
      <c r="A1419" s="8">
        <v>17</v>
      </c>
      <c r="B1419" s="9" t="s">
        <v>30</v>
      </c>
      <c r="C1419" s="9" t="s">
        <v>187</v>
      </c>
      <c r="D1419" s="8">
        <v>3</v>
      </c>
      <c r="E1419" s="8">
        <v>2</v>
      </c>
      <c r="F1419" s="9" t="s">
        <v>8737</v>
      </c>
      <c r="G1419" s="9" t="str">
        <f t="shared" si="23"/>
        <v>17_2</v>
      </c>
      <c r="H1419" s="9" t="s">
        <v>187</v>
      </c>
      <c r="I1419" s="27">
        <v>2649</v>
      </c>
      <c r="J1419" s="9" t="s">
        <v>8738</v>
      </c>
      <c r="K1419" s="30">
        <v>3</v>
      </c>
      <c r="L1419" s="33">
        <v>219000000</v>
      </c>
      <c r="M1419" s="9">
        <v>184.71</v>
      </c>
      <c r="N1419" s="9">
        <v>39172</v>
      </c>
      <c r="O1419" s="9" t="s">
        <v>1188</v>
      </c>
      <c r="P1419" s="9" t="s">
        <v>84</v>
      </c>
      <c r="Q1419" s="9" t="s">
        <v>2894</v>
      </c>
      <c r="R1419" s="9" t="s">
        <v>4623</v>
      </c>
      <c r="S1419" s="9" t="s">
        <v>6027</v>
      </c>
      <c r="T1419" s="12" t="s">
        <v>8384</v>
      </c>
      <c r="U1419" s="8" t="b">
        <v>1</v>
      </c>
      <c r="V1419" s="8" t="b">
        <v>1</v>
      </c>
      <c r="W1419" s="10"/>
      <c r="X1419" s="9" t="s">
        <v>7290</v>
      </c>
      <c r="Y1419" s="9" t="s">
        <v>8734</v>
      </c>
      <c r="Z1419" s="9" t="s">
        <v>8732</v>
      </c>
      <c r="AA1419" s="9" t="s">
        <v>8733</v>
      </c>
      <c r="AB1419" s="9" t="s">
        <v>71</v>
      </c>
      <c r="AC1419" s="8" t="s">
        <v>86</v>
      </c>
      <c r="AD1419" s="10"/>
      <c r="AE1419" s="10"/>
      <c r="AF1419" s="9" t="s">
        <v>7982</v>
      </c>
      <c r="AG1419" s="9" t="s">
        <v>8385</v>
      </c>
      <c r="AH1419" s="37" t="s">
        <v>8897</v>
      </c>
    </row>
    <row r="1420" spans="1:34" ht="17.25" customHeight="1" x14ac:dyDescent="0.25">
      <c r="A1420" s="8">
        <v>17</v>
      </c>
      <c r="B1420" s="9" t="s">
        <v>30</v>
      </c>
      <c r="C1420" s="9" t="s">
        <v>48</v>
      </c>
      <c r="D1420" s="8">
        <v>450</v>
      </c>
      <c r="E1420" s="8">
        <v>4</v>
      </c>
      <c r="F1420" s="9" t="s">
        <v>8741</v>
      </c>
      <c r="G1420" s="9" t="str">
        <f t="shared" si="23"/>
        <v>17_4</v>
      </c>
      <c r="H1420" s="9" t="s">
        <v>48</v>
      </c>
      <c r="I1420" s="27">
        <v>2552</v>
      </c>
      <c r="J1420" s="9" t="s">
        <v>8745</v>
      </c>
      <c r="K1420" s="30">
        <v>450</v>
      </c>
      <c r="L1420" s="33">
        <v>479000000</v>
      </c>
      <c r="M1420" s="9">
        <v>403.72</v>
      </c>
      <c r="N1420" s="9">
        <v>44610</v>
      </c>
      <c r="O1420" s="9" t="s">
        <v>1156</v>
      </c>
      <c r="P1420" s="9" t="s">
        <v>76</v>
      </c>
      <c r="Q1420" s="9" t="s">
        <v>2862</v>
      </c>
      <c r="R1420" s="9" t="s">
        <v>4591</v>
      </c>
      <c r="S1420" s="9" t="s">
        <v>5995</v>
      </c>
      <c r="T1420" s="12" t="s">
        <v>8483</v>
      </c>
      <c r="U1420" s="8" t="b">
        <v>1</v>
      </c>
      <c r="V1420" s="8" t="b">
        <v>1</v>
      </c>
      <c r="W1420" s="10"/>
      <c r="X1420" s="9" t="s">
        <v>7257</v>
      </c>
      <c r="Y1420" s="9" t="s">
        <v>8734</v>
      </c>
      <c r="Z1420" s="9" t="s">
        <v>8742</v>
      </c>
      <c r="AA1420" s="9" t="s">
        <v>8743</v>
      </c>
      <c r="AB1420" s="9" t="s">
        <v>59</v>
      </c>
      <c r="AC1420" s="8" t="s">
        <v>86</v>
      </c>
      <c r="AD1420" s="10"/>
      <c r="AE1420" s="10"/>
      <c r="AF1420" s="9" t="s">
        <v>7980</v>
      </c>
      <c r="AG1420" s="15" t="s">
        <v>8724</v>
      </c>
      <c r="AH1420" s="37" t="s">
        <v>8897</v>
      </c>
    </row>
    <row r="1421" spans="1:34" ht="17.25" customHeight="1" x14ac:dyDescent="0.25">
      <c r="A1421" s="8">
        <v>17</v>
      </c>
      <c r="B1421" s="9" t="s">
        <v>30</v>
      </c>
      <c r="C1421" s="9" t="s">
        <v>48</v>
      </c>
      <c r="D1421" s="8">
        <v>450</v>
      </c>
      <c r="E1421" s="8">
        <v>4</v>
      </c>
      <c r="F1421" s="9" t="s">
        <v>8741</v>
      </c>
      <c r="G1421" s="9" t="str">
        <f t="shared" si="23"/>
        <v>17_4</v>
      </c>
      <c r="H1421" s="9" t="s">
        <v>48</v>
      </c>
      <c r="I1421" s="27">
        <v>2552</v>
      </c>
      <c r="J1421" s="9" t="s">
        <v>8745</v>
      </c>
      <c r="K1421" s="30">
        <v>450</v>
      </c>
      <c r="L1421" s="33">
        <v>479000000</v>
      </c>
      <c r="M1421" s="9">
        <v>403.72</v>
      </c>
      <c r="N1421" s="9">
        <v>44613</v>
      </c>
      <c r="O1421" s="9" t="s">
        <v>1158</v>
      </c>
      <c r="P1421" s="9" t="s">
        <v>76</v>
      </c>
      <c r="Q1421" s="9" t="s">
        <v>2864</v>
      </c>
      <c r="R1421" s="9" t="s">
        <v>4593</v>
      </c>
      <c r="S1421" s="9" t="s">
        <v>5997</v>
      </c>
      <c r="T1421" s="12" t="s">
        <v>8484</v>
      </c>
      <c r="U1421" s="8" t="b">
        <v>1</v>
      </c>
      <c r="V1421" s="8" t="b">
        <v>1</v>
      </c>
      <c r="W1421" s="10"/>
      <c r="X1421" s="9" t="s">
        <v>7257</v>
      </c>
      <c r="Y1421" s="9" t="s">
        <v>8734</v>
      </c>
      <c r="Z1421" s="9" t="s">
        <v>8742</v>
      </c>
      <c r="AA1421" s="9" t="s">
        <v>8743</v>
      </c>
      <c r="AB1421" s="9" t="s">
        <v>59</v>
      </c>
      <c r="AC1421" s="8" t="s">
        <v>86</v>
      </c>
      <c r="AD1421" s="10"/>
      <c r="AE1421" s="10"/>
      <c r="AF1421" s="9" t="s">
        <v>7981</v>
      </c>
      <c r="AG1421" s="15" t="s">
        <v>8724</v>
      </c>
      <c r="AH1421" s="37" t="s">
        <v>8897</v>
      </c>
    </row>
    <row r="1422" spans="1:34" ht="17.25" customHeight="1" x14ac:dyDescent="0.25">
      <c r="A1422" s="8">
        <v>17</v>
      </c>
      <c r="B1422" s="9" t="s">
        <v>30</v>
      </c>
      <c r="C1422" s="9" t="s">
        <v>48</v>
      </c>
      <c r="D1422" s="8">
        <v>450</v>
      </c>
      <c r="E1422" s="8">
        <v>4</v>
      </c>
      <c r="F1422" s="9" t="s">
        <v>8741</v>
      </c>
      <c r="G1422" s="9" t="str">
        <f t="shared" si="23"/>
        <v>17_4</v>
      </c>
      <c r="H1422" s="9" t="s">
        <v>48</v>
      </c>
      <c r="I1422" s="27">
        <v>2552</v>
      </c>
      <c r="J1422" s="9" t="s">
        <v>8745</v>
      </c>
      <c r="K1422" s="30">
        <v>450</v>
      </c>
      <c r="L1422" s="33">
        <v>479000000</v>
      </c>
      <c r="M1422" s="9">
        <v>403.72</v>
      </c>
      <c r="N1422" s="9">
        <v>44614</v>
      </c>
      <c r="O1422" s="9" t="s">
        <v>1159</v>
      </c>
      <c r="P1422" s="9" t="s">
        <v>76</v>
      </c>
      <c r="Q1422" s="9" t="s">
        <v>2865</v>
      </c>
      <c r="R1422" s="9" t="s">
        <v>4594</v>
      </c>
      <c r="S1422" s="9" t="s">
        <v>5998</v>
      </c>
      <c r="T1422" s="12" t="s">
        <v>8397</v>
      </c>
      <c r="U1422" s="8" t="s">
        <v>73</v>
      </c>
      <c r="V1422" s="8" t="s">
        <v>73</v>
      </c>
      <c r="W1422" s="10"/>
      <c r="X1422" s="9" t="s">
        <v>7257</v>
      </c>
      <c r="Y1422" s="9" t="s">
        <v>8734</v>
      </c>
      <c r="Z1422" s="9" t="s">
        <v>8742</v>
      </c>
      <c r="AA1422" s="9" t="s">
        <v>8743</v>
      </c>
      <c r="AB1422" s="9" t="s">
        <v>59</v>
      </c>
      <c r="AC1422" s="8" t="s">
        <v>86</v>
      </c>
      <c r="AD1422" s="10"/>
      <c r="AE1422" s="10"/>
      <c r="AF1422" s="9" t="s">
        <v>7980</v>
      </c>
      <c r="AG1422" s="15" t="s">
        <v>8724</v>
      </c>
      <c r="AH1422" s="37" t="s">
        <v>8897</v>
      </c>
    </row>
    <row r="1423" spans="1:34" ht="17.25" customHeight="1" x14ac:dyDescent="0.25">
      <c r="A1423" s="8">
        <v>17</v>
      </c>
      <c r="B1423" s="9" t="s">
        <v>30</v>
      </c>
      <c r="C1423" s="9" t="s">
        <v>48</v>
      </c>
      <c r="D1423" s="8">
        <v>450</v>
      </c>
      <c r="E1423" s="8">
        <v>4</v>
      </c>
      <c r="F1423" s="9" t="s">
        <v>8741</v>
      </c>
      <c r="G1423" s="9" t="str">
        <f t="shared" si="23"/>
        <v>17_4</v>
      </c>
      <c r="H1423" s="9" t="s">
        <v>48</v>
      </c>
      <c r="I1423" s="27">
        <v>2552</v>
      </c>
      <c r="J1423" s="9" t="s">
        <v>8745</v>
      </c>
      <c r="K1423" s="30">
        <v>450</v>
      </c>
      <c r="L1423" s="33">
        <v>479000000</v>
      </c>
      <c r="M1423" s="9">
        <v>403.72</v>
      </c>
      <c r="N1423" s="9">
        <v>44616</v>
      </c>
      <c r="O1423" s="9" t="s">
        <v>1161</v>
      </c>
      <c r="P1423" s="9" t="s">
        <v>76</v>
      </c>
      <c r="Q1423" s="9" t="s">
        <v>2867</v>
      </c>
      <c r="R1423" s="9" t="s">
        <v>4596</v>
      </c>
      <c r="S1423" s="9" t="s">
        <v>6000</v>
      </c>
      <c r="T1423" s="12" t="s">
        <v>8485</v>
      </c>
      <c r="U1423" s="8" t="b">
        <v>1</v>
      </c>
      <c r="V1423" s="8" t="b">
        <v>1</v>
      </c>
      <c r="W1423" s="10"/>
      <c r="X1423" s="9" t="s">
        <v>7257</v>
      </c>
      <c r="Y1423" s="9" t="s">
        <v>8734</v>
      </c>
      <c r="Z1423" s="9" t="s">
        <v>8742</v>
      </c>
      <c r="AA1423" s="9" t="s">
        <v>8743</v>
      </c>
      <c r="AB1423" s="9" t="s">
        <v>59</v>
      </c>
      <c r="AC1423" s="8" t="s">
        <v>86</v>
      </c>
      <c r="AD1423" s="10"/>
      <c r="AE1423" s="10"/>
      <c r="AF1423" s="9" t="s">
        <v>7980</v>
      </c>
      <c r="AG1423" s="15" t="s">
        <v>8724</v>
      </c>
      <c r="AH1423" s="37" t="s">
        <v>8897</v>
      </c>
    </row>
    <row r="1424" spans="1:34" ht="17.25" customHeight="1" x14ac:dyDescent="0.25">
      <c r="A1424" s="8">
        <v>17</v>
      </c>
      <c r="B1424" s="9" t="s">
        <v>30</v>
      </c>
      <c r="C1424" s="9" t="s">
        <v>184</v>
      </c>
      <c r="D1424" s="8">
        <v>2</v>
      </c>
      <c r="E1424" s="8">
        <v>7</v>
      </c>
      <c r="F1424" s="9" t="s">
        <v>8749</v>
      </c>
      <c r="G1424" s="9" t="str">
        <f t="shared" si="23"/>
        <v>17_7</v>
      </c>
      <c r="H1424" s="9" t="s">
        <v>184</v>
      </c>
      <c r="I1424" s="27">
        <v>2425</v>
      </c>
      <c r="J1424" s="9" t="s">
        <v>8751</v>
      </c>
      <c r="K1424" s="30">
        <v>2</v>
      </c>
      <c r="L1424" s="33">
        <v>125000000</v>
      </c>
      <c r="M1424" s="9">
        <v>105.55</v>
      </c>
      <c r="N1424" s="9">
        <v>44446</v>
      </c>
      <c r="O1424" s="9" t="s">
        <v>1140</v>
      </c>
      <c r="P1424" s="9" t="s">
        <v>84</v>
      </c>
      <c r="Q1424" s="9" t="s">
        <v>2847</v>
      </c>
      <c r="R1424" s="9" t="s">
        <v>4575</v>
      </c>
      <c r="S1424" s="9" t="s">
        <v>5979</v>
      </c>
      <c r="T1424" s="12" t="s">
        <v>8476</v>
      </c>
      <c r="U1424" s="8" t="s">
        <v>73</v>
      </c>
      <c r="V1424" s="8" t="s">
        <v>73</v>
      </c>
      <c r="W1424" s="10"/>
      <c r="X1424" s="9" t="s">
        <v>7268</v>
      </c>
      <c r="Y1424" s="9" t="s">
        <v>8734</v>
      </c>
      <c r="Z1424" s="9" t="s">
        <v>8732</v>
      </c>
      <c r="AA1424" s="9" t="s">
        <v>8750</v>
      </c>
      <c r="AB1424" s="9" t="s">
        <v>71</v>
      </c>
      <c r="AC1424" s="8" t="s">
        <v>86</v>
      </c>
      <c r="AD1424" s="10"/>
      <c r="AE1424" s="10"/>
      <c r="AF1424" s="9" t="s">
        <v>7980</v>
      </c>
      <c r="AG1424" s="15" t="s">
        <v>8724</v>
      </c>
      <c r="AH1424" s="37" t="s">
        <v>8897</v>
      </c>
    </row>
    <row r="1425" spans="1:34" ht="17.25" customHeight="1" x14ac:dyDescent="0.25">
      <c r="A1425" s="8">
        <v>17</v>
      </c>
      <c r="B1425" s="9" t="s">
        <v>30</v>
      </c>
      <c r="C1425" s="9" t="s">
        <v>186</v>
      </c>
      <c r="D1425" s="8">
        <v>2</v>
      </c>
      <c r="E1425" s="8">
        <v>9</v>
      </c>
      <c r="F1425" s="9" t="s">
        <v>8904</v>
      </c>
      <c r="G1425" s="9" t="str">
        <f t="shared" si="23"/>
        <v>17_9</v>
      </c>
      <c r="H1425" s="9" t="s">
        <v>186</v>
      </c>
      <c r="I1425" s="27">
        <v>2425</v>
      </c>
      <c r="J1425" s="9" t="s">
        <v>8905</v>
      </c>
      <c r="K1425" s="30">
        <v>1</v>
      </c>
      <c r="L1425" s="33">
        <v>135000000</v>
      </c>
      <c r="M1425" s="9">
        <v>113.46</v>
      </c>
      <c r="N1425" s="9">
        <v>44509</v>
      </c>
      <c r="O1425" s="9" t="s">
        <v>1143</v>
      </c>
      <c r="P1425" s="9" t="s">
        <v>84</v>
      </c>
      <c r="Q1425" s="9" t="s">
        <v>2850</v>
      </c>
      <c r="R1425" s="9" t="s">
        <v>4578</v>
      </c>
      <c r="S1425" s="9" t="s">
        <v>5982</v>
      </c>
      <c r="T1425" s="12" t="s">
        <v>8477</v>
      </c>
      <c r="U1425" s="8" t="b">
        <v>1</v>
      </c>
      <c r="V1425" s="8" t="b">
        <v>1</v>
      </c>
      <c r="W1425" s="10"/>
      <c r="X1425" s="9" t="s">
        <v>7263</v>
      </c>
      <c r="Y1425" s="9" t="s">
        <v>8734</v>
      </c>
      <c r="Z1425" s="9" t="s">
        <v>8732</v>
      </c>
      <c r="AA1425" s="9" t="s">
        <v>8750</v>
      </c>
      <c r="AB1425" s="9" t="s">
        <v>71</v>
      </c>
      <c r="AC1425" s="8" t="s">
        <v>86</v>
      </c>
      <c r="AD1425" s="10"/>
      <c r="AE1425" s="10"/>
      <c r="AF1425" s="9" t="s">
        <v>7981</v>
      </c>
      <c r="AG1425" s="15" t="s">
        <v>8724</v>
      </c>
      <c r="AH1425" s="37" t="s">
        <v>8897</v>
      </c>
    </row>
    <row r="1426" spans="1:34" ht="17.25" customHeight="1" x14ac:dyDescent="0.25">
      <c r="A1426" s="8">
        <v>17</v>
      </c>
      <c r="B1426" s="9" t="s">
        <v>30</v>
      </c>
      <c r="C1426" s="9" t="s">
        <v>186</v>
      </c>
      <c r="D1426" s="8">
        <v>2</v>
      </c>
      <c r="E1426" s="8">
        <v>9</v>
      </c>
      <c r="F1426" s="9" t="s">
        <v>8904</v>
      </c>
      <c r="G1426" s="9" t="str">
        <f t="shared" si="23"/>
        <v>17_9</v>
      </c>
      <c r="H1426" s="9" t="s">
        <v>186</v>
      </c>
      <c r="I1426" s="27">
        <v>2425</v>
      </c>
      <c r="J1426" s="9" t="s">
        <v>8905</v>
      </c>
      <c r="K1426" s="30">
        <v>1</v>
      </c>
      <c r="L1426" s="33">
        <v>135000000</v>
      </c>
      <c r="M1426" s="9">
        <v>113.46</v>
      </c>
      <c r="N1426" s="9">
        <v>44535</v>
      </c>
      <c r="O1426" s="9" t="s">
        <v>1144</v>
      </c>
      <c r="P1426" s="9" t="s">
        <v>84</v>
      </c>
      <c r="Q1426" s="9" t="s">
        <v>2851</v>
      </c>
      <c r="R1426" s="9" t="s">
        <v>4579</v>
      </c>
      <c r="S1426" s="9" t="s">
        <v>5983</v>
      </c>
      <c r="T1426" s="12" t="s">
        <v>8478</v>
      </c>
      <c r="U1426" s="8" t="b">
        <v>1</v>
      </c>
      <c r="V1426" s="8" t="b">
        <v>1</v>
      </c>
      <c r="W1426" s="10"/>
      <c r="X1426" s="9" t="s">
        <v>7263</v>
      </c>
      <c r="Y1426" s="9" t="s">
        <v>8734</v>
      </c>
      <c r="Z1426" s="9" t="s">
        <v>8732</v>
      </c>
      <c r="AA1426" s="9" t="s">
        <v>8750</v>
      </c>
      <c r="AB1426" s="9" t="s">
        <v>71</v>
      </c>
      <c r="AC1426" s="8" t="s">
        <v>86</v>
      </c>
      <c r="AD1426" s="10"/>
      <c r="AE1426" s="10"/>
      <c r="AF1426" s="9" t="s">
        <v>7981</v>
      </c>
      <c r="AG1426" s="15" t="s">
        <v>8724</v>
      </c>
      <c r="AH1426" s="37" t="s">
        <v>8897</v>
      </c>
    </row>
    <row r="1427" spans="1:34" ht="17.25" customHeight="1" x14ac:dyDescent="0.25">
      <c r="A1427" s="8">
        <v>17</v>
      </c>
      <c r="B1427" s="9" t="s">
        <v>30</v>
      </c>
      <c r="C1427" s="9" t="s">
        <v>185</v>
      </c>
      <c r="D1427" s="8">
        <v>2</v>
      </c>
      <c r="E1427" s="8">
        <v>11</v>
      </c>
      <c r="F1427" s="9" t="s">
        <v>8756</v>
      </c>
      <c r="G1427" s="9" t="str">
        <f t="shared" si="23"/>
        <v>17_11</v>
      </c>
      <c r="H1427" s="9" t="s">
        <v>185</v>
      </c>
      <c r="I1427" s="27">
        <v>2425</v>
      </c>
      <c r="J1427" s="9" t="s">
        <v>8757</v>
      </c>
      <c r="K1427" s="30">
        <v>1</v>
      </c>
      <c r="L1427" s="33">
        <v>157000000</v>
      </c>
      <c r="M1427" s="9">
        <v>131.93</v>
      </c>
      <c r="N1427" s="9">
        <v>44461</v>
      </c>
      <c r="O1427" s="9" t="s">
        <v>1141</v>
      </c>
      <c r="P1427" s="9" t="s">
        <v>84</v>
      </c>
      <c r="Q1427" s="9" t="s">
        <v>2848</v>
      </c>
      <c r="R1427" s="9" t="s">
        <v>4576</v>
      </c>
      <c r="S1427" s="9" t="s">
        <v>5980</v>
      </c>
      <c r="T1427" s="12" t="s">
        <v>8472</v>
      </c>
      <c r="U1427" s="8" t="b">
        <v>1</v>
      </c>
      <c r="V1427" s="8" t="b">
        <v>1</v>
      </c>
      <c r="W1427" s="10"/>
      <c r="X1427" s="9" t="s">
        <v>7263</v>
      </c>
      <c r="Y1427" s="9" t="s">
        <v>8734</v>
      </c>
      <c r="Z1427" s="9" t="s">
        <v>8732</v>
      </c>
      <c r="AA1427" s="9" t="s">
        <v>8750</v>
      </c>
      <c r="AB1427" s="9" t="s">
        <v>71</v>
      </c>
      <c r="AC1427" s="8" t="s">
        <v>86</v>
      </c>
      <c r="AD1427" s="10"/>
      <c r="AE1427" s="10"/>
      <c r="AF1427" s="9" t="s">
        <v>7981</v>
      </c>
      <c r="AG1427" s="15" t="s">
        <v>8724</v>
      </c>
      <c r="AH1427" s="37" t="s">
        <v>8897</v>
      </c>
    </row>
    <row r="1428" spans="1:34" ht="17.25" customHeight="1" x14ac:dyDescent="0.25">
      <c r="A1428" s="8">
        <v>17</v>
      </c>
      <c r="B1428" s="9" t="s">
        <v>30</v>
      </c>
      <c r="C1428" s="9" t="s">
        <v>185</v>
      </c>
      <c r="D1428" s="8">
        <v>2</v>
      </c>
      <c r="E1428" s="8">
        <v>11</v>
      </c>
      <c r="F1428" s="9" t="s">
        <v>8756</v>
      </c>
      <c r="G1428" s="9" t="str">
        <f t="shared" si="23"/>
        <v>17_11</v>
      </c>
      <c r="H1428" s="9" t="s">
        <v>185</v>
      </c>
      <c r="I1428" s="27">
        <v>2425</v>
      </c>
      <c r="J1428" s="9" t="s">
        <v>8757</v>
      </c>
      <c r="K1428" s="30">
        <v>1</v>
      </c>
      <c r="L1428" s="33">
        <v>157000000</v>
      </c>
      <c r="M1428" s="9">
        <v>131.93</v>
      </c>
      <c r="N1428" s="9">
        <v>44503</v>
      </c>
      <c r="O1428" s="9" t="s">
        <v>1142</v>
      </c>
      <c r="P1428" s="9" t="s">
        <v>84</v>
      </c>
      <c r="Q1428" s="9" t="s">
        <v>2849</v>
      </c>
      <c r="R1428" s="9" t="s">
        <v>4577</v>
      </c>
      <c r="S1428" s="9" t="s">
        <v>5981</v>
      </c>
      <c r="T1428" s="12" t="s">
        <v>8384</v>
      </c>
      <c r="U1428" s="8" t="b">
        <v>1</v>
      </c>
      <c r="V1428" s="8" t="b">
        <v>1</v>
      </c>
      <c r="W1428" s="10"/>
      <c r="X1428" s="9" t="s">
        <v>7263</v>
      </c>
      <c r="Y1428" s="9" t="s">
        <v>8734</v>
      </c>
      <c r="Z1428" s="9" t="s">
        <v>8732</v>
      </c>
      <c r="AA1428" s="9" t="s">
        <v>8750</v>
      </c>
      <c r="AB1428" s="9" t="s">
        <v>71</v>
      </c>
      <c r="AC1428" s="8" t="s">
        <v>86</v>
      </c>
      <c r="AD1428" s="10"/>
      <c r="AE1428" s="10"/>
      <c r="AF1428" s="9" t="s">
        <v>7981</v>
      </c>
      <c r="AG1428" s="15" t="s">
        <v>8724</v>
      </c>
      <c r="AH1428" s="37" t="s">
        <v>8897</v>
      </c>
    </row>
    <row r="1429" spans="1:34" ht="17.25" customHeight="1" x14ac:dyDescent="0.25">
      <c r="A1429" s="8">
        <v>17</v>
      </c>
      <c r="B1429" s="9" t="s">
        <v>30</v>
      </c>
      <c r="C1429" s="9" t="s">
        <v>271</v>
      </c>
      <c r="D1429" s="8">
        <v>2</v>
      </c>
      <c r="E1429" s="8">
        <v>14</v>
      </c>
      <c r="F1429" s="9" t="s">
        <v>8906</v>
      </c>
      <c r="G1429" s="9" t="str">
        <f t="shared" si="23"/>
        <v>17_14</v>
      </c>
      <c r="H1429" s="9" t="s">
        <v>271</v>
      </c>
      <c r="I1429" s="27">
        <v>2773</v>
      </c>
      <c r="J1429" s="9" t="s">
        <v>8908</v>
      </c>
      <c r="K1429" s="30">
        <v>1</v>
      </c>
      <c r="L1429" s="33">
        <v>448000000</v>
      </c>
      <c r="M1429" s="9">
        <v>377.33</v>
      </c>
      <c r="N1429" s="9">
        <v>44351</v>
      </c>
      <c r="O1429" s="9" t="s">
        <v>1352</v>
      </c>
      <c r="P1429" s="9" t="s">
        <v>78</v>
      </c>
      <c r="Q1429" s="9" t="s">
        <v>3059</v>
      </c>
      <c r="R1429" s="9" t="s">
        <v>4788</v>
      </c>
      <c r="S1429" s="9" t="s">
        <v>6192</v>
      </c>
      <c r="T1429" s="12" t="s">
        <v>8384</v>
      </c>
      <c r="U1429" s="8" t="b">
        <v>1</v>
      </c>
      <c r="V1429" s="8" t="b">
        <v>1</v>
      </c>
      <c r="W1429" s="10"/>
      <c r="X1429" s="9" t="s">
        <v>7363</v>
      </c>
      <c r="Y1429" s="9" t="s">
        <v>8734</v>
      </c>
      <c r="Z1429" s="9" t="s">
        <v>8732</v>
      </c>
      <c r="AA1429" s="9" t="s">
        <v>8907</v>
      </c>
      <c r="AB1429" s="9" t="s">
        <v>72</v>
      </c>
      <c r="AC1429" s="8" t="s">
        <v>86</v>
      </c>
      <c r="AD1429" s="10"/>
      <c r="AE1429" s="10"/>
      <c r="AF1429" s="9" t="s">
        <v>7982</v>
      </c>
      <c r="AG1429" s="9" t="s">
        <v>8385</v>
      </c>
      <c r="AH1429" s="37" t="s">
        <v>8897</v>
      </c>
    </row>
    <row r="1430" spans="1:34" ht="17.25" customHeight="1" x14ac:dyDescent="0.25">
      <c r="A1430" s="8">
        <v>17</v>
      </c>
      <c r="B1430" s="9" t="s">
        <v>30</v>
      </c>
      <c r="C1430" s="9" t="s">
        <v>271</v>
      </c>
      <c r="D1430" s="16">
        <v>2</v>
      </c>
      <c r="E1430" s="8">
        <v>14</v>
      </c>
      <c r="F1430" s="9" t="s">
        <v>8906</v>
      </c>
      <c r="G1430" s="9" t="str">
        <f t="shared" si="23"/>
        <v>17_14</v>
      </c>
      <c r="H1430" s="9" t="s">
        <v>271</v>
      </c>
      <c r="I1430" s="27">
        <v>2773</v>
      </c>
      <c r="J1430" s="9" t="s">
        <v>8908</v>
      </c>
      <c r="K1430" s="30">
        <v>1</v>
      </c>
      <c r="L1430" s="33">
        <v>448000000</v>
      </c>
      <c r="M1430" s="11">
        <v>377.33</v>
      </c>
      <c r="N1430" s="9">
        <v>44604</v>
      </c>
      <c r="O1430" s="9" t="s">
        <v>1787</v>
      </c>
      <c r="P1430" s="9" t="s">
        <v>78</v>
      </c>
      <c r="Q1430" s="9" t="s">
        <v>3496</v>
      </c>
      <c r="R1430" s="9" t="s">
        <v>5217</v>
      </c>
      <c r="S1430" s="9" t="s">
        <v>6611</v>
      </c>
      <c r="T1430" s="12" t="s">
        <v>8664</v>
      </c>
      <c r="U1430" s="8" t="b">
        <v>1</v>
      </c>
      <c r="V1430" s="8" t="s">
        <v>73</v>
      </c>
      <c r="W1430" s="10"/>
      <c r="X1430" s="9" t="s">
        <v>7263</v>
      </c>
      <c r="Y1430" s="9" t="s">
        <v>8734</v>
      </c>
      <c r="Z1430" s="9" t="s">
        <v>8732</v>
      </c>
      <c r="AA1430" s="9" t="s">
        <v>8907</v>
      </c>
      <c r="AB1430" s="9" t="s">
        <v>72</v>
      </c>
      <c r="AC1430" s="8">
        <v>290</v>
      </c>
      <c r="AD1430" s="10"/>
      <c r="AE1430" s="10"/>
      <c r="AF1430" s="9" t="s">
        <v>7981</v>
      </c>
      <c r="AG1430" s="15" t="s">
        <v>8724</v>
      </c>
      <c r="AH1430" s="37" t="s">
        <v>8897</v>
      </c>
    </row>
    <row r="1431" spans="1:34" ht="17.25" customHeight="1" x14ac:dyDescent="0.25">
      <c r="A1431" s="8">
        <v>17</v>
      </c>
      <c r="B1431" s="9" t="s">
        <v>30</v>
      </c>
      <c r="C1431" s="9" t="s">
        <v>97</v>
      </c>
      <c r="D1431" s="8" t="s">
        <v>7983</v>
      </c>
      <c r="E1431" s="8">
        <v>15</v>
      </c>
      <c r="F1431" s="9" t="s">
        <v>8762</v>
      </c>
      <c r="G1431" s="9" t="str">
        <f t="shared" si="23"/>
        <v>17_15</v>
      </c>
      <c r="H1431" s="9" t="s">
        <v>97</v>
      </c>
      <c r="I1431" s="27">
        <v>2572</v>
      </c>
      <c r="J1431" s="9" t="s">
        <v>8748</v>
      </c>
      <c r="K1431" s="30">
        <v>250</v>
      </c>
      <c r="L1431" s="33">
        <v>564000000</v>
      </c>
      <c r="M1431" s="9">
        <v>474.97</v>
      </c>
      <c r="N1431" s="9">
        <v>43677</v>
      </c>
      <c r="O1431" s="9" t="s">
        <v>678</v>
      </c>
      <c r="P1431" s="9" t="s">
        <v>82</v>
      </c>
      <c r="Q1431" s="9" t="s">
        <v>2452</v>
      </c>
      <c r="R1431" s="9" t="s">
        <v>4167</v>
      </c>
      <c r="S1431" s="9" t="s">
        <v>5862</v>
      </c>
      <c r="T1431" s="12" t="s">
        <v>8384</v>
      </c>
      <c r="U1431" s="8" t="s">
        <v>73</v>
      </c>
      <c r="V1431" s="8" t="s">
        <v>73</v>
      </c>
      <c r="W1431" s="10"/>
      <c r="X1431" s="9" t="s">
        <v>7252</v>
      </c>
      <c r="Y1431" s="9" t="s">
        <v>8734</v>
      </c>
      <c r="Z1431" s="9" t="s">
        <v>8763</v>
      </c>
      <c r="AA1431" s="9" t="s">
        <v>8764</v>
      </c>
      <c r="AB1431" s="9" t="s">
        <v>69</v>
      </c>
      <c r="AC1431" s="8">
        <v>14</v>
      </c>
      <c r="AD1431" s="10"/>
      <c r="AE1431" s="10"/>
      <c r="AF1431" s="9" t="s">
        <v>7252</v>
      </c>
      <c r="AG1431" s="15" t="s">
        <v>8723</v>
      </c>
      <c r="AH1431" s="37" t="s">
        <v>8897</v>
      </c>
    </row>
    <row r="1432" spans="1:34" ht="17.25" customHeight="1" x14ac:dyDescent="0.25">
      <c r="A1432" s="8">
        <v>17</v>
      </c>
      <c r="B1432" s="9" t="s">
        <v>30</v>
      </c>
      <c r="C1432" s="9" t="s">
        <v>97</v>
      </c>
      <c r="D1432" s="8" t="s">
        <v>7983</v>
      </c>
      <c r="E1432" s="8">
        <v>15</v>
      </c>
      <c r="F1432" s="9" t="s">
        <v>8762</v>
      </c>
      <c r="G1432" s="9" t="str">
        <f t="shared" si="23"/>
        <v>17_15</v>
      </c>
      <c r="H1432" s="9" t="s">
        <v>97</v>
      </c>
      <c r="I1432" s="27">
        <v>2572</v>
      </c>
      <c r="J1432" s="9" t="s">
        <v>8748</v>
      </c>
      <c r="K1432" s="30">
        <v>250</v>
      </c>
      <c r="L1432" s="33">
        <v>564000000</v>
      </c>
      <c r="M1432" s="9">
        <v>474.97</v>
      </c>
      <c r="N1432" s="9">
        <v>43683</v>
      </c>
      <c r="O1432" s="9" t="s">
        <v>680</v>
      </c>
      <c r="P1432" s="9" t="s">
        <v>82</v>
      </c>
      <c r="Q1432" s="9" t="s">
        <v>2454</v>
      </c>
      <c r="R1432" s="9" t="s">
        <v>4169</v>
      </c>
      <c r="S1432" s="9" t="s">
        <v>5862</v>
      </c>
      <c r="T1432" s="12" t="s">
        <v>8384</v>
      </c>
      <c r="U1432" s="8" t="s">
        <v>73</v>
      </c>
      <c r="V1432" s="8" t="s">
        <v>73</v>
      </c>
      <c r="W1432" s="10"/>
      <c r="X1432" s="9" t="s">
        <v>7252</v>
      </c>
      <c r="Y1432" s="9" t="s">
        <v>8734</v>
      </c>
      <c r="Z1432" s="9" t="s">
        <v>8763</v>
      </c>
      <c r="AA1432" s="9" t="s">
        <v>8764</v>
      </c>
      <c r="AB1432" s="9" t="s">
        <v>69</v>
      </c>
      <c r="AC1432" s="8">
        <v>6</v>
      </c>
      <c r="AD1432" s="10"/>
      <c r="AE1432" s="10"/>
      <c r="AF1432" s="9" t="s">
        <v>7252</v>
      </c>
      <c r="AG1432" s="15" t="s">
        <v>8723</v>
      </c>
      <c r="AH1432" s="37" t="s">
        <v>8897</v>
      </c>
    </row>
    <row r="1433" spans="1:34" ht="17.25" customHeight="1" x14ac:dyDescent="0.25">
      <c r="A1433" s="8">
        <v>17</v>
      </c>
      <c r="B1433" s="9" t="s">
        <v>30</v>
      </c>
      <c r="C1433" s="9" t="s">
        <v>97</v>
      </c>
      <c r="D1433" s="8" t="s">
        <v>7983</v>
      </c>
      <c r="E1433" s="8">
        <v>15</v>
      </c>
      <c r="F1433" s="9" t="s">
        <v>8762</v>
      </c>
      <c r="G1433" s="9" t="str">
        <f t="shared" si="23"/>
        <v>17_15</v>
      </c>
      <c r="H1433" s="9" t="s">
        <v>97</v>
      </c>
      <c r="I1433" s="27">
        <v>2572</v>
      </c>
      <c r="J1433" s="9" t="s">
        <v>8748</v>
      </c>
      <c r="K1433" s="30">
        <v>250</v>
      </c>
      <c r="L1433" s="33">
        <v>564000000</v>
      </c>
      <c r="M1433" s="9">
        <v>474.97</v>
      </c>
      <c r="N1433" s="9">
        <v>43691</v>
      </c>
      <c r="O1433" s="9" t="s">
        <v>683</v>
      </c>
      <c r="P1433" s="9" t="s">
        <v>82</v>
      </c>
      <c r="Q1433" s="9" t="s">
        <v>2454</v>
      </c>
      <c r="R1433" s="9" t="s">
        <v>4169</v>
      </c>
      <c r="S1433" s="9" t="s">
        <v>5862</v>
      </c>
      <c r="T1433" s="12" t="s">
        <v>8384</v>
      </c>
      <c r="U1433" s="8" t="s">
        <v>73</v>
      </c>
      <c r="V1433" s="8" t="s">
        <v>73</v>
      </c>
      <c r="W1433" s="10"/>
      <c r="X1433" s="9" t="s">
        <v>7252</v>
      </c>
      <c r="Y1433" s="9" t="s">
        <v>8734</v>
      </c>
      <c r="Z1433" s="9" t="s">
        <v>8763</v>
      </c>
      <c r="AA1433" s="9" t="s">
        <v>8764</v>
      </c>
      <c r="AB1433" s="9" t="s">
        <v>69</v>
      </c>
      <c r="AC1433" s="8">
        <v>2</v>
      </c>
      <c r="AD1433" s="10"/>
      <c r="AE1433" s="10"/>
      <c r="AF1433" s="9" t="s">
        <v>7252</v>
      </c>
      <c r="AG1433" s="15" t="s">
        <v>8723</v>
      </c>
      <c r="AH1433" s="37" t="s">
        <v>8897</v>
      </c>
    </row>
    <row r="1434" spans="1:34" ht="17.25" customHeight="1" x14ac:dyDescent="0.25">
      <c r="A1434" s="8">
        <v>17</v>
      </c>
      <c r="B1434" s="9" t="s">
        <v>30</v>
      </c>
      <c r="C1434" s="9" t="s">
        <v>97</v>
      </c>
      <c r="D1434" s="8" t="s">
        <v>7983</v>
      </c>
      <c r="E1434" s="8">
        <v>15</v>
      </c>
      <c r="F1434" s="9" t="s">
        <v>8762</v>
      </c>
      <c r="G1434" s="9" t="str">
        <f t="shared" si="23"/>
        <v>17_15</v>
      </c>
      <c r="H1434" s="9" t="s">
        <v>97</v>
      </c>
      <c r="I1434" s="27">
        <v>2572</v>
      </c>
      <c r="J1434" s="9" t="s">
        <v>8748</v>
      </c>
      <c r="K1434" s="30">
        <v>250</v>
      </c>
      <c r="L1434" s="33">
        <v>564000000</v>
      </c>
      <c r="M1434" s="9">
        <v>474.97</v>
      </c>
      <c r="N1434" s="9">
        <v>43697</v>
      </c>
      <c r="O1434" s="9" t="s">
        <v>685</v>
      </c>
      <c r="P1434" s="9" t="s">
        <v>82</v>
      </c>
      <c r="Q1434" s="9" t="s">
        <v>2454</v>
      </c>
      <c r="R1434" s="9" t="s">
        <v>4169</v>
      </c>
      <c r="S1434" s="9" t="s">
        <v>5862</v>
      </c>
      <c r="T1434" s="12" t="s">
        <v>8384</v>
      </c>
      <c r="U1434" s="8" t="s">
        <v>73</v>
      </c>
      <c r="V1434" s="8" t="s">
        <v>73</v>
      </c>
      <c r="W1434" s="10"/>
      <c r="X1434" s="9" t="s">
        <v>7252</v>
      </c>
      <c r="Y1434" s="9" t="s">
        <v>8734</v>
      </c>
      <c r="Z1434" s="9" t="s">
        <v>8763</v>
      </c>
      <c r="AA1434" s="9" t="s">
        <v>8764</v>
      </c>
      <c r="AB1434" s="9" t="s">
        <v>69</v>
      </c>
      <c r="AC1434" s="8">
        <v>2</v>
      </c>
      <c r="AD1434" s="10"/>
      <c r="AE1434" s="10"/>
      <c r="AF1434" s="9" t="s">
        <v>7252</v>
      </c>
      <c r="AG1434" s="15" t="s">
        <v>8723</v>
      </c>
      <c r="AH1434" s="37" t="s">
        <v>8897</v>
      </c>
    </row>
    <row r="1435" spans="1:34" ht="17.25" customHeight="1" x14ac:dyDescent="0.25">
      <c r="A1435" s="8">
        <v>17</v>
      </c>
      <c r="B1435" s="9" t="s">
        <v>30</v>
      </c>
      <c r="C1435" s="9" t="s">
        <v>97</v>
      </c>
      <c r="D1435" s="8" t="s">
        <v>7983</v>
      </c>
      <c r="E1435" s="8">
        <v>15</v>
      </c>
      <c r="F1435" s="9" t="s">
        <v>8762</v>
      </c>
      <c r="G1435" s="9" t="str">
        <f t="shared" si="23"/>
        <v>17_15</v>
      </c>
      <c r="H1435" s="9" t="s">
        <v>97</v>
      </c>
      <c r="I1435" s="27">
        <v>2572</v>
      </c>
      <c r="J1435" s="9" t="s">
        <v>8748</v>
      </c>
      <c r="K1435" s="30">
        <v>250</v>
      </c>
      <c r="L1435" s="33">
        <v>564000000</v>
      </c>
      <c r="M1435" s="9">
        <v>474.97</v>
      </c>
      <c r="N1435" s="9">
        <v>43704</v>
      </c>
      <c r="O1435" s="9" t="s">
        <v>688</v>
      </c>
      <c r="P1435" s="9" t="s">
        <v>82</v>
      </c>
      <c r="Q1435" s="9" t="s">
        <v>2454</v>
      </c>
      <c r="R1435" s="9" t="s">
        <v>4169</v>
      </c>
      <c r="S1435" s="9" t="s">
        <v>5862</v>
      </c>
      <c r="T1435" s="12" t="s">
        <v>8384</v>
      </c>
      <c r="U1435" s="8" t="s">
        <v>73</v>
      </c>
      <c r="V1435" s="8" t="s">
        <v>73</v>
      </c>
      <c r="W1435" s="10"/>
      <c r="X1435" s="9" t="s">
        <v>7252</v>
      </c>
      <c r="Y1435" s="9" t="s">
        <v>8734</v>
      </c>
      <c r="Z1435" s="9" t="s">
        <v>8763</v>
      </c>
      <c r="AA1435" s="9" t="s">
        <v>8764</v>
      </c>
      <c r="AB1435" s="9" t="s">
        <v>69</v>
      </c>
      <c r="AC1435" s="8">
        <v>5</v>
      </c>
      <c r="AD1435" s="10"/>
      <c r="AE1435" s="10"/>
      <c r="AF1435" s="9" t="s">
        <v>7252</v>
      </c>
      <c r="AG1435" s="15" t="s">
        <v>8723</v>
      </c>
      <c r="AH1435" s="37" t="s">
        <v>8897</v>
      </c>
    </row>
    <row r="1436" spans="1:34" ht="17.25" customHeight="1" x14ac:dyDescent="0.25">
      <c r="A1436" s="8">
        <v>17</v>
      </c>
      <c r="B1436" s="9" t="s">
        <v>30</v>
      </c>
      <c r="C1436" s="9" t="s">
        <v>97</v>
      </c>
      <c r="D1436" s="8" t="s">
        <v>7983</v>
      </c>
      <c r="E1436" s="8">
        <v>15</v>
      </c>
      <c r="F1436" s="9" t="s">
        <v>8762</v>
      </c>
      <c r="G1436" s="9" t="str">
        <f t="shared" si="23"/>
        <v>17_15</v>
      </c>
      <c r="H1436" s="9" t="s">
        <v>97</v>
      </c>
      <c r="I1436" s="27">
        <v>2572</v>
      </c>
      <c r="J1436" s="9" t="s">
        <v>8748</v>
      </c>
      <c r="K1436" s="30">
        <v>250</v>
      </c>
      <c r="L1436" s="33">
        <v>564000000</v>
      </c>
      <c r="M1436" s="9">
        <v>474.97</v>
      </c>
      <c r="N1436" s="9">
        <v>43708</v>
      </c>
      <c r="O1436" s="9" t="s">
        <v>690</v>
      </c>
      <c r="P1436" s="9" t="s">
        <v>82</v>
      </c>
      <c r="Q1436" s="9" t="s">
        <v>2454</v>
      </c>
      <c r="R1436" s="9" t="s">
        <v>4169</v>
      </c>
      <c r="S1436" s="9" t="s">
        <v>5862</v>
      </c>
      <c r="T1436" s="12" t="s">
        <v>8384</v>
      </c>
      <c r="U1436" s="8" t="s">
        <v>73</v>
      </c>
      <c r="V1436" s="8" t="s">
        <v>73</v>
      </c>
      <c r="W1436" s="10"/>
      <c r="X1436" s="9" t="s">
        <v>7252</v>
      </c>
      <c r="Y1436" s="9" t="s">
        <v>8734</v>
      </c>
      <c r="Z1436" s="9" t="s">
        <v>8763</v>
      </c>
      <c r="AA1436" s="9" t="s">
        <v>8764</v>
      </c>
      <c r="AB1436" s="9" t="s">
        <v>69</v>
      </c>
      <c r="AC1436" s="8">
        <v>6</v>
      </c>
      <c r="AD1436" s="10"/>
      <c r="AE1436" s="10"/>
      <c r="AF1436" s="9" t="s">
        <v>7252</v>
      </c>
      <c r="AG1436" s="15" t="s">
        <v>8723</v>
      </c>
      <c r="AH1436" s="37" t="s">
        <v>8897</v>
      </c>
    </row>
    <row r="1437" spans="1:34" ht="17.25" customHeight="1" x14ac:dyDescent="0.25">
      <c r="A1437" s="8">
        <v>17</v>
      </c>
      <c r="B1437" s="9" t="s">
        <v>30</v>
      </c>
      <c r="C1437" s="9" t="s">
        <v>97</v>
      </c>
      <c r="D1437" s="8" t="s">
        <v>7983</v>
      </c>
      <c r="E1437" s="8">
        <v>15</v>
      </c>
      <c r="F1437" s="9" t="s">
        <v>8762</v>
      </c>
      <c r="G1437" s="9" t="str">
        <f t="shared" si="23"/>
        <v>17_15</v>
      </c>
      <c r="H1437" s="9" t="s">
        <v>97</v>
      </c>
      <c r="I1437" s="27">
        <v>2572</v>
      </c>
      <c r="J1437" s="9" t="s">
        <v>8748</v>
      </c>
      <c r="K1437" s="30">
        <v>250</v>
      </c>
      <c r="L1437" s="33">
        <v>564000000</v>
      </c>
      <c r="M1437" s="9">
        <v>474.97</v>
      </c>
      <c r="N1437" s="9">
        <v>43712</v>
      </c>
      <c r="O1437" s="9" t="s">
        <v>692</v>
      </c>
      <c r="P1437" s="9" t="s">
        <v>82</v>
      </c>
      <c r="Q1437" s="9" t="s">
        <v>2454</v>
      </c>
      <c r="R1437" s="9" t="s">
        <v>4169</v>
      </c>
      <c r="S1437" s="9" t="s">
        <v>5862</v>
      </c>
      <c r="T1437" s="12" t="s">
        <v>8384</v>
      </c>
      <c r="U1437" s="8" t="s">
        <v>73</v>
      </c>
      <c r="V1437" s="8" t="s">
        <v>73</v>
      </c>
      <c r="W1437" s="10"/>
      <c r="X1437" s="9" t="s">
        <v>7252</v>
      </c>
      <c r="Y1437" s="9" t="s">
        <v>8734</v>
      </c>
      <c r="Z1437" s="9" t="s">
        <v>8763</v>
      </c>
      <c r="AA1437" s="9" t="s">
        <v>8764</v>
      </c>
      <c r="AB1437" s="9" t="s">
        <v>69</v>
      </c>
      <c r="AC1437" s="8">
        <v>0</v>
      </c>
      <c r="AD1437" s="10"/>
      <c r="AE1437" s="10"/>
      <c r="AF1437" s="9" t="s">
        <v>7252</v>
      </c>
      <c r="AG1437" s="15" t="s">
        <v>8723</v>
      </c>
      <c r="AH1437" s="37" t="s">
        <v>8897</v>
      </c>
    </row>
    <row r="1438" spans="1:34" ht="17.25" customHeight="1" x14ac:dyDescent="0.25">
      <c r="A1438" s="8">
        <v>17</v>
      </c>
      <c r="B1438" s="9" t="s">
        <v>30</v>
      </c>
      <c r="C1438" s="9" t="s">
        <v>97</v>
      </c>
      <c r="D1438" s="8" t="s">
        <v>7983</v>
      </c>
      <c r="E1438" s="8">
        <v>15</v>
      </c>
      <c r="F1438" s="9" t="s">
        <v>8762</v>
      </c>
      <c r="G1438" s="9" t="str">
        <f t="shared" si="23"/>
        <v>17_15</v>
      </c>
      <c r="H1438" s="9" t="s">
        <v>97</v>
      </c>
      <c r="I1438" s="27">
        <v>2572</v>
      </c>
      <c r="J1438" s="9" t="s">
        <v>8748</v>
      </c>
      <c r="K1438" s="30">
        <v>250</v>
      </c>
      <c r="L1438" s="33">
        <v>564000000</v>
      </c>
      <c r="M1438" s="9">
        <v>474.97</v>
      </c>
      <c r="N1438" s="9">
        <v>43717</v>
      </c>
      <c r="O1438" s="9" t="s">
        <v>690</v>
      </c>
      <c r="P1438" s="9" t="s">
        <v>82</v>
      </c>
      <c r="Q1438" s="9" t="s">
        <v>2454</v>
      </c>
      <c r="R1438" s="9" t="s">
        <v>4169</v>
      </c>
      <c r="S1438" s="9" t="s">
        <v>5862</v>
      </c>
      <c r="T1438" s="12" t="s">
        <v>8384</v>
      </c>
      <c r="U1438" s="8" t="s">
        <v>73</v>
      </c>
      <c r="V1438" s="8" t="s">
        <v>73</v>
      </c>
      <c r="W1438" s="10"/>
      <c r="X1438" s="9" t="s">
        <v>7252</v>
      </c>
      <c r="Y1438" s="9" t="s">
        <v>8734</v>
      </c>
      <c r="Z1438" s="9" t="s">
        <v>8763</v>
      </c>
      <c r="AA1438" s="9" t="s">
        <v>8764</v>
      </c>
      <c r="AB1438" s="9" t="s">
        <v>69</v>
      </c>
      <c r="AC1438" s="8">
        <v>4</v>
      </c>
      <c r="AD1438" s="10"/>
      <c r="AE1438" s="10"/>
      <c r="AF1438" s="9" t="s">
        <v>7252</v>
      </c>
      <c r="AG1438" s="15" t="s">
        <v>8723</v>
      </c>
      <c r="AH1438" s="37" t="s">
        <v>8897</v>
      </c>
    </row>
    <row r="1439" spans="1:34" ht="17.25" customHeight="1" x14ac:dyDescent="0.25">
      <c r="A1439" s="8">
        <v>17</v>
      </c>
      <c r="B1439" s="9" t="s">
        <v>30</v>
      </c>
      <c r="C1439" s="9" t="s">
        <v>97</v>
      </c>
      <c r="D1439" s="8" t="s">
        <v>7983</v>
      </c>
      <c r="E1439" s="8">
        <v>15</v>
      </c>
      <c r="F1439" s="9" t="s">
        <v>8762</v>
      </c>
      <c r="G1439" s="9" t="str">
        <f t="shared" si="23"/>
        <v>17_15</v>
      </c>
      <c r="H1439" s="9" t="s">
        <v>97</v>
      </c>
      <c r="I1439" s="27">
        <v>2572</v>
      </c>
      <c r="J1439" s="9" t="s">
        <v>8748</v>
      </c>
      <c r="K1439" s="30">
        <v>250</v>
      </c>
      <c r="L1439" s="33">
        <v>564000000</v>
      </c>
      <c r="M1439" s="9">
        <v>474.97</v>
      </c>
      <c r="N1439" s="9">
        <v>44026</v>
      </c>
      <c r="O1439" s="9" t="s">
        <v>759</v>
      </c>
      <c r="P1439" s="9" t="s">
        <v>82</v>
      </c>
      <c r="Q1439" s="9" t="s">
        <v>2527</v>
      </c>
      <c r="R1439" s="9" t="s">
        <v>4242</v>
      </c>
      <c r="S1439" s="9" t="s">
        <v>5871</v>
      </c>
      <c r="T1439" s="12" t="s">
        <v>8384</v>
      </c>
      <c r="U1439" s="8" t="s">
        <v>73</v>
      </c>
      <c r="V1439" s="8" t="s">
        <v>73</v>
      </c>
      <c r="W1439" s="10"/>
      <c r="X1439" s="9" t="s">
        <v>7252</v>
      </c>
      <c r="Y1439" s="9" t="s">
        <v>8734</v>
      </c>
      <c r="Z1439" s="9" t="s">
        <v>8763</v>
      </c>
      <c r="AA1439" s="9" t="s">
        <v>8764</v>
      </c>
      <c r="AB1439" s="9" t="s">
        <v>69</v>
      </c>
      <c r="AC1439" s="8">
        <v>14</v>
      </c>
      <c r="AD1439" s="10"/>
      <c r="AE1439" s="10"/>
      <c r="AF1439" s="9" t="s">
        <v>7252</v>
      </c>
      <c r="AG1439" s="15" t="s">
        <v>8723</v>
      </c>
      <c r="AH1439" s="37" t="s">
        <v>8897</v>
      </c>
    </row>
    <row r="1440" spans="1:34" ht="17.25" customHeight="1" x14ac:dyDescent="0.25">
      <c r="A1440" s="8">
        <v>17</v>
      </c>
      <c r="B1440" s="9" t="s">
        <v>30</v>
      </c>
      <c r="C1440" s="9" t="s">
        <v>525</v>
      </c>
      <c r="D1440" s="19">
        <v>125</v>
      </c>
      <c r="E1440" s="8">
        <v>23</v>
      </c>
      <c r="F1440" s="9" t="s">
        <v>8767</v>
      </c>
      <c r="G1440" s="9" t="str">
        <f t="shared" si="23"/>
        <v>17_23</v>
      </c>
      <c r="H1440" s="9" t="s">
        <v>525</v>
      </c>
      <c r="I1440" s="27">
        <v>2431</v>
      </c>
      <c r="J1440" s="9" t="s">
        <v>8770</v>
      </c>
      <c r="K1440" s="30">
        <v>100</v>
      </c>
      <c r="L1440" s="33">
        <v>463000000</v>
      </c>
      <c r="M1440" s="11">
        <v>390.53</v>
      </c>
      <c r="N1440" s="9">
        <v>44387</v>
      </c>
      <c r="O1440" s="9" t="s">
        <v>1975</v>
      </c>
      <c r="P1440" s="9" t="s">
        <v>2429</v>
      </c>
      <c r="Q1440" s="9" t="s">
        <v>3684</v>
      </c>
      <c r="R1440" s="9" t="s">
        <v>5402</v>
      </c>
      <c r="S1440" s="9" t="s">
        <v>6798</v>
      </c>
      <c r="T1440" s="12" t="s">
        <v>8384</v>
      </c>
      <c r="U1440" s="8" t="b">
        <v>1</v>
      </c>
      <c r="V1440" s="8" t="b">
        <v>1</v>
      </c>
      <c r="W1440" s="10"/>
      <c r="X1440" s="9" t="s">
        <v>7654</v>
      </c>
      <c r="Y1440" s="9" t="s">
        <v>8734</v>
      </c>
      <c r="Z1440" s="9" t="s">
        <v>8766</v>
      </c>
      <c r="AA1440" s="9" t="s">
        <v>8768</v>
      </c>
      <c r="AB1440" s="9" t="s">
        <v>7978</v>
      </c>
      <c r="AC1440" s="8">
        <v>184</v>
      </c>
      <c r="AD1440" s="10"/>
      <c r="AE1440" s="10"/>
      <c r="AF1440" s="9" t="s">
        <v>7982</v>
      </c>
      <c r="AG1440" s="9" t="s">
        <v>8385</v>
      </c>
      <c r="AH1440" s="37" t="s">
        <v>8897</v>
      </c>
    </row>
    <row r="1441" spans="1:34" ht="17.25" customHeight="1" x14ac:dyDescent="0.25">
      <c r="A1441" s="8">
        <v>17</v>
      </c>
      <c r="B1441" s="9" t="s">
        <v>30</v>
      </c>
      <c r="C1441" s="9" t="s">
        <v>191</v>
      </c>
      <c r="D1441" s="8">
        <v>260</v>
      </c>
      <c r="E1441" s="8">
        <v>26</v>
      </c>
      <c r="F1441" s="9" t="s">
        <v>8776</v>
      </c>
      <c r="G1441" s="9" t="str">
        <f t="shared" si="23"/>
        <v>17_26</v>
      </c>
      <c r="H1441" s="9" t="s">
        <v>191</v>
      </c>
      <c r="I1441" s="27">
        <v>2441</v>
      </c>
      <c r="J1441" s="9" t="s">
        <v>8779</v>
      </c>
      <c r="K1441" s="30">
        <v>260</v>
      </c>
      <c r="L1441" s="33">
        <v>416000000</v>
      </c>
      <c r="M1441" s="9">
        <v>350.95</v>
      </c>
      <c r="N1441" s="9">
        <v>44608</v>
      </c>
      <c r="O1441" s="9" t="s">
        <v>1154</v>
      </c>
      <c r="P1441" s="9" t="s">
        <v>76</v>
      </c>
      <c r="Q1441" s="9" t="s">
        <v>2860</v>
      </c>
      <c r="R1441" s="9" t="s">
        <v>4589</v>
      </c>
      <c r="S1441" s="9" t="s">
        <v>5993</v>
      </c>
      <c r="T1441" s="12" t="s">
        <v>8482</v>
      </c>
      <c r="U1441" s="8" t="s">
        <v>73</v>
      </c>
      <c r="V1441" s="8" t="b">
        <v>1</v>
      </c>
      <c r="W1441" s="10"/>
      <c r="X1441" s="9" t="s">
        <v>7267</v>
      </c>
      <c r="Y1441" s="9" t="s">
        <v>8734</v>
      </c>
      <c r="Z1441" s="9" t="s">
        <v>8773</v>
      </c>
      <c r="AA1441" s="9" t="s">
        <v>8777</v>
      </c>
      <c r="AB1441" s="9" t="s">
        <v>59</v>
      </c>
      <c r="AC1441" s="8" t="s">
        <v>86</v>
      </c>
      <c r="AD1441" s="10"/>
      <c r="AE1441" s="10"/>
      <c r="AF1441" s="9" t="s">
        <v>7980</v>
      </c>
      <c r="AG1441" s="15" t="s">
        <v>8724</v>
      </c>
      <c r="AH1441" s="37" t="s">
        <v>8897</v>
      </c>
    </row>
    <row r="1442" spans="1:34" ht="17.25" customHeight="1" x14ac:dyDescent="0.25">
      <c r="A1442" s="8">
        <v>17</v>
      </c>
      <c r="B1442" s="9" t="s">
        <v>30</v>
      </c>
      <c r="C1442" s="9" t="s">
        <v>192</v>
      </c>
      <c r="D1442" s="8">
        <v>260</v>
      </c>
      <c r="E1442" s="8">
        <v>27</v>
      </c>
      <c r="F1442" s="9" t="s">
        <v>8780</v>
      </c>
      <c r="G1442" s="9" t="str">
        <f t="shared" si="23"/>
        <v>17_27</v>
      </c>
      <c r="H1442" s="9" t="s">
        <v>192</v>
      </c>
      <c r="I1442" s="27">
        <v>2441</v>
      </c>
      <c r="J1442" s="9" t="s">
        <v>8735</v>
      </c>
      <c r="K1442" s="30">
        <v>260</v>
      </c>
      <c r="L1442" s="33">
        <v>429000000</v>
      </c>
      <c r="M1442" s="9">
        <v>361.5</v>
      </c>
      <c r="N1442" s="9">
        <v>44609</v>
      </c>
      <c r="O1442" s="9" t="s">
        <v>1155</v>
      </c>
      <c r="P1442" s="9" t="s">
        <v>76</v>
      </c>
      <c r="Q1442" s="9" t="s">
        <v>2861</v>
      </c>
      <c r="R1442" s="9" t="s">
        <v>4590</v>
      </c>
      <c r="S1442" s="9" t="s">
        <v>5994</v>
      </c>
      <c r="T1442" s="12" t="s">
        <v>8384</v>
      </c>
      <c r="U1442" s="8" t="b">
        <v>1</v>
      </c>
      <c r="V1442" s="8" t="b">
        <v>1</v>
      </c>
      <c r="W1442" s="10"/>
      <c r="X1442" s="9" t="s">
        <v>7264</v>
      </c>
      <c r="Y1442" s="9" t="s">
        <v>8734</v>
      </c>
      <c r="Z1442" s="9" t="s">
        <v>8773</v>
      </c>
      <c r="AA1442" s="9" t="s">
        <v>8781</v>
      </c>
      <c r="AB1442" s="9" t="s">
        <v>59</v>
      </c>
      <c r="AC1442" s="8" t="s">
        <v>86</v>
      </c>
      <c r="AD1442" s="10"/>
      <c r="AE1442" s="10"/>
      <c r="AF1442" s="9" t="s">
        <v>7980</v>
      </c>
      <c r="AG1442" s="15" t="s">
        <v>8724</v>
      </c>
      <c r="AH1442" s="37" t="s">
        <v>8897</v>
      </c>
    </row>
    <row r="1443" spans="1:34" ht="17.25" customHeight="1" x14ac:dyDescent="0.25">
      <c r="A1443" s="8">
        <v>17</v>
      </c>
      <c r="B1443" s="9" t="s">
        <v>30</v>
      </c>
      <c r="C1443" s="9" t="s">
        <v>192</v>
      </c>
      <c r="D1443" s="8">
        <v>260</v>
      </c>
      <c r="E1443" s="8">
        <v>27</v>
      </c>
      <c r="F1443" s="9" t="s">
        <v>8780</v>
      </c>
      <c r="G1443" s="9" t="str">
        <f t="shared" si="23"/>
        <v>17_27</v>
      </c>
      <c r="H1443" s="9" t="s">
        <v>192</v>
      </c>
      <c r="I1443" s="27">
        <v>2441</v>
      </c>
      <c r="J1443" s="9" t="s">
        <v>8735</v>
      </c>
      <c r="K1443" s="30">
        <v>260</v>
      </c>
      <c r="L1443" s="33">
        <v>429000000</v>
      </c>
      <c r="M1443" s="9">
        <v>361.5</v>
      </c>
      <c r="N1443" s="9">
        <v>44611</v>
      </c>
      <c r="O1443" s="9" t="s">
        <v>1157</v>
      </c>
      <c r="P1443" s="9" t="s">
        <v>76</v>
      </c>
      <c r="Q1443" s="9" t="s">
        <v>2863</v>
      </c>
      <c r="R1443" s="9" t="s">
        <v>4592</v>
      </c>
      <c r="S1443" s="9" t="s">
        <v>5996</v>
      </c>
      <c r="T1443" s="12" t="s">
        <v>8384</v>
      </c>
      <c r="U1443" s="8" t="s">
        <v>73</v>
      </c>
      <c r="V1443" s="8" t="b">
        <v>1</v>
      </c>
      <c r="W1443" s="10"/>
      <c r="X1443" s="9" t="s">
        <v>7269</v>
      </c>
      <c r="Y1443" s="9" t="s">
        <v>8734</v>
      </c>
      <c r="Z1443" s="9" t="s">
        <v>8773</v>
      </c>
      <c r="AA1443" s="9" t="s">
        <v>8781</v>
      </c>
      <c r="AB1443" s="9" t="s">
        <v>59</v>
      </c>
      <c r="AC1443" s="8" t="s">
        <v>86</v>
      </c>
      <c r="AD1443" s="10"/>
      <c r="AE1443" s="10"/>
      <c r="AF1443" s="9" t="s">
        <v>7980</v>
      </c>
      <c r="AG1443" s="15" t="s">
        <v>8724</v>
      </c>
      <c r="AH1443" s="37" t="s">
        <v>8897</v>
      </c>
    </row>
    <row r="1444" spans="1:34" ht="17.25" customHeight="1" x14ac:dyDescent="0.25">
      <c r="A1444" s="8">
        <v>17</v>
      </c>
      <c r="B1444" s="9" t="s">
        <v>30</v>
      </c>
      <c r="C1444" s="9" t="s">
        <v>192</v>
      </c>
      <c r="D1444" s="8">
        <v>260</v>
      </c>
      <c r="E1444" s="8">
        <v>27</v>
      </c>
      <c r="F1444" s="9" t="s">
        <v>8780</v>
      </c>
      <c r="G1444" s="9" t="str">
        <f t="shared" si="23"/>
        <v>17_27</v>
      </c>
      <c r="H1444" s="9" t="s">
        <v>192</v>
      </c>
      <c r="I1444" s="27">
        <v>2441</v>
      </c>
      <c r="J1444" s="9" t="s">
        <v>8735</v>
      </c>
      <c r="K1444" s="30">
        <v>260</v>
      </c>
      <c r="L1444" s="33">
        <v>429000000</v>
      </c>
      <c r="M1444" s="9">
        <v>361.5</v>
      </c>
      <c r="N1444" s="9">
        <v>44615</v>
      </c>
      <c r="O1444" s="9" t="s">
        <v>1160</v>
      </c>
      <c r="P1444" s="9" t="s">
        <v>76</v>
      </c>
      <c r="Q1444" s="9" t="s">
        <v>2866</v>
      </c>
      <c r="R1444" s="9" t="s">
        <v>4595</v>
      </c>
      <c r="S1444" s="9" t="s">
        <v>5999</v>
      </c>
      <c r="T1444" s="12" t="s">
        <v>8396</v>
      </c>
      <c r="U1444" s="8" t="s">
        <v>73</v>
      </c>
      <c r="V1444" s="8" t="s">
        <v>73</v>
      </c>
      <c r="W1444" s="10"/>
      <c r="X1444" s="9" t="s">
        <v>7257</v>
      </c>
      <c r="Y1444" s="9" t="s">
        <v>8734</v>
      </c>
      <c r="Z1444" s="9" t="s">
        <v>8773</v>
      </c>
      <c r="AA1444" s="9" t="s">
        <v>8781</v>
      </c>
      <c r="AB1444" s="9" t="s">
        <v>59</v>
      </c>
      <c r="AC1444" s="8" t="s">
        <v>86</v>
      </c>
      <c r="AD1444" s="10"/>
      <c r="AE1444" s="10"/>
      <c r="AF1444" s="9" t="s">
        <v>7980</v>
      </c>
      <c r="AG1444" s="15" t="s">
        <v>8724</v>
      </c>
      <c r="AH1444" s="37" t="s">
        <v>8897</v>
      </c>
    </row>
    <row r="1445" spans="1:34" ht="17.25" customHeight="1" x14ac:dyDescent="0.25">
      <c r="A1445" s="8">
        <v>17</v>
      </c>
      <c r="B1445" s="9" t="s">
        <v>30</v>
      </c>
      <c r="C1445" s="9" t="s">
        <v>192</v>
      </c>
      <c r="D1445" s="8">
        <v>260</v>
      </c>
      <c r="E1445" s="8">
        <v>27</v>
      </c>
      <c r="F1445" s="9" t="s">
        <v>8780</v>
      </c>
      <c r="G1445" s="9" t="str">
        <f t="shared" si="23"/>
        <v>17_27</v>
      </c>
      <c r="H1445" s="9" t="s">
        <v>192</v>
      </c>
      <c r="I1445" s="27">
        <v>2441</v>
      </c>
      <c r="J1445" s="9" t="s">
        <v>8735</v>
      </c>
      <c r="K1445" s="30">
        <v>260</v>
      </c>
      <c r="L1445" s="33">
        <v>429000000</v>
      </c>
      <c r="M1445" s="9">
        <v>361.5</v>
      </c>
      <c r="N1445" s="9">
        <v>44617</v>
      </c>
      <c r="O1445" s="9" t="s">
        <v>1162</v>
      </c>
      <c r="P1445" s="9" t="s">
        <v>76</v>
      </c>
      <c r="Q1445" s="9" t="s">
        <v>2868</v>
      </c>
      <c r="R1445" s="9" t="s">
        <v>4597</v>
      </c>
      <c r="S1445" s="9" t="s">
        <v>6001</v>
      </c>
      <c r="T1445" s="12" t="s">
        <v>8395</v>
      </c>
      <c r="U1445" s="8" t="b">
        <v>1</v>
      </c>
      <c r="V1445" s="8" t="b">
        <v>1</v>
      </c>
      <c r="W1445" s="10"/>
      <c r="X1445" s="9" t="s">
        <v>7257</v>
      </c>
      <c r="Y1445" s="9" t="s">
        <v>8734</v>
      </c>
      <c r="Z1445" s="9" t="s">
        <v>8773</v>
      </c>
      <c r="AA1445" s="9" t="s">
        <v>8781</v>
      </c>
      <c r="AB1445" s="9" t="s">
        <v>59</v>
      </c>
      <c r="AC1445" s="8" t="s">
        <v>86</v>
      </c>
      <c r="AD1445" s="10"/>
      <c r="AE1445" s="10"/>
      <c r="AF1445" s="9" t="s">
        <v>7980</v>
      </c>
      <c r="AG1445" s="15" t="s">
        <v>8724</v>
      </c>
      <c r="AH1445" s="37" t="s">
        <v>8897</v>
      </c>
    </row>
    <row r="1446" spans="1:34" ht="17.25" customHeight="1" x14ac:dyDescent="0.25">
      <c r="A1446" s="8">
        <v>17</v>
      </c>
      <c r="B1446" s="9" t="s">
        <v>30</v>
      </c>
      <c r="C1446" s="9" t="s">
        <v>505</v>
      </c>
      <c r="D1446" s="19">
        <v>2</v>
      </c>
      <c r="E1446" s="8">
        <v>30</v>
      </c>
      <c r="F1446" s="9" t="s">
        <v>8783</v>
      </c>
      <c r="G1446" s="9" t="str">
        <f t="shared" si="23"/>
        <v>17_30</v>
      </c>
      <c r="H1446" s="9" t="s">
        <v>505</v>
      </c>
      <c r="I1446" s="27">
        <v>2428</v>
      </c>
      <c r="J1446" s="9" t="s">
        <v>8740</v>
      </c>
      <c r="K1446" s="30">
        <v>2</v>
      </c>
      <c r="L1446" s="33">
        <v>194000000</v>
      </c>
      <c r="M1446" s="11">
        <v>163.6</v>
      </c>
      <c r="N1446" s="9">
        <v>40909</v>
      </c>
      <c r="O1446" s="9" t="s">
        <v>1894</v>
      </c>
      <c r="P1446" s="9" t="s">
        <v>83</v>
      </c>
      <c r="Q1446" s="9" t="s">
        <v>3603</v>
      </c>
      <c r="R1446" s="9" t="s">
        <v>5322</v>
      </c>
      <c r="S1446" s="9" t="s">
        <v>6717</v>
      </c>
      <c r="T1446" s="12" t="s">
        <v>8384</v>
      </c>
      <c r="U1446" s="8" t="s">
        <v>73</v>
      </c>
      <c r="V1446" s="8" t="b">
        <v>1</v>
      </c>
      <c r="W1446" s="10"/>
      <c r="X1446" s="9" t="s">
        <v>7606</v>
      </c>
      <c r="Y1446" s="9" t="s">
        <v>8734</v>
      </c>
      <c r="Z1446" s="9" t="s">
        <v>8773</v>
      </c>
      <c r="AA1446" s="9" t="s">
        <v>8784</v>
      </c>
      <c r="AB1446" s="9" t="s">
        <v>70</v>
      </c>
      <c r="AC1446" s="8">
        <v>79</v>
      </c>
      <c r="AD1446" s="10"/>
      <c r="AE1446" s="10"/>
      <c r="AF1446" s="9" t="s">
        <v>7982</v>
      </c>
      <c r="AG1446" s="9" t="s">
        <v>8385</v>
      </c>
      <c r="AH1446" s="37" t="s">
        <v>8897</v>
      </c>
    </row>
    <row r="1447" spans="1:34" ht="17.25" customHeight="1" x14ac:dyDescent="0.25">
      <c r="A1447" s="8">
        <v>17</v>
      </c>
      <c r="B1447" s="9" t="s">
        <v>30</v>
      </c>
      <c r="C1447" s="9" t="s">
        <v>505</v>
      </c>
      <c r="D1447" s="19">
        <v>2</v>
      </c>
      <c r="E1447" s="8">
        <v>30</v>
      </c>
      <c r="F1447" s="9" t="s">
        <v>8783</v>
      </c>
      <c r="G1447" s="9" t="str">
        <f t="shared" si="23"/>
        <v>17_30</v>
      </c>
      <c r="H1447" s="9" t="s">
        <v>505</v>
      </c>
      <c r="I1447" s="27">
        <v>2428</v>
      </c>
      <c r="J1447" s="9" t="s">
        <v>8740</v>
      </c>
      <c r="K1447" s="30">
        <v>2</v>
      </c>
      <c r="L1447" s="33">
        <v>194000000</v>
      </c>
      <c r="M1447" s="11">
        <v>163.6</v>
      </c>
      <c r="N1447" s="9">
        <v>40989</v>
      </c>
      <c r="O1447" s="9" t="s">
        <v>1896</v>
      </c>
      <c r="P1447" s="9" t="s">
        <v>83</v>
      </c>
      <c r="Q1447" s="9" t="s">
        <v>3605</v>
      </c>
      <c r="R1447" s="9" t="s">
        <v>5324</v>
      </c>
      <c r="S1447" s="9" t="s">
        <v>6719</v>
      </c>
      <c r="T1447" s="12" t="s">
        <v>8384</v>
      </c>
      <c r="U1447" s="8" t="s">
        <v>73</v>
      </c>
      <c r="V1447" s="8" t="b">
        <v>1</v>
      </c>
      <c r="W1447" s="10"/>
      <c r="X1447" s="9" t="s">
        <v>7608</v>
      </c>
      <c r="Y1447" s="9" t="s">
        <v>8734</v>
      </c>
      <c r="Z1447" s="9" t="s">
        <v>8773</v>
      </c>
      <c r="AA1447" s="9" t="s">
        <v>8784</v>
      </c>
      <c r="AB1447" s="9" t="s">
        <v>70</v>
      </c>
      <c r="AC1447" s="8">
        <v>87</v>
      </c>
      <c r="AD1447" s="10"/>
      <c r="AE1447" s="10"/>
      <c r="AF1447" s="9" t="s">
        <v>7982</v>
      </c>
      <c r="AG1447" s="9" t="s">
        <v>8385</v>
      </c>
      <c r="AH1447" s="37" t="s">
        <v>8897</v>
      </c>
    </row>
    <row r="1448" spans="1:34" ht="17.25" customHeight="1" x14ac:dyDescent="0.25">
      <c r="A1448" s="8">
        <v>17</v>
      </c>
      <c r="B1448" s="9" t="s">
        <v>30</v>
      </c>
      <c r="C1448" s="9" t="s">
        <v>148</v>
      </c>
      <c r="D1448" s="16">
        <v>1</v>
      </c>
      <c r="E1448" s="8">
        <v>31</v>
      </c>
      <c r="F1448" s="9" t="s">
        <v>8785</v>
      </c>
      <c r="G1448" s="9" t="str">
        <f t="shared" si="23"/>
        <v>17_31</v>
      </c>
      <c r="H1448" s="9" t="s">
        <v>148</v>
      </c>
      <c r="I1448" s="27">
        <v>2428</v>
      </c>
      <c r="J1448" s="9" t="s">
        <v>8786</v>
      </c>
      <c r="K1448" s="30">
        <v>1</v>
      </c>
      <c r="L1448" s="33">
        <v>59000000</v>
      </c>
      <c r="M1448" s="11">
        <v>50.14</v>
      </c>
      <c r="N1448" s="9">
        <v>41222</v>
      </c>
      <c r="O1448" s="9" t="s">
        <v>1901</v>
      </c>
      <c r="P1448" s="9" t="s">
        <v>83</v>
      </c>
      <c r="Q1448" s="9" t="s">
        <v>3610</v>
      </c>
      <c r="R1448" s="9" t="s">
        <v>5329</v>
      </c>
      <c r="S1448" s="9" t="s">
        <v>6724</v>
      </c>
      <c r="T1448" s="12" t="s">
        <v>8384</v>
      </c>
      <c r="U1448" s="8" t="s">
        <v>73</v>
      </c>
      <c r="V1448" s="8" t="s">
        <v>73</v>
      </c>
      <c r="W1448" s="10"/>
      <c r="X1448" s="9" t="s">
        <v>74</v>
      </c>
      <c r="Y1448" s="9" t="s">
        <v>8734</v>
      </c>
      <c r="Z1448" s="9" t="s">
        <v>8773</v>
      </c>
      <c r="AA1448" s="9" t="s">
        <v>8784</v>
      </c>
      <c r="AB1448" s="9" t="s">
        <v>70</v>
      </c>
      <c r="AC1448" s="8">
        <v>157</v>
      </c>
      <c r="AD1448" s="10"/>
      <c r="AE1448" s="10"/>
      <c r="AF1448" s="9" t="s">
        <v>7982</v>
      </c>
      <c r="AG1448" s="9" t="s">
        <v>8385</v>
      </c>
      <c r="AH1448" s="37" t="s">
        <v>8897</v>
      </c>
    </row>
    <row r="1449" spans="1:34" ht="17.25" customHeight="1" x14ac:dyDescent="0.25">
      <c r="A1449" s="8">
        <v>17</v>
      </c>
      <c r="B1449" s="9" t="s">
        <v>30</v>
      </c>
      <c r="C1449" s="9" t="s">
        <v>225</v>
      </c>
      <c r="D1449" s="8">
        <v>1</v>
      </c>
      <c r="E1449" s="8">
        <v>32</v>
      </c>
      <c r="F1449" s="9" t="s">
        <v>8787</v>
      </c>
      <c r="G1449" s="9" t="str">
        <f t="shared" si="23"/>
        <v>17_32</v>
      </c>
      <c r="H1449" s="9" t="s">
        <v>225</v>
      </c>
      <c r="I1449" s="27">
        <v>2428</v>
      </c>
      <c r="J1449" s="9" t="s">
        <v>8735</v>
      </c>
      <c r="K1449" s="30">
        <v>1</v>
      </c>
      <c r="L1449" s="33">
        <v>59000000</v>
      </c>
      <c r="M1449" s="11">
        <v>50.14</v>
      </c>
      <c r="N1449" s="9">
        <v>41947</v>
      </c>
      <c r="O1449" s="9" t="s">
        <v>1916</v>
      </c>
      <c r="P1449" s="9" t="s">
        <v>83</v>
      </c>
      <c r="Q1449" s="9" t="s">
        <v>3625</v>
      </c>
      <c r="R1449" s="9" t="s">
        <v>5344</v>
      </c>
      <c r="S1449" s="9" t="s">
        <v>6739</v>
      </c>
      <c r="T1449" s="12" t="s">
        <v>8384</v>
      </c>
      <c r="U1449" s="8" t="b">
        <v>1</v>
      </c>
      <c r="V1449" s="8" t="s">
        <v>73</v>
      </c>
      <c r="W1449" s="10"/>
      <c r="X1449" s="9" t="s">
        <v>7623</v>
      </c>
      <c r="Y1449" s="9" t="s">
        <v>8734</v>
      </c>
      <c r="Z1449" s="9" t="s">
        <v>8773</v>
      </c>
      <c r="AA1449" s="9" t="s">
        <v>8784</v>
      </c>
      <c r="AB1449" s="9" t="s">
        <v>70</v>
      </c>
      <c r="AC1449" s="8">
        <v>88</v>
      </c>
      <c r="AD1449" s="10"/>
      <c r="AE1449" s="10"/>
      <c r="AF1449" s="9" t="s">
        <v>7982</v>
      </c>
      <c r="AG1449" s="9" t="s">
        <v>8385</v>
      </c>
      <c r="AH1449" s="37" t="s">
        <v>8897</v>
      </c>
    </row>
    <row r="1450" spans="1:34" ht="17.25" customHeight="1" x14ac:dyDescent="0.25">
      <c r="A1450" s="8">
        <v>17</v>
      </c>
      <c r="B1450" s="9" t="s">
        <v>30</v>
      </c>
      <c r="C1450" s="9" t="s">
        <v>179</v>
      </c>
      <c r="D1450" s="8">
        <v>4</v>
      </c>
      <c r="E1450" s="8">
        <v>34</v>
      </c>
      <c r="F1450" s="9" t="s">
        <v>8799</v>
      </c>
      <c r="G1450" s="9" t="str">
        <f t="shared" si="23"/>
        <v>17_34</v>
      </c>
      <c r="H1450" s="9" t="s">
        <v>179</v>
      </c>
      <c r="I1450" s="27">
        <v>2454</v>
      </c>
      <c r="J1450" s="9" t="s">
        <v>8801</v>
      </c>
      <c r="K1450" s="30">
        <v>4</v>
      </c>
      <c r="L1450" s="33">
        <v>69000000</v>
      </c>
      <c r="M1450" s="9">
        <v>58.05</v>
      </c>
      <c r="N1450" s="9">
        <v>44424</v>
      </c>
      <c r="O1450" s="9" t="s">
        <v>1132</v>
      </c>
      <c r="P1450" s="9" t="s">
        <v>80</v>
      </c>
      <c r="Q1450" s="9" t="s">
        <v>2839</v>
      </c>
      <c r="R1450" s="9" t="s">
        <v>4567</v>
      </c>
      <c r="S1450" s="9" t="s">
        <v>5971</v>
      </c>
      <c r="T1450" s="12" t="s">
        <v>8391</v>
      </c>
      <c r="U1450" s="8" t="b">
        <v>1</v>
      </c>
      <c r="V1450" s="8" t="b">
        <v>1</v>
      </c>
      <c r="W1450" s="10"/>
      <c r="X1450" s="9" t="s">
        <v>7268</v>
      </c>
      <c r="Y1450" s="9" t="s">
        <v>8734</v>
      </c>
      <c r="Z1450" s="9" t="s">
        <v>8788</v>
      </c>
      <c r="AA1450" s="9" t="s">
        <v>8800</v>
      </c>
      <c r="AB1450" s="9" t="s">
        <v>63</v>
      </c>
      <c r="AC1450" s="8" t="s">
        <v>86</v>
      </c>
      <c r="AD1450" s="10"/>
      <c r="AE1450" s="10"/>
      <c r="AF1450" s="9" t="s">
        <v>7980</v>
      </c>
      <c r="AG1450" s="15" t="s">
        <v>8724</v>
      </c>
      <c r="AH1450" s="37" t="s">
        <v>8897</v>
      </c>
    </row>
    <row r="1451" spans="1:34" ht="17.25" customHeight="1" x14ac:dyDescent="0.25">
      <c r="A1451" s="8">
        <v>17</v>
      </c>
      <c r="B1451" s="9" t="s">
        <v>30</v>
      </c>
      <c r="C1451" s="9" t="s">
        <v>179</v>
      </c>
      <c r="D1451" s="8">
        <v>4</v>
      </c>
      <c r="E1451" s="8">
        <v>34</v>
      </c>
      <c r="F1451" s="9" t="s">
        <v>8799</v>
      </c>
      <c r="G1451" s="9" t="str">
        <f t="shared" si="23"/>
        <v>17_34</v>
      </c>
      <c r="H1451" s="9" t="s">
        <v>179</v>
      </c>
      <c r="I1451" s="27">
        <v>2454</v>
      </c>
      <c r="J1451" s="9" t="s">
        <v>8801</v>
      </c>
      <c r="K1451" s="30">
        <v>4</v>
      </c>
      <c r="L1451" s="33">
        <v>69000000</v>
      </c>
      <c r="M1451" s="9">
        <v>58.05</v>
      </c>
      <c r="N1451" s="9">
        <v>38968</v>
      </c>
      <c r="O1451" s="9" t="s">
        <v>1182</v>
      </c>
      <c r="P1451" s="9" t="s">
        <v>80</v>
      </c>
      <c r="Q1451" s="9" t="s">
        <v>2888</v>
      </c>
      <c r="R1451" s="9" t="s">
        <v>4617</v>
      </c>
      <c r="S1451" s="9" t="s">
        <v>6021</v>
      </c>
      <c r="T1451" s="12" t="s">
        <v>8384</v>
      </c>
      <c r="U1451" s="8" t="b">
        <v>1</v>
      </c>
      <c r="V1451" s="8" t="s">
        <v>73</v>
      </c>
      <c r="W1451" s="10"/>
      <c r="X1451" s="9" t="s">
        <v>7285</v>
      </c>
      <c r="Y1451" s="9" t="s">
        <v>8734</v>
      </c>
      <c r="Z1451" s="9" t="s">
        <v>8788</v>
      </c>
      <c r="AA1451" s="9" t="s">
        <v>8800</v>
      </c>
      <c r="AB1451" s="9" t="s">
        <v>63</v>
      </c>
      <c r="AC1451" s="8" t="s">
        <v>86</v>
      </c>
      <c r="AD1451" s="10"/>
      <c r="AE1451" s="10"/>
      <c r="AF1451" s="9" t="s">
        <v>7982</v>
      </c>
      <c r="AG1451" s="9" t="s">
        <v>8385</v>
      </c>
      <c r="AH1451" s="37" t="s">
        <v>8897</v>
      </c>
    </row>
    <row r="1452" spans="1:34" ht="17.25" customHeight="1" x14ac:dyDescent="0.25">
      <c r="A1452" s="8">
        <v>17</v>
      </c>
      <c r="B1452" s="9" t="s">
        <v>30</v>
      </c>
      <c r="C1452" s="9" t="s">
        <v>179</v>
      </c>
      <c r="D1452" s="8">
        <v>4</v>
      </c>
      <c r="E1452" s="8">
        <v>34</v>
      </c>
      <c r="F1452" s="9" t="s">
        <v>8799</v>
      </c>
      <c r="G1452" s="9" t="str">
        <f t="shared" si="23"/>
        <v>17_34</v>
      </c>
      <c r="H1452" s="9" t="s">
        <v>179</v>
      </c>
      <c r="I1452" s="27">
        <v>2454</v>
      </c>
      <c r="J1452" s="9" t="s">
        <v>8801</v>
      </c>
      <c r="K1452" s="30">
        <v>4</v>
      </c>
      <c r="L1452" s="33">
        <v>69000000</v>
      </c>
      <c r="M1452" s="9">
        <v>58.05</v>
      </c>
      <c r="N1452" s="9">
        <v>44350</v>
      </c>
      <c r="O1452" s="9" t="s">
        <v>1351</v>
      </c>
      <c r="P1452" s="9" t="s">
        <v>80</v>
      </c>
      <c r="Q1452" s="9" t="s">
        <v>3058</v>
      </c>
      <c r="R1452" s="9" t="s">
        <v>4787</v>
      </c>
      <c r="S1452" s="9" t="s">
        <v>6191</v>
      </c>
      <c r="T1452" s="12" t="s">
        <v>8384</v>
      </c>
      <c r="U1452" s="8" t="b">
        <v>1</v>
      </c>
      <c r="V1452" s="8" t="b">
        <v>1</v>
      </c>
      <c r="W1452" s="10"/>
      <c r="X1452" s="9" t="s">
        <v>7362</v>
      </c>
      <c r="Y1452" s="9" t="s">
        <v>8734</v>
      </c>
      <c r="Z1452" s="9" t="s">
        <v>8788</v>
      </c>
      <c r="AA1452" s="9" t="s">
        <v>8800</v>
      </c>
      <c r="AB1452" s="9" t="s">
        <v>63</v>
      </c>
      <c r="AC1452" s="8" t="s">
        <v>86</v>
      </c>
      <c r="AD1452" s="10"/>
      <c r="AE1452" s="10"/>
      <c r="AF1452" s="9" t="s">
        <v>7982</v>
      </c>
      <c r="AG1452" s="9" t="s">
        <v>8385</v>
      </c>
      <c r="AH1452" s="37" t="s">
        <v>8897</v>
      </c>
    </row>
    <row r="1453" spans="1:34" ht="17.25" customHeight="1" x14ac:dyDescent="0.25">
      <c r="A1453" s="8">
        <v>17</v>
      </c>
      <c r="B1453" s="9" t="s">
        <v>30</v>
      </c>
      <c r="C1453" s="9" t="s">
        <v>178</v>
      </c>
      <c r="D1453" s="8">
        <v>1000</v>
      </c>
      <c r="E1453" s="8">
        <v>35</v>
      </c>
      <c r="F1453" s="9" t="s">
        <v>8802</v>
      </c>
      <c r="G1453" s="9" t="str">
        <f t="shared" si="23"/>
        <v>17_35</v>
      </c>
      <c r="H1453" s="9" t="s">
        <v>178</v>
      </c>
      <c r="I1453" s="27">
        <v>2454</v>
      </c>
      <c r="J1453" s="9" t="s">
        <v>8804</v>
      </c>
      <c r="K1453" s="30">
        <v>1000</v>
      </c>
      <c r="L1453" s="33">
        <v>132000000</v>
      </c>
      <c r="M1453" s="9">
        <v>110.83</v>
      </c>
      <c r="N1453" s="9">
        <v>44415</v>
      </c>
      <c r="O1453" s="9" t="s">
        <v>1130</v>
      </c>
      <c r="P1453" s="9" t="s">
        <v>80</v>
      </c>
      <c r="Q1453" s="9" t="s">
        <v>2837</v>
      </c>
      <c r="R1453" s="9" t="s">
        <v>4565</v>
      </c>
      <c r="S1453" s="9" t="s">
        <v>5969</v>
      </c>
      <c r="T1453" s="12" t="s">
        <v>8384</v>
      </c>
      <c r="U1453" s="8" t="b">
        <v>1</v>
      </c>
      <c r="V1453" s="8" t="b">
        <v>1</v>
      </c>
      <c r="W1453" s="10"/>
      <c r="X1453" s="9" t="s">
        <v>7268</v>
      </c>
      <c r="Y1453" s="9" t="s">
        <v>8734</v>
      </c>
      <c r="Z1453" s="9" t="s">
        <v>8788</v>
      </c>
      <c r="AA1453" s="9" t="s">
        <v>8800</v>
      </c>
      <c r="AB1453" s="9" t="s">
        <v>63</v>
      </c>
      <c r="AC1453" s="8" t="s">
        <v>86</v>
      </c>
      <c r="AD1453" s="10"/>
      <c r="AE1453" s="10"/>
      <c r="AF1453" s="9" t="s">
        <v>7980</v>
      </c>
      <c r="AG1453" s="15" t="s">
        <v>8724</v>
      </c>
      <c r="AH1453" s="37" t="s">
        <v>8897</v>
      </c>
    </row>
    <row r="1454" spans="1:34" ht="17.25" customHeight="1" x14ac:dyDescent="0.25">
      <c r="A1454" s="8">
        <v>17</v>
      </c>
      <c r="B1454" s="9" t="s">
        <v>30</v>
      </c>
      <c r="C1454" s="9" t="s">
        <v>178</v>
      </c>
      <c r="D1454" s="8">
        <v>1000</v>
      </c>
      <c r="E1454" s="8">
        <v>35</v>
      </c>
      <c r="F1454" s="9" t="s">
        <v>8802</v>
      </c>
      <c r="G1454" s="9" t="str">
        <f t="shared" si="23"/>
        <v>17_35</v>
      </c>
      <c r="H1454" s="9" t="s">
        <v>178</v>
      </c>
      <c r="I1454" s="27">
        <v>2454</v>
      </c>
      <c r="J1454" s="9" t="s">
        <v>8804</v>
      </c>
      <c r="K1454" s="30">
        <v>1000</v>
      </c>
      <c r="L1454" s="33">
        <v>132000000</v>
      </c>
      <c r="M1454" s="9">
        <v>110.83</v>
      </c>
      <c r="N1454" s="9">
        <v>44419</v>
      </c>
      <c r="O1454" s="9" t="s">
        <v>1131</v>
      </c>
      <c r="P1454" s="9" t="s">
        <v>80</v>
      </c>
      <c r="Q1454" s="9" t="s">
        <v>2838</v>
      </c>
      <c r="R1454" s="9" t="s">
        <v>4566</v>
      </c>
      <c r="S1454" s="9" t="s">
        <v>5970</v>
      </c>
      <c r="T1454" s="12" t="s">
        <v>8470</v>
      </c>
      <c r="U1454" s="8" t="s">
        <v>73</v>
      </c>
      <c r="V1454" s="8" t="s">
        <v>73</v>
      </c>
      <c r="W1454" s="10"/>
      <c r="X1454" s="9" t="s">
        <v>7267</v>
      </c>
      <c r="Y1454" s="9" t="s">
        <v>8734</v>
      </c>
      <c r="Z1454" s="9" t="s">
        <v>8788</v>
      </c>
      <c r="AA1454" s="9" t="s">
        <v>8800</v>
      </c>
      <c r="AB1454" s="9" t="s">
        <v>63</v>
      </c>
      <c r="AC1454" s="8" t="s">
        <v>86</v>
      </c>
      <c r="AD1454" s="10"/>
      <c r="AE1454" s="10"/>
      <c r="AF1454" s="9" t="s">
        <v>7980</v>
      </c>
      <c r="AG1454" s="15" t="s">
        <v>8724</v>
      </c>
      <c r="AH1454" s="37" t="s">
        <v>8897</v>
      </c>
    </row>
    <row r="1455" spans="1:34" ht="17.25" customHeight="1" x14ac:dyDescent="0.25">
      <c r="A1455" s="8">
        <v>17</v>
      </c>
      <c r="B1455" s="9" t="s">
        <v>30</v>
      </c>
      <c r="C1455" s="9" t="s">
        <v>178</v>
      </c>
      <c r="D1455" s="19">
        <v>1000</v>
      </c>
      <c r="E1455" s="8">
        <v>35</v>
      </c>
      <c r="F1455" s="9" t="s">
        <v>8802</v>
      </c>
      <c r="G1455" s="9" t="str">
        <f t="shared" si="23"/>
        <v>17_35</v>
      </c>
      <c r="H1455" s="9" t="s">
        <v>178</v>
      </c>
      <c r="I1455" s="27">
        <v>2454</v>
      </c>
      <c r="J1455" s="9" t="s">
        <v>8804</v>
      </c>
      <c r="K1455" s="30">
        <v>1000</v>
      </c>
      <c r="L1455" s="33">
        <v>132000000</v>
      </c>
      <c r="M1455" s="11">
        <v>110.83</v>
      </c>
      <c r="N1455" s="9">
        <v>41232</v>
      </c>
      <c r="O1455" s="9" t="s">
        <v>1902</v>
      </c>
      <c r="P1455" s="9" t="s">
        <v>80</v>
      </c>
      <c r="Q1455" s="9" t="s">
        <v>3611</v>
      </c>
      <c r="R1455" s="9" t="s">
        <v>5330</v>
      </c>
      <c r="S1455" s="9" t="s">
        <v>6725</v>
      </c>
      <c r="T1455" s="12" t="s">
        <v>8384</v>
      </c>
      <c r="U1455" s="8" t="s">
        <v>73</v>
      </c>
      <c r="V1455" s="8" t="s">
        <v>73</v>
      </c>
      <c r="W1455" s="10"/>
      <c r="X1455" s="9" t="s">
        <v>7611</v>
      </c>
      <c r="Y1455" s="9" t="s">
        <v>8734</v>
      </c>
      <c r="Z1455" s="9" t="s">
        <v>8788</v>
      </c>
      <c r="AA1455" s="9" t="s">
        <v>8800</v>
      </c>
      <c r="AB1455" s="9" t="s">
        <v>63</v>
      </c>
      <c r="AC1455" s="8">
        <v>289</v>
      </c>
      <c r="AD1455" s="10"/>
      <c r="AE1455" s="10"/>
      <c r="AF1455" s="9" t="s">
        <v>7982</v>
      </c>
      <c r="AG1455" s="9" t="s">
        <v>8385</v>
      </c>
      <c r="AH1455" s="37" t="s">
        <v>8897</v>
      </c>
    </row>
    <row r="1456" spans="1:34" ht="17.25" customHeight="1" x14ac:dyDescent="0.25">
      <c r="A1456" s="8">
        <v>17</v>
      </c>
      <c r="B1456" s="9" t="s">
        <v>30</v>
      </c>
      <c r="C1456" s="9" t="s">
        <v>178</v>
      </c>
      <c r="D1456" s="19">
        <v>1000</v>
      </c>
      <c r="E1456" s="8">
        <v>35</v>
      </c>
      <c r="F1456" s="9" t="s">
        <v>8802</v>
      </c>
      <c r="G1456" s="9" t="str">
        <f t="shared" si="23"/>
        <v>17_35</v>
      </c>
      <c r="H1456" s="9" t="s">
        <v>178</v>
      </c>
      <c r="I1456" s="27">
        <v>2454</v>
      </c>
      <c r="J1456" s="9" t="s">
        <v>8804</v>
      </c>
      <c r="K1456" s="30">
        <v>1000</v>
      </c>
      <c r="L1456" s="33">
        <v>132000000</v>
      </c>
      <c r="M1456" s="11">
        <v>110.83</v>
      </c>
      <c r="N1456" s="9">
        <v>41284</v>
      </c>
      <c r="O1456" s="9" t="s">
        <v>1904</v>
      </c>
      <c r="P1456" s="9" t="s">
        <v>80</v>
      </c>
      <c r="Q1456" s="9" t="s">
        <v>3613</v>
      </c>
      <c r="R1456" s="9" t="s">
        <v>5332</v>
      </c>
      <c r="S1456" s="9" t="s">
        <v>6727</v>
      </c>
      <c r="T1456" s="12" t="s">
        <v>8384</v>
      </c>
      <c r="U1456" s="8" t="b">
        <v>1</v>
      </c>
      <c r="V1456" s="8" t="b">
        <v>1</v>
      </c>
      <c r="W1456" s="10"/>
      <c r="X1456" s="9" t="s">
        <v>7612</v>
      </c>
      <c r="Y1456" s="9" t="s">
        <v>8734</v>
      </c>
      <c r="Z1456" s="9" t="s">
        <v>8788</v>
      </c>
      <c r="AA1456" s="9" t="s">
        <v>8800</v>
      </c>
      <c r="AB1456" s="9" t="s">
        <v>63</v>
      </c>
      <c r="AC1456" s="8">
        <v>228</v>
      </c>
      <c r="AD1456" s="10"/>
      <c r="AE1456" s="10"/>
      <c r="AF1456" s="9" t="s">
        <v>7982</v>
      </c>
      <c r="AG1456" s="9" t="s">
        <v>8385</v>
      </c>
      <c r="AH1456" s="37" t="s">
        <v>8897</v>
      </c>
    </row>
    <row r="1457" spans="1:34" ht="17.25" customHeight="1" x14ac:dyDescent="0.25">
      <c r="A1457" s="8">
        <v>17</v>
      </c>
      <c r="B1457" s="9" t="s">
        <v>30</v>
      </c>
      <c r="C1457" s="9" t="s">
        <v>496</v>
      </c>
      <c r="D1457" s="19">
        <v>100</v>
      </c>
      <c r="E1457" s="8">
        <v>36</v>
      </c>
      <c r="F1457" s="9" t="s">
        <v>8805</v>
      </c>
      <c r="G1457" s="9" t="str">
        <f t="shared" si="23"/>
        <v>17_36</v>
      </c>
      <c r="H1457" s="9" t="s">
        <v>496</v>
      </c>
      <c r="I1457" s="27">
        <v>2454</v>
      </c>
      <c r="J1457" s="9" t="s">
        <v>8795</v>
      </c>
      <c r="K1457" s="30">
        <v>100</v>
      </c>
      <c r="L1457" s="33">
        <v>617000000</v>
      </c>
      <c r="M1457" s="11">
        <v>519.82000000000005</v>
      </c>
      <c r="N1457" s="9">
        <v>39881</v>
      </c>
      <c r="O1457" s="9" t="s">
        <v>1867</v>
      </c>
      <c r="P1457" s="9" t="s">
        <v>80</v>
      </c>
      <c r="Q1457" s="9" t="s">
        <v>3576</v>
      </c>
      <c r="R1457" s="9" t="s">
        <v>5295</v>
      </c>
      <c r="S1457" s="9" t="s">
        <v>6690</v>
      </c>
      <c r="T1457" s="12" t="s">
        <v>8384</v>
      </c>
      <c r="U1457" s="8" t="s">
        <v>73</v>
      </c>
      <c r="V1457" s="8" t="s">
        <v>73</v>
      </c>
      <c r="W1457" s="10"/>
      <c r="X1457" s="9" t="s">
        <v>7581</v>
      </c>
      <c r="Y1457" s="9" t="s">
        <v>8734</v>
      </c>
      <c r="Z1457" s="9" t="s">
        <v>8788</v>
      </c>
      <c r="AA1457" s="9" t="s">
        <v>8800</v>
      </c>
      <c r="AB1457" s="9" t="s">
        <v>63</v>
      </c>
      <c r="AC1457" s="8">
        <v>92</v>
      </c>
      <c r="AD1457" s="10"/>
      <c r="AE1457" s="10"/>
      <c r="AF1457" s="9" t="s">
        <v>7982</v>
      </c>
      <c r="AG1457" s="9" t="s">
        <v>8385</v>
      </c>
      <c r="AH1457" s="37" t="s">
        <v>8897</v>
      </c>
    </row>
    <row r="1458" spans="1:34" ht="17.25" customHeight="1" x14ac:dyDescent="0.25">
      <c r="A1458" s="8">
        <v>17</v>
      </c>
      <c r="B1458" s="9" t="s">
        <v>30</v>
      </c>
      <c r="C1458" s="9" t="s">
        <v>496</v>
      </c>
      <c r="D1458" s="19">
        <v>100</v>
      </c>
      <c r="E1458" s="8">
        <v>36</v>
      </c>
      <c r="F1458" s="9" t="s">
        <v>8805</v>
      </c>
      <c r="G1458" s="9" t="str">
        <f t="shared" si="23"/>
        <v>17_36</v>
      </c>
      <c r="H1458" s="9" t="s">
        <v>496</v>
      </c>
      <c r="I1458" s="27">
        <v>2454</v>
      </c>
      <c r="J1458" s="9" t="s">
        <v>8795</v>
      </c>
      <c r="K1458" s="30">
        <v>100</v>
      </c>
      <c r="L1458" s="33">
        <v>617000000</v>
      </c>
      <c r="M1458" s="11">
        <v>519.82000000000005</v>
      </c>
      <c r="N1458" s="9">
        <v>40621</v>
      </c>
      <c r="O1458" s="9" t="s">
        <v>1880</v>
      </c>
      <c r="P1458" s="9" t="s">
        <v>80</v>
      </c>
      <c r="Q1458" s="9" t="s">
        <v>3589</v>
      </c>
      <c r="R1458" s="9" t="s">
        <v>5308</v>
      </c>
      <c r="S1458" s="9" t="s">
        <v>6703</v>
      </c>
      <c r="T1458" s="12" t="s">
        <v>8384</v>
      </c>
      <c r="U1458" s="8" t="b">
        <v>1</v>
      </c>
      <c r="V1458" s="8" t="b">
        <v>1</v>
      </c>
      <c r="W1458" s="10"/>
      <c r="X1458" s="9" t="s">
        <v>7594</v>
      </c>
      <c r="Y1458" s="9" t="s">
        <v>8734</v>
      </c>
      <c r="Z1458" s="9" t="s">
        <v>8788</v>
      </c>
      <c r="AA1458" s="9" t="s">
        <v>8800</v>
      </c>
      <c r="AB1458" s="9" t="s">
        <v>63</v>
      </c>
      <c r="AC1458" s="8">
        <v>181</v>
      </c>
      <c r="AD1458" s="10"/>
      <c r="AE1458" s="10"/>
      <c r="AF1458" s="9" t="s">
        <v>7982</v>
      </c>
      <c r="AG1458" s="9" t="s">
        <v>8385</v>
      </c>
      <c r="AH1458" s="37" t="s">
        <v>8897</v>
      </c>
    </row>
    <row r="1459" spans="1:34" ht="17.25" customHeight="1" x14ac:dyDescent="0.25">
      <c r="A1459" s="8">
        <v>17</v>
      </c>
      <c r="B1459" s="9" t="s">
        <v>30</v>
      </c>
      <c r="C1459" s="9" t="s">
        <v>481</v>
      </c>
      <c r="D1459" s="19">
        <v>3</v>
      </c>
      <c r="E1459" s="8">
        <v>38</v>
      </c>
      <c r="F1459" s="9" t="s">
        <v>8789</v>
      </c>
      <c r="G1459" s="9" t="str">
        <f t="shared" si="23"/>
        <v>17_38</v>
      </c>
      <c r="H1459" s="9" t="s">
        <v>481</v>
      </c>
      <c r="I1459" s="27">
        <v>2637</v>
      </c>
      <c r="J1459" s="9" t="s">
        <v>8792</v>
      </c>
      <c r="K1459" s="30">
        <v>3</v>
      </c>
      <c r="L1459" s="33">
        <v>683000000</v>
      </c>
      <c r="M1459" s="11">
        <v>575.24</v>
      </c>
      <c r="N1459" s="9">
        <v>38247</v>
      </c>
      <c r="O1459" s="9" t="s">
        <v>1810</v>
      </c>
      <c r="P1459" s="9" t="s">
        <v>80</v>
      </c>
      <c r="Q1459" s="9" t="s">
        <v>3519</v>
      </c>
      <c r="R1459" s="9" t="s">
        <v>5239</v>
      </c>
      <c r="S1459" s="9" t="s">
        <v>6633</v>
      </c>
      <c r="T1459" s="12" t="s">
        <v>8384</v>
      </c>
      <c r="U1459" s="8" t="s">
        <v>73</v>
      </c>
      <c r="V1459" s="8" t="b">
        <v>1</v>
      </c>
      <c r="W1459" s="10"/>
      <c r="X1459" s="9" t="s">
        <v>7531</v>
      </c>
      <c r="Y1459" s="9" t="s">
        <v>8734</v>
      </c>
      <c r="Z1459" s="9" t="s">
        <v>8788</v>
      </c>
      <c r="AA1459" s="9" t="s">
        <v>8790</v>
      </c>
      <c r="AB1459" s="9" t="s">
        <v>68</v>
      </c>
      <c r="AC1459" s="8">
        <v>189</v>
      </c>
      <c r="AD1459" s="10"/>
      <c r="AE1459" s="10"/>
      <c r="AF1459" s="9" t="s">
        <v>7982</v>
      </c>
      <c r="AG1459" s="9" t="s">
        <v>8385</v>
      </c>
      <c r="AH1459" s="37" t="s">
        <v>8897</v>
      </c>
    </row>
    <row r="1460" spans="1:34" ht="17.25" customHeight="1" x14ac:dyDescent="0.25">
      <c r="A1460" s="8">
        <v>17</v>
      </c>
      <c r="B1460" s="9" t="s">
        <v>30</v>
      </c>
      <c r="C1460" s="9" t="s">
        <v>481</v>
      </c>
      <c r="D1460" s="19">
        <v>3</v>
      </c>
      <c r="E1460" s="8">
        <v>38</v>
      </c>
      <c r="F1460" s="9" t="s">
        <v>8789</v>
      </c>
      <c r="G1460" s="9" t="str">
        <f t="shared" si="23"/>
        <v>17_38</v>
      </c>
      <c r="H1460" s="9" t="s">
        <v>481</v>
      </c>
      <c r="I1460" s="27">
        <v>2637</v>
      </c>
      <c r="J1460" s="9" t="s">
        <v>8792</v>
      </c>
      <c r="K1460" s="30">
        <v>3</v>
      </c>
      <c r="L1460" s="33">
        <v>683000000</v>
      </c>
      <c r="M1460" s="11">
        <v>575.24</v>
      </c>
      <c r="N1460" s="9">
        <v>39546</v>
      </c>
      <c r="O1460" s="9" t="s">
        <v>1857</v>
      </c>
      <c r="P1460" s="9" t="s">
        <v>80</v>
      </c>
      <c r="Q1460" s="9" t="s">
        <v>3566</v>
      </c>
      <c r="R1460" s="9" t="s">
        <v>5286</v>
      </c>
      <c r="S1460" s="9" t="s">
        <v>6680</v>
      </c>
      <c r="T1460" s="12" t="s">
        <v>8384</v>
      </c>
      <c r="U1460" s="8" t="b">
        <v>1</v>
      </c>
      <c r="V1460" s="8" t="b">
        <v>1</v>
      </c>
      <c r="W1460" s="10"/>
      <c r="X1460" s="9" t="s">
        <v>7572</v>
      </c>
      <c r="Y1460" s="9" t="s">
        <v>8734</v>
      </c>
      <c r="Z1460" s="9" t="s">
        <v>8788</v>
      </c>
      <c r="AA1460" s="9" t="s">
        <v>8790</v>
      </c>
      <c r="AB1460" s="9" t="s">
        <v>68</v>
      </c>
      <c r="AC1460" s="8">
        <v>195</v>
      </c>
      <c r="AD1460" s="10"/>
      <c r="AE1460" s="10"/>
      <c r="AF1460" s="9" t="s">
        <v>7982</v>
      </c>
      <c r="AG1460" s="9" t="s">
        <v>8385</v>
      </c>
      <c r="AH1460" s="37" t="s">
        <v>8897</v>
      </c>
    </row>
    <row r="1461" spans="1:34" ht="17.25" customHeight="1" x14ac:dyDescent="0.25">
      <c r="A1461" s="8">
        <v>17</v>
      </c>
      <c r="B1461" s="9" t="s">
        <v>30</v>
      </c>
      <c r="C1461" s="9" t="s">
        <v>481</v>
      </c>
      <c r="D1461" s="19">
        <v>3</v>
      </c>
      <c r="E1461" s="8">
        <v>38</v>
      </c>
      <c r="F1461" s="9" t="s">
        <v>8789</v>
      </c>
      <c r="G1461" s="9" t="str">
        <f t="shared" si="23"/>
        <v>17_38</v>
      </c>
      <c r="H1461" s="9" t="s">
        <v>481</v>
      </c>
      <c r="I1461" s="27">
        <v>2637</v>
      </c>
      <c r="J1461" s="9" t="s">
        <v>8792</v>
      </c>
      <c r="K1461" s="30">
        <v>3</v>
      </c>
      <c r="L1461" s="33">
        <v>683000000</v>
      </c>
      <c r="M1461" s="11">
        <v>575.24</v>
      </c>
      <c r="N1461" s="9">
        <v>39614</v>
      </c>
      <c r="O1461" s="9" t="s">
        <v>1859</v>
      </c>
      <c r="P1461" s="9" t="s">
        <v>80</v>
      </c>
      <c r="Q1461" s="9" t="s">
        <v>3568</v>
      </c>
      <c r="R1461" s="9" t="s">
        <v>5287</v>
      </c>
      <c r="S1461" s="9" t="s">
        <v>6682</v>
      </c>
      <c r="T1461" s="12" t="s">
        <v>8384</v>
      </c>
      <c r="U1461" s="8" t="b">
        <v>1</v>
      </c>
      <c r="V1461" s="8" t="s">
        <v>73</v>
      </c>
      <c r="W1461" s="10"/>
      <c r="X1461" s="9" t="s">
        <v>7574</v>
      </c>
      <c r="Y1461" s="9" t="s">
        <v>8734</v>
      </c>
      <c r="Z1461" s="9" t="s">
        <v>8788</v>
      </c>
      <c r="AA1461" s="9" t="s">
        <v>8790</v>
      </c>
      <c r="AB1461" s="9" t="s">
        <v>68</v>
      </c>
      <c r="AC1461" s="8">
        <v>174</v>
      </c>
      <c r="AD1461" s="10"/>
      <c r="AE1461" s="10"/>
      <c r="AF1461" s="9" t="s">
        <v>7982</v>
      </c>
      <c r="AG1461" s="9" t="s">
        <v>8385</v>
      </c>
      <c r="AH1461" s="37" t="s">
        <v>8897</v>
      </c>
    </row>
    <row r="1462" spans="1:34" ht="17.25" customHeight="1" x14ac:dyDescent="0.25">
      <c r="A1462" s="8">
        <v>17</v>
      </c>
      <c r="B1462" s="9" t="s">
        <v>30</v>
      </c>
      <c r="C1462" s="9" t="s">
        <v>180</v>
      </c>
      <c r="D1462" s="8">
        <v>50</v>
      </c>
      <c r="E1462" s="8">
        <v>39</v>
      </c>
      <c r="F1462" s="9" t="s">
        <v>8793</v>
      </c>
      <c r="G1462" s="9" t="str">
        <f t="shared" si="23"/>
        <v>17_39</v>
      </c>
      <c r="H1462" s="9" t="s">
        <v>180</v>
      </c>
      <c r="I1462" s="27">
        <v>2637</v>
      </c>
      <c r="J1462" s="9" t="s">
        <v>8795</v>
      </c>
      <c r="K1462" s="30">
        <v>35</v>
      </c>
      <c r="L1462" s="33">
        <v>103000000</v>
      </c>
      <c r="M1462" s="9">
        <v>87.08</v>
      </c>
      <c r="N1462" s="9">
        <v>44427</v>
      </c>
      <c r="O1462" s="9" t="s">
        <v>1133</v>
      </c>
      <c r="P1462" s="9" t="s">
        <v>80</v>
      </c>
      <c r="Q1462" s="9" t="s">
        <v>2840</v>
      </c>
      <c r="R1462" s="9" t="s">
        <v>4568</v>
      </c>
      <c r="S1462" s="9" t="s">
        <v>5972</v>
      </c>
      <c r="T1462" s="12" t="s">
        <v>8471</v>
      </c>
      <c r="U1462" s="8" t="s">
        <v>73</v>
      </c>
      <c r="V1462" s="8" t="b">
        <v>1</v>
      </c>
      <c r="W1462" s="10"/>
      <c r="X1462" s="9" t="s">
        <v>7263</v>
      </c>
      <c r="Y1462" s="9" t="s">
        <v>8734</v>
      </c>
      <c r="Z1462" s="9" t="s">
        <v>8788</v>
      </c>
      <c r="AA1462" s="9" t="s">
        <v>8790</v>
      </c>
      <c r="AB1462" s="9" t="s">
        <v>68</v>
      </c>
      <c r="AC1462" s="8" t="s">
        <v>86</v>
      </c>
      <c r="AD1462" s="10"/>
      <c r="AE1462" s="10"/>
      <c r="AF1462" s="9" t="s">
        <v>7981</v>
      </c>
      <c r="AG1462" s="15" t="s">
        <v>8724</v>
      </c>
      <c r="AH1462" s="37" t="s">
        <v>8897</v>
      </c>
    </row>
    <row r="1463" spans="1:34" ht="17.25" customHeight="1" x14ac:dyDescent="0.25">
      <c r="A1463" s="8">
        <v>17</v>
      </c>
      <c r="B1463" s="9" t="s">
        <v>30</v>
      </c>
      <c r="C1463" s="9" t="s">
        <v>180</v>
      </c>
      <c r="D1463" s="8">
        <v>50</v>
      </c>
      <c r="E1463" s="8">
        <v>39</v>
      </c>
      <c r="F1463" s="9" t="s">
        <v>8793</v>
      </c>
      <c r="G1463" s="9" t="str">
        <f t="shared" si="23"/>
        <v>17_39</v>
      </c>
      <c r="H1463" s="9" t="s">
        <v>180</v>
      </c>
      <c r="I1463" s="27">
        <v>2637</v>
      </c>
      <c r="J1463" s="9" t="s">
        <v>8795</v>
      </c>
      <c r="K1463" s="30">
        <v>35</v>
      </c>
      <c r="L1463" s="33">
        <v>103000000</v>
      </c>
      <c r="M1463" s="9">
        <v>87.08</v>
      </c>
      <c r="N1463" s="9">
        <v>44429</v>
      </c>
      <c r="O1463" s="9" t="s">
        <v>1134</v>
      </c>
      <c r="P1463" s="9" t="s">
        <v>80</v>
      </c>
      <c r="Q1463" s="9" t="s">
        <v>2841</v>
      </c>
      <c r="R1463" s="9" t="s">
        <v>4569</v>
      </c>
      <c r="S1463" s="9" t="s">
        <v>5973</v>
      </c>
      <c r="T1463" s="12" t="s">
        <v>8472</v>
      </c>
      <c r="U1463" s="8" t="s">
        <v>73</v>
      </c>
      <c r="V1463" s="8" t="s">
        <v>73</v>
      </c>
      <c r="W1463" s="10"/>
      <c r="X1463" s="9" t="s">
        <v>7263</v>
      </c>
      <c r="Y1463" s="9" t="s">
        <v>8734</v>
      </c>
      <c r="Z1463" s="9" t="s">
        <v>8788</v>
      </c>
      <c r="AA1463" s="9" t="s">
        <v>8790</v>
      </c>
      <c r="AB1463" s="9" t="s">
        <v>68</v>
      </c>
      <c r="AC1463" s="8" t="s">
        <v>86</v>
      </c>
      <c r="AD1463" s="10"/>
      <c r="AE1463" s="10"/>
      <c r="AF1463" s="9" t="s">
        <v>7981</v>
      </c>
      <c r="AG1463" s="15" t="s">
        <v>8724</v>
      </c>
      <c r="AH1463" s="37" t="s">
        <v>8897</v>
      </c>
    </row>
    <row r="1464" spans="1:34" ht="17.25" customHeight="1" x14ac:dyDescent="0.25">
      <c r="A1464" s="8">
        <v>17</v>
      </c>
      <c r="B1464" s="9" t="s">
        <v>30</v>
      </c>
      <c r="C1464" s="9" t="s">
        <v>198</v>
      </c>
      <c r="D1464" s="8">
        <v>5</v>
      </c>
      <c r="E1464" s="8">
        <v>40</v>
      </c>
      <c r="F1464" s="9" t="s">
        <v>8796</v>
      </c>
      <c r="G1464" s="9" t="str">
        <f t="shared" si="23"/>
        <v>17_40</v>
      </c>
      <c r="H1464" s="9" t="s">
        <v>198</v>
      </c>
      <c r="I1464" s="27">
        <v>2637</v>
      </c>
      <c r="J1464" s="9" t="s">
        <v>8798</v>
      </c>
      <c r="K1464" s="30">
        <v>5</v>
      </c>
      <c r="L1464" s="33">
        <v>113000000</v>
      </c>
      <c r="M1464" s="9">
        <v>94.99</v>
      </c>
      <c r="N1464" s="9">
        <v>37935</v>
      </c>
      <c r="O1464" s="9" t="s">
        <v>1170</v>
      </c>
      <c r="P1464" s="9" t="s">
        <v>80</v>
      </c>
      <c r="Q1464" s="9" t="s">
        <v>2876</v>
      </c>
      <c r="R1464" s="9" t="s">
        <v>4605</v>
      </c>
      <c r="S1464" s="9" t="s">
        <v>6009</v>
      </c>
      <c r="T1464" s="12" t="s">
        <v>8384</v>
      </c>
      <c r="U1464" s="8" t="b">
        <v>1</v>
      </c>
      <c r="V1464" s="8" t="b">
        <v>1</v>
      </c>
      <c r="W1464" s="10"/>
      <c r="X1464" s="9" t="s">
        <v>7277</v>
      </c>
      <c r="Y1464" s="9" t="s">
        <v>8734</v>
      </c>
      <c r="Z1464" s="9" t="s">
        <v>8788</v>
      </c>
      <c r="AA1464" s="9" t="s">
        <v>8790</v>
      </c>
      <c r="AB1464" s="9" t="s">
        <v>68</v>
      </c>
      <c r="AC1464" s="8" t="s">
        <v>86</v>
      </c>
      <c r="AD1464" s="10"/>
      <c r="AE1464" s="10"/>
      <c r="AF1464" s="9" t="s">
        <v>7982</v>
      </c>
      <c r="AG1464" s="9" t="s">
        <v>8385</v>
      </c>
      <c r="AH1464" s="37" t="s">
        <v>8897</v>
      </c>
    </row>
    <row r="1465" spans="1:34" ht="17.25" customHeight="1" x14ac:dyDescent="0.25">
      <c r="A1465" s="8">
        <v>17</v>
      </c>
      <c r="B1465" s="9" t="s">
        <v>30</v>
      </c>
      <c r="C1465" s="9" t="s">
        <v>198</v>
      </c>
      <c r="D1465" s="8">
        <v>5</v>
      </c>
      <c r="E1465" s="8">
        <v>40</v>
      </c>
      <c r="F1465" s="9" t="s">
        <v>8796</v>
      </c>
      <c r="G1465" s="9" t="str">
        <f t="shared" si="23"/>
        <v>17_40</v>
      </c>
      <c r="H1465" s="9" t="s">
        <v>198</v>
      </c>
      <c r="I1465" s="27">
        <v>2637</v>
      </c>
      <c r="J1465" s="9" t="s">
        <v>8798</v>
      </c>
      <c r="K1465" s="30">
        <v>5</v>
      </c>
      <c r="L1465" s="33">
        <v>113000000</v>
      </c>
      <c r="M1465" s="9">
        <v>94.99</v>
      </c>
      <c r="N1465" s="9">
        <v>40623</v>
      </c>
      <c r="O1465" s="9" t="s">
        <v>1217</v>
      </c>
      <c r="P1465" s="9" t="s">
        <v>80</v>
      </c>
      <c r="Q1465" s="9" t="s">
        <v>2924</v>
      </c>
      <c r="R1465" s="9" t="s">
        <v>4653</v>
      </c>
      <c r="S1465" s="9" t="s">
        <v>6057</v>
      </c>
      <c r="T1465" s="12" t="s">
        <v>8384</v>
      </c>
      <c r="U1465" s="8" t="s">
        <v>73</v>
      </c>
      <c r="V1465" s="8" t="b">
        <v>1</v>
      </c>
      <c r="W1465" s="10"/>
      <c r="X1465" s="9" t="s">
        <v>7316</v>
      </c>
      <c r="Y1465" s="9" t="s">
        <v>8734</v>
      </c>
      <c r="Z1465" s="9" t="s">
        <v>8788</v>
      </c>
      <c r="AA1465" s="9" t="s">
        <v>8790</v>
      </c>
      <c r="AB1465" s="9" t="s">
        <v>68</v>
      </c>
      <c r="AC1465" s="8" t="s">
        <v>86</v>
      </c>
      <c r="AD1465" s="10"/>
      <c r="AE1465" s="10"/>
      <c r="AF1465" s="9" t="s">
        <v>7982</v>
      </c>
      <c r="AG1465" s="9" t="s">
        <v>8385</v>
      </c>
      <c r="AH1465" s="37" t="s">
        <v>8897</v>
      </c>
    </row>
    <row r="1466" spans="1:34" ht="17.25" customHeight="1" x14ac:dyDescent="0.25">
      <c r="A1466" s="8">
        <v>17</v>
      </c>
      <c r="B1466" s="9" t="s">
        <v>30</v>
      </c>
      <c r="C1466" s="9" t="s">
        <v>198</v>
      </c>
      <c r="D1466" s="8">
        <v>5</v>
      </c>
      <c r="E1466" s="8">
        <v>40</v>
      </c>
      <c r="F1466" s="9" t="s">
        <v>8796</v>
      </c>
      <c r="G1466" s="9" t="str">
        <f t="shared" si="23"/>
        <v>17_40</v>
      </c>
      <c r="H1466" s="9" t="s">
        <v>198</v>
      </c>
      <c r="I1466" s="27">
        <v>2637</v>
      </c>
      <c r="J1466" s="9" t="s">
        <v>8798</v>
      </c>
      <c r="K1466" s="30">
        <v>5</v>
      </c>
      <c r="L1466" s="33">
        <v>113000000</v>
      </c>
      <c r="M1466" s="9">
        <v>94.99</v>
      </c>
      <c r="N1466" s="9">
        <v>41972</v>
      </c>
      <c r="O1466" s="9" t="s">
        <v>1245</v>
      </c>
      <c r="P1466" s="9" t="s">
        <v>80</v>
      </c>
      <c r="Q1466" s="9" t="s">
        <v>2952</v>
      </c>
      <c r="R1466" s="9" t="s">
        <v>4681</v>
      </c>
      <c r="S1466" s="9" t="s">
        <v>6085</v>
      </c>
      <c r="T1466" s="12" t="s">
        <v>8384</v>
      </c>
      <c r="U1466" s="8" t="b">
        <v>1</v>
      </c>
      <c r="V1466" s="8" t="b">
        <v>1</v>
      </c>
      <c r="W1466" s="10"/>
      <c r="X1466" s="9" t="s">
        <v>7342</v>
      </c>
      <c r="Y1466" s="9" t="s">
        <v>8734</v>
      </c>
      <c r="Z1466" s="9" t="s">
        <v>8788</v>
      </c>
      <c r="AA1466" s="9" t="s">
        <v>8790</v>
      </c>
      <c r="AB1466" s="9" t="s">
        <v>68</v>
      </c>
      <c r="AC1466" s="8" t="s">
        <v>86</v>
      </c>
      <c r="AD1466" s="10"/>
      <c r="AE1466" s="10"/>
      <c r="AF1466" s="9" t="s">
        <v>7982</v>
      </c>
      <c r="AG1466" s="9" t="s">
        <v>8385</v>
      </c>
      <c r="AH1466" s="37" t="s">
        <v>8897</v>
      </c>
    </row>
    <row r="1467" spans="1:34" ht="17.25" customHeight="1" x14ac:dyDescent="0.25">
      <c r="A1467" s="8">
        <v>17</v>
      </c>
      <c r="B1467" s="9" t="s">
        <v>30</v>
      </c>
      <c r="C1467" s="9" t="s">
        <v>198</v>
      </c>
      <c r="D1467" s="8">
        <v>5</v>
      </c>
      <c r="E1467" s="8">
        <v>40</v>
      </c>
      <c r="F1467" s="9" t="s">
        <v>8796</v>
      </c>
      <c r="G1467" s="9" t="str">
        <f t="shared" si="23"/>
        <v>17_40</v>
      </c>
      <c r="H1467" s="9" t="s">
        <v>198</v>
      </c>
      <c r="I1467" s="27">
        <v>2637</v>
      </c>
      <c r="J1467" s="9" t="s">
        <v>8798</v>
      </c>
      <c r="K1467" s="30">
        <v>5</v>
      </c>
      <c r="L1467" s="33">
        <v>113000000</v>
      </c>
      <c r="M1467" s="9">
        <v>94.99</v>
      </c>
      <c r="N1467" s="9">
        <v>42125</v>
      </c>
      <c r="O1467" s="9" t="s">
        <v>1247</v>
      </c>
      <c r="P1467" s="9" t="s">
        <v>80</v>
      </c>
      <c r="Q1467" s="9" t="s">
        <v>2954</v>
      </c>
      <c r="R1467" s="9" t="s">
        <v>4683</v>
      </c>
      <c r="S1467" s="9" t="s">
        <v>6087</v>
      </c>
      <c r="T1467" s="12" t="s">
        <v>8384</v>
      </c>
      <c r="U1467" s="8" t="s">
        <v>73</v>
      </c>
      <c r="V1467" s="8" t="b">
        <v>1</v>
      </c>
      <c r="W1467" s="10"/>
      <c r="X1467" s="9" t="s">
        <v>7344</v>
      </c>
      <c r="Y1467" s="9" t="s">
        <v>8734</v>
      </c>
      <c r="Z1467" s="9" t="s">
        <v>8788</v>
      </c>
      <c r="AA1467" s="9" t="s">
        <v>8790</v>
      </c>
      <c r="AB1467" s="9" t="s">
        <v>68</v>
      </c>
      <c r="AC1467" s="8" t="s">
        <v>86</v>
      </c>
      <c r="AD1467" s="10"/>
      <c r="AE1467" s="10"/>
      <c r="AF1467" s="9" t="s">
        <v>7982</v>
      </c>
      <c r="AG1467" s="9" t="s">
        <v>8385</v>
      </c>
      <c r="AH1467" s="37" t="s">
        <v>8897</v>
      </c>
    </row>
    <row r="1468" spans="1:34" ht="17.25" customHeight="1" x14ac:dyDescent="0.25">
      <c r="A1468" s="8">
        <v>17</v>
      </c>
      <c r="B1468" s="9" t="s">
        <v>30</v>
      </c>
      <c r="C1468" s="9" t="s">
        <v>198</v>
      </c>
      <c r="D1468" s="8">
        <v>5</v>
      </c>
      <c r="E1468" s="8">
        <v>40</v>
      </c>
      <c r="F1468" s="9" t="s">
        <v>8796</v>
      </c>
      <c r="G1468" s="9" t="str">
        <f t="shared" ref="G1468:G1531" si="24">CONCATENATE(A1468,"_",E1468)</f>
        <v>17_40</v>
      </c>
      <c r="H1468" s="9" t="s">
        <v>198</v>
      </c>
      <c r="I1468" s="27">
        <v>2637</v>
      </c>
      <c r="J1468" s="9" t="s">
        <v>8798</v>
      </c>
      <c r="K1468" s="30">
        <v>5</v>
      </c>
      <c r="L1468" s="33">
        <v>113000000</v>
      </c>
      <c r="M1468" s="9">
        <v>94.99</v>
      </c>
      <c r="N1468" s="9">
        <v>42526</v>
      </c>
      <c r="O1468" s="9" t="s">
        <v>1252</v>
      </c>
      <c r="P1468" s="9" t="s">
        <v>80</v>
      </c>
      <c r="Q1468" s="9" t="s">
        <v>2959</v>
      </c>
      <c r="R1468" s="9" t="s">
        <v>4688</v>
      </c>
      <c r="S1468" s="9" t="s">
        <v>6092</v>
      </c>
      <c r="T1468" s="12" t="s">
        <v>8384</v>
      </c>
      <c r="U1468" s="8" t="b">
        <v>1</v>
      </c>
      <c r="V1468" s="8" t="s">
        <v>73</v>
      </c>
      <c r="W1468" s="10"/>
      <c r="X1468" s="9" t="s">
        <v>7302</v>
      </c>
      <c r="Y1468" s="9" t="s">
        <v>8734</v>
      </c>
      <c r="Z1468" s="9" t="s">
        <v>8788</v>
      </c>
      <c r="AA1468" s="9" t="s">
        <v>8790</v>
      </c>
      <c r="AB1468" s="9" t="s">
        <v>68</v>
      </c>
      <c r="AC1468" s="8" t="s">
        <v>86</v>
      </c>
      <c r="AD1468" s="10"/>
      <c r="AE1468" s="10"/>
      <c r="AF1468" s="9" t="s">
        <v>7982</v>
      </c>
      <c r="AG1468" s="9" t="s">
        <v>8385</v>
      </c>
      <c r="AH1468" s="37" t="s">
        <v>8897</v>
      </c>
    </row>
    <row r="1469" spans="1:34" ht="17.25" customHeight="1" x14ac:dyDescent="0.25">
      <c r="A1469" s="8">
        <v>17</v>
      </c>
      <c r="B1469" s="9" t="s">
        <v>30</v>
      </c>
      <c r="C1469" s="9" t="s">
        <v>196</v>
      </c>
      <c r="D1469" s="8">
        <v>125</v>
      </c>
      <c r="E1469" s="8">
        <v>43</v>
      </c>
      <c r="F1469" s="9" t="s">
        <v>8809</v>
      </c>
      <c r="G1469" s="9" t="str">
        <f t="shared" si="24"/>
        <v>17_43</v>
      </c>
      <c r="H1469" s="9" t="s">
        <v>196</v>
      </c>
      <c r="I1469" s="27">
        <v>2403</v>
      </c>
      <c r="J1469" s="9" t="s">
        <v>8759</v>
      </c>
      <c r="K1469" s="30">
        <v>140</v>
      </c>
      <c r="L1469" s="33">
        <v>128000000</v>
      </c>
      <c r="M1469" s="9">
        <v>108.19</v>
      </c>
      <c r="N1469" s="9">
        <v>37863</v>
      </c>
      <c r="O1469" s="9" t="s">
        <v>1167</v>
      </c>
      <c r="P1469" s="9" t="s">
        <v>77</v>
      </c>
      <c r="Q1469" s="9" t="s">
        <v>2873</v>
      </c>
      <c r="R1469" s="9" t="s">
        <v>4602</v>
      </c>
      <c r="S1469" s="9" t="s">
        <v>6006</v>
      </c>
      <c r="T1469" s="12" t="s">
        <v>8384</v>
      </c>
      <c r="U1469" s="8" t="b">
        <v>1</v>
      </c>
      <c r="V1469" s="8" t="b">
        <v>1</v>
      </c>
      <c r="W1469" s="10"/>
      <c r="X1469" s="9" t="s">
        <v>7274</v>
      </c>
      <c r="Y1469" s="9" t="s">
        <v>8734</v>
      </c>
      <c r="Z1469" s="9" t="s">
        <v>8773</v>
      </c>
      <c r="AA1469" s="9" t="s">
        <v>8810</v>
      </c>
      <c r="AB1469" s="9" t="s">
        <v>60</v>
      </c>
      <c r="AC1469" s="8" t="s">
        <v>86</v>
      </c>
      <c r="AD1469" s="10"/>
      <c r="AE1469" s="10"/>
      <c r="AF1469" s="9" t="s">
        <v>7982</v>
      </c>
      <c r="AG1469" s="9" t="s">
        <v>8385</v>
      </c>
      <c r="AH1469" s="37" t="s">
        <v>8897</v>
      </c>
    </row>
    <row r="1470" spans="1:34" ht="17.25" customHeight="1" x14ac:dyDescent="0.25">
      <c r="A1470" s="8">
        <v>17</v>
      </c>
      <c r="B1470" s="9" t="s">
        <v>30</v>
      </c>
      <c r="C1470" s="9" t="s">
        <v>196</v>
      </c>
      <c r="D1470" s="8">
        <v>125</v>
      </c>
      <c r="E1470" s="8">
        <v>43</v>
      </c>
      <c r="F1470" s="9" t="s">
        <v>8809</v>
      </c>
      <c r="G1470" s="9" t="str">
        <f t="shared" si="24"/>
        <v>17_43</v>
      </c>
      <c r="H1470" s="9" t="s">
        <v>196</v>
      </c>
      <c r="I1470" s="27">
        <v>2403</v>
      </c>
      <c r="J1470" s="9" t="s">
        <v>8759</v>
      </c>
      <c r="K1470" s="30">
        <v>140</v>
      </c>
      <c r="L1470" s="33">
        <v>128000000</v>
      </c>
      <c r="M1470" s="9">
        <v>108.19</v>
      </c>
      <c r="N1470" s="9">
        <v>40769</v>
      </c>
      <c r="O1470" s="9" t="s">
        <v>1218</v>
      </c>
      <c r="P1470" s="9" t="s">
        <v>77</v>
      </c>
      <c r="Q1470" s="9" t="s">
        <v>2925</v>
      </c>
      <c r="R1470" s="9" t="s">
        <v>4654</v>
      </c>
      <c r="S1470" s="9" t="s">
        <v>6058</v>
      </c>
      <c r="T1470" s="12" t="s">
        <v>8384</v>
      </c>
      <c r="U1470" s="8" t="b">
        <v>1</v>
      </c>
      <c r="V1470" s="8" t="b">
        <v>1</v>
      </c>
      <c r="W1470" s="10"/>
      <c r="X1470" s="9" t="s">
        <v>7317</v>
      </c>
      <c r="Y1470" s="9" t="s">
        <v>8734</v>
      </c>
      <c r="Z1470" s="9" t="s">
        <v>8773</v>
      </c>
      <c r="AA1470" s="9" t="s">
        <v>8810</v>
      </c>
      <c r="AB1470" s="9" t="s">
        <v>60</v>
      </c>
      <c r="AC1470" s="8" t="s">
        <v>86</v>
      </c>
      <c r="AD1470" s="10"/>
      <c r="AE1470" s="10"/>
      <c r="AF1470" s="9" t="s">
        <v>7982</v>
      </c>
      <c r="AG1470" s="9" t="s">
        <v>8385</v>
      </c>
      <c r="AH1470" s="37" t="s">
        <v>8897</v>
      </c>
    </row>
    <row r="1471" spans="1:34" ht="17.25" customHeight="1" x14ac:dyDescent="0.25">
      <c r="A1471" s="8">
        <v>17</v>
      </c>
      <c r="B1471" s="9" t="s">
        <v>30</v>
      </c>
      <c r="C1471" s="9" t="s">
        <v>197</v>
      </c>
      <c r="D1471" s="8">
        <v>400</v>
      </c>
      <c r="E1471" s="8">
        <v>44</v>
      </c>
      <c r="F1471" s="9" t="s">
        <v>8812</v>
      </c>
      <c r="G1471" s="9" t="str">
        <f t="shared" si="24"/>
        <v>17_44</v>
      </c>
      <c r="H1471" s="9" t="s">
        <v>197</v>
      </c>
      <c r="I1471" s="27">
        <v>2403</v>
      </c>
      <c r="J1471" s="9" t="s">
        <v>8814</v>
      </c>
      <c r="K1471" s="30">
        <v>400</v>
      </c>
      <c r="L1471" s="33">
        <v>225000000</v>
      </c>
      <c r="M1471" s="9">
        <v>189.99</v>
      </c>
      <c r="N1471" s="9">
        <v>37866</v>
      </c>
      <c r="O1471" s="9" t="s">
        <v>1168</v>
      </c>
      <c r="P1471" s="9" t="s">
        <v>77</v>
      </c>
      <c r="Q1471" s="9" t="s">
        <v>2874</v>
      </c>
      <c r="R1471" s="9" t="s">
        <v>4603</v>
      </c>
      <c r="S1471" s="9" t="s">
        <v>6007</v>
      </c>
      <c r="T1471" s="12" t="s">
        <v>8384</v>
      </c>
      <c r="U1471" s="8" t="b">
        <v>1</v>
      </c>
      <c r="V1471" s="8" t="b">
        <v>1</v>
      </c>
      <c r="W1471" s="10"/>
      <c r="X1471" s="9" t="s">
        <v>7275</v>
      </c>
      <c r="Y1471" s="9" t="s">
        <v>8734</v>
      </c>
      <c r="Z1471" s="9" t="s">
        <v>8773</v>
      </c>
      <c r="AA1471" s="9" t="s">
        <v>8810</v>
      </c>
      <c r="AB1471" s="9" t="s">
        <v>60</v>
      </c>
      <c r="AC1471" s="8" t="s">
        <v>86</v>
      </c>
      <c r="AD1471" s="10"/>
      <c r="AE1471" s="10"/>
      <c r="AF1471" s="9" t="s">
        <v>7982</v>
      </c>
      <c r="AG1471" s="9" t="s">
        <v>8385</v>
      </c>
      <c r="AH1471" s="37" t="s">
        <v>8897</v>
      </c>
    </row>
    <row r="1472" spans="1:34" ht="17.25" customHeight="1" x14ac:dyDescent="0.25">
      <c r="A1472" s="8">
        <v>17</v>
      </c>
      <c r="B1472" s="9" t="s">
        <v>30</v>
      </c>
      <c r="C1472" s="9" t="s">
        <v>197</v>
      </c>
      <c r="D1472" s="8">
        <v>400</v>
      </c>
      <c r="E1472" s="8">
        <v>44</v>
      </c>
      <c r="F1472" s="9" t="s">
        <v>8812</v>
      </c>
      <c r="G1472" s="9" t="str">
        <f t="shared" si="24"/>
        <v>17_44</v>
      </c>
      <c r="H1472" s="9" t="s">
        <v>197</v>
      </c>
      <c r="I1472" s="27">
        <v>2403</v>
      </c>
      <c r="J1472" s="9" t="s">
        <v>8814</v>
      </c>
      <c r="K1472" s="30">
        <v>400</v>
      </c>
      <c r="L1472" s="33">
        <v>225000000</v>
      </c>
      <c r="M1472" s="9">
        <v>189.99</v>
      </c>
      <c r="N1472" s="9">
        <v>37872</v>
      </c>
      <c r="O1472" s="9" t="s">
        <v>1169</v>
      </c>
      <c r="P1472" s="9" t="s">
        <v>77</v>
      </c>
      <c r="Q1472" s="9" t="s">
        <v>2875</v>
      </c>
      <c r="R1472" s="9" t="s">
        <v>4604</v>
      </c>
      <c r="S1472" s="9" t="s">
        <v>6008</v>
      </c>
      <c r="T1472" s="12" t="s">
        <v>8384</v>
      </c>
      <c r="U1472" s="8" t="b">
        <v>1</v>
      </c>
      <c r="V1472" s="8" t="b">
        <v>1</v>
      </c>
      <c r="W1472" s="10"/>
      <c r="X1472" s="9" t="s">
        <v>7276</v>
      </c>
      <c r="Y1472" s="9" t="s">
        <v>8734</v>
      </c>
      <c r="Z1472" s="9" t="s">
        <v>8773</v>
      </c>
      <c r="AA1472" s="9" t="s">
        <v>8810</v>
      </c>
      <c r="AB1472" s="9" t="s">
        <v>60</v>
      </c>
      <c r="AC1472" s="8" t="s">
        <v>86</v>
      </c>
      <c r="AD1472" s="10"/>
      <c r="AE1472" s="10"/>
      <c r="AF1472" s="9" t="s">
        <v>7982</v>
      </c>
      <c r="AG1472" s="9" t="s">
        <v>8385</v>
      </c>
      <c r="AH1472" s="37" t="s">
        <v>8897</v>
      </c>
    </row>
    <row r="1473" spans="1:34" ht="17.25" customHeight="1" x14ac:dyDescent="0.25">
      <c r="A1473" s="8">
        <v>17</v>
      </c>
      <c r="B1473" s="9" t="s">
        <v>30</v>
      </c>
      <c r="C1473" s="9" t="s">
        <v>197</v>
      </c>
      <c r="D1473" s="8">
        <v>400</v>
      </c>
      <c r="E1473" s="8">
        <v>44</v>
      </c>
      <c r="F1473" s="9" t="s">
        <v>8812</v>
      </c>
      <c r="G1473" s="9" t="str">
        <f t="shared" si="24"/>
        <v>17_44</v>
      </c>
      <c r="H1473" s="9" t="s">
        <v>197</v>
      </c>
      <c r="I1473" s="27">
        <v>2403</v>
      </c>
      <c r="J1473" s="9" t="s">
        <v>8814</v>
      </c>
      <c r="K1473" s="30">
        <v>400</v>
      </c>
      <c r="L1473" s="33">
        <v>225000000</v>
      </c>
      <c r="M1473" s="9">
        <v>189.99</v>
      </c>
      <c r="N1473" s="9">
        <v>38875</v>
      </c>
      <c r="O1473" s="9" t="s">
        <v>1180</v>
      </c>
      <c r="P1473" s="9" t="s">
        <v>77</v>
      </c>
      <c r="Q1473" s="9" t="s">
        <v>2886</v>
      </c>
      <c r="R1473" s="9" t="s">
        <v>4615</v>
      </c>
      <c r="S1473" s="9" t="s">
        <v>6019</v>
      </c>
      <c r="T1473" s="12" t="s">
        <v>8384</v>
      </c>
      <c r="U1473" s="8" t="b">
        <v>1</v>
      </c>
      <c r="V1473" s="8" t="b">
        <v>1</v>
      </c>
      <c r="W1473" s="10"/>
      <c r="X1473" s="9" t="s">
        <v>7283</v>
      </c>
      <c r="Y1473" s="9" t="s">
        <v>8734</v>
      </c>
      <c r="Z1473" s="9" t="s">
        <v>8773</v>
      </c>
      <c r="AA1473" s="9" t="s">
        <v>8810</v>
      </c>
      <c r="AB1473" s="9" t="s">
        <v>60</v>
      </c>
      <c r="AC1473" s="8" t="s">
        <v>86</v>
      </c>
      <c r="AD1473" s="10"/>
      <c r="AE1473" s="10"/>
      <c r="AF1473" s="9" t="s">
        <v>7982</v>
      </c>
      <c r="AG1473" s="9" t="s">
        <v>8385</v>
      </c>
      <c r="AH1473" s="37" t="s">
        <v>8897</v>
      </c>
    </row>
    <row r="1474" spans="1:34" ht="17.25" customHeight="1" x14ac:dyDescent="0.25">
      <c r="A1474" s="8">
        <v>17</v>
      </c>
      <c r="B1474" s="9" t="s">
        <v>30</v>
      </c>
      <c r="C1474" s="9" t="s">
        <v>197</v>
      </c>
      <c r="D1474" s="8">
        <v>400</v>
      </c>
      <c r="E1474" s="8">
        <v>44</v>
      </c>
      <c r="F1474" s="9" t="s">
        <v>8812</v>
      </c>
      <c r="G1474" s="9" t="str">
        <f t="shared" si="24"/>
        <v>17_44</v>
      </c>
      <c r="H1474" s="9" t="s">
        <v>197</v>
      </c>
      <c r="I1474" s="27">
        <v>2403</v>
      </c>
      <c r="J1474" s="9" t="s">
        <v>8814</v>
      </c>
      <c r="K1474" s="30">
        <v>400</v>
      </c>
      <c r="L1474" s="33">
        <v>225000000</v>
      </c>
      <c r="M1474" s="9">
        <v>189.99</v>
      </c>
      <c r="N1474" s="9">
        <v>40533</v>
      </c>
      <c r="O1474" s="9" t="s">
        <v>1213</v>
      </c>
      <c r="P1474" s="9" t="s">
        <v>77</v>
      </c>
      <c r="Q1474" s="9" t="s">
        <v>2920</v>
      </c>
      <c r="R1474" s="9" t="s">
        <v>4649</v>
      </c>
      <c r="S1474" s="9" t="s">
        <v>6053</v>
      </c>
      <c r="T1474" s="12" t="s">
        <v>8384</v>
      </c>
      <c r="U1474" s="8" t="b">
        <v>1</v>
      </c>
      <c r="V1474" s="8" t="b">
        <v>1</v>
      </c>
      <c r="W1474" s="10"/>
      <c r="X1474" s="9" t="s">
        <v>7313</v>
      </c>
      <c r="Y1474" s="9" t="s">
        <v>8734</v>
      </c>
      <c r="Z1474" s="9" t="s">
        <v>8773</v>
      </c>
      <c r="AA1474" s="9" t="s">
        <v>8810</v>
      </c>
      <c r="AB1474" s="9" t="s">
        <v>60</v>
      </c>
      <c r="AC1474" s="8" t="s">
        <v>86</v>
      </c>
      <c r="AD1474" s="10"/>
      <c r="AE1474" s="10"/>
      <c r="AF1474" s="9" t="s">
        <v>7982</v>
      </c>
      <c r="AG1474" s="9" t="s">
        <v>8385</v>
      </c>
      <c r="AH1474" s="37" t="s">
        <v>8897</v>
      </c>
    </row>
    <row r="1475" spans="1:34" ht="17.25" customHeight="1" x14ac:dyDescent="0.25">
      <c r="A1475" s="8">
        <v>17</v>
      </c>
      <c r="B1475" s="9" t="s">
        <v>30</v>
      </c>
      <c r="C1475" s="9" t="s">
        <v>183</v>
      </c>
      <c r="D1475" s="8">
        <v>400</v>
      </c>
      <c r="E1475" s="8">
        <v>45</v>
      </c>
      <c r="F1475" s="9" t="s">
        <v>8815</v>
      </c>
      <c r="G1475" s="9" t="str">
        <f t="shared" si="24"/>
        <v>17_45</v>
      </c>
      <c r="H1475" s="9" t="s">
        <v>183</v>
      </c>
      <c r="I1475" s="27">
        <v>2403</v>
      </c>
      <c r="J1475" s="9" t="s">
        <v>8817</v>
      </c>
      <c r="K1475" s="30">
        <v>400</v>
      </c>
      <c r="L1475" s="33">
        <v>110000000</v>
      </c>
      <c r="M1475" s="9">
        <v>92.35</v>
      </c>
      <c r="N1475" s="9">
        <v>44443</v>
      </c>
      <c r="O1475" s="9" t="s">
        <v>1138</v>
      </c>
      <c r="P1475" s="9" t="s">
        <v>77</v>
      </c>
      <c r="Q1475" s="9" t="s">
        <v>2845</v>
      </c>
      <c r="R1475" s="9" t="s">
        <v>4573</v>
      </c>
      <c r="S1475" s="9" t="s">
        <v>5977</v>
      </c>
      <c r="T1475" s="12" t="s">
        <v>8475</v>
      </c>
      <c r="U1475" s="8" t="b">
        <v>1</v>
      </c>
      <c r="V1475" s="8" t="b">
        <v>1</v>
      </c>
      <c r="W1475" s="10"/>
      <c r="X1475" s="9" t="s">
        <v>7263</v>
      </c>
      <c r="Y1475" s="9" t="s">
        <v>8734</v>
      </c>
      <c r="Z1475" s="9" t="s">
        <v>8773</v>
      </c>
      <c r="AA1475" s="9" t="s">
        <v>8810</v>
      </c>
      <c r="AB1475" s="9" t="s">
        <v>60</v>
      </c>
      <c r="AC1475" s="8" t="s">
        <v>86</v>
      </c>
      <c r="AD1475" s="10"/>
      <c r="AE1475" s="10"/>
      <c r="AF1475" s="9" t="s">
        <v>7981</v>
      </c>
      <c r="AG1475" s="15" t="s">
        <v>8724</v>
      </c>
      <c r="AH1475" s="37" t="s">
        <v>8897</v>
      </c>
    </row>
    <row r="1476" spans="1:34" ht="17.25" customHeight="1" x14ac:dyDescent="0.25">
      <c r="A1476" s="8">
        <v>17</v>
      </c>
      <c r="B1476" s="9" t="s">
        <v>30</v>
      </c>
      <c r="C1476" s="9" t="s">
        <v>183</v>
      </c>
      <c r="D1476" s="8">
        <v>400</v>
      </c>
      <c r="E1476" s="8">
        <v>45</v>
      </c>
      <c r="F1476" s="9" t="s">
        <v>8815</v>
      </c>
      <c r="G1476" s="9" t="str">
        <f t="shared" si="24"/>
        <v>17_45</v>
      </c>
      <c r="H1476" s="9" t="s">
        <v>183</v>
      </c>
      <c r="I1476" s="27">
        <v>2403</v>
      </c>
      <c r="J1476" s="9" t="s">
        <v>8817</v>
      </c>
      <c r="K1476" s="30">
        <v>400</v>
      </c>
      <c r="L1476" s="33">
        <v>110000000</v>
      </c>
      <c r="M1476" s="9">
        <v>92.35</v>
      </c>
      <c r="N1476" s="9">
        <v>44444</v>
      </c>
      <c r="O1476" s="9" t="s">
        <v>1139</v>
      </c>
      <c r="P1476" s="9" t="s">
        <v>77</v>
      </c>
      <c r="Q1476" s="9" t="s">
        <v>2846</v>
      </c>
      <c r="R1476" s="9" t="s">
        <v>4574</v>
      </c>
      <c r="S1476" s="9" t="s">
        <v>5978</v>
      </c>
      <c r="T1476" s="12" t="s">
        <v>8384</v>
      </c>
      <c r="U1476" s="8" t="b">
        <v>1</v>
      </c>
      <c r="V1476" s="8" t="b">
        <v>1</v>
      </c>
      <c r="W1476" s="10"/>
      <c r="X1476" s="9" t="s">
        <v>7263</v>
      </c>
      <c r="Y1476" s="9" t="s">
        <v>8734</v>
      </c>
      <c r="Z1476" s="9" t="s">
        <v>8773</v>
      </c>
      <c r="AA1476" s="9" t="s">
        <v>8810</v>
      </c>
      <c r="AB1476" s="9" t="s">
        <v>60</v>
      </c>
      <c r="AC1476" s="8" t="s">
        <v>86</v>
      </c>
      <c r="AD1476" s="10"/>
      <c r="AE1476" s="10"/>
      <c r="AF1476" s="9" t="s">
        <v>7981</v>
      </c>
      <c r="AG1476" s="15" t="s">
        <v>8724</v>
      </c>
      <c r="AH1476" s="37" t="s">
        <v>8897</v>
      </c>
    </row>
    <row r="1477" spans="1:34" ht="17.25" customHeight="1" x14ac:dyDescent="0.25">
      <c r="A1477" s="8">
        <v>17</v>
      </c>
      <c r="B1477" s="9" t="s">
        <v>30</v>
      </c>
      <c r="C1477" s="9" t="s">
        <v>189</v>
      </c>
      <c r="D1477" s="8">
        <v>5</v>
      </c>
      <c r="E1477" s="8">
        <v>54</v>
      </c>
      <c r="F1477" s="9" t="s">
        <v>8819</v>
      </c>
      <c r="G1477" s="9" t="str">
        <f t="shared" si="24"/>
        <v>17_54</v>
      </c>
      <c r="H1477" s="9" t="s">
        <v>189</v>
      </c>
      <c r="I1477" s="27">
        <v>2423</v>
      </c>
      <c r="J1477" s="9" t="s">
        <v>8735</v>
      </c>
      <c r="K1477" s="30">
        <v>4</v>
      </c>
      <c r="L1477" s="33">
        <v>463000000</v>
      </c>
      <c r="M1477" s="9">
        <v>390.53</v>
      </c>
      <c r="N1477" s="9">
        <v>44557</v>
      </c>
      <c r="O1477" s="9" t="s">
        <v>1148</v>
      </c>
      <c r="P1477" s="9" t="s">
        <v>75</v>
      </c>
      <c r="Q1477" s="9" t="s">
        <v>2855</v>
      </c>
      <c r="R1477" s="9" t="s">
        <v>4583</v>
      </c>
      <c r="S1477" s="9" t="s">
        <v>5987</v>
      </c>
      <c r="T1477" s="12" t="s">
        <v>8393</v>
      </c>
      <c r="U1477" s="8" t="b">
        <v>1</v>
      </c>
      <c r="V1477" s="8" t="b">
        <v>1</v>
      </c>
      <c r="W1477" s="10"/>
      <c r="X1477" s="9" t="s">
        <v>7264</v>
      </c>
      <c r="Y1477" s="9" t="s">
        <v>8734</v>
      </c>
      <c r="Z1477" s="9" t="s">
        <v>8820</v>
      </c>
      <c r="AA1477" s="9" t="s">
        <v>8821</v>
      </c>
      <c r="AB1477" s="9" t="s">
        <v>58</v>
      </c>
      <c r="AC1477" s="8" t="s">
        <v>86</v>
      </c>
      <c r="AD1477" s="10"/>
      <c r="AE1477" s="10"/>
      <c r="AF1477" s="9" t="s">
        <v>7980</v>
      </c>
      <c r="AG1477" s="15" t="s">
        <v>8724</v>
      </c>
      <c r="AH1477" s="37" t="s">
        <v>8897</v>
      </c>
    </row>
    <row r="1478" spans="1:34" ht="17.25" customHeight="1" x14ac:dyDescent="0.25">
      <c r="A1478" s="8">
        <v>17</v>
      </c>
      <c r="B1478" s="9" t="s">
        <v>30</v>
      </c>
      <c r="C1478" s="9" t="s">
        <v>189</v>
      </c>
      <c r="D1478" s="8">
        <v>5</v>
      </c>
      <c r="E1478" s="8">
        <v>54</v>
      </c>
      <c r="F1478" s="9" t="s">
        <v>8819</v>
      </c>
      <c r="G1478" s="9" t="str">
        <f t="shared" si="24"/>
        <v>17_54</v>
      </c>
      <c r="H1478" s="9" t="s">
        <v>189</v>
      </c>
      <c r="I1478" s="27">
        <v>2423</v>
      </c>
      <c r="J1478" s="9" t="s">
        <v>8735</v>
      </c>
      <c r="K1478" s="30">
        <v>4</v>
      </c>
      <c r="L1478" s="33">
        <v>463000000</v>
      </c>
      <c r="M1478" s="9">
        <v>390.53</v>
      </c>
      <c r="N1478" s="9">
        <v>44560</v>
      </c>
      <c r="O1478" s="9" t="s">
        <v>1149</v>
      </c>
      <c r="P1478" s="9" t="s">
        <v>75</v>
      </c>
      <c r="Q1478" s="9" t="s">
        <v>2856</v>
      </c>
      <c r="R1478" s="9" t="s">
        <v>4584</v>
      </c>
      <c r="S1478" s="9" t="s">
        <v>5988</v>
      </c>
      <c r="T1478" s="12" t="s">
        <v>8394</v>
      </c>
      <c r="U1478" s="8" t="b">
        <v>1</v>
      </c>
      <c r="V1478" s="8" t="b">
        <v>1</v>
      </c>
      <c r="W1478" s="10"/>
      <c r="X1478" s="9" t="s">
        <v>7264</v>
      </c>
      <c r="Y1478" s="9" t="s">
        <v>8734</v>
      </c>
      <c r="Z1478" s="9" t="s">
        <v>8820</v>
      </c>
      <c r="AA1478" s="9" t="s">
        <v>8821</v>
      </c>
      <c r="AB1478" s="9" t="s">
        <v>58</v>
      </c>
      <c r="AC1478" s="8" t="s">
        <v>86</v>
      </c>
      <c r="AD1478" s="10"/>
      <c r="AE1478" s="10"/>
      <c r="AF1478" s="9" t="s">
        <v>7980</v>
      </c>
      <c r="AG1478" s="15" t="s">
        <v>8724</v>
      </c>
      <c r="AH1478" s="37" t="s">
        <v>8897</v>
      </c>
    </row>
    <row r="1479" spans="1:34" ht="17.25" customHeight="1" x14ac:dyDescent="0.25">
      <c r="A1479" s="8">
        <v>17</v>
      </c>
      <c r="B1479" s="9" t="s">
        <v>30</v>
      </c>
      <c r="C1479" s="9" t="s">
        <v>189</v>
      </c>
      <c r="D1479" s="8">
        <v>5</v>
      </c>
      <c r="E1479" s="8">
        <v>54</v>
      </c>
      <c r="F1479" s="9" t="s">
        <v>8819</v>
      </c>
      <c r="G1479" s="9" t="str">
        <f t="shared" si="24"/>
        <v>17_54</v>
      </c>
      <c r="H1479" s="9" t="s">
        <v>189</v>
      </c>
      <c r="I1479" s="27">
        <v>2423</v>
      </c>
      <c r="J1479" s="9" t="s">
        <v>8735</v>
      </c>
      <c r="K1479" s="30">
        <v>4</v>
      </c>
      <c r="L1479" s="33">
        <v>463000000</v>
      </c>
      <c r="M1479" s="9">
        <v>390.53</v>
      </c>
      <c r="N1479" s="9">
        <v>44588</v>
      </c>
      <c r="O1479" s="9" t="s">
        <v>1151</v>
      </c>
      <c r="P1479" s="9" t="s">
        <v>75</v>
      </c>
      <c r="Q1479" s="9" t="s">
        <v>2857</v>
      </c>
      <c r="R1479" s="9" t="s">
        <v>4586</v>
      </c>
      <c r="S1479" s="9" t="s">
        <v>5990</v>
      </c>
      <c r="T1479" s="12" t="s">
        <v>8384</v>
      </c>
      <c r="U1479" s="8" t="b">
        <v>1</v>
      </c>
      <c r="V1479" s="8" t="b">
        <v>1</v>
      </c>
      <c r="W1479" s="10"/>
      <c r="X1479" s="9" t="s">
        <v>7269</v>
      </c>
      <c r="Y1479" s="9" t="s">
        <v>8734</v>
      </c>
      <c r="Z1479" s="9" t="s">
        <v>8820</v>
      </c>
      <c r="AA1479" s="9" t="s">
        <v>8821</v>
      </c>
      <c r="AB1479" s="9" t="s">
        <v>58</v>
      </c>
      <c r="AC1479" s="8" t="s">
        <v>86</v>
      </c>
      <c r="AD1479" s="10"/>
      <c r="AE1479" s="10"/>
      <c r="AF1479" s="9" t="s">
        <v>7980</v>
      </c>
      <c r="AG1479" s="15" t="s">
        <v>8724</v>
      </c>
      <c r="AH1479" s="37" t="s">
        <v>8897</v>
      </c>
    </row>
    <row r="1480" spans="1:34" ht="17.25" customHeight="1" x14ac:dyDescent="0.25">
      <c r="A1480" s="8">
        <v>17</v>
      </c>
      <c r="B1480" s="9" t="s">
        <v>30</v>
      </c>
      <c r="C1480" s="9" t="s">
        <v>189</v>
      </c>
      <c r="D1480" s="8">
        <v>5</v>
      </c>
      <c r="E1480" s="8">
        <v>54</v>
      </c>
      <c r="F1480" s="9" t="s">
        <v>8819</v>
      </c>
      <c r="G1480" s="9" t="str">
        <f t="shared" si="24"/>
        <v>17_54</v>
      </c>
      <c r="H1480" s="9" t="s">
        <v>189</v>
      </c>
      <c r="I1480" s="27">
        <v>2423</v>
      </c>
      <c r="J1480" s="9" t="s">
        <v>8735</v>
      </c>
      <c r="K1480" s="30">
        <v>4</v>
      </c>
      <c r="L1480" s="33">
        <v>463000000</v>
      </c>
      <c r="M1480" s="9">
        <v>390.53</v>
      </c>
      <c r="N1480" s="9">
        <v>44590</v>
      </c>
      <c r="O1480" s="9" t="s">
        <v>1152</v>
      </c>
      <c r="P1480" s="9" t="s">
        <v>75</v>
      </c>
      <c r="Q1480" s="9" t="s">
        <v>2858</v>
      </c>
      <c r="R1480" s="9" t="s">
        <v>4587</v>
      </c>
      <c r="S1480" s="9" t="s">
        <v>5991</v>
      </c>
      <c r="T1480" s="12" t="s">
        <v>8398</v>
      </c>
      <c r="U1480" s="8" t="b">
        <v>1</v>
      </c>
      <c r="V1480" s="8" t="b">
        <v>1</v>
      </c>
      <c r="W1480" s="10"/>
      <c r="X1480" s="9" t="s">
        <v>7268</v>
      </c>
      <c r="Y1480" s="9" t="s">
        <v>8734</v>
      </c>
      <c r="Z1480" s="9" t="s">
        <v>8820</v>
      </c>
      <c r="AA1480" s="9" t="s">
        <v>8821</v>
      </c>
      <c r="AB1480" s="9" t="s">
        <v>58</v>
      </c>
      <c r="AC1480" s="8" t="s">
        <v>86</v>
      </c>
      <c r="AD1480" s="10"/>
      <c r="AE1480" s="10"/>
      <c r="AF1480" s="9" t="s">
        <v>7980</v>
      </c>
      <c r="AG1480" s="15" t="s">
        <v>8724</v>
      </c>
      <c r="AH1480" s="37" t="s">
        <v>8897</v>
      </c>
    </row>
    <row r="1481" spans="1:34" ht="17.25" customHeight="1" x14ac:dyDescent="0.25">
      <c r="A1481" s="8">
        <v>17</v>
      </c>
      <c r="B1481" s="9" t="s">
        <v>30</v>
      </c>
      <c r="C1481" s="9" t="s">
        <v>189</v>
      </c>
      <c r="D1481" s="8">
        <v>5</v>
      </c>
      <c r="E1481" s="8">
        <v>54</v>
      </c>
      <c r="F1481" s="9" t="s">
        <v>8819</v>
      </c>
      <c r="G1481" s="9" t="str">
        <f t="shared" si="24"/>
        <v>17_54</v>
      </c>
      <c r="H1481" s="9" t="s">
        <v>189</v>
      </c>
      <c r="I1481" s="27">
        <v>2423</v>
      </c>
      <c r="J1481" s="9" t="s">
        <v>8735</v>
      </c>
      <c r="K1481" s="30">
        <v>4</v>
      </c>
      <c r="L1481" s="33">
        <v>463000000</v>
      </c>
      <c r="M1481" s="9">
        <v>390.53</v>
      </c>
      <c r="N1481" s="9">
        <v>44602</v>
      </c>
      <c r="O1481" s="9" t="s">
        <v>1153</v>
      </c>
      <c r="P1481" s="9" t="s">
        <v>75</v>
      </c>
      <c r="Q1481" s="9" t="s">
        <v>2859</v>
      </c>
      <c r="R1481" s="9" t="s">
        <v>4588</v>
      </c>
      <c r="S1481" s="9" t="s">
        <v>5992</v>
      </c>
      <c r="T1481" s="12" t="s">
        <v>8481</v>
      </c>
      <c r="U1481" s="8" t="b">
        <v>1</v>
      </c>
      <c r="V1481" s="8" t="b">
        <v>1</v>
      </c>
      <c r="W1481" s="10"/>
      <c r="X1481" s="9" t="s">
        <v>7267</v>
      </c>
      <c r="Y1481" s="9" t="s">
        <v>8734</v>
      </c>
      <c r="Z1481" s="9" t="s">
        <v>8820</v>
      </c>
      <c r="AA1481" s="9" t="s">
        <v>8821</v>
      </c>
      <c r="AB1481" s="9" t="s">
        <v>58</v>
      </c>
      <c r="AC1481" s="8" t="s">
        <v>86</v>
      </c>
      <c r="AD1481" s="10"/>
      <c r="AE1481" s="10"/>
      <c r="AF1481" s="9" t="s">
        <v>7980</v>
      </c>
      <c r="AG1481" s="15" t="s">
        <v>8724</v>
      </c>
      <c r="AH1481" s="37" t="s">
        <v>8897</v>
      </c>
    </row>
    <row r="1482" spans="1:34" ht="17.25" customHeight="1" x14ac:dyDescent="0.25">
      <c r="A1482" s="8">
        <v>17</v>
      </c>
      <c r="B1482" s="9" t="s">
        <v>30</v>
      </c>
      <c r="C1482" s="9" t="s">
        <v>501</v>
      </c>
      <c r="D1482" s="19">
        <v>12</v>
      </c>
      <c r="E1482" s="14">
        <v>55</v>
      </c>
      <c r="F1482" s="9" t="s">
        <v>8822</v>
      </c>
      <c r="G1482" s="9" t="str">
        <f t="shared" si="24"/>
        <v>17_55</v>
      </c>
      <c r="H1482" s="9" t="s">
        <v>8927</v>
      </c>
      <c r="I1482" s="27">
        <v>2423</v>
      </c>
      <c r="J1482" s="9" t="s">
        <v>8825</v>
      </c>
      <c r="K1482" s="30">
        <v>7</v>
      </c>
      <c r="L1482" s="33">
        <v>373000000</v>
      </c>
      <c r="M1482" s="11">
        <v>314</v>
      </c>
      <c r="N1482" s="9">
        <v>40678</v>
      </c>
      <c r="O1482" s="9" t="s">
        <v>1883</v>
      </c>
      <c r="P1482" s="9" t="s">
        <v>75</v>
      </c>
      <c r="Q1482" s="9" t="s">
        <v>3592</v>
      </c>
      <c r="R1482" s="9" t="s">
        <v>5311</v>
      </c>
      <c r="S1482" s="9" t="s">
        <v>6706</v>
      </c>
      <c r="T1482" s="12" t="s">
        <v>8384</v>
      </c>
      <c r="U1482" s="8" t="b">
        <v>1</v>
      </c>
      <c r="V1482" s="8" t="b">
        <v>1</v>
      </c>
      <c r="W1482" s="10"/>
      <c r="X1482" s="9" t="s">
        <v>7596</v>
      </c>
      <c r="Y1482" s="9" t="s">
        <v>8734</v>
      </c>
      <c r="Z1482" s="9" t="s">
        <v>8823</v>
      </c>
      <c r="AA1482" s="9" t="s">
        <v>8824</v>
      </c>
      <c r="AB1482" s="9" t="s">
        <v>58</v>
      </c>
      <c r="AC1482" s="8">
        <v>100</v>
      </c>
      <c r="AD1482" s="10"/>
      <c r="AE1482" s="10"/>
      <c r="AF1482" s="9" t="s">
        <v>7982</v>
      </c>
      <c r="AG1482" s="9" t="s">
        <v>8385</v>
      </c>
      <c r="AH1482" s="37" t="s">
        <v>8897</v>
      </c>
    </row>
    <row r="1483" spans="1:34" ht="17.25" customHeight="1" x14ac:dyDescent="0.25">
      <c r="A1483" s="8">
        <v>17</v>
      </c>
      <c r="B1483" s="9" t="s">
        <v>30</v>
      </c>
      <c r="C1483" s="9" t="s">
        <v>194</v>
      </c>
      <c r="D1483" s="8">
        <v>7</v>
      </c>
      <c r="E1483" s="8">
        <v>56</v>
      </c>
      <c r="F1483" s="9" t="s">
        <v>8826</v>
      </c>
      <c r="G1483" s="9" t="str">
        <f t="shared" si="24"/>
        <v>17_56</v>
      </c>
      <c r="H1483" s="9" t="s">
        <v>194</v>
      </c>
      <c r="I1483" s="27">
        <v>2653</v>
      </c>
      <c r="J1483" s="9" t="s">
        <v>8829</v>
      </c>
      <c r="K1483" s="30">
        <v>7</v>
      </c>
      <c r="L1483" s="33">
        <v>310000000</v>
      </c>
      <c r="M1483" s="9">
        <v>261.23</v>
      </c>
      <c r="N1483" s="9">
        <v>37630</v>
      </c>
      <c r="O1483" s="9" t="s">
        <v>1164</v>
      </c>
      <c r="P1483" s="9" t="s">
        <v>80</v>
      </c>
      <c r="Q1483" s="9" t="s">
        <v>2870</v>
      </c>
      <c r="R1483" s="9" t="s">
        <v>4599</v>
      </c>
      <c r="S1483" s="9" t="s">
        <v>6003</v>
      </c>
      <c r="T1483" s="12" t="s">
        <v>8384</v>
      </c>
      <c r="U1483" s="8" t="s">
        <v>73</v>
      </c>
      <c r="V1483" s="8" t="b">
        <v>1</v>
      </c>
      <c r="W1483" s="10"/>
      <c r="X1483" s="9" t="s">
        <v>7271</v>
      </c>
      <c r="Y1483" s="9" t="s">
        <v>8734</v>
      </c>
      <c r="Z1483" s="9" t="s">
        <v>8788</v>
      </c>
      <c r="AA1483" s="9" t="s">
        <v>8827</v>
      </c>
      <c r="AB1483" s="9" t="s">
        <v>68</v>
      </c>
      <c r="AC1483" s="8" t="s">
        <v>86</v>
      </c>
      <c r="AD1483" s="10"/>
      <c r="AE1483" s="10"/>
      <c r="AF1483" s="9" t="s">
        <v>7982</v>
      </c>
      <c r="AG1483" s="9" t="s">
        <v>8385</v>
      </c>
      <c r="AH1483" s="37" t="s">
        <v>8897</v>
      </c>
    </row>
    <row r="1484" spans="1:34" ht="17.25" customHeight="1" x14ac:dyDescent="0.25">
      <c r="A1484" s="8">
        <v>17</v>
      </c>
      <c r="B1484" s="9" t="s">
        <v>30</v>
      </c>
      <c r="C1484" s="9" t="s">
        <v>194</v>
      </c>
      <c r="D1484" s="8">
        <v>7</v>
      </c>
      <c r="E1484" s="8">
        <v>56</v>
      </c>
      <c r="F1484" s="9" t="s">
        <v>8826</v>
      </c>
      <c r="G1484" s="9" t="str">
        <f t="shared" si="24"/>
        <v>17_56</v>
      </c>
      <c r="H1484" s="9" t="s">
        <v>194</v>
      </c>
      <c r="I1484" s="27">
        <v>2653</v>
      </c>
      <c r="J1484" s="9" t="s">
        <v>8829</v>
      </c>
      <c r="K1484" s="30">
        <v>7</v>
      </c>
      <c r="L1484" s="33">
        <v>310000000</v>
      </c>
      <c r="M1484" s="9">
        <v>261.23</v>
      </c>
      <c r="N1484" s="9">
        <v>37805</v>
      </c>
      <c r="O1484" s="9" t="s">
        <v>1166</v>
      </c>
      <c r="P1484" s="9" t="s">
        <v>80</v>
      </c>
      <c r="Q1484" s="9" t="s">
        <v>2872</v>
      </c>
      <c r="R1484" s="9" t="s">
        <v>4601</v>
      </c>
      <c r="S1484" s="9" t="s">
        <v>6005</v>
      </c>
      <c r="T1484" s="12" t="s">
        <v>8384</v>
      </c>
      <c r="U1484" s="8" t="b">
        <v>1</v>
      </c>
      <c r="V1484" s="8" t="s">
        <v>73</v>
      </c>
      <c r="W1484" s="10"/>
      <c r="X1484" s="9" t="s">
        <v>7273</v>
      </c>
      <c r="Y1484" s="9" t="s">
        <v>8734</v>
      </c>
      <c r="Z1484" s="9" t="s">
        <v>8788</v>
      </c>
      <c r="AA1484" s="9" t="s">
        <v>8827</v>
      </c>
      <c r="AB1484" s="9" t="s">
        <v>68</v>
      </c>
      <c r="AC1484" s="8" t="s">
        <v>86</v>
      </c>
      <c r="AD1484" s="10"/>
      <c r="AE1484" s="10"/>
      <c r="AF1484" s="9" t="s">
        <v>7982</v>
      </c>
      <c r="AG1484" s="9" t="s">
        <v>8385</v>
      </c>
      <c r="AH1484" s="37" t="s">
        <v>8897</v>
      </c>
    </row>
    <row r="1485" spans="1:34" ht="17.25" customHeight="1" x14ac:dyDescent="0.25">
      <c r="A1485" s="8">
        <v>17</v>
      </c>
      <c r="B1485" s="9" t="s">
        <v>30</v>
      </c>
      <c r="C1485" s="9" t="s">
        <v>194</v>
      </c>
      <c r="D1485" s="8">
        <v>7</v>
      </c>
      <c r="E1485" s="8">
        <v>56</v>
      </c>
      <c r="F1485" s="9" t="s">
        <v>8826</v>
      </c>
      <c r="G1485" s="9" t="str">
        <f t="shared" si="24"/>
        <v>17_56</v>
      </c>
      <c r="H1485" s="9" t="s">
        <v>194</v>
      </c>
      <c r="I1485" s="27">
        <v>2653</v>
      </c>
      <c r="J1485" s="9" t="s">
        <v>8829</v>
      </c>
      <c r="K1485" s="30">
        <v>7</v>
      </c>
      <c r="L1485" s="33">
        <v>310000000</v>
      </c>
      <c r="M1485" s="9">
        <v>261.23</v>
      </c>
      <c r="N1485" s="9">
        <v>37977</v>
      </c>
      <c r="O1485" s="9" t="s">
        <v>1171</v>
      </c>
      <c r="P1485" s="9" t="s">
        <v>80</v>
      </c>
      <c r="Q1485" s="9" t="s">
        <v>2877</v>
      </c>
      <c r="R1485" s="9" t="s">
        <v>4606</v>
      </c>
      <c r="S1485" s="9" t="s">
        <v>6010</v>
      </c>
      <c r="T1485" s="12" t="s">
        <v>8384</v>
      </c>
      <c r="U1485" s="8" t="s">
        <v>73</v>
      </c>
      <c r="V1485" s="8" t="b">
        <v>1</v>
      </c>
      <c r="W1485" s="10"/>
      <c r="X1485" s="9" t="s">
        <v>7278</v>
      </c>
      <c r="Y1485" s="9" t="s">
        <v>8734</v>
      </c>
      <c r="Z1485" s="9" t="s">
        <v>8788</v>
      </c>
      <c r="AA1485" s="9" t="s">
        <v>8827</v>
      </c>
      <c r="AB1485" s="9" t="s">
        <v>68</v>
      </c>
      <c r="AC1485" s="8" t="s">
        <v>86</v>
      </c>
      <c r="AD1485" s="10"/>
      <c r="AE1485" s="10"/>
      <c r="AF1485" s="9" t="s">
        <v>7982</v>
      </c>
      <c r="AG1485" s="9" t="s">
        <v>8385</v>
      </c>
      <c r="AH1485" s="37" t="s">
        <v>8897</v>
      </c>
    </row>
    <row r="1486" spans="1:34" ht="17.25" customHeight="1" x14ac:dyDescent="0.25">
      <c r="A1486" s="8">
        <v>17</v>
      </c>
      <c r="B1486" s="9" t="s">
        <v>30</v>
      </c>
      <c r="C1486" s="9" t="s">
        <v>194</v>
      </c>
      <c r="D1486" s="8">
        <v>7</v>
      </c>
      <c r="E1486" s="8">
        <v>56</v>
      </c>
      <c r="F1486" s="9" t="s">
        <v>8826</v>
      </c>
      <c r="G1486" s="9" t="str">
        <f t="shared" si="24"/>
        <v>17_56</v>
      </c>
      <c r="H1486" s="9" t="s">
        <v>194</v>
      </c>
      <c r="I1486" s="27">
        <v>2653</v>
      </c>
      <c r="J1486" s="9" t="s">
        <v>8829</v>
      </c>
      <c r="K1486" s="30">
        <v>7</v>
      </c>
      <c r="L1486" s="33">
        <v>310000000</v>
      </c>
      <c r="M1486" s="9">
        <v>261.23</v>
      </c>
      <c r="N1486" s="9">
        <v>40018</v>
      </c>
      <c r="O1486" s="9" t="s">
        <v>1201</v>
      </c>
      <c r="P1486" s="9" t="s">
        <v>80</v>
      </c>
      <c r="Q1486" s="9" t="s">
        <v>2907</v>
      </c>
      <c r="R1486" s="9" t="s">
        <v>4636</v>
      </c>
      <c r="S1486" s="9" t="s">
        <v>6040</v>
      </c>
      <c r="T1486" s="12" t="s">
        <v>8384</v>
      </c>
      <c r="U1486" s="8" t="b">
        <v>1</v>
      </c>
      <c r="V1486" s="8" t="b">
        <v>1</v>
      </c>
      <c r="W1486" s="10"/>
      <c r="X1486" s="9" t="s">
        <v>7302</v>
      </c>
      <c r="Y1486" s="9" t="s">
        <v>8734</v>
      </c>
      <c r="Z1486" s="9" t="s">
        <v>8788</v>
      </c>
      <c r="AA1486" s="9" t="s">
        <v>8827</v>
      </c>
      <c r="AB1486" s="9" t="s">
        <v>68</v>
      </c>
      <c r="AC1486" s="8" t="s">
        <v>86</v>
      </c>
      <c r="AD1486" s="10"/>
      <c r="AE1486" s="10"/>
      <c r="AF1486" s="9" t="s">
        <v>7982</v>
      </c>
      <c r="AG1486" s="9" t="s">
        <v>8385</v>
      </c>
      <c r="AH1486" s="37" t="s">
        <v>8897</v>
      </c>
    </row>
    <row r="1487" spans="1:34" ht="17.25" customHeight="1" x14ac:dyDescent="0.25">
      <c r="A1487" s="8">
        <v>17</v>
      </c>
      <c r="B1487" s="9" t="s">
        <v>30</v>
      </c>
      <c r="C1487" s="9" t="s">
        <v>194</v>
      </c>
      <c r="D1487" s="8">
        <v>7</v>
      </c>
      <c r="E1487" s="8">
        <v>56</v>
      </c>
      <c r="F1487" s="9" t="s">
        <v>8826</v>
      </c>
      <c r="G1487" s="9" t="str">
        <f t="shared" si="24"/>
        <v>17_56</v>
      </c>
      <c r="H1487" s="9" t="s">
        <v>194</v>
      </c>
      <c r="I1487" s="27">
        <v>2653</v>
      </c>
      <c r="J1487" s="9" t="s">
        <v>8829</v>
      </c>
      <c r="K1487" s="30">
        <v>7</v>
      </c>
      <c r="L1487" s="33">
        <v>310000000</v>
      </c>
      <c r="M1487" s="9">
        <v>261.23</v>
      </c>
      <c r="N1487" s="9">
        <v>40182</v>
      </c>
      <c r="O1487" s="9" t="s">
        <v>51</v>
      </c>
      <c r="P1487" s="9" t="s">
        <v>80</v>
      </c>
      <c r="Q1487" s="9" t="s">
        <v>2909</v>
      </c>
      <c r="R1487" s="9" t="s">
        <v>4638</v>
      </c>
      <c r="S1487" s="9" t="s">
        <v>6042</v>
      </c>
      <c r="T1487" s="12" t="s">
        <v>8384</v>
      </c>
      <c r="U1487" s="8" t="b">
        <v>1</v>
      </c>
      <c r="V1487" s="8" t="b">
        <v>1</v>
      </c>
      <c r="W1487" s="10"/>
      <c r="X1487" s="9" t="s">
        <v>7304</v>
      </c>
      <c r="Y1487" s="9" t="s">
        <v>8734</v>
      </c>
      <c r="Z1487" s="9" t="s">
        <v>8788</v>
      </c>
      <c r="AA1487" s="9" t="s">
        <v>8827</v>
      </c>
      <c r="AB1487" s="9" t="s">
        <v>68</v>
      </c>
      <c r="AC1487" s="8" t="s">
        <v>86</v>
      </c>
      <c r="AD1487" s="10"/>
      <c r="AE1487" s="10"/>
      <c r="AF1487" s="9" t="s">
        <v>7982</v>
      </c>
      <c r="AG1487" s="9" t="s">
        <v>8385</v>
      </c>
      <c r="AH1487" s="37" t="s">
        <v>8897</v>
      </c>
    </row>
    <row r="1488" spans="1:34" ht="17.25" customHeight="1" x14ac:dyDescent="0.25">
      <c r="A1488" s="8">
        <v>17</v>
      </c>
      <c r="B1488" s="9" t="s">
        <v>30</v>
      </c>
      <c r="C1488" s="9" t="s">
        <v>194</v>
      </c>
      <c r="D1488" s="8">
        <v>7</v>
      </c>
      <c r="E1488" s="8">
        <v>56</v>
      </c>
      <c r="F1488" s="9" t="s">
        <v>8826</v>
      </c>
      <c r="G1488" s="9" t="str">
        <f t="shared" si="24"/>
        <v>17_56</v>
      </c>
      <c r="H1488" s="9" t="s">
        <v>194</v>
      </c>
      <c r="I1488" s="27">
        <v>2653</v>
      </c>
      <c r="J1488" s="9" t="s">
        <v>8829</v>
      </c>
      <c r="K1488" s="30">
        <v>7</v>
      </c>
      <c r="L1488" s="33">
        <v>310000000</v>
      </c>
      <c r="M1488" s="9">
        <v>261.23</v>
      </c>
      <c r="N1488" s="9">
        <v>44380</v>
      </c>
      <c r="O1488" s="9" t="s">
        <v>1357</v>
      </c>
      <c r="P1488" s="9" t="s">
        <v>80</v>
      </c>
      <c r="Q1488" s="9" t="s">
        <v>3064</v>
      </c>
      <c r="R1488" s="9" t="s">
        <v>4793</v>
      </c>
      <c r="S1488" s="9" t="s">
        <v>6197</v>
      </c>
      <c r="T1488" s="12" t="s">
        <v>8384</v>
      </c>
      <c r="U1488" s="8" t="s">
        <v>73</v>
      </c>
      <c r="V1488" s="8" t="s">
        <v>73</v>
      </c>
      <c r="W1488" s="10"/>
      <c r="X1488" s="9" t="s">
        <v>7368</v>
      </c>
      <c r="Y1488" s="9" t="s">
        <v>8734</v>
      </c>
      <c r="Z1488" s="9" t="s">
        <v>8788</v>
      </c>
      <c r="AA1488" s="9" t="s">
        <v>8827</v>
      </c>
      <c r="AB1488" s="9" t="s">
        <v>68</v>
      </c>
      <c r="AC1488" s="8" t="s">
        <v>86</v>
      </c>
      <c r="AD1488" s="10"/>
      <c r="AE1488" s="10"/>
      <c r="AF1488" s="9" t="s">
        <v>7982</v>
      </c>
      <c r="AG1488" s="9" t="s">
        <v>8385</v>
      </c>
      <c r="AH1488" s="37" t="s">
        <v>8897</v>
      </c>
    </row>
    <row r="1489" spans="1:34" ht="17.25" customHeight="1" x14ac:dyDescent="0.25">
      <c r="A1489" s="8">
        <v>17</v>
      </c>
      <c r="B1489" s="9" t="s">
        <v>30</v>
      </c>
      <c r="C1489" s="9" t="s">
        <v>160</v>
      </c>
      <c r="D1489" s="19">
        <v>50</v>
      </c>
      <c r="E1489" s="8">
        <v>58</v>
      </c>
      <c r="F1489" s="9" t="s">
        <v>8833</v>
      </c>
      <c r="G1489" s="9" t="str">
        <f t="shared" si="24"/>
        <v>17_58</v>
      </c>
      <c r="H1489" s="9" t="s">
        <v>160</v>
      </c>
      <c r="I1489" s="27">
        <v>2410</v>
      </c>
      <c r="J1489" s="9" t="s">
        <v>8835</v>
      </c>
      <c r="K1489" s="30">
        <v>50</v>
      </c>
      <c r="L1489" s="33">
        <v>310000000</v>
      </c>
      <c r="M1489" s="11">
        <v>261.23</v>
      </c>
      <c r="N1489" s="9">
        <v>39694</v>
      </c>
      <c r="O1489" s="9" t="s">
        <v>1864</v>
      </c>
      <c r="P1489" s="9" t="s">
        <v>75</v>
      </c>
      <c r="Q1489" s="9" t="s">
        <v>3573</v>
      </c>
      <c r="R1489" s="9" t="s">
        <v>5292</v>
      </c>
      <c r="S1489" s="9" t="s">
        <v>6687</v>
      </c>
      <c r="T1489" s="12" t="s">
        <v>8384</v>
      </c>
      <c r="U1489" s="8" t="b">
        <v>1</v>
      </c>
      <c r="V1489" s="8" t="b">
        <v>1</v>
      </c>
      <c r="W1489" s="10"/>
      <c r="X1489" s="9" t="s">
        <v>7579</v>
      </c>
      <c r="Y1489" s="9" t="s">
        <v>8734</v>
      </c>
      <c r="Z1489" s="9" t="s">
        <v>8823</v>
      </c>
      <c r="AA1489" s="9" t="s">
        <v>8834</v>
      </c>
      <c r="AB1489" s="9" t="s">
        <v>58</v>
      </c>
      <c r="AC1489" s="8">
        <v>185</v>
      </c>
      <c r="AD1489" s="10"/>
      <c r="AE1489" s="10"/>
      <c r="AF1489" s="9" t="s">
        <v>7982</v>
      </c>
      <c r="AG1489" s="9" t="s">
        <v>8385</v>
      </c>
      <c r="AH1489" s="37" t="s">
        <v>8897</v>
      </c>
    </row>
    <row r="1490" spans="1:34" ht="17.25" customHeight="1" x14ac:dyDescent="0.25">
      <c r="A1490" s="8">
        <v>17</v>
      </c>
      <c r="B1490" s="9" t="s">
        <v>30</v>
      </c>
      <c r="C1490" s="9" t="s">
        <v>160</v>
      </c>
      <c r="D1490" s="19">
        <v>50</v>
      </c>
      <c r="E1490" s="8">
        <v>58</v>
      </c>
      <c r="F1490" s="9" t="s">
        <v>8833</v>
      </c>
      <c r="G1490" s="9" t="str">
        <f t="shared" si="24"/>
        <v>17_58</v>
      </c>
      <c r="H1490" s="9" t="s">
        <v>160</v>
      </c>
      <c r="I1490" s="27">
        <v>2410</v>
      </c>
      <c r="J1490" s="9" t="s">
        <v>8835</v>
      </c>
      <c r="K1490" s="30">
        <v>50</v>
      </c>
      <c r="L1490" s="33">
        <v>310000000</v>
      </c>
      <c r="M1490" s="11">
        <v>261.23</v>
      </c>
      <c r="N1490" s="9">
        <v>39759</v>
      </c>
      <c r="O1490" s="9" t="s">
        <v>1866</v>
      </c>
      <c r="P1490" s="9" t="s">
        <v>75</v>
      </c>
      <c r="Q1490" s="9" t="s">
        <v>3575</v>
      </c>
      <c r="R1490" s="9" t="s">
        <v>5294</v>
      </c>
      <c r="S1490" s="9" t="s">
        <v>6689</v>
      </c>
      <c r="T1490" s="12" t="s">
        <v>8384</v>
      </c>
      <c r="U1490" s="8" t="b">
        <v>1</v>
      </c>
      <c r="V1490" s="8" t="b">
        <v>1</v>
      </c>
      <c r="W1490" s="10"/>
      <c r="X1490" s="9" t="s">
        <v>7580</v>
      </c>
      <c r="Y1490" s="9" t="s">
        <v>8734</v>
      </c>
      <c r="Z1490" s="9" t="s">
        <v>8823</v>
      </c>
      <c r="AA1490" s="9" t="s">
        <v>8834</v>
      </c>
      <c r="AB1490" s="9" t="s">
        <v>58</v>
      </c>
      <c r="AC1490" s="8">
        <v>161</v>
      </c>
      <c r="AD1490" s="10"/>
      <c r="AE1490" s="10"/>
      <c r="AF1490" s="9" t="s">
        <v>7982</v>
      </c>
      <c r="AG1490" s="9" t="s">
        <v>8385</v>
      </c>
      <c r="AH1490" s="37" t="s">
        <v>8897</v>
      </c>
    </row>
    <row r="1491" spans="1:34" ht="17.25" customHeight="1" x14ac:dyDescent="0.25">
      <c r="A1491" s="8">
        <v>17</v>
      </c>
      <c r="B1491" s="9" t="s">
        <v>30</v>
      </c>
      <c r="C1491" s="9" t="s">
        <v>160</v>
      </c>
      <c r="D1491" s="19">
        <v>50</v>
      </c>
      <c r="E1491" s="8">
        <v>58</v>
      </c>
      <c r="F1491" s="9" t="s">
        <v>8833</v>
      </c>
      <c r="G1491" s="9" t="str">
        <f t="shared" si="24"/>
        <v>17_58</v>
      </c>
      <c r="H1491" s="9" t="s">
        <v>160</v>
      </c>
      <c r="I1491" s="27">
        <v>2410</v>
      </c>
      <c r="J1491" s="9" t="s">
        <v>8835</v>
      </c>
      <c r="K1491" s="30">
        <v>50</v>
      </c>
      <c r="L1491" s="33">
        <v>310000000</v>
      </c>
      <c r="M1491" s="11">
        <v>261.23</v>
      </c>
      <c r="N1491" s="9">
        <v>42027</v>
      </c>
      <c r="O1491" s="9" t="s">
        <v>1921</v>
      </c>
      <c r="P1491" s="9" t="s">
        <v>75</v>
      </c>
      <c r="Q1491" s="9" t="s">
        <v>3630</v>
      </c>
      <c r="R1491" s="9" t="s">
        <v>5349</v>
      </c>
      <c r="S1491" s="9" t="s">
        <v>6744</v>
      </c>
      <c r="T1491" s="12" t="s">
        <v>8384</v>
      </c>
      <c r="U1491" s="8" t="s">
        <v>73</v>
      </c>
      <c r="V1491" s="8" t="s">
        <v>73</v>
      </c>
      <c r="W1491" s="10"/>
      <c r="X1491" s="9" t="s">
        <v>7628</v>
      </c>
      <c r="Y1491" s="9" t="s">
        <v>8734</v>
      </c>
      <c r="Z1491" s="9" t="s">
        <v>8823</v>
      </c>
      <c r="AA1491" s="9" t="s">
        <v>8834</v>
      </c>
      <c r="AB1491" s="9" t="s">
        <v>58</v>
      </c>
      <c r="AC1491" s="8">
        <v>146</v>
      </c>
      <c r="AD1491" s="10"/>
      <c r="AE1491" s="10"/>
      <c r="AF1491" s="9" t="s">
        <v>7982</v>
      </c>
      <c r="AG1491" s="9" t="s">
        <v>8385</v>
      </c>
      <c r="AH1491" s="37" t="s">
        <v>8897</v>
      </c>
    </row>
    <row r="1492" spans="1:34" ht="17.25" customHeight="1" x14ac:dyDescent="0.25">
      <c r="A1492" s="8">
        <v>17</v>
      </c>
      <c r="B1492" s="9" t="s">
        <v>30</v>
      </c>
      <c r="C1492" s="9" t="s">
        <v>106</v>
      </c>
      <c r="D1492" s="8" t="s">
        <v>7983</v>
      </c>
      <c r="E1492" s="8">
        <v>61</v>
      </c>
      <c r="F1492" s="9" t="s">
        <v>8836</v>
      </c>
      <c r="G1492" s="9" t="str">
        <f t="shared" si="24"/>
        <v>17_61</v>
      </c>
      <c r="H1492" s="9" t="s">
        <v>106</v>
      </c>
      <c r="I1492" s="27">
        <v>2558</v>
      </c>
      <c r="J1492" s="9" t="s">
        <v>8748</v>
      </c>
      <c r="K1492" s="30">
        <v>1</v>
      </c>
      <c r="L1492" s="33">
        <v>517000000</v>
      </c>
      <c r="M1492" s="9">
        <v>435.38</v>
      </c>
      <c r="N1492" s="9">
        <v>44019</v>
      </c>
      <c r="O1492" s="9" t="s">
        <v>757</v>
      </c>
      <c r="P1492" s="9" t="s">
        <v>80</v>
      </c>
      <c r="Q1492" s="9" t="s">
        <v>2525</v>
      </c>
      <c r="R1492" s="9" t="s">
        <v>4240</v>
      </c>
      <c r="S1492" s="9" t="s">
        <v>5869</v>
      </c>
      <c r="T1492" s="12" t="s">
        <v>8384</v>
      </c>
      <c r="U1492" s="8" t="s">
        <v>73</v>
      </c>
      <c r="V1492" s="8" t="s">
        <v>73</v>
      </c>
      <c r="W1492" s="10"/>
      <c r="X1492" s="9" t="s">
        <v>7252</v>
      </c>
      <c r="Y1492" s="9" t="s">
        <v>8734</v>
      </c>
      <c r="Z1492" s="9" t="s">
        <v>8837</v>
      </c>
      <c r="AA1492" s="9" t="s">
        <v>8838</v>
      </c>
      <c r="AB1492" s="9" t="s">
        <v>63</v>
      </c>
      <c r="AC1492" s="8">
        <v>86</v>
      </c>
      <c r="AD1492" s="10"/>
      <c r="AE1492" s="10"/>
      <c r="AF1492" s="9" t="s">
        <v>7252</v>
      </c>
      <c r="AG1492" s="15" t="s">
        <v>8723</v>
      </c>
      <c r="AH1492" s="37" t="s">
        <v>8897</v>
      </c>
    </row>
    <row r="1493" spans="1:34" ht="17.25" customHeight="1" x14ac:dyDescent="0.25">
      <c r="A1493" s="8">
        <v>17</v>
      </c>
      <c r="B1493" s="9" t="s">
        <v>30</v>
      </c>
      <c r="C1493" s="9" t="s">
        <v>106</v>
      </c>
      <c r="D1493" s="8" t="s">
        <v>7983</v>
      </c>
      <c r="E1493" s="8">
        <v>61</v>
      </c>
      <c r="F1493" s="9" t="s">
        <v>8836</v>
      </c>
      <c r="G1493" s="9" t="str">
        <f t="shared" si="24"/>
        <v>17_61</v>
      </c>
      <c r="H1493" s="9" t="s">
        <v>106</v>
      </c>
      <c r="I1493" s="27">
        <v>2558</v>
      </c>
      <c r="J1493" s="9" t="s">
        <v>8748</v>
      </c>
      <c r="K1493" s="30">
        <v>1</v>
      </c>
      <c r="L1493" s="33">
        <v>517000000</v>
      </c>
      <c r="M1493" s="9">
        <v>435.38</v>
      </c>
      <c r="N1493" s="9">
        <v>44023</v>
      </c>
      <c r="O1493" s="9" t="s">
        <v>758</v>
      </c>
      <c r="P1493" s="9" t="s">
        <v>80</v>
      </c>
      <c r="Q1493" s="9" t="s">
        <v>2526</v>
      </c>
      <c r="R1493" s="9" t="s">
        <v>4241</v>
      </c>
      <c r="S1493" s="9" t="s">
        <v>5861</v>
      </c>
      <c r="T1493" s="12" t="s">
        <v>8384</v>
      </c>
      <c r="U1493" s="8" t="s">
        <v>73</v>
      </c>
      <c r="V1493" s="8" t="s">
        <v>73</v>
      </c>
      <c r="W1493" s="10"/>
      <c r="X1493" s="9" t="s">
        <v>7252</v>
      </c>
      <c r="Y1493" s="9" t="s">
        <v>8734</v>
      </c>
      <c r="Z1493" s="9" t="s">
        <v>8837</v>
      </c>
      <c r="AA1493" s="9" t="s">
        <v>8838</v>
      </c>
      <c r="AB1493" s="9" t="s">
        <v>63</v>
      </c>
      <c r="AC1493" s="8">
        <v>134</v>
      </c>
      <c r="AD1493" s="10"/>
      <c r="AE1493" s="10"/>
      <c r="AF1493" s="9" t="s">
        <v>7252</v>
      </c>
      <c r="AG1493" s="15" t="s">
        <v>8723</v>
      </c>
      <c r="AH1493" s="37" t="s">
        <v>8897</v>
      </c>
    </row>
    <row r="1494" spans="1:34" ht="17.25" customHeight="1" x14ac:dyDescent="0.25">
      <c r="A1494" s="8">
        <v>17</v>
      </c>
      <c r="B1494" s="9" t="s">
        <v>30</v>
      </c>
      <c r="C1494" s="9" t="s">
        <v>475</v>
      </c>
      <c r="D1494" s="19">
        <v>1</v>
      </c>
      <c r="E1494" s="14">
        <v>67</v>
      </c>
      <c r="F1494" s="9" t="s">
        <v>8839</v>
      </c>
      <c r="G1494" s="9" t="str">
        <f t="shared" si="24"/>
        <v>17_67</v>
      </c>
      <c r="H1494" s="9" t="s">
        <v>8928</v>
      </c>
      <c r="I1494" s="27">
        <v>2389</v>
      </c>
      <c r="J1494" s="9" t="s">
        <v>8842</v>
      </c>
      <c r="K1494" s="30">
        <v>1</v>
      </c>
      <c r="L1494" s="33">
        <v>157000000</v>
      </c>
      <c r="M1494" s="11">
        <v>131.93</v>
      </c>
      <c r="N1494" s="9">
        <v>44543</v>
      </c>
      <c r="O1494" s="9" t="s">
        <v>1786</v>
      </c>
      <c r="P1494" s="9" t="s">
        <v>77</v>
      </c>
      <c r="Q1494" s="9" t="s">
        <v>3495</v>
      </c>
      <c r="R1494" s="9" t="s">
        <v>5216</v>
      </c>
      <c r="S1494" s="9" t="s">
        <v>6610</v>
      </c>
      <c r="T1494" s="12" t="s">
        <v>8472</v>
      </c>
      <c r="U1494" s="8" t="b">
        <v>1</v>
      </c>
      <c r="V1494" s="8" t="b">
        <v>1</v>
      </c>
      <c r="W1494" s="10"/>
      <c r="X1494" s="9" t="s">
        <v>7263</v>
      </c>
      <c r="Y1494" s="9" t="s">
        <v>8734</v>
      </c>
      <c r="Z1494" s="9" t="s">
        <v>8840</v>
      </c>
      <c r="AA1494" s="9" t="s">
        <v>8841</v>
      </c>
      <c r="AB1494" s="9" t="s">
        <v>64</v>
      </c>
      <c r="AC1494" s="8">
        <v>117</v>
      </c>
      <c r="AD1494" s="10"/>
      <c r="AE1494" s="10"/>
      <c r="AF1494" s="9" t="s">
        <v>7981</v>
      </c>
      <c r="AG1494" s="15" t="s">
        <v>8724</v>
      </c>
      <c r="AH1494" s="37" t="s">
        <v>8897</v>
      </c>
    </row>
    <row r="1495" spans="1:34" ht="17.25" customHeight="1" x14ac:dyDescent="0.25">
      <c r="A1495" s="8">
        <v>17</v>
      </c>
      <c r="B1495" s="9" t="s">
        <v>30</v>
      </c>
      <c r="C1495" s="9" t="s">
        <v>524</v>
      </c>
      <c r="D1495" s="19">
        <v>6</v>
      </c>
      <c r="E1495" s="8">
        <v>68</v>
      </c>
      <c r="F1495" s="9" t="s">
        <v>8843</v>
      </c>
      <c r="G1495" s="9" t="str">
        <f t="shared" si="24"/>
        <v>17_68</v>
      </c>
      <c r="H1495" s="9" t="s">
        <v>524</v>
      </c>
      <c r="I1495" s="27">
        <v>2389</v>
      </c>
      <c r="J1495" s="9" t="s">
        <v>8845</v>
      </c>
      <c r="K1495" s="30">
        <v>6</v>
      </c>
      <c r="L1495" s="33">
        <v>47000000</v>
      </c>
      <c r="M1495" s="11">
        <v>39.58</v>
      </c>
      <c r="N1495" s="9">
        <v>44364</v>
      </c>
      <c r="O1495" s="9" t="s">
        <v>1974</v>
      </c>
      <c r="P1495" s="9" t="s">
        <v>77</v>
      </c>
      <c r="Q1495" s="9" t="s">
        <v>3683</v>
      </c>
      <c r="R1495" s="9" t="s">
        <v>5401</v>
      </c>
      <c r="S1495" s="9" t="s">
        <v>6797</v>
      </c>
      <c r="T1495" s="12" t="s">
        <v>8384</v>
      </c>
      <c r="U1495" s="8" t="b">
        <v>1</v>
      </c>
      <c r="V1495" s="8" t="b">
        <v>1</v>
      </c>
      <c r="W1495" s="10"/>
      <c r="X1495" s="9" t="s">
        <v>7653</v>
      </c>
      <c r="Y1495" s="9" t="s">
        <v>8734</v>
      </c>
      <c r="Z1495" s="9" t="s">
        <v>8840</v>
      </c>
      <c r="AA1495" s="9" t="s">
        <v>8841</v>
      </c>
      <c r="AB1495" s="9" t="s">
        <v>66</v>
      </c>
      <c r="AC1495" s="8">
        <v>150</v>
      </c>
      <c r="AD1495" s="10"/>
      <c r="AE1495" s="10"/>
      <c r="AF1495" s="9" t="s">
        <v>7982</v>
      </c>
      <c r="AG1495" s="9" t="s">
        <v>8385</v>
      </c>
      <c r="AH1495" s="37" t="s">
        <v>8897</v>
      </c>
    </row>
    <row r="1496" spans="1:34" ht="17.25" customHeight="1" x14ac:dyDescent="0.25">
      <c r="A1496" s="8">
        <v>17</v>
      </c>
      <c r="B1496" s="9" t="s">
        <v>30</v>
      </c>
      <c r="C1496" s="9" t="s">
        <v>107</v>
      </c>
      <c r="D1496" s="8" t="s">
        <v>7983</v>
      </c>
      <c r="E1496" s="8">
        <v>70</v>
      </c>
      <c r="F1496" s="9" t="s">
        <v>8846</v>
      </c>
      <c r="G1496" s="9" t="str">
        <f t="shared" si="24"/>
        <v>17_70</v>
      </c>
      <c r="H1496" s="9" t="s">
        <v>107</v>
      </c>
      <c r="I1496" s="27">
        <v>2389</v>
      </c>
      <c r="J1496" s="9" t="s">
        <v>8848</v>
      </c>
      <c r="K1496" s="30">
        <v>25</v>
      </c>
      <c r="L1496" s="33">
        <v>119000000</v>
      </c>
      <c r="M1496" s="9">
        <v>100.27</v>
      </c>
      <c r="N1496" s="9">
        <v>44562</v>
      </c>
      <c r="O1496" s="9" t="s">
        <v>760</v>
      </c>
      <c r="P1496" s="9" t="s">
        <v>77</v>
      </c>
      <c r="Q1496" s="9" t="s">
        <v>2528</v>
      </c>
      <c r="R1496" s="9" t="s">
        <v>4243</v>
      </c>
      <c r="S1496" s="9" t="s">
        <v>5875</v>
      </c>
      <c r="T1496" s="12" t="s">
        <v>8384</v>
      </c>
      <c r="U1496" s="8" t="s">
        <v>73</v>
      </c>
      <c r="V1496" s="8" t="s">
        <v>73</v>
      </c>
      <c r="W1496" s="10"/>
      <c r="X1496" s="9" t="s">
        <v>7252</v>
      </c>
      <c r="Y1496" s="9" t="s">
        <v>8734</v>
      </c>
      <c r="Z1496" s="9" t="s">
        <v>8840</v>
      </c>
      <c r="AA1496" s="9" t="s">
        <v>8841</v>
      </c>
      <c r="AB1496" s="9" t="s">
        <v>66</v>
      </c>
      <c r="AC1496" s="8">
        <v>46</v>
      </c>
      <c r="AD1496" s="10"/>
      <c r="AE1496" s="10"/>
      <c r="AF1496" s="9" t="s">
        <v>7252</v>
      </c>
      <c r="AG1496" s="15" t="s">
        <v>8723</v>
      </c>
      <c r="AH1496" s="37" t="s">
        <v>8897</v>
      </c>
    </row>
    <row r="1497" spans="1:34" ht="17.25" customHeight="1" x14ac:dyDescent="0.25">
      <c r="A1497" s="8">
        <v>17</v>
      </c>
      <c r="B1497" s="9" t="s">
        <v>30</v>
      </c>
      <c r="C1497" s="9" t="s">
        <v>107</v>
      </c>
      <c r="D1497" s="8" t="s">
        <v>7983</v>
      </c>
      <c r="E1497" s="8">
        <v>70</v>
      </c>
      <c r="F1497" s="9" t="s">
        <v>8846</v>
      </c>
      <c r="G1497" s="9" t="str">
        <f t="shared" si="24"/>
        <v>17_70</v>
      </c>
      <c r="H1497" s="9" t="s">
        <v>107</v>
      </c>
      <c r="I1497" s="27">
        <v>2389</v>
      </c>
      <c r="J1497" s="9" t="s">
        <v>8848</v>
      </c>
      <c r="K1497" s="30">
        <v>25</v>
      </c>
      <c r="L1497" s="33">
        <v>119000000</v>
      </c>
      <c r="M1497" s="9">
        <v>100.27</v>
      </c>
      <c r="N1497" s="9">
        <v>44563</v>
      </c>
      <c r="O1497" s="9" t="s">
        <v>761</v>
      </c>
      <c r="P1497" s="9" t="s">
        <v>77</v>
      </c>
      <c r="Q1497" s="9" t="s">
        <v>2529</v>
      </c>
      <c r="R1497" s="9" t="s">
        <v>4244</v>
      </c>
      <c r="S1497" s="9" t="s">
        <v>5875</v>
      </c>
      <c r="T1497" s="12" t="s">
        <v>8384</v>
      </c>
      <c r="U1497" s="8" t="s">
        <v>73</v>
      </c>
      <c r="V1497" s="8" t="s">
        <v>73</v>
      </c>
      <c r="W1497" s="10"/>
      <c r="X1497" s="9" t="s">
        <v>7252</v>
      </c>
      <c r="Y1497" s="9" t="s">
        <v>8734</v>
      </c>
      <c r="Z1497" s="9" t="s">
        <v>8840</v>
      </c>
      <c r="AA1497" s="9" t="s">
        <v>8841</v>
      </c>
      <c r="AB1497" s="9" t="s">
        <v>66</v>
      </c>
      <c r="AC1497" s="8">
        <v>18</v>
      </c>
      <c r="AD1497" s="10"/>
      <c r="AE1497" s="10"/>
      <c r="AF1497" s="9" t="s">
        <v>7252</v>
      </c>
      <c r="AG1497" s="15" t="s">
        <v>8723</v>
      </c>
      <c r="AH1497" s="37" t="s">
        <v>8897</v>
      </c>
    </row>
    <row r="1498" spans="1:34" ht="17.25" customHeight="1" x14ac:dyDescent="0.25">
      <c r="A1498" s="8">
        <v>17</v>
      </c>
      <c r="B1498" s="9" t="s">
        <v>30</v>
      </c>
      <c r="C1498" s="9" t="s">
        <v>107</v>
      </c>
      <c r="D1498" s="8" t="s">
        <v>7983</v>
      </c>
      <c r="E1498" s="8">
        <v>70</v>
      </c>
      <c r="F1498" s="9" t="s">
        <v>8846</v>
      </c>
      <c r="G1498" s="9" t="str">
        <f t="shared" si="24"/>
        <v>17_70</v>
      </c>
      <c r="H1498" s="9" t="s">
        <v>107</v>
      </c>
      <c r="I1498" s="27">
        <v>2389</v>
      </c>
      <c r="J1498" s="9" t="s">
        <v>8848</v>
      </c>
      <c r="K1498" s="30">
        <v>25</v>
      </c>
      <c r="L1498" s="33">
        <v>119000000</v>
      </c>
      <c r="M1498" s="9">
        <v>100.27</v>
      </c>
      <c r="N1498" s="9">
        <v>44580</v>
      </c>
      <c r="O1498" s="9" t="s">
        <v>763</v>
      </c>
      <c r="P1498" s="9" t="s">
        <v>77</v>
      </c>
      <c r="Q1498" s="9" t="s">
        <v>2531</v>
      </c>
      <c r="R1498" s="9" t="s">
        <v>4246</v>
      </c>
      <c r="S1498" s="9" t="s">
        <v>5875</v>
      </c>
      <c r="T1498" s="12" t="s">
        <v>8384</v>
      </c>
      <c r="U1498" s="8" t="s">
        <v>73</v>
      </c>
      <c r="V1498" s="8" t="s">
        <v>73</v>
      </c>
      <c r="W1498" s="10"/>
      <c r="X1498" s="9" t="s">
        <v>7252</v>
      </c>
      <c r="Y1498" s="9" t="s">
        <v>8734</v>
      </c>
      <c r="Z1498" s="9" t="s">
        <v>8840</v>
      </c>
      <c r="AA1498" s="9" t="s">
        <v>8841</v>
      </c>
      <c r="AB1498" s="9" t="s">
        <v>66</v>
      </c>
      <c r="AC1498" s="8">
        <v>21</v>
      </c>
      <c r="AD1498" s="10"/>
      <c r="AE1498" s="10"/>
      <c r="AF1498" s="9" t="s">
        <v>7252</v>
      </c>
      <c r="AG1498" s="15" t="s">
        <v>8723</v>
      </c>
      <c r="AH1498" s="37" t="s">
        <v>8897</v>
      </c>
    </row>
    <row r="1499" spans="1:34" ht="17.25" customHeight="1" x14ac:dyDescent="0.25">
      <c r="A1499" s="8">
        <v>17</v>
      </c>
      <c r="B1499" s="9" t="s">
        <v>30</v>
      </c>
      <c r="C1499" s="9" t="s">
        <v>107</v>
      </c>
      <c r="D1499" s="8" t="s">
        <v>7983</v>
      </c>
      <c r="E1499" s="8">
        <v>70</v>
      </c>
      <c r="F1499" s="9" t="s">
        <v>8846</v>
      </c>
      <c r="G1499" s="9" t="str">
        <f t="shared" si="24"/>
        <v>17_70</v>
      </c>
      <c r="H1499" s="9" t="s">
        <v>107</v>
      </c>
      <c r="I1499" s="27">
        <v>2389</v>
      </c>
      <c r="J1499" s="9" t="s">
        <v>8848</v>
      </c>
      <c r="K1499" s="30">
        <v>25</v>
      </c>
      <c r="L1499" s="33">
        <v>119000000</v>
      </c>
      <c r="M1499" s="9">
        <v>100.27</v>
      </c>
      <c r="N1499" s="9">
        <v>44581</v>
      </c>
      <c r="O1499" s="9" t="s">
        <v>764</v>
      </c>
      <c r="P1499" s="9" t="s">
        <v>77</v>
      </c>
      <c r="Q1499" s="9" t="s">
        <v>2528</v>
      </c>
      <c r="R1499" s="9" t="s">
        <v>4247</v>
      </c>
      <c r="S1499" s="9" t="s">
        <v>5875</v>
      </c>
      <c r="T1499" s="12" t="s">
        <v>8384</v>
      </c>
      <c r="U1499" s="8" t="s">
        <v>73</v>
      </c>
      <c r="V1499" s="8" t="s">
        <v>73</v>
      </c>
      <c r="W1499" s="10"/>
      <c r="X1499" s="9" t="s">
        <v>7252</v>
      </c>
      <c r="Y1499" s="9" t="s">
        <v>8734</v>
      </c>
      <c r="Z1499" s="9" t="s">
        <v>8840</v>
      </c>
      <c r="AA1499" s="9" t="s">
        <v>8841</v>
      </c>
      <c r="AB1499" s="9" t="s">
        <v>66</v>
      </c>
      <c r="AC1499" s="8">
        <v>11</v>
      </c>
      <c r="AD1499" s="10"/>
      <c r="AE1499" s="10"/>
      <c r="AF1499" s="9" t="s">
        <v>7252</v>
      </c>
      <c r="AG1499" s="15" t="s">
        <v>8723</v>
      </c>
      <c r="AH1499" s="37" t="s">
        <v>8897</v>
      </c>
    </row>
    <row r="1500" spans="1:34" ht="17.25" customHeight="1" x14ac:dyDescent="0.25">
      <c r="A1500" s="8">
        <v>17</v>
      </c>
      <c r="B1500" s="9" t="s">
        <v>30</v>
      </c>
      <c r="C1500" s="9" t="s">
        <v>107</v>
      </c>
      <c r="D1500" s="8" t="s">
        <v>7983</v>
      </c>
      <c r="E1500" s="8">
        <v>70</v>
      </c>
      <c r="F1500" s="9" t="s">
        <v>8846</v>
      </c>
      <c r="G1500" s="9" t="str">
        <f t="shared" si="24"/>
        <v>17_70</v>
      </c>
      <c r="H1500" s="9" t="s">
        <v>107</v>
      </c>
      <c r="I1500" s="27">
        <v>2389</v>
      </c>
      <c r="J1500" s="9" t="s">
        <v>8848</v>
      </c>
      <c r="K1500" s="30">
        <v>25</v>
      </c>
      <c r="L1500" s="33">
        <v>119000000</v>
      </c>
      <c r="M1500" s="9">
        <v>100.27</v>
      </c>
      <c r="N1500" s="9">
        <v>44582</v>
      </c>
      <c r="O1500" s="9" t="s">
        <v>765</v>
      </c>
      <c r="P1500" s="9" t="s">
        <v>77</v>
      </c>
      <c r="Q1500" s="9" t="s">
        <v>2529</v>
      </c>
      <c r="R1500" s="9" t="s">
        <v>4248</v>
      </c>
      <c r="S1500" s="9" t="s">
        <v>5875</v>
      </c>
      <c r="T1500" s="12" t="s">
        <v>8384</v>
      </c>
      <c r="U1500" s="8" t="s">
        <v>73</v>
      </c>
      <c r="V1500" s="8" t="s">
        <v>73</v>
      </c>
      <c r="W1500" s="10"/>
      <c r="X1500" s="9" t="s">
        <v>7252</v>
      </c>
      <c r="Y1500" s="9" t="s">
        <v>8734</v>
      </c>
      <c r="Z1500" s="9" t="s">
        <v>8840</v>
      </c>
      <c r="AA1500" s="9" t="s">
        <v>8841</v>
      </c>
      <c r="AB1500" s="9" t="s">
        <v>66</v>
      </c>
      <c r="AC1500" s="8">
        <v>8</v>
      </c>
      <c r="AD1500" s="10"/>
      <c r="AE1500" s="10"/>
      <c r="AF1500" s="9" t="s">
        <v>7252</v>
      </c>
      <c r="AG1500" s="15" t="s">
        <v>8723</v>
      </c>
      <c r="AH1500" s="37" t="s">
        <v>8897</v>
      </c>
    </row>
    <row r="1501" spans="1:34" ht="17.25" customHeight="1" x14ac:dyDescent="0.25">
      <c r="A1501" s="8">
        <v>17</v>
      </c>
      <c r="B1501" s="9" t="s">
        <v>30</v>
      </c>
      <c r="C1501" s="9" t="s">
        <v>107</v>
      </c>
      <c r="D1501" s="8" t="s">
        <v>7983</v>
      </c>
      <c r="E1501" s="8">
        <v>70</v>
      </c>
      <c r="F1501" s="9" t="s">
        <v>8846</v>
      </c>
      <c r="G1501" s="9" t="str">
        <f t="shared" si="24"/>
        <v>17_70</v>
      </c>
      <c r="H1501" s="9" t="s">
        <v>107</v>
      </c>
      <c r="I1501" s="27">
        <v>2389</v>
      </c>
      <c r="J1501" s="9" t="s">
        <v>8848</v>
      </c>
      <c r="K1501" s="30">
        <v>25</v>
      </c>
      <c r="L1501" s="33">
        <v>119000000</v>
      </c>
      <c r="M1501" s="9">
        <v>100.27</v>
      </c>
      <c r="N1501" s="9">
        <v>44583</v>
      </c>
      <c r="O1501" s="9" t="s">
        <v>766</v>
      </c>
      <c r="P1501" s="9" t="s">
        <v>77</v>
      </c>
      <c r="Q1501" s="9" t="s">
        <v>2529</v>
      </c>
      <c r="R1501" s="9" t="s">
        <v>4249</v>
      </c>
      <c r="S1501" s="9" t="s">
        <v>5875</v>
      </c>
      <c r="T1501" s="12" t="s">
        <v>8384</v>
      </c>
      <c r="U1501" s="8" t="s">
        <v>73</v>
      </c>
      <c r="V1501" s="8" t="s">
        <v>73</v>
      </c>
      <c r="W1501" s="10"/>
      <c r="X1501" s="9" t="s">
        <v>7252</v>
      </c>
      <c r="Y1501" s="9" t="s">
        <v>8734</v>
      </c>
      <c r="Z1501" s="9" t="s">
        <v>8840</v>
      </c>
      <c r="AA1501" s="9" t="s">
        <v>8841</v>
      </c>
      <c r="AB1501" s="9" t="s">
        <v>66</v>
      </c>
      <c r="AC1501" s="8">
        <v>13</v>
      </c>
      <c r="AD1501" s="10"/>
      <c r="AE1501" s="10"/>
      <c r="AF1501" s="9" t="s">
        <v>7252</v>
      </c>
      <c r="AG1501" s="15" t="s">
        <v>8723</v>
      </c>
      <c r="AH1501" s="37" t="s">
        <v>8897</v>
      </c>
    </row>
    <row r="1502" spans="1:34" ht="17.25" customHeight="1" x14ac:dyDescent="0.25">
      <c r="A1502" s="8">
        <v>17</v>
      </c>
      <c r="B1502" s="9" t="s">
        <v>30</v>
      </c>
      <c r="C1502" s="9" t="s">
        <v>107</v>
      </c>
      <c r="D1502" s="8" t="s">
        <v>7983</v>
      </c>
      <c r="E1502" s="8">
        <v>70</v>
      </c>
      <c r="F1502" s="9" t="s">
        <v>8846</v>
      </c>
      <c r="G1502" s="9" t="str">
        <f t="shared" si="24"/>
        <v>17_70</v>
      </c>
      <c r="H1502" s="9" t="s">
        <v>107</v>
      </c>
      <c r="I1502" s="27">
        <v>2389</v>
      </c>
      <c r="J1502" s="9" t="s">
        <v>8848</v>
      </c>
      <c r="K1502" s="30">
        <v>25</v>
      </c>
      <c r="L1502" s="33">
        <v>119000000</v>
      </c>
      <c r="M1502" s="9">
        <v>100.27</v>
      </c>
      <c r="N1502" s="9">
        <v>44584</v>
      </c>
      <c r="O1502" s="9" t="s">
        <v>767</v>
      </c>
      <c r="P1502" s="9" t="s">
        <v>77</v>
      </c>
      <c r="Q1502" s="9" t="s">
        <v>2529</v>
      </c>
      <c r="R1502" s="9" t="s">
        <v>4250</v>
      </c>
      <c r="S1502" s="9" t="s">
        <v>5875</v>
      </c>
      <c r="T1502" s="12" t="s">
        <v>8384</v>
      </c>
      <c r="U1502" s="8" t="s">
        <v>73</v>
      </c>
      <c r="V1502" s="8" t="s">
        <v>73</v>
      </c>
      <c r="W1502" s="10"/>
      <c r="X1502" s="9" t="s">
        <v>7252</v>
      </c>
      <c r="Y1502" s="9" t="s">
        <v>8734</v>
      </c>
      <c r="Z1502" s="9" t="s">
        <v>8840</v>
      </c>
      <c r="AA1502" s="9" t="s">
        <v>8841</v>
      </c>
      <c r="AB1502" s="9" t="s">
        <v>66</v>
      </c>
      <c r="AC1502" s="8">
        <v>20</v>
      </c>
      <c r="AD1502" s="10"/>
      <c r="AE1502" s="10"/>
      <c r="AF1502" s="9" t="s">
        <v>7252</v>
      </c>
      <c r="AG1502" s="15" t="s">
        <v>8723</v>
      </c>
      <c r="AH1502" s="37" t="s">
        <v>8897</v>
      </c>
    </row>
    <row r="1503" spans="1:34" ht="17.25" customHeight="1" x14ac:dyDescent="0.25">
      <c r="A1503" s="8">
        <v>17</v>
      </c>
      <c r="B1503" s="9" t="s">
        <v>30</v>
      </c>
      <c r="C1503" s="9" t="s">
        <v>190</v>
      </c>
      <c r="D1503" s="8">
        <v>1</v>
      </c>
      <c r="E1503" s="14">
        <v>71</v>
      </c>
      <c r="F1503" s="9" t="s">
        <v>8849</v>
      </c>
      <c r="G1503" s="9" t="str">
        <f t="shared" si="24"/>
        <v>17_71</v>
      </c>
      <c r="H1503" s="9" t="s">
        <v>8938</v>
      </c>
      <c r="I1503" s="27">
        <v>2389</v>
      </c>
      <c r="J1503" s="9" t="s">
        <v>8850</v>
      </c>
      <c r="K1503" s="30">
        <v>25</v>
      </c>
      <c r="L1503" s="33">
        <v>75000000</v>
      </c>
      <c r="M1503" s="9">
        <v>63.33</v>
      </c>
      <c r="N1503" s="9">
        <v>44578</v>
      </c>
      <c r="O1503" s="9" t="s">
        <v>1150</v>
      </c>
      <c r="P1503" s="9" t="s">
        <v>77</v>
      </c>
      <c r="Q1503" s="9" t="s">
        <v>2658</v>
      </c>
      <c r="R1503" s="9" t="s">
        <v>4585</v>
      </c>
      <c r="S1503" s="9" t="s">
        <v>5989</v>
      </c>
      <c r="T1503" s="12" t="s">
        <v>8384</v>
      </c>
      <c r="U1503" s="8" t="s">
        <v>73</v>
      </c>
      <c r="V1503" s="8" t="s">
        <v>73</v>
      </c>
      <c r="W1503" s="10"/>
      <c r="X1503" s="9" t="s">
        <v>7252</v>
      </c>
      <c r="Y1503" s="9" t="s">
        <v>8734</v>
      </c>
      <c r="Z1503" s="9" t="s">
        <v>8840</v>
      </c>
      <c r="AA1503" s="9" t="s">
        <v>8841</v>
      </c>
      <c r="AB1503" s="9" t="s">
        <v>66</v>
      </c>
      <c r="AC1503" s="8" t="s">
        <v>86</v>
      </c>
      <c r="AD1503" s="10"/>
      <c r="AE1503" s="10"/>
      <c r="AF1503" s="9" t="s">
        <v>7252</v>
      </c>
      <c r="AG1503" s="15" t="s">
        <v>8723</v>
      </c>
      <c r="AH1503" s="37" t="s">
        <v>8897</v>
      </c>
    </row>
    <row r="1504" spans="1:34" ht="17.25" customHeight="1" x14ac:dyDescent="0.25">
      <c r="A1504" s="8">
        <v>17</v>
      </c>
      <c r="B1504" s="9" t="s">
        <v>30</v>
      </c>
      <c r="C1504" s="9" t="s">
        <v>272</v>
      </c>
      <c r="D1504" s="8">
        <v>1250</v>
      </c>
      <c r="E1504" s="8">
        <v>76</v>
      </c>
      <c r="F1504" s="9" t="s">
        <v>8854</v>
      </c>
      <c r="G1504" s="9" t="str">
        <f t="shared" si="24"/>
        <v>17_76</v>
      </c>
      <c r="H1504" s="9" t="s">
        <v>272</v>
      </c>
      <c r="I1504" s="27">
        <v>2389</v>
      </c>
      <c r="J1504" s="9" t="s">
        <v>8857</v>
      </c>
      <c r="K1504" s="30">
        <v>1250</v>
      </c>
      <c r="L1504" s="33">
        <v>385000000</v>
      </c>
      <c r="M1504" s="9">
        <v>324.56</v>
      </c>
      <c r="N1504" s="9">
        <v>44375</v>
      </c>
      <c r="O1504" s="9" t="s">
        <v>1356</v>
      </c>
      <c r="P1504" s="9" t="s">
        <v>79</v>
      </c>
      <c r="Q1504" s="9" t="s">
        <v>3063</v>
      </c>
      <c r="R1504" s="9" t="s">
        <v>4792</v>
      </c>
      <c r="S1504" s="9" t="s">
        <v>6196</v>
      </c>
      <c r="T1504" s="12" t="s">
        <v>8384</v>
      </c>
      <c r="U1504" s="8" t="s">
        <v>73</v>
      </c>
      <c r="V1504" s="8" t="s">
        <v>73</v>
      </c>
      <c r="W1504" s="10"/>
      <c r="X1504" s="9" t="s">
        <v>7367</v>
      </c>
      <c r="Y1504" s="9" t="s">
        <v>8734</v>
      </c>
      <c r="Z1504" s="9" t="s">
        <v>8840</v>
      </c>
      <c r="AA1504" s="9" t="s">
        <v>8855</v>
      </c>
      <c r="AB1504" s="9" t="s">
        <v>65</v>
      </c>
      <c r="AC1504" s="8" t="s">
        <v>86</v>
      </c>
      <c r="AD1504" s="10"/>
      <c r="AE1504" s="10"/>
      <c r="AF1504" s="9" t="s">
        <v>7982</v>
      </c>
      <c r="AG1504" s="9" t="s">
        <v>8385</v>
      </c>
      <c r="AH1504" s="37" t="s">
        <v>8897</v>
      </c>
    </row>
    <row r="1505" spans="1:34" ht="17.25" customHeight="1" x14ac:dyDescent="0.25">
      <c r="A1505" s="8">
        <v>17</v>
      </c>
      <c r="B1505" s="9" t="s">
        <v>30</v>
      </c>
      <c r="C1505" s="9" t="s">
        <v>272</v>
      </c>
      <c r="D1505" s="8">
        <v>1250</v>
      </c>
      <c r="E1505" s="8">
        <v>76</v>
      </c>
      <c r="F1505" s="9" t="s">
        <v>8854</v>
      </c>
      <c r="G1505" s="9" t="str">
        <f t="shared" si="24"/>
        <v>17_76</v>
      </c>
      <c r="H1505" s="9" t="s">
        <v>272</v>
      </c>
      <c r="I1505" s="27">
        <v>2389</v>
      </c>
      <c r="J1505" s="9" t="s">
        <v>8857</v>
      </c>
      <c r="K1505" s="30">
        <v>1250</v>
      </c>
      <c r="L1505" s="33">
        <v>385000000</v>
      </c>
      <c r="M1505" s="9">
        <v>324.56</v>
      </c>
      <c r="N1505" s="9">
        <v>44392</v>
      </c>
      <c r="O1505" s="9" t="s">
        <v>1358</v>
      </c>
      <c r="P1505" s="9" t="s">
        <v>79</v>
      </c>
      <c r="Q1505" s="9" t="s">
        <v>3065</v>
      </c>
      <c r="R1505" s="9" t="s">
        <v>4794</v>
      </c>
      <c r="S1505" s="9" t="s">
        <v>6198</v>
      </c>
      <c r="T1505" s="12" t="s">
        <v>8384</v>
      </c>
      <c r="U1505" s="8" t="s">
        <v>73</v>
      </c>
      <c r="V1505" s="8" t="b">
        <v>1</v>
      </c>
      <c r="W1505" s="10"/>
      <c r="X1505" s="9" t="s">
        <v>7369</v>
      </c>
      <c r="Y1505" s="9" t="s">
        <v>8734</v>
      </c>
      <c r="Z1505" s="9" t="s">
        <v>8840</v>
      </c>
      <c r="AA1505" s="9" t="s">
        <v>8855</v>
      </c>
      <c r="AB1505" s="9" t="s">
        <v>65</v>
      </c>
      <c r="AC1505" s="8" t="s">
        <v>86</v>
      </c>
      <c r="AD1505" s="10"/>
      <c r="AE1505" s="10"/>
      <c r="AF1505" s="9" t="s">
        <v>7982</v>
      </c>
      <c r="AG1505" s="9" t="s">
        <v>8385</v>
      </c>
      <c r="AH1505" s="37" t="s">
        <v>8897</v>
      </c>
    </row>
    <row r="1506" spans="1:34" ht="17.25" customHeight="1" x14ac:dyDescent="0.25">
      <c r="A1506" s="8">
        <v>17</v>
      </c>
      <c r="B1506" s="9" t="s">
        <v>30</v>
      </c>
      <c r="C1506" s="9" t="s">
        <v>98</v>
      </c>
      <c r="D1506" s="8" t="s">
        <v>7983</v>
      </c>
      <c r="E1506" s="8">
        <v>77</v>
      </c>
      <c r="F1506" s="9" t="s">
        <v>8862</v>
      </c>
      <c r="G1506" s="9" t="str">
        <f t="shared" si="24"/>
        <v>17_77</v>
      </c>
      <c r="H1506" s="9" t="s">
        <v>98</v>
      </c>
      <c r="I1506" s="27">
        <v>2777</v>
      </c>
      <c r="J1506" s="9" t="s">
        <v>8864</v>
      </c>
      <c r="K1506" s="30">
        <v>2</v>
      </c>
      <c r="L1506" s="33">
        <v>4371000000</v>
      </c>
      <c r="M1506" s="9">
        <v>3683.62</v>
      </c>
      <c r="N1506" s="9">
        <v>43721</v>
      </c>
      <c r="O1506" s="9" t="s">
        <v>693</v>
      </c>
      <c r="P1506" s="9" t="s">
        <v>82</v>
      </c>
      <c r="Q1506" s="9" t="s">
        <v>2460</v>
      </c>
      <c r="R1506" s="9" t="s">
        <v>4177</v>
      </c>
      <c r="S1506" s="9" t="s">
        <v>5860</v>
      </c>
      <c r="T1506" s="12" t="s">
        <v>8384</v>
      </c>
      <c r="U1506" s="8" t="s">
        <v>73</v>
      </c>
      <c r="V1506" s="8" t="s">
        <v>73</v>
      </c>
      <c r="W1506" s="10"/>
      <c r="X1506" s="9" t="s">
        <v>7252</v>
      </c>
      <c r="Y1506" s="9" t="s">
        <v>8734</v>
      </c>
      <c r="Z1506" s="9" t="s">
        <v>8763</v>
      </c>
      <c r="AA1506" s="9" t="s">
        <v>5864</v>
      </c>
      <c r="AB1506" s="9" t="s">
        <v>69</v>
      </c>
      <c r="AC1506" s="8">
        <v>7</v>
      </c>
      <c r="AD1506" s="10"/>
      <c r="AE1506" s="10"/>
      <c r="AF1506" s="9" t="s">
        <v>7252</v>
      </c>
      <c r="AG1506" s="15" t="s">
        <v>8723</v>
      </c>
      <c r="AH1506" s="37" t="s">
        <v>8897</v>
      </c>
    </row>
    <row r="1507" spans="1:34" ht="17.25" customHeight="1" x14ac:dyDescent="0.25">
      <c r="A1507" s="8">
        <v>17</v>
      </c>
      <c r="B1507" s="9" t="s">
        <v>30</v>
      </c>
      <c r="C1507" s="9" t="s">
        <v>98</v>
      </c>
      <c r="D1507" s="8" t="s">
        <v>7983</v>
      </c>
      <c r="E1507" s="8">
        <v>77</v>
      </c>
      <c r="F1507" s="9" t="s">
        <v>8862</v>
      </c>
      <c r="G1507" s="9" t="str">
        <f t="shared" si="24"/>
        <v>17_77</v>
      </c>
      <c r="H1507" s="9" t="s">
        <v>98</v>
      </c>
      <c r="I1507" s="27">
        <v>2777</v>
      </c>
      <c r="J1507" s="9" t="s">
        <v>8864</v>
      </c>
      <c r="K1507" s="30">
        <v>2</v>
      </c>
      <c r="L1507" s="33">
        <v>4371000000</v>
      </c>
      <c r="M1507" s="9">
        <v>3683.62</v>
      </c>
      <c r="N1507" s="9">
        <v>43725</v>
      </c>
      <c r="O1507" s="9" t="s">
        <v>694</v>
      </c>
      <c r="P1507" s="9" t="s">
        <v>82</v>
      </c>
      <c r="Q1507" s="9" t="s">
        <v>2461</v>
      </c>
      <c r="R1507" s="9" t="s">
        <v>4178</v>
      </c>
      <c r="S1507" s="9" t="s">
        <v>5860</v>
      </c>
      <c r="T1507" s="12" t="s">
        <v>8384</v>
      </c>
      <c r="U1507" s="8" t="s">
        <v>73</v>
      </c>
      <c r="V1507" s="8" t="s">
        <v>73</v>
      </c>
      <c r="W1507" s="10"/>
      <c r="X1507" s="9" t="s">
        <v>7252</v>
      </c>
      <c r="Y1507" s="9" t="s">
        <v>8734</v>
      </c>
      <c r="Z1507" s="9" t="s">
        <v>8763</v>
      </c>
      <c r="AA1507" s="9" t="s">
        <v>5864</v>
      </c>
      <c r="AB1507" s="9" t="s">
        <v>69</v>
      </c>
      <c r="AC1507" s="8">
        <v>10</v>
      </c>
      <c r="AD1507" s="10"/>
      <c r="AE1507" s="10"/>
      <c r="AF1507" s="9" t="s">
        <v>7252</v>
      </c>
      <c r="AG1507" s="15" t="s">
        <v>8723</v>
      </c>
      <c r="AH1507" s="37" t="s">
        <v>8897</v>
      </c>
    </row>
    <row r="1508" spans="1:34" ht="17.25" customHeight="1" x14ac:dyDescent="0.25">
      <c r="A1508" s="8">
        <v>17</v>
      </c>
      <c r="B1508" s="9" t="s">
        <v>30</v>
      </c>
      <c r="C1508" s="9" t="s">
        <v>98</v>
      </c>
      <c r="D1508" s="8" t="s">
        <v>7983</v>
      </c>
      <c r="E1508" s="8">
        <v>77</v>
      </c>
      <c r="F1508" s="9" t="s">
        <v>8862</v>
      </c>
      <c r="G1508" s="9" t="str">
        <f t="shared" si="24"/>
        <v>17_77</v>
      </c>
      <c r="H1508" s="9" t="s">
        <v>98</v>
      </c>
      <c r="I1508" s="27">
        <v>2777</v>
      </c>
      <c r="J1508" s="9" t="s">
        <v>8864</v>
      </c>
      <c r="K1508" s="30">
        <v>2</v>
      </c>
      <c r="L1508" s="33">
        <v>4371000000</v>
      </c>
      <c r="M1508" s="9">
        <v>3683.62</v>
      </c>
      <c r="N1508" s="9">
        <v>43730</v>
      </c>
      <c r="O1508" s="9" t="s">
        <v>696</v>
      </c>
      <c r="P1508" s="9" t="s">
        <v>82</v>
      </c>
      <c r="Q1508" s="9" t="s">
        <v>2463</v>
      </c>
      <c r="R1508" s="9" t="s">
        <v>4180</v>
      </c>
      <c r="S1508" s="9" t="s">
        <v>5860</v>
      </c>
      <c r="T1508" s="12" t="s">
        <v>8384</v>
      </c>
      <c r="U1508" s="8" t="s">
        <v>73</v>
      </c>
      <c r="V1508" s="8" t="s">
        <v>73</v>
      </c>
      <c r="W1508" s="10"/>
      <c r="X1508" s="9" t="s">
        <v>7252</v>
      </c>
      <c r="Y1508" s="9" t="s">
        <v>8734</v>
      </c>
      <c r="Z1508" s="9" t="s">
        <v>8763</v>
      </c>
      <c r="AA1508" s="9" t="s">
        <v>5864</v>
      </c>
      <c r="AB1508" s="9" t="s">
        <v>69</v>
      </c>
      <c r="AC1508" s="8">
        <v>3</v>
      </c>
      <c r="AD1508" s="10"/>
      <c r="AE1508" s="10"/>
      <c r="AF1508" s="9" t="s">
        <v>7252</v>
      </c>
      <c r="AG1508" s="15" t="s">
        <v>8723</v>
      </c>
      <c r="AH1508" s="37" t="s">
        <v>8897</v>
      </c>
    </row>
    <row r="1509" spans="1:34" ht="17.25" customHeight="1" x14ac:dyDescent="0.25">
      <c r="A1509" s="8">
        <v>17</v>
      </c>
      <c r="B1509" s="9" t="s">
        <v>30</v>
      </c>
      <c r="C1509" s="9" t="s">
        <v>98</v>
      </c>
      <c r="D1509" s="8" t="s">
        <v>7983</v>
      </c>
      <c r="E1509" s="8">
        <v>77</v>
      </c>
      <c r="F1509" s="9" t="s">
        <v>8862</v>
      </c>
      <c r="G1509" s="9" t="str">
        <f t="shared" si="24"/>
        <v>17_77</v>
      </c>
      <c r="H1509" s="9" t="s">
        <v>98</v>
      </c>
      <c r="I1509" s="27">
        <v>2777</v>
      </c>
      <c r="J1509" s="9" t="s">
        <v>8864</v>
      </c>
      <c r="K1509" s="30">
        <v>2</v>
      </c>
      <c r="L1509" s="33">
        <v>4371000000</v>
      </c>
      <c r="M1509" s="9">
        <v>3683.62</v>
      </c>
      <c r="N1509" s="9">
        <v>43734</v>
      </c>
      <c r="O1509" s="9" t="s">
        <v>698</v>
      </c>
      <c r="P1509" s="9" t="s">
        <v>82</v>
      </c>
      <c r="Q1509" s="9" t="s">
        <v>2465</v>
      </c>
      <c r="R1509" s="9" t="s">
        <v>4182</v>
      </c>
      <c r="S1509" s="9" t="s">
        <v>5860</v>
      </c>
      <c r="T1509" s="12" t="s">
        <v>8384</v>
      </c>
      <c r="U1509" s="8" t="s">
        <v>73</v>
      </c>
      <c r="V1509" s="8" t="s">
        <v>73</v>
      </c>
      <c r="W1509" s="10"/>
      <c r="X1509" s="9" t="s">
        <v>7252</v>
      </c>
      <c r="Y1509" s="9" t="s">
        <v>8734</v>
      </c>
      <c r="Z1509" s="9" t="s">
        <v>8763</v>
      </c>
      <c r="AA1509" s="9" t="s">
        <v>5864</v>
      </c>
      <c r="AB1509" s="9" t="s">
        <v>69</v>
      </c>
      <c r="AC1509" s="8">
        <v>3</v>
      </c>
      <c r="AD1509" s="10"/>
      <c r="AE1509" s="10"/>
      <c r="AF1509" s="9" t="s">
        <v>7252</v>
      </c>
      <c r="AG1509" s="15" t="s">
        <v>8723</v>
      </c>
      <c r="AH1509" s="37" t="s">
        <v>8897</v>
      </c>
    </row>
    <row r="1510" spans="1:34" ht="17.25" customHeight="1" x14ac:dyDescent="0.25">
      <c r="A1510" s="8">
        <v>17</v>
      </c>
      <c r="B1510" s="9" t="s">
        <v>30</v>
      </c>
      <c r="C1510" s="9" t="s">
        <v>98</v>
      </c>
      <c r="D1510" s="8" t="s">
        <v>7983</v>
      </c>
      <c r="E1510" s="8">
        <v>77</v>
      </c>
      <c r="F1510" s="9" t="s">
        <v>8862</v>
      </c>
      <c r="G1510" s="9" t="str">
        <f t="shared" si="24"/>
        <v>17_77</v>
      </c>
      <c r="H1510" s="9" t="s">
        <v>98</v>
      </c>
      <c r="I1510" s="27">
        <v>2777</v>
      </c>
      <c r="J1510" s="9" t="s">
        <v>8864</v>
      </c>
      <c r="K1510" s="30">
        <v>2</v>
      </c>
      <c r="L1510" s="33">
        <v>4371000000</v>
      </c>
      <c r="M1510" s="9">
        <v>3683.62</v>
      </c>
      <c r="N1510" s="9">
        <v>43738</v>
      </c>
      <c r="O1510" s="9" t="s">
        <v>700</v>
      </c>
      <c r="P1510" s="9" t="s">
        <v>82</v>
      </c>
      <c r="Q1510" s="9" t="s">
        <v>2467</v>
      </c>
      <c r="R1510" s="9" t="s">
        <v>4184</v>
      </c>
      <c r="S1510" s="9" t="s">
        <v>5860</v>
      </c>
      <c r="T1510" s="12" t="s">
        <v>8384</v>
      </c>
      <c r="U1510" s="8" t="s">
        <v>73</v>
      </c>
      <c r="V1510" s="8" t="s">
        <v>73</v>
      </c>
      <c r="W1510" s="10"/>
      <c r="X1510" s="9" t="s">
        <v>7252</v>
      </c>
      <c r="Y1510" s="9" t="s">
        <v>8734</v>
      </c>
      <c r="Z1510" s="9" t="s">
        <v>8763</v>
      </c>
      <c r="AA1510" s="9" t="s">
        <v>5864</v>
      </c>
      <c r="AB1510" s="9" t="s">
        <v>69</v>
      </c>
      <c r="AC1510" s="8">
        <v>3</v>
      </c>
      <c r="AD1510" s="10"/>
      <c r="AE1510" s="10"/>
      <c r="AF1510" s="9" t="s">
        <v>7252</v>
      </c>
      <c r="AG1510" s="15" t="s">
        <v>8723</v>
      </c>
      <c r="AH1510" s="37" t="s">
        <v>8897</v>
      </c>
    </row>
    <row r="1511" spans="1:34" ht="17.25" customHeight="1" x14ac:dyDescent="0.25">
      <c r="A1511" s="8">
        <v>17</v>
      </c>
      <c r="B1511" s="9" t="s">
        <v>30</v>
      </c>
      <c r="C1511" s="9" t="s">
        <v>98</v>
      </c>
      <c r="D1511" s="8" t="s">
        <v>7983</v>
      </c>
      <c r="E1511" s="8">
        <v>77</v>
      </c>
      <c r="F1511" s="9" t="s">
        <v>8862</v>
      </c>
      <c r="G1511" s="9" t="str">
        <f t="shared" si="24"/>
        <v>17_77</v>
      </c>
      <c r="H1511" s="9" t="s">
        <v>98</v>
      </c>
      <c r="I1511" s="27">
        <v>2777</v>
      </c>
      <c r="J1511" s="9" t="s">
        <v>8864</v>
      </c>
      <c r="K1511" s="30">
        <v>2</v>
      </c>
      <c r="L1511" s="33">
        <v>4371000000</v>
      </c>
      <c r="M1511" s="9">
        <v>3683.62</v>
      </c>
      <c r="N1511" s="9">
        <v>43742</v>
      </c>
      <c r="O1511" s="9" t="s">
        <v>702</v>
      </c>
      <c r="P1511" s="9" t="s">
        <v>82</v>
      </c>
      <c r="Q1511" s="9" t="s">
        <v>2469</v>
      </c>
      <c r="R1511" s="9" t="s">
        <v>4186</v>
      </c>
      <c r="S1511" s="9" t="s">
        <v>5860</v>
      </c>
      <c r="T1511" s="12" t="s">
        <v>8384</v>
      </c>
      <c r="U1511" s="8" t="s">
        <v>73</v>
      </c>
      <c r="V1511" s="8" t="s">
        <v>73</v>
      </c>
      <c r="W1511" s="10"/>
      <c r="X1511" s="9" t="s">
        <v>7252</v>
      </c>
      <c r="Y1511" s="9" t="s">
        <v>8734</v>
      </c>
      <c r="Z1511" s="9" t="s">
        <v>8763</v>
      </c>
      <c r="AA1511" s="9" t="s">
        <v>5864</v>
      </c>
      <c r="AB1511" s="9" t="s">
        <v>69</v>
      </c>
      <c r="AC1511" s="8">
        <v>3</v>
      </c>
      <c r="AD1511" s="10"/>
      <c r="AE1511" s="10"/>
      <c r="AF1511" s="9" t="s">
        <v>7252</v>
      </c>
      <c r="AG1511" s="15" t="s">
        <v>8723</v>
      </c>
      <c r="AH1511" s="37" t="s">
        <v>8897</v>
      </c>
    </row>
    <row r="1512" spans="1:34" ht="17.25" customHeight="1" x14ac:dyDescent="0.25">
      <c r="A1512" s="8">
        <v>17</v>
      </c>
      <c r="B1512" s="9" t="s">
        <v>30</v>
      </c>
      <c r="C1512" s="9" t="s">
        <v>98</v>
      </c>
      <c r="D1512" s="8" t="s">
        <v>7983</v>
      </c>
      <c r="E1512" s="8">
        <v>77</v>
      </c>
      <c r="F1512" s="9" t="s">
        <v>8862</v>
      </c>
      <c r="G1512" s="9" t="str">
        <f t="shared" si="24"/>
        <v>17_77</v>
      </c>
      <c r="H1512" s="9" t="s">
        <v>98</v>
      </c>
      <c r="I1512" s="27">
        <v>2777</v>
      </c>
      <c r="J1512" s="9" t="s">
        <v>8864</v>
      </c>
      <c r="K1512" s="30">
        <v>2</v>
      </c>
      <c r="L1512" s="33">
        <v>4371000000</v>
      </c>
      <c r="M1512" s="9">
        <v>3683.62</v>
      </c>
      <c r="N1512" s="9">
        <v>43746</v>
      </c>
      <c r="O1512" s="9" t="s">
        <v>704</v>
      </c>
      <c r="P1512" s="9" t="s">
        <v>82</v>
      </c>
      <c r="Q1512" s="9" t="s">
        <v>2471</v>
      </c>
      <c r="R1512" s="9" t="s">
        <v>4188</v>
      </c>
      <c r="S1512" s="9" t="s">
        <v>5860</v>
      </c>
      <c r="T1512" s="12" t="s">
        <v>8384</v>
      </c>
      <c r="U1512" s="8" t="s">
        <v>73</v>
      </c>
      <c r="V1512" s="8" t="s">
        <v>73</v>
      </c>
      <c r="W1512" s="10"/>
      <c r="X1512" s="9" t="s">
        <v>7252</v>
      </c>
      <c r="Y1512" s="9" t="s">
        <v>8734</v>
      </c>
      <c r="Z1512" s="9" t="s">
        <v>8763</v>
      </c>
      <c r="AA1512" s="9" t="s">
        <v>5864</v>
      </c>
      <c r="AB1512" s="9" t="s">
        <v>69</v>
      </c>
      <c r="AC1512" s="8">
        <v>0</v>
      </c>
      <c r="AD1512" s="10"/>
      <c r="AE1512" s="10"/>
      <c r="AF1512" s="9" t="s">
        <v>7252</v>
      </c>
      <c r="AG1512" s="15" t="s">
        <v>8723</v>
      </c>
      <c r="AH1512" s="37" t="s">
        <v>8897</v>
      </c>
    </row>
    <row r="1513" spans="1:34" ht="17.25" customHeight="1" x14ac:dyDescent="0.25">
      <c r="A1513" s="8">
        <v>17</v>
      </c>
      <c r="B1513" s="9" t="s">
        <v>30</v>
      </c>
      <c r="C1513" s="9" t="s">
        <v>98</v>
      </c>
      <c r="D1513" s="8" t="s">
        <v>7983</v>
      </c>
      <c r="E1513" s="8">
        <v>77</v>
      </c>
      <c r="F1513" s="9" t="s">
        <v>8862</v>
      </c>
      <c r="G1513" s="9" t="str">
        <f t="shared" si="24"/>
        <v>17_77</v>
      </c>
      <c r="H1513" s="9" t="s">
        <v>98</v>
      </c>
      <c r="I1513" s="27">
        <v>2777</v>
      </c>
      <c r="J1513" s="9" t="s">
        <v>8864</v>
      </c>
      <c r="K1513" s="30">
        <v>2</v>
      </c>
      <c r="L1513" s="33">
        <v>4371000000</v>
      </c>
      <c r="M1513" s="9">
        <v>3683.62</v>
      </c>
      <c r="N1513" s="9">
        <v>43751</v>
      </c>
      <c r="O1513" s="9" t="s">
        <v>704</v>
      </c>
      <c r="P1513" s="9" t="s">
        <v>82</v>
      </c>
      <c r="Q1513" s="9" t="s">
        <v>2471</v>
      </c>
      <c r="R1513" s="9" t="s">
        <v>4188</v>
      </c>
      <c r="S1513" s="9" t="s">
        <v>5860</v>
      </c>
      <c r="T1513" s="12" t="s">
        <v>8384</v>
      </c>
      <c r="U1513" s="8" t="s">
        <v>73</v>
      </c>
      <c r="V1513" s="8" t="s">
        <v>73</v>
      </c>
      <c r="W1513" s="10"/>
      <c r="X1513" s="9" t="s">
        <v>7252</v>
      </c>
      <c r="Y1513" s="9" t="s">
        <v>8734</v>
      </c>
      <c r="Z1513" s="9" t="s">
        <v>8763</v>
      </c>
      <c r="AA1513" s="9" t="s">
        <v>5864</v>
      </c>
      <c r="AB1513" s="9" t="s">
        <v>69</v>
      </c>
      <c r="AC1513" s="8">
        <v>1</v>
      </c>
      <c r="AD1513" s="10"/>
      <c r="AE1513" s="10"/>
      <c r="AF1513" s="9" t="s">
        <v>7252</v>
      </c>
      <c r="AG1513" s="15" t="s">
        <v>8723</v>
      </c>
      <c r="AH1513" s="37" t="s">
        <v>8897</v>
      </c>
    </row>
    <row r="1514" spans="1:34" ht="17.25" customHeight="1" x14ac:dyDescent="0.25">
      <c r="A1514" s="8">
        <v>17</v>
      </c>
      <c r="B1514" s="9" t="s">
        <v>30</v>
      </c>
      <c r="C1514" s="9" t="s">
        <v>98</v>
      </c>
      <c r="D1514" s="8" t="s">
        <v>7983</v>
      </c>
      <c r="E1514" s="8">
        <v>77</v>
      </c>
      <c r="F1514" s="9" t="s">
        <v>8862</v>
      </c>
      <c r="G1514" s="9" t="str">
        <f t="shared" si="24"/>
        <v>17_77</v>
      </c>
      <c r="H1514" s="9" t="s">
        <v>98</v>
      </c>
      <c r="I1514" s="27">
        <v>2777</v>
      </c>
      <c r="J1514" s="9" t="s">
        <v>8864</v>
      </c>
      <c r="K1514" s="30">
        <v>2</v>
      </c>
      <c r="L1514" s="33">
        <v>4371000000</v>
      </c>
      <c r="M1514" s="9">
        <v>3683.62</v>
      </c>
      <c r="N1514" s="9">
        <v>43763</v>
      </c>
      <c r="O1514" s="9" t="s">
        <v>710</v>
      </c>
      <c r="P1514" s="9" t="s">
        <v>82</v>
      </c>
      <c r="Q1514" s="9" t="s">
        <v>2477</v>
      </c>
      <c r="R1514" s="9" t="s">
        <v>4194</v>
      </c>
      <c r="S1514" s="9" t="s">
        <v>5860</v>
      </c>
      <c r="T1514" s="12" t="s">
        <v>8384</v>
      </c>
      <c r="U1514" s="8" t="s">
        <v>73</v>
      </c>
      <c r="V1514" s="8" t="s">
        <v>73</v>
      </c>
      <c r="W1514" s="10"/>
      <c r="X1514" s="9" t="s">
        <v>7252</v>
      </c>
      <c r="Y1514" s="9" t="s">
        <v>8734</v>
      </c>
      <c r="Z1514" s="9" t="s">
        <v>8763</v>
      </c>
      <c r="AA1514" s="9" t="s">
        <v>5864</v>
      </c>
      <c r="AB1514" s="9" t="s">
        <v>69</v>
      </c>
      <c r="AC1514" s="8">
        <v>5</v>
      </c>
      <c r="AD1514" s="10"/>
      <c r="AE1514" s="10"/>
      <c r="AF1514" s="9" t="s">
        <v>7252</v>
      </c>
      <c r="AG1514" s="15" t="s">
        <v>8723</v>
      </c>
      <c r="AH1514" s="37" t="s">
        <v>8897</v>
      </c>
    </row>
    <row r="1515" spans="1:34" ht="17.25" customHeight="1" x14ac:dyDescent="0.25">
      <c r="A1515" s="8">
        <v>17</v>
      </c>
      <c r="B1515" s="9" t="s">
        <v>30</v>
      </c>
      <c r="C1515" s="9" t="s">
        <v>98</v>
      </c>
      <c r="D1515" s="8" t="s">
        <v>7983</v>
      </c>
      <c r="E1515" s="8">
        <v>77</v>
      </c>
      <c r="F1515" s="9" t="s">
        <v>8862</v>
      </c>
      <c r="G1515" s="9" t="str">
        <f t="shared" si="24"/>
        <v>17_77</v>
      </c>
      <c r="H1515" s="9" t="s">
        <v>98</v>
      </c>
      <c r="I1515" s="27">
        <v>2777</v>
      </c>
      <c r="J1515" s="9" t="s">
        <v>8864</v>
      </c>
      <c r="K1515" s="30">
        <v>2</v>
      </c>
      <c r="L1515" s="33">
        <v>4371000000</v>
      </c>
      <c r="M1515" s="9">
        <v>3683.62</v>
      </c>
      <c r="N1515" s="9">
        <v>43767</v>
      </c>
      <c r="O1515" s="9" t="s">
        <v>712</v>
      </c>
      <c r="P1515" s="9" t="s">
        <v>82</v>
      </c>
      <c r="Q1515" s="9" t="s">
        <v>2479</v>
      </c>
      <c r="R1515" s="9" t="s">
        <v>4196</v>
      </c>
      <c r="S1515" s="9" t="s">
        <v>5860</v>
      </c>
      <c r="T1515" s="12" t="s">
        <v>8384</v>
      </c>
      <c r="U1515" s="8" t="s">
        <v>73</v>
      </c>
      <c r="V1515" s="8" t="s">
        <v>73</v>
      </c>
      <c r="W1515" s="10"/>
      <c r="X1515" s="9" t="s">
        <v>7252</v>
      </c>
      <c r="Y1515" s="9" t="s">
        <v>8734</v>
      </c>
      <c r="Z1515" s="9" t="s">
        <v>8763</v>
      </c>
      <c r="AA1515" s="9" t="s">
        <v>5864</v>
      </c>
      <c r="AB1515" s="9" t="s">
        <v>69</v>
      </c>
      <c r="AC1515" s="8">
        <v>4</v>
      </c>
      <c r="AD1515" s="10"/>
      <c r="AE1515" s="10"/>
      <c r="AF1515" s="9" t="s">
        <v>7252</v>
      </c>
      <c r="AG1515" s="15" t="s">
        <v>8723</v>
      </c>
      <c r="AH1515" s="37" t="s">
        <v>8897</v>
      </c>
    </row>
    <row r="1516" spans="1:34" ht="17.25" customHeight="1" x14ac:dyDescent="0.25">
      <c r="A1516" s="8">
        <v>17</v>
      </c>
      <c r="B1516" s="9" t="s">
        <v>30</v>
      </c>
      <c r="C1516" s="9" t="s">
        <v>98</v>
      </c>
      <c r="D1516" s="8" t="s">
        <v>7983</v>
      </c>
      <c r="E1516" s="8">
        <v>77</v>
      </c>
      <c r="F1516" s="9" t="s">
        <v>8862</v>
      </c>
      <c r="G1516" s="9" t="str">
        <f t="shared" si="24"/>
        <v>17_77</v>
      </c>
      <c r="H1516" s="9" t="s">
        <v>98</v>
      </c>
      <c r="I1516" s="27">
        <v>2777</v>
      </c>
      <c r="J1516" s="9" t="s">
        <v>8864</v>
      </c>
      <c r="K1516" s="30">
        <v>2</v>
      </c>
      <c r="L1516" s="33">
        <v>4371000000</v>
      </c>
      <c r="M1516" s="9">
        <v>3683.62</v>
      </c>
      <c r="N1516" s="9">
        <v>43771</v>
      </c>
      <c r="O1516" s="9" t="s">
        <v>714</v>
      </c>
      <c r="P1516" s="9" t="s">
        <v>82</v>
      </c>
      <c r="Q1516" s="9" t="s">
        <v>2481</v>
      </c>
      <c r="R1516" s="9" t="s">
        <v>4198</v>
      </c>
      <c r="S1516" s="9" t="s">
        <v>5860</v>
      </c>
      <c r="T1516" s="12" t="s">
        <v>8384</v>
      </c>
      <c r="U1516" s="8" t="s">
        <v>73</v>
      </c>
      <c r="V1516" s="8" t="s">
        <v>73</v>
      </c>
      <c r="W1516" s="10"/>
      <c r="X1516" s="9" t="s">
        <v>7252</v>
      </c>
      <c r="Y1516" s="9" t="s">
        <v>8734</v>
      </c>
      <c r="Z1516" s="9" t="s">
        <v>8763</v>
      </c>
      <c r="AA1516" s="9" t="s">
        <v>5864</v>
      </c>
      <c r="AB1516" s="9" t="s">
        <v>69</v>
      </c>
      <c r="AC1516" s="8">
        <v>0</v>
      </c>
      <c r="AD1516" s="10"/>
      <c r="AE1516" s="10"/>
      <c r="AF1516" s="9" t="s">
        <v>7252</v>
      </c>
      <c r="AG1516" s="15" t="s">
        <v>8723</v>
      </c>
      <c r="AH1516" s="37" t="s">
        <v>8897</v>
      </c>
    </row>
    <row r="1517" spans="1:34" ht="17.25" customHeight="1" x14ac:dyDescent="0.25">
      <c r="A1517" s="8">
        <v>17</v>
      </c>
      <c r="B1517" s="9" t="s">
        <v>30</v>
      </c>
      <c r="C1517" s="9" t="s">
        <v>98</v>
      </c>
      <c r="D1517" s="8" t="s">
        <v>7983</v>
      </c>
      <c r="E1517" s="8">
        <v>77</v>
      </c>
      <c r="F1517" s="9" t="s">
        <v>8862</v>
      </c>
      <c r="G1517" s="9" t="str">
        <f t="shared" si="24"/>
        <v>17_77</v>
      </c>
      <c r="H1517" s="9" t="s">
        <v>98</v>
      </c>
      <c r="I1517" s="27">
        <v>2777</v>
      </c>
      <c r="J1517" s="9" t="s">
        <v>8864</v>
      </c>
      <c r="K1517" s="30">
        <v>2</v>
      </c>
      <c r="L1517" s="33">
        <v>4371000000</v>
      </c>
      <c r="M1517" s="9">
        <v>3683.62</v>
      </c>
      <c r="N1517" s="9">
        <v>43774</v>
      </c>
      <c r="O1517" s="9" t="s">
        <v>715</v>
      </c>
      <c r="P1517" s="9" t="s">
        <v>82</v>
      </c>
      <c r="Q1517" s="9" t="s">
        <v>2482</v>
      </c>
      <c r="R1517" s="9" t="s">
        <v>4199</v>
      </c>
      <c r="S1517" s="9" t="s">
        <v>5860</v>
      </c>
      <c r="T1517" s="12" t="s">
        <v>8384</v>
      </c>
      <c r="U1517" s="8" t="s">
        <v>73</v>
      </c>
      <c r="V1517" s="8" t="s">
        <v>73</v>
      </c>
      <c r="W1517" s="10"/>
      <c r="X1517" s="9" t="s">
        <v>7252</v>
      </c>
      <c r="Y1517" s="9" t="s">
        <v>8734</v>
      </c>
      <c r="Z1517" s="9" t="s">
        <v>8763</v>
      </c>
      <c r="AA1517" s="9" t="s">
        <v>5864</v>
      </c>
      <c r="AB1517" s="9" t="s">
        <v>69</v>
      </c>
      <c r="AC1517" s="8">
        <v>4</v>
      </c>
      <c r="AD1517" s="10"/>
      <c r="AE1517" s="10"/>
      <c r="AF1517" s="9" t="s">
        <v>7252</v>
      </c>
      <c r="AG1517" s="15" t="s">
        <v>8723</v>
      </c>
      <c r="AH1517" s="37" t="s">
        <v>8897</v>
      </c>
    </row>
    <row r="1518" spans="1:34" ht="17.25" customHeight="1" x14ac:dyDescent="0.25">
      <c r="A1518" s="8">
        <v>17</v>
      </c>
      <c r="B1518" s="9" t="s">
        <v>30</v>
      </c>
      <c r="C1518" s="9" t="s">
        <v>98</v>
      </c>
      <c r="D1518" s="8" t="s">
        <v>7983</v>
      </c>
      <c r="E1518" s="8">
        <v>77</v>
      </c>
      <c r="F1518" s="9" t="s">
        <v>8862</v>
      </c>
      <c r="G1518" s="9" t="str">
        <f t="shared" si="24"/>
        <v>17_77</v>
      </c>
      <c r="H1518" s="9" t="s">
        <v>98</v>
      </c>
      <c r="I1518" s="27">
        <v>2777</v>
      </c>
      <c r="J1518" s="9" t="s">
        <v>8864</v>
      </c>
      <c r="K1518" s="30">
        <v>2</v>
      </c>
      <c r="L1518" s="33">
        <v>4371000000</v>
      </c>
      <c r="M1518" s="9">
        <v>3683.62</v>
      </c>
      <c r="N1518" s="9">
        <v>43775</v>
      </c>
      <c r="O1518" s="9" t="s">
        <v>716</v>
      </c>
      <c r="P1518" s="9" t="s">
        <v>82</v>
      </c>
      <c r="Q1518" s="9" t="s">
        <v>2483</v>
      </c>
      <c r="R1518" s="9" t="s">
        <v>4200</v>
      </c>
      <c r="S1518" s="9" t="s">
        <v>5860</v>
      </c>
      <c r="T1518" s="12" t="s">
        <v>8384</v>
      </c>
      <c r="U1518" s="8" t="s">
        <v>73</v>
      </c>
      <c r="V1518" s="8" t="s">
        <v>73</v>
      </c>
      <c r="W1518" s="10"/>
      <c r="X1518" s="9" t="s">
        <v>7252</v>
      </c>
      <c r="Y1518" s="9" t="s">
        <v>8734</v>
      </c>
      <c r="Z1518" s="9" t="s">
        <v>8763</v>
      </c>
      <c r="AA1518" s="9" t="s">
        <v>5864</v>
      </c>
      <c r="AB1518" s="9" t="s">
        <v>69</v>
      </c>
      <c r="AC1518" s="8">
        <v>2</v>
      </c>
      <c r="AD1518" s="10"/>
      <c r="AE1518" s="10"/>
      <c r="AF1518" s="9" t="s">
        <v>7252</v>
      </c>
      <c r="AG1518" s="15" t="s">
        <v>8723</v>
      </c>
      <c r="AH1518" s="37" t="s">
        <v>8897</v>
      </c>
    </row>
    <row r="1519" spans="1:34" ht="17.25" customHeight="1" x14ac:dyDescent="0.25">
      <c r="A1519" s="8">
        <v>17</v>
      </c>
      <c r="B1519" s="9" t="s">
        <v>30</v>
      </c>
      <c r="C1519" s="9" t="s">
        <v>98</v>
      </c>
      <c r="D1519" s="8" t="s">
        <v>7983</v>
      </c>
      <c r="E1519" s="8">
        <v>77</v>
      </c>
      <c r="F1519" s="9" t="s">
        <v>8862</v>
      </c>
      <c r="G1519" s="9" t="str">
        <f t="shared" si="24"/>
        <v>17_77</v>
      </c>
      <c r="H1519" s="9" t="s">
        <v>98</v>
      </c>
      <c r="I1519" s="27">
        <v>2777</v>
      </c>
      <c r="J1519" s="9" t="s">
        <v>8864</v>
      </c>
      <c r="K1519" s="30">
        <v>2</v>
      </c>
      <c r="L1519" s="33">
        <v>4371000000</v>
      </c>
      <c r="M1519" s="9">
        <v>3683.62</v>
      </c>
      <c r="N1519" s="9">
        <v>44567</v>
      </c>
      <c r="O1519" s="9" t="s">
        <v>762</v>
      </c>
      <c r="P1519" s="9" t="s">
        <v>82</v>
      </c>
      <c r="Q1519" s="9" t="s">
        <v>2530</v>
      </c>
      <c r="R1519" s="9" t="s">
        <v>4245</v>
      </c>
      <c r="S1519" s="9" t="s">
        <v>5860</v>
      </c>
      <c r="T1519" s="12" t="s">
        <v>8384</v>
      </c>
      <c r="U1519" s="8" t="s">
        <v>73</v>
      </c>
      <c r="V1519" s="8" t="s">
        <v>73</v>
      </c>
      <c r="W1519" s="10"/>
      <c r="X1519" s="9" t="s">
        <v>7252</v>
      </c>
      <c r="Y1519" s="9" t="s">
        <v>8734</v>
      </c>
      <c r="Z1519" s="9" t="s">
        <v>8763</v>
      </c>
      <c r="AA1519" s="9" t="s">
        <v>5864</v>
      </c>
      <c r="AB1519" s="9" t="s">
        <v>69</v>
      </c>
      <c r="AC1519" s="8">
        <v>4</v>
      </c>
      <c r="AD1519" s="10"/>
      <c r="AE1519" s="10"/>
      <c r="AF1519" s="9" t="s">
        <v>7252</v>
      </c>
      <c r="AG1519" s="15" t="s">
        <v>8723</v>
      </c>
      <c r="AH1519" s="37" t="s">
        <v>8897</v>
      </c>
    </row>
    <row r="1520" spans="1:34" ht="17.25" customHeight="1" x14ac:dyDescent="0.25">
      <c r="A1520" s="8">
        <v>17</v>
      </c>
      <c r="B1520" s="9" t="s">
        <v>30</v>
      </c>
      <c r="C1520" s="9" t="s">
        <v>182</v>
      </c>
      <c r="D1520" s="8">
        <v>1</v>
      </c>
      <c r="E1520" s="8">
        <v>84</v>
      </c>
      <c r="F1520" s="9" t="s">
        <v>8871</v>
      </c>
      <c r="G1520" s="9" t="str">
        <f t="shared" si="24"/>
        <v>17_84</v>
      </c>
      <c r="H1520" s="9" t="s">
        <v>182</v>
      </c>
      <c r="I1520" s="27">
        <v>2783</v>
      </c>
      <c r="J1520" s="9" t="s">
        <v>8747</v>
      </c>
      <c r="K1520" s="30">
        <v>1</v>
      </c>
      <c r="L1520" s="33">
        <v>100000000</v>
      </c>
      <c r="M1520" s="9">
        <v>84.44</v>
      </c>
      <c r="N1520" s="9">
        <v>44438</v>
      </c>
      <c r="O1520" s="9" t="s">
        <v>1137</v>
      </c>
      <c r="P1520" s="9" t="s">
        <v>81</v>
      </c>
      <c r="Q1520" s="9" t="s">
        <v>2844</v>
      </c>
      <c r="R1520" s="9" t="s">
        <v>4572</v>
      </c>
      <c r="S1520" s="9" t="s">
        <v>5976</v>
      </c>
      <c r="T1520" s="12" t="s">
        <v>8474</v>
      </c>
      <c r="U1520" s="8" t="b">
        <v>1</v>
      </c>
      <c r="V1520" s="8" t="s">
        <v>73</v>
      </c>
      <c r="W1520" s="10"/>
      <c r="X1520" s="9" t="s">
        <v>7268</v>
      </c>
      <c r="Y1520" s="9" t="s">
        <v>8734</v>
      </c>
      <c r="Z1520" s="9" t="s">
        <v>8837</v>
      </c>
      <c r="AA1520" s="9" t="s">
        <v>8868</v>
      </c>
      <c r="AB1520" s="9" t="s">
        <v>67</v>
      </c>
      <c r="AC1520" s="8" t="s">
        <v>86</v>
      </c>
      <c r="AD1520" s="10"/>
      <c r="AE1520" s="10"/>
      <c r="AF1520" s="9" t="s">
        <v>7980</v>
      </c>
      <c r="AG1520" s="15" t="s">
        <v>8724</v>
      </c>
      <c r="AH1520" s="37" t="s">
        <v>8897</v>
      </c>
    </row>
    <row r="1521" spans="1:34" ht="17.25" customHeight="1" x14ac:dyDescent="0.25">
      <c r="A1521" s="8">
        <v>17</v>
      </c>
      <c r="B1521" s="9" t="s">
        <v>30</v>
      </c>
      <c r="C1521" s="9" t="s">
        <v>188</v>
      </c>
      <c r="D1521" s="8">
        <v>2</v>
      </c>
      <c r="E1521" s="8">
        <v>96</v>
      </c>
      <c r="F1521" s="9" t="s">
        <v>8879</v>
      </c>
      <c r="G1521" s="9" t="str">
        <f t="shared" si="24"/>
        <v>17_96</v>
      </c>
      <c r="H1521" s="9" t="s">
        <v>188</v>
      </c>
      <c r="I1521" s="27">
        <v>2420</v>
      </c>
      <c r="J1521" s="9" t="s">
        <v>8735</v>
      </c>
      <c r="K1521" s="30">
        <v>3</v>
      </c>
      <c r="L1521" s="33">
        <v>232000000</v>
      </c>
      <c r="M1521" s="9">
        <v>195.26</v>
      </c>
      <c r="N1521" s="9">
        <v>44550</v>
      </c>
      <c r="O1521" s="9" t="s">
        <v>1146</v>
      </c>
      <c r="P1521" s="9" t="s">
        <v>83</v>
      </c>
      <c r="Q1521" s="9" t="s">
        <v>2853</v>
      </c>
      <c r="R1521" s="9" t="s">
        <v>4581</v>
      </c>
      <c r="S1521" s="9" t="s">
        <v>5985</v>
      </c>
      <c r="T1521" s="12" t="s">
        <v>8480</v>
      </c>
      <c r="U1521" s="8" t="b">
        <v>1</v>
      </c>
      <c r="V1521" s="8" t="b">
        <v>1</v>
      </c>
      <c r="W1521" s="10"/>
      <c r="X1521" s="9" t="s">
        <v>7263</v>
      </c>
      <c r="Y1521" s="9" t="s">
        <v>8734</v>
      </c>
      <c r="Z1521" s="9" t="s">
        <v>8876</v>
      </c>
      <c r="AA1521" s="9" t="s">
        <v>8877</v>
      </c>
      <c r="AB1521" s="9" t="s">
        <v>7979</v>
      </c>
      <c r="AC1521" s="8" t="s">
        <v>86</v>
      </c>
      <c r="AD1521" s="10"/>
      <c r="AE1521" s="10"/>
      <c r="AF1521" s="9" t="s">
        <v>7981</v>
      </c>
      <c r="AG1521" s="15" t="s">
        <v>8724</v>
      </c>
      <c r="AH1521" s="37" t="s">
        <v>8897</v>
      </c>
    </row>
    <row r="1522" spans="1:34" ht="17.25" customHeight="1" x14ac:dyDescent="0.25">
      <c r="A1522" s="8">
        <v>17</v>
      </c>
      <c r="B1522" s="9" t="s">
        <v>30</v>
      </c>
      <c r="C1522" s="9" t="s">
        <v>188</v>
      </c>
      <c r="D1522" s="8">
        <v>2</v>
      </c>
      <c r="E1522" s="8">
        <v>96</v>
      </c>
      <c r="F1522" s="9" t="s">
        <v>8879</v>
      </c>
      <c r="G1522" s="9" t="str">
        <f t="shared" si="24"/>
        <v>17_96</v>
      </c>
      <c r="H1522" s="9" t="s">
        <v>188</v>
      </c>
      <c r="I1522" s="27">
        <v>2420</v>
      </c>
      <c r="J1522" s="9" t="s">
        <v>8735</v>
      </c>
      <c r="K1522" s="30">
        <v>3</v>
      </c>
      <c r="L1522" s="33">
        <v>232000000</v>
      </c>
      <c r="M1522" s="9">
        <v>195.26</v>
      </c>
      <c r="N1522" s="9">
        <v>44552</v>
      </c>
      <c r="O1522" s="9" t="s">
        <v>1147</v>
      </c>
      <c r="P1522" s="9" t="s">
        <v>83</v>
      </c>
      <c r="Q1522" s="9" t="s">
        <v>2854</v>
      </c>
      <c r="R1522" s="9" t="s">
        <v>4582</v>
      </c>
      <c r="S1522" s="9" t="s">
        <v>5986</v>
      </c>
      <c r="T1522" s="12" t="s">
        <v>8392</v>
      </c>
      <c r="U1522" s="8" t="b">
        <v>1</v>
      </c>
      <c r="V1522" s="8" t="b">
        <v>1</v>
      </c>
      <c r="W1522" s="10"/>
      <c r="X1522" s="9" t="s">
        <v>7263</v>
      </c>
      <c r="Y1522" s="9" t="s">
        <v>8734</v>
      </c>
      <c r="Z1522" s="9" t="s">
        <v>8876</v>
      </c>
      <c r="AA1522" s="9" t="s">
        <v>8877</v>
      </c>
      <c r="AB1522" s="9" t="s">
        <v>7979</v>
      </c>
      <c r="AC1522" s="8" t="s">
        <v>86</v>
      </c>
      <c r="AD1522" s="10"/>
      <c r="AE1522" s="10"/>
      <c r="AF1522" s="9" t="s">
        <v>7981</v>
      </c>
      <c r="AG1522" s="15" t="s">
        <v>8724</v>
      </c>
      <c r="AH1522" s="37" t="s">
        <v>8897</v>
      </c>
    </row>
    <row r="1523" spans="1:34" ht="17.25" customHeight="1" x14ac:dyDescent="0.25">
      <c r="A1523" s="8">
        <v>17</v>
      </c>
      <c r="B1523" s="9" t="s">
        <v>30</v>
      </c>
      <c r="C1523" s="9" t="s">
        <v>202</v>
      </c>
      <c r="D1523" s="8">
        <v>10</v>
      </c>
      <c r="E1523" s="8">
        <v>97</v>
      </c>
      <c r="F1523" s="9" t="s">
        <v>8880</v>
      </c>
      <c r="G1523" s="9" t="str">
        <f t="shared" si="24"/>
        <v>17_97</v>
      </c>
      <c r="H1523" s="9" t="s">
        <v>202</v>
      </c>
      <c r="I1523" s="27">
        <v>2792</v>
      </c>
      <c r="J1523" s="9" t="s">
        <v>8884</v>
      </c>
      <c r="K1523" s="30">
        <v>10</v>
      </c>
      <c r="L1523" s="33">
        <v>385000000</v>
      </c>
      <c r="M1523" s="9">
        <v>324.56</v>
      </c>
      <c r="N1523" s="9">
        <v>38872</v>
      </c>
      <c r="O1523" s="9" t="s">
        <v>1179</v>
      </c>
      <c r="P1523" s="9" t="s">
        <v>78</v>
      </c>
      <c r="Q1523" s="9" t="s">
        <v>2885</v>
      </c>
      <c r="R1523" s="9" t="s">
        <v>4614</v>
      </c>
      <c r="S1523" s="9" t="s">
        <v>6018</v>
      </c>
      <c r="T1523" s="12" t="s">
        <v>8384</v>
      </c>
      <c r="U1523" s="8" t="s">
        <v>73</v>
      </c>
      <c r="V1523" s="8" t="s">
        <v>73</v>
      </c>
      <c r="W1523" s="10"/>
      <c r="X1523" s="9" t="s">
        <v>7282</v>
      </c>
      <c r="Y1523" s="9" t="s">
        <v>8734</v>
      </c>
      <c r="Z1523" s="9" t="s">
        <v>8881</v>
      </c>
      <c r="AA1523" s="9" t="s">
        <v>8882</v>
      </c>
      <c r="AB1523" s="9" t="s">
        <v>61</v>
      </c>
      <c r="AC1523" s="8" t="s">
        <v>86</v>
      </c>
      <c r="AD1523" s="10"/>
      <c r="AE1523" s="10"/>
      <c r="AF1523" s="9" t="s">
        <v>7982</v>
      </c>
      <c r="AG1523" s="9" t="s">
        <v>8385</v>
      </c>
      <c r="AH1523" s="37" t="s">
        <v>8897</v>
      </c>
    </row>
    <row r="1524" spans="1:34" ht="17.25" customHeight="1" x14ac:dyDescent="0.25">
      <c r="A1524" s="8">
        <v>17</v>
      </c>
      <c r="B1524" s="9" t="s">
        <v>30</v>
      </c>
      <c r="C1524" s="9" t="s">
        <v>202</v>
      </c>
      <c r="D1524" s="8">
        <v>10</v>
      </c>
      <c r="E1524" s="8">
        <v>97</v>
      </c>
      <c r="F1524" s="9" t="s">
        <v>8880</v>
      </c>
      <c r="G1524" s="9" t="str">
        <f t="shared" si="24"/>
        <v>17_97</v>
      </c>
      <c r="H1524" s="9" t="s">
        <v>202</v>
      </c>
      <c r="I1524" s="27">
        <v>2792</v>
      </c>
      <c r="J1524" s="9" t="s">
        <v>8884</v>
      </c>
      <c r="K1524" s="30">
        <v>10</v>
      </c>
      <c r="L1524" s="33">
        <v>385000000</v>
      </c>
      <c r="M1524" s="9">
        <v>324.56</v>
      </c>
      <c r="N1524" s="9">
        <v>39439</v>
      </c>
      <c r="O1524" s="9" t="s">
        <v>1192</v>
      </c>
      <c r="P1524" s="9" t="s">
        <v>78</v>
      </c>
      <c r="Q1524" s="9" t="s">
        <v>2898</v>
      </c>
      <c r="R1524" s="9" t="s">
        <v>4627</v>
      </c>
      <c r="S1524" s="9" t="s">
        <v>6031</v>
      </c>
      <c r="T1524" s="12" t="s">
        <v>8384</v>
      </c>
      <c r="U1524" s="8" t="b">
        <v>1</v>
      </c>
      <c r="V1524" s="8" t="b">
        <v>1</v>
      </c>
      <c r="W1524" s="10"/>
      <c r="X1524" s="9" t="s">
        <v>7271</v>
      </c>
      <c r="Y1524" s="9" t="s">
        <v>8734</v>
      </c>
      <c r="Z1524" s="9" t="s">
        <v>8881</v>
      </c>
      <c r="AA1524" s="9" t="s">
        <v>8882</v>
      </c>
      <c r="AB1524" s="9" t="s">
        <v>61</v>
      </c>
      <c r="AC1524" s="8" t="s">
        <v>86</v>
      </c>
      <c r="AD1524" s="10"/>
      <c r="AE1524" s="10"/>
      <c r="AF1524" s="9" t="s">
        <v>7982</v>
      </c>
      <c r="AG1524" s="9" t="s">
        <v>8385</v>
      </c>
      <c r="AH1524" s="37" t="s">
        <v>8897</v>
      </c>
    </row>
    <row r="1525" spans="1:34" ht="17.25" customHeight="1" x14ac:dyDescent="0.25">
      <c r="A1525" s="8">
        <v>17</v>
      </c>
      <c r="B1525" s="9" t="s">
        <v>30</v>
      </c>
      <c r="C1525" s="9" t="s">
        <v>202</v>
      </c>
      <c r="D1525" s="8">
        <v>10</v>
      </c>
      <c r="E1525" s="8">
        <v>97</v>
      </c>
      <c r="F1525" s="9" t="s">
        <v>8880</v>
      </c>
      <c r="G1525" s="9" t="str">
        <f t="shared" si="24"/>
        <v>17_97</v>
      </c>
      <c r="H1525" s="9" t="s">
        <v>202</v>
      </c>
      <c r="I1525" s="27">
        <v>2792</v>
      </c>
      <c r="J1525" s="9" t="s">
        <v>8884</v>
      </c>
      <c r="K1525" s="30">
        <v>10</v>
      </c>
      <c r="L1525" s="33">
        <v>385000000</v>
      </c>
      <c r="M1525" s="9">
        <v>324.56</v>
      </c>
      <c r="N1525" s="9">
        <v>39570</v>
      </c>
      <c r="O1525" s="9" t="s">
        <v>1195</v>
      </c>
      <c r="P1525" s="9" t="s">
        <v>78</v>
      </c>
      <c r="Q1525" s="9" t="s">
        <v>2901</v>
      </c>
      <c r="R1525" s="9" t="s">
        <v>4630</v>
      </c>
      <c r="S1525" s="9" t="s">
        <v>6034</v>
      </c>
      <c r="T1525" s="12" t="s">
        <v>8384</v>
      </c>
      <c r="U1525" s="8" t="b">
        <v>1</v>
      </c>
      <c r="V1525" s="8" t="b">
        <v>1</v>
      </c>
      <c r="W1525" s="10"/>
      <c r="X1525" s="9" t="s">
        <v>7296</v>
      </c>
      <c r="Y1525" s="9" t="s">
        <v>8734</v>
      </c>
      <c r="Z1525" s="9" t="s">
        <v>8881</v>
      </c>
      <c r="AA1525" s="9" t="s">
        <v>8882</v>
      </c>
      <c r="AB1525" s="9" t="s">
        <v>61</v>
      </c>
      <c r="AC1525" s="8" t="s">
        <v>86</v>
      </c>
      <c r="AD1525" s="10"/>
      <c r="AE1525" s="10"/>
      <c r="AF1525" s="9" t="s">
        <v>7982</v>
      </c>
      <c r="AG1525" s="9" t="s">
        <v>8385</v>
      </c>
      <c r="AH1525" s="37" t="s">
        <v>8897</v>
      </c>
    </row>
    <row r="1526" spans="1:34" ht="17.25" customHeight="1" x14ac:dyDescent="0.25">
      <c r="A1526" s="8">
        <v>17</v>
      </c>
      <c r="B1526" s="9" t="s">
        <v>30</v>
      </c>
      <c r="C1526" s="9" t="s">
        <v>202</v>
      </c>
      <c r="D1526" s="8">
        <v>10</v>
      </c>
      <c r="E1526" s="8">
        <v>97</v>
      </c>
      <c r="F1526" s="9" t="s">
        <v>8880</v>
      </c>
      <c r="G1526" s="9" t="str">
        <f t="shared" si="24"/>
        <v>17_97</v>
      </c>
      <c r="H1526" s="9" t="s">
        <v>202</v>
      </c>
      <c r="I1526" s="27">
        <v>2792</v>
      </c>
      <c r="J1526" s="9" t="s">
        <v>8884</v>
      </c>
      <c r="K1526" s="30">
        <v>10</v>
      </c>
      <c r="L1526" s="33">
        <v>385000000</v>
      </c>
      <c r="M1526" s="9">
        <v>324.56</v>
      </c>
      <c r="N1526" s="9">
        <v>40611</v>
      </c>
      <c r="O1526" s="9" t="s">
        <v>1216</v>
      </c>
      <c r="P1526" s="9" t="s">
        <v>78</v>
      </c>
      <c r="Q1526" s="9" t="s">
        <v>2923</v>
      </c>
      <c r="R1526" s="9" t="s">
        <v>4652</v>
      </c>
      <c r="S1526" s="9" t="s">
        <v>6056</v>
      </c>
      <c r="T1526" s="12" t="s">
        <v>8384</v>
      </c>
      <c r="U1526" s="8" t="b">
        <v>1</v>
      </c>
      <c r="V1526" s="8" t="b">
        <v>1</v>
      </c>
      <c r="W1526" s="10"/>
      <c r="X1526" s="9" t="s">
        <v>7315</v>
      </c>
      <c r="Y1526" s="9" t="s">
        <v>8734</v>
      </c>
      <c r="Z1526" s="9" t="s">
        <v>8881</v>
      </c>
      <c r="AA1526" s="9" t="s">
        <v>8882</v>
      </c>
      <c r="AB1526" s="9" t="s">
        <v>61</v>
      </c>
      <c r="AC1526" s="8" t="s">
        <v>86</v>
      </c>
      <c r="AD1526" s="10"/>
      <c r="AE1526" s="10"/>
      <c r="AF1526" s="9" t="s">
        <v>7982</v>
      </c>
      <c r="AG1526" s="9" t="s">
        <v>8385</v>
      </c>
      <c r="AH1526" s="37" t="s">
        <v>8897</v>
      </c>
    </row>
    <row r="1527" spans="1:34" ht="17.25" customHeight="1" x14ac:dyDescent="0.25">
      <c r="A1527" s="8">
        <v>17</v>
      </c>
      <c r="B1527" s="9" t="s">
        <v>30</v>
      </c>
      <c r="C1527" s="9" t="s">
        <v>202</v>
      </c>
      <c r="D1527" s="8">
        <v>10</v>
      </c>
      <c r="E1527" s="8">
        <v>97</v>
      </c>
      <c r="F1527" s="9" t="s">
        <v>8880</v>
      </c>
      <c r="G1527" s="9" t="str">
        <f t="shared" si="24"/>
        <v>17_97</v>
      </c>
      <c r="H1527" s="9" t="s">
        <v>202</v>
      </c>
      <c r="I1527" s="27">
        <v>2792</v>
      </c>
      <c r="J1527" s="9" t="s">
        <v>8884</v>
      </c>
      <c r="K1527" s="30">
        <v>10</v>
      </c>
      <c r="L1527" s="33">
        <v>385000000</v>
      </c>
      <c r="M1527" s="9">
        <v>324.56</v>
      </c>
      <c r="N1527" s="9">
        <v>40783</v>
      </c>
      <c r="O1527" s="9" t="s">
        <v>1219</v>
      </c>
      <c r="P1527" s="9" t="s">
        <v>78</v>
      </c>
      <c r="Q1527" s="9" t="s">
        <v>2926</v>
      </c>
      <c r="R1527" s="9" t="s">
        <v>4655</v>
      </c>
      <c r="S1527" s="9" t="s">
        <v>6059</v>
      </c>
      <c r="T1527" s="12" t="s">
        <v>8384</v>
      </c>
      <c r="U1527" s="8" t="s">
        <v>73</v>
      </c>
      <c r="V1527" s="8" t="s">
        <v>73</v>
      </c>
      <c r="W1527" s="10"/>
      <c r="X1527" s="9" t="s">
        <v>74</v>
      </c>
      <c r="Y1527" s="9" t="s">
        <v>8734</v>
      </c>
      <c r="Z1527" s="9" t="s">
        <v>8881</v>
      </c>
      <c r="AA1527" s="9" t="s">
        <v>8882</v>
      </c>
      <c r="AB1527" s="9" t="s">
        <v>61</v>
      </c>
      <c r="AC1527" s="8" t="s">
        <v>86</v>
      </c>
      <c r="AD1527" s="10"/>
      <c r="AE1527" s="10"/>
      <c r="AF1527" s="9" t="s">
        <v>7982</v>
      </c>
      <c r="AG1527" s="9" t="s">
        <v>8385</v>
      </c>
      <c r="AH1527" s="37" t="s">
        <v>8897</v>
      </c>
    </row>
    <row r="1528" spans="1:34" ht="17.25" customHeight="1" x14ac:dyDescent="0.25">
      <c r="A1528" s="8">
        <v>17</v>
      </c>
      <c r="B1528" s="9" t="s">
        <v>30</v>
      </c>
      <c r="C1528" s="9" t="s">
        <v>202</v>
      </c>
      <c r="D1528" s="8">
        <v>10</v>
      </c>
      <c r="E1528" s="8">
        <v>97</v>
      </c>
      <c r="F1528" s="9" t="s">
        <v>8880</v>
      </c>
      <c r="G1528" s="9" t="str">
        <f t="shared" si="24"/>
        <v>17_97</v>
      </c>
      <c r="H1528" s="9" t="s">
        <v>202</v>
      </c>
      <c r="I1528" s="27">
        <v>2792</v>
      </c>
      <c r="J1528" s="9" t="s">
        <v>8884</v>
      </c>
      <c r="K1528" s="30">
        <v>10</v>
      </c>
      <c r="L1528" s="33">
        <v>385000000</v>
      </c>
      <c r="M1528" s="9">
        <v>324.56</v>
      </c>
      <c r="N1528" s="9">
        <v>40952</v>
      </c>
      <c r="O1528" s="9" t="s">
        <v>1224</v>
      </c>
      <c r="P1528" s="9" t="s">
        <v>78</v>
      </c>
      <c r="Q1528" s="9" t="s">
        <v>2931</v>
      </c>
      <c r="R1528" s="9" t="s">
        <v>4660</v>
      </c>
      <c r="S1528" s="9" t="s">
        <v>6064</v>
      </c>
      <c r="T1528" s="12" t="s">
        <v>8384</v>
      </c>
      <c r="U1528" s="8" t="b">
        <v>1</v>
      </c>
      <c r="V1528" s="8" t="b">
        <v>1</v>
      </c>
      <c r="W1528" s="10"/>
      <c r="X1528" s="9" t="s">
        <v>7322</v>
      </c>
      <c r="Y1528" s="9" t="s">
        <v>8734</v>
      </c>
      <c r="Z1528" s="9" t="s">
        <v>8881</v>
      </c>
      <c r="AA1528" s="9" t="s">
        <v>8882</v>
      </c>
      <c r="AB1528" s="9" t="s">
        <v>61</v>
      </c>
      <c r="AC1528" s="8" t="s">
        <v>86</v>
      </c>
      <c r="AD1528" s="10"/>
      <c r="AE1528" s="10"/>
      <c r="AF1528" s="9" t="s">
        <v>7982</v>
      </c>
      <c r="AG1528" s="9" t="s">
        <v>8385</v>
      </c>
      <c r="AH1528" s="37" t="s">
        <v>8897</v>
      </c>
    </row>
    <row r="1529" spans="1:34" ht="17.25" customHeight="1" x14ac:dyDescent="0.25">
      <c r="A1529" s="8">
        <v>17</v>
      </c>
      <c r="B1529" s="9" t="s">
        <v>30</v>
      </c>
      <c r="C1529" s="9" t="s">
        <v>202</v>
      </c>
      <c r="D1529" s="8">
        <v>10</v>
      </c>
      <c r="E1529" s="8">
        <v>97</v>
      </c>
      <c r="F1529" s="9" t="s">
        <v>8880</v>
      </c>
      <c r="G1529" s="9" t="str">
        <f t="shared" si="24"/>
        <v>17_97</v>
      </c>
      <c r="H1529" s="9" t="s">
        <v>202</v>
      </c>
      <c r="I1529" s="27">
        <v>2792</v>
      </c>
      <c r="J1529" s="9" t="s">
        <v>8884</v>
      </c>
      <c r="K1529" s="30">
        <v>10</v>
      </c>
      <c r="L1529" s="33">
        <v>385000000</v>
      </c>
      <c r="M1529" s="9">
        <v>324.56</v>
      </c>
      <c r="N1529" s="9">
        <v>41400</v>
      </c>
      <c r="O1529" s="9" t="s">
        <v>1231</v>
      </c>
      <c r="P1529" s="9" t="s">
        <v>78</v>
      </c>
      <c r="Q1529" s="9" t="s">
        <v>2938</v>
      </c>
      <c r="R1529" s="9" t="s">
        <v>4667</v>
      </c>
      <c r="S1529" s="9" t="s">
        <v>6071</v>
      </c>
      <c r="T1529" s="12" t="s">
        <v>8384</v>
      </c>
      <c r="U1529" s="8" t="b">
        <v>1</v>
      </c>
      <c r="V1529" s="8" t="b">
        <v>1</v>
      </c>
      <c r="W1529" s="10"/>
      <c r="X1529" s="9" t="s">
        <v>7329</v>
      </c>
      <c r="Y1529" s="9" t="s">
        <v>8734</v>
      </c>
      <c r="Z1529" s="9" t="s">
        <v>8881</v>
      </c>
      <c r="AA1529" s="9" t="s">
        <v>8882</v>
      </c>
      <c r="AB1529" s="9" t="s">
        <v>61</v>
      </c>
      <c r="AC1529" s="8" t="s">
        <v>86</v>
      </c>
      <c r="AD1529" s="10"/>
      <c r="AE1529" s="10"/>
      <c r="AF1529" s="9" t="s">
        <v>7982</v>
      </c>
      <c r="AG1529" s="9" t="s">
        <v>8385</v>
      </c>
      <c r="AH1529" s="37" t="s">
        <v>8897</v>
      </c>
    </row>
    <row r="1530" spans="1:34" ht="17.25" customHeight="1" x14ac:dyDescent="0.25">
      <c r="A1530" s="8">
        <v>17</v>
      </c>
      <c r="B1530" s="9" t="s">
        <v>30</v>
      </c>
      <c r="C1530" s="9" t="s">
        <v>202</v>
      </c>
      <c r="D1530" s="8">
        <v>10</v>
      </c>
      <c r="E1530" s="8">
        <v>97</v>
      </c>
      <c r="F1530" s="9" t="s">
        <v>8880</v>
      </c>
      <c r="G1530" s="9" t="str">
        <f t="shared" si="24"/>
        <v>17_97</v>
      </c>
      <c r="H1530" s="9" t="s">
        <v>202</v>
      </c>
      <c r="I1530" s="27">
        <v>2792</v>
      </c>
      <c r="J1530" s="9" t="s">
        <v>8884</v>
      </c>
      <c r="K1530" s="30">
        <v>10</v>
      </c>
      <c r="L1530" s="33">
        <v>385000000</v>
      </c>
      <c r="M1530" s="9">
        <v>324.56</v>
      </c>
      <c r="N1530" s="9">
        <v>44352</v>
      </c>
      <c r="O1530" s="9" t="s">
        <v>1353</v>
      </c>
      <c r="P1530" s="9" t="s">
        <v>78</v>
      </c>
      <c r="Q1530" s="9" t="s">
        <v>3060</v>
      </c>
      <c r="R1530" s="9" t="s">
        <v>4789</v>
      </c>
      <c r="S1530" s="9" t="s">
        <v>6193</v>
      </c>
      <c r="T1530" s="12" t="s">
        <v>8384</v>
      </c>
      <c r="U1530" s="8" t="b">
        <v>1</v>
      </c>
      <c r="V1530" s="8" t="b">
        <v>1</v>
      </c>
      <c r="W1530" s="10"/>
      <c r="X1530" s="9" t="s">
        <v>7364</v>
      </c>
      <c r="Y1530" s="9" t="s">
        <v>8734</v>
      </c>
      <c r="Z1530" s="9" t="s">
        <v>8881</v>
      </c>
      <c r="AA1530" s="9" t="s">
        <v>8882</v>
      </c>
      <c r="AB1530" s="9" t="s">
        <v>61</v>
      </c>
      <c r="AC1530" s="8" t="s">
        <v>86</v>
      </c>
      <c r="AD1530" s="10"/>
      <c r="AE1530" s="10"/>
      <c r="AF1530" s="9" t="s">
        <v>7982</v>
      </c>
      <c r="AG1530" s="9" t="s">
        <v>8385</v>
      </c>
      <c r="AH1530" s="37" t="s">
        <v>8897</v>
      </c>
    </row>
    <row r="1531" spans="1:34" ht="17.25" customHeight="1" x14ac:dyDescent="0.25">
      <c r="A1531" s="8">
        <v>17</v>
      </c>
      <c r="B1531" s="9" t="s">
        <v>30</v>
      </c>
      <c r="C1531" s="9" t="s">
        <v>202</v>
      </c>
      <c r="D1531" s="8">
        <v>10</v>
      </c>
      <c r="E1531" s="8">
        <v>97</v>
      </c>
      <c r="F1531" s="9" t="s">
        <v>8880</v>
      </c>
      <c r="G1531" s="9" t="str">
        <f t="shared" si="24"/>
        <v>17_97</v>
      </c>
      <c r="H1531" s="9" t="s">
        <v>202</v>
      </c>
      <c r="I1531" s="27">
        <v>2792</v>
      </c>
      <c r="J1531" s="9" t="s">
        <v>8884</v>
      </c>
      <c r="K1531" s="30">
        <v>10</v>
      </c>
      <c r="L1531" s="33">
        <v>385000000</v>
      </c>
      <c r="M1531" s="9">
        <v>324.56</v>
      </c>
      <c r="N1531" s="9">
        <v>44373</v>
      </c>
      <c r="O1531" s="9" t="s">
        <v>1354</v>
      </c>
      <c r="P1531" s="9" t="s">
        <v>78</v>
      </c>
      <c r="Q1531" s="9" t="s">
        <v>3061</v>
      </c>
      <c r="R1531" s="9" t="s">
        <v>4790</v>
      </c>
      <c r="S1531" s="9" t="s">
        <v>6194</v>
      </c>
      <c r="T1531" s="12" t="s">
        <v>8384</v>
      </c>
      <c r="U1531" s="8" t="b">
        <v>1</v>
      </c>
      <c r="V1531" s="8" t="b">
        <v>1</v>
      </c>
      <c r="W1531" s="10"/>
      <c r="X1531" s="9" t="s">
        <v>7365</v>
      </c>
      <c r="Y1531" s="9" t="s">
        <v>8734</v>
      </c>
      <c r="Z1531" s="9" t="s">
        <v>8881</v>
      </c>
      <c r="AA1531" s="9" t="s">
        <v>8882</v>
      </c>
      <c r="AB1531" s="9" t="s">
        <v>61</v>
      </c>
      <c r="AC1531" s="8" t="s">
        <v>86</v>
      </c>
      <c r="AD1531" s="10"/>
      <c r="AE1531" s="10"/>
      <c r="AF1531" s="9" t="s">
        <v>7982</v>
      </c>
      <c r="AG1531" s="9" t="s">
        <v>8385</v>
      </c>
      <c r="AH1531" s="37" t="s">
        <v>8897</v>
      </c>
    </row>
    <row r="1532" spans="1:34" ht="17.25" customHeight="1" x14ac:dyDescent="0.25">
      <c r="A1532" s="8">
        <v>17</v>
      </c>
      <c r="B1532" s="9" t="s">
        <v>30</v>
      </c>
      <c r="C1532" s="9" t="s">
        <v>202</v>
      </c>
      <c r="D1532" s="8">
        <v>10</v>
      </c>
      <c r="E1532" s="8">
        <v>97</v>
      </c>
      <c r="F1532" s="9" t="s">
        <v>8880</v>
      </c>
      <c r="G1532" s="9" t="str">
        <f t="shared" ref="G1532:G1595" si="25">CONCATENATE(A1532,"_",E1532)</f>
        <v>17_97</v>
      </c>
      <c r="H1532" s="9" t="s">
        <v>202</v>
      </c>
      <c r="I1532" s="27">
        <v>2792</v>
      </c>
      <c r="J1532" s="9" t="s">
        <v>8884</v>
      </c>
      <c r="K1532" s="30">
        <v>10</v>
      </c>
      <c r="L1532" s="33">
        <v>385000000</v>
      </c>
      <c r="M1532" s="9">
        <v>324.56</v>
      </c>
      <c r="N1532" s="9">
        <v>44374</v>
      </c>
      <c r="O1532" s="9" t="s">
        <v>1355</v>
      </c>
      <c r="P1532" s="9" t="s">
        <v>78</v>
      </c>
      <c r="Q1532" s="9" t="s">
        <v>3062</v>
      </c>
      <c r="R1532" s="9" t="s">
        <v>4791</v>
      </c>
      <c r="S1532" s="9" t="s">
        <v>6195</v>
      </c>
      <c r="T1532" s="12" t="s">
        <v>8384</v>
      </c>
      <c r="U1532" s="8" t="b">
        <v>1</v>
      </c>
      <c r="V1532" s="8" t="b">
        <v>1</v>
      </c>
      <c r="W1532" s="10"/>
      <c r="X1532" s="9" t="s">
        <v>7366</v>
      </c>
      <c r="Y1532" s="9" t="s">
        <v>8734</v>
      </c>
      <c r="Z1532" s="9" t="s">
        <v>8881</v>
      </c>
      <c r="AA1532" s="9" t="s">
        <v>8882</v>
      </c>
      <c r="AB1532" s="9" t="s">
        <v>61</v>
      </c>
      <c r="AC1532" s="8" t="s">
        <v>86</v>
      </c>
      <c r="AD1532" s="10"/>
      <c r="AE1532" s="10"/>
      <c r="AF1532" s="9" t="s">
        <v>7982</v>
      </c>
      <c r="AG1532" s="9" t="s">
        <v>8385</v>
      </c>
      <c r="AH1532" s="37" t="s">
        <v>8897</v>
      </c>
    </row>
    <row r="1533" spans="1:34" ht="17.25" customHeight="1" x14ac:dyDescent="0.25">
      <c r="A1533" s="8">
        <v>17</v>
      </c>
      <c r="B1533" s="9" t="s">
        <v>30</v>
      </c>
      <c r="C1533" s="9" t="s">
        <v>181</v>
      </c>
      <c r="D1533" s="8">
        <v>100</v>
      </c>
      <c r="E1533" s="8">
        <v>98</v>
      </c>
      <c r="F1533" s="9" t="s">
        <v>8885</v>
      </c>
      <c r="G1533" s="9" t="str">
        <f t="shared" si="25"/>
        <v>17_98</v>
      </c>
      <c r="H1533" s="9" t="s">
        <v>181</v>
      </c>
      <c r="I1533" s="27">
        <v>2792</v>
      </c>
      <c r="J1533" s="9" t="s">
        <v>8795</v>
      </c>
      <c r="K1533" s="30">
        <v>100</v>
      </c>
      <c r="L1533" s="33">
        <v>204000000</v>
      </c>
      <c r="M1533" s="9">
        <v>171.52</v>
      </c>
      <c r="N1533" s="9">
        <v>44430</v>
      </c>
      <c r="O1533" s="9" t="s">
        <v>1135</v>
      </c>
      <c r="P1533" s="9" t="s">
        <v>78</v>
      </c>
      <c r="Q1533" s="9" t="s">
        <v>2842</v>
      </c>
      <c r="R1533" s="9" t="s">
        <v>4570</v>
      </c>
      <c r="S1533" s="9" t="s">
        <v>5974</v>
      </c>
      <c r="T1533" s="12" t="s">
        <v>8473</v>
      </c>
      <c r="U1533" s="8" t="b">
        <v>1</v>
      </c>
      <c r="V1533" s="8" t="b">
        <v>1</v>
      </c>
      <c r="W1533" s="10"/>
      <c r="X1533" s="9" t="s">
        <v>7263</v>
      </c>
      <c r="Y1533" s="9" t="s">
        <v>8734</v>
      </c>
      <c r="Z1533" s="9" t="s">
        <v>8881</v>
      </c>
      <c r="AA1533" s="9" t="s">
        <v>8886</v>
      </c>
      <c r="AB1533" s="9" t="s">
        <v>61</v>
      </c>
      <c r="AC1533" s="8" t="s">
        <v>86</v>
      </c>
      <c r="AD1533" s="10"/>
      <c r="AE1533" s="10"/>
      <c r="AF1533" s="9" t="s">
        <v>7981</v>
      </c>
      <c r="AG1533" s="15" t="s">
        <v>8724</v>
      </c>
      <c r="AH1533" s="37" t="s">
        <v>8897</v>
      </c>
    </row>
    <row r="1534" spans="1:34" ht="17.25" customHeight="1" x14ac:dyDescent="0.25">
      <c r="A1534" s="8">
        <v>17</v>
      </c>
      <c r="B1534" s="9" t="s">
        <v>30</v>
      </c>
      <c r="C1534" s="9" t="s">
        <v>181</v>
      </c>
      <c r="D1534" s="8">
        <v>100</v>
      </c>
      <c r="E1534" s="8">
        <v>98</v>
      </c>
      <c r="F1534" s="9" t="s">
        <v>8885</v>
      </c>
      <c r="G1534" s="9" t="str">
        <f t="shared" si="25"/>
        <v>17_98</v>
      </c>
      <c r="H1534" s="9" t="s">
        <v>181</v>
      </c>
      <c r="I1534" s="27">
        <v>2792</v>
      </c>
      <c r="J1534" s="9" t="s">
        <v>8795</v>
      </c>
      <c r="K1534" s="30">
        <v>100</v>
      </c>
      <c r="L1534" s="33">
        <v>204000000</v>
      </c>
      <c r="M1534" s="9">
        <v>171.52</v>
      </c>
      <c r="N1534" s="9">
        <v>44434</v>
      </c>
      <c r="O1534" s="9" t="s">
        <v>1136</v>
      </c>
      <c r="P1534" s="9" t="s">
        <v>78</v>
      </c>
      <c r="Q1534" s="9" t="s">
        <v>2843</v>
      </c>
      <c r="R1534" s="9" t="s">
        <v>4571</v>
      </c>
      <c r="S1534" s="9" t="s">
        <v>5975</v>
      </c>
      <c r="T1534" s="12" t="s">
        <v>8472</v>
      </c>
      <c r="U1534" s="8" t="b">
        <v>1</v>
      </c>
      <c r="V1534" s="8" t="b">
        <v>1</v>
      </c>
      <c r="W1534" s="10"/>
      <c r="X1534" s="9" t="s">
        <v>7263</v>
      </c>
      <c r="Y1534" s="9" t="s">
        <v>8734</v>
      </c>
      <c r="Z1534" s="9" t="s">
        <v>8881</v>
      </c>
      <c r="AA1534" s="9" t="s">
        <v>8886</v>
      </c>
      <c r="AB1534" s="9" t="s">
        <v>61</v>
      </c>
      <c r="AC1534" s="8" t="s">
        <v>86</v>
      </c>
      <c r="AD1534" s="10"/>
      <c r="AE1534" s="10"/>
      <c r="AF1534" s="9" t="s">
        <v>7981</v>
      </c>
      <c r="AG1534" s="15" t="s">
        <v>8724</v>
      </c>
      <c r="AH1534" s="37" t="s">
        <v>8897</v>
      </c>
    </row>
    <row r="1535" spans="1:34" ht="17.25" customHeight="1" x14ac:dyDescent="0.25">
      <c r="A1535" s="8">
        <v>17</v>
      </c>
      <c r="B1535" s="9" t="s">
        <v>30</v>
      </c>
      <c r="C1535" s="9" t="s">
        <v>476</v>
      </c>
      <c r="D1535" s="19">
        <v>4</v>
      </c>
      <c r="E1535" s="8">
        <v>107</v>
      </c>
      <c r="F1535" s="9" t="s">
        <v>8888</v>
      </c>
      <c r="G1535" s="9" t="str">
        <f t="shared" si="25"/>
        <v>17_107</v>
      </c>
      <c r="H1535" s="9" t="s">
        <v>476</v>
      </c>
      <c r="I1535" s="27">
        <v>2792</v>
      </c>
      <c r="J1535" s="9" t="s">
        <v>8891</v>
      </c>
      <c r="K1535" s="30">
        <v>4</v>
      </c>
      <c r="L1535" s="33">
        <v>326000000</v>
      </c>
      <c r="M1535" s="11">
        <v>274.42</v>
      </c>
      <c r="N1535" s="9">
        <v>44606</v>
      </c>
      <c r="O1535" s="9" t="s">
        <v>1788</v>
      </c>
      <c r="P1535" s="9" t="s">
        <v>78</v>
      </c>
      <c r="Q1535" s="9" t="s">
        <v>3497</v>
      </c>
      <c r="R1535" s="9" t="s">
        <v>5218</v>
      </c>
      <c r="S1535" s="9" t="s">
        <v>6612</v>
      </c>
      <c r="T1535" s="12" t="s">
        <v>8665</v>
      </c>
      <c r="U1535" s="8" t="s">
        <v>73</v>
      </c>
      <c r="V1535" s="8" t="s">
        <v>73</v>
      </c>
      <c r="W1535" s="10"/>
      <c r="X1535" s="9" t="s">
        <v>7263</v>
      </c>
      <c r="Y1535" s="9" t="s">
        <v>8734</v>
      </c>
      <c r="Z1535" s="9" t="s">
        <v>8881</v>
      </c>
      <c r="AA1535" s="9" t="s">
        <v>8889</v>
      </c>
      <c r="AB1535" s="9" t="s">
        <v>61</v>
      </c>
      <c r="AC1535" s="8">
        <v>186</v>
      </c>
      <c r="AD1535" s="10"/>
      <c r="AE1535" s="10"/>
      <c r="AF1535" s="9" t="s">
        <v>7981</v>
      </c>
      <c r="AG1535" s="15" t="s">
        <v>8724</v>
      </c>
      <c r="AH1535" s="37" t="s">
        <v>8897</v>
      </c>
    </row>
    <row r="1536" spans="1:34" ht="17.25" customHeight="1" x14ac:dyDescent="0.25">
      <c r="A1536" s="8">
        <v>17</v>
      </c>
      <c r="B1536" s="9" t="s">
        <v>30</v>
      </c>
      <c r="C1536" s="9" t="s">
        <v>474</v>
      </c>
      <c r="D1536" s="19">
        <v>20</v>
      </c>
      <c r="E1536" s="8">
        <v>109</v>
      </c>
      <c r="F1536" s="9" t="s">
        <v>8893</v>
      </c>
      <c r="G1536" s="9" t="str">
        <f t="shared" si="25"/>
        <v>17_109</v>
      </c>
      <c r="H1536" s="9" t="s">
        <v>474</v>
      </c>
      <c r="I1536" s="27">
        <v>2792</v>
      </c>
      <c r="J1536" s="9" t="s">
        <v>7873</v>
      </c>
      <c r="K1536" s="30">
        <v>20</v>
      </c>
      <c r="L1536" s="33">
        <v>291000000</v>
      </c>
      <c r="M1536" s="11">
        <v>245.4</v>
      </c>
      <c r="N1536" s="9">
        <v>44451</v>
      </c>
      <c r="O1536" s="9" t="s">
        <v>1785</v>
      </c>
      <c r="P1536" s="9" t="s">
        <v>78</v>
      </c>
      <c r="Q1536" s="9" t="s">
        <v>3494</v>
      </c>
      <c r="R1536" s="9" t="s">
        <v>5215</v>
      </c>
      <c r="S1536" s="9" t="s">
        <v>6609</v>
      </c>
      <c r="T1536" s="12" t="s">
        <v>8663</v>
      </c>
      <c r="U1536" s="8" t="s">
        <v>73</v>
      </c>
      <c r="V1536" s="8" t="s">
        <v>73</v>
      </c>
      <c r="W1536" s="10"/>
      <c r="X1536" s="9" t="s">
        <v>7263</v>
      </c>
      <c r="Y1536" s="9" t="s">
        <v>8734</v>
      </c>
      <c r="Z1536" s="9" t="s">
        <v>8771</v>
      </c>
      <c r="AA1536" s="9" t="s">
        <v>8894</v>
      </c>
      <c r="AB1536" s="9" t="s">
        <v>61</v>
      </c>
      <c r="AC1536" s="8">
        <v>205</v>
      </c>
      <c r="AD1536" s="10"/>
      <c r="AE1536" s="10"/>
      <c r="AF1536" s="9" t="s">
        <v>7981</v>
      </c>
      <c r="AG1536" s="15" t="s">
        <v>8724</v>
      </c>
      <c r="AH1536" s="37" t="s">
        <v>8897</v>
      </c>
    </row>
    <row r="1537" spans="1:34" ht="17.25" customHeight="1" x14ac:dyDescent="0.25">
      <c r="A1537" s="8">
        <v>18</v>
      </c>
      <c r="B1537" s="9" t="s">
        <v>34</v>
      </c>
      <c r="C1537" s="9" t="s">
        <v>463</v>
      </c>
      <c r="D1537" s="16">
        <v>1000</v>
      </c>
      <c r="E1537" s="8">
        <v>1</v>
      </c>
      <c r="F1537" s="9" t="s">
        <v>8731</v>
      </c>
      <c r="G1537" s="9" t="str">
        <f t="shared" si="25"/>
        <v>18_1</v>
      </c>
      <c r="H1537" s="9" t="s">
        <v>463</v>
      </c>
      <c r="I1537" s="27">
        <v>2670</v>
      </c>
      <c r="J1537" s="9" t="s">
        <v>8735</v>
      </c>
      <c r="K1537" s="30">
        <v>10</v>
      </c>
      <c r="L1537" s="33">
        <v>761995000</v>
      </c>
      <c r="M1537" s="11">
        <v>661</v>
      </c>
      <c r="N1537" s="9">
        <v>39144</v>
      </c>
      <c r="O1537" s="9" t="s">
        <v>2028</v>
      </c>
      <c r="P1537" s="9" t="s">
        <v>84</v>
      </c>
      <c r="Q1537" s="9" t="s">
        <v>3737</v>
      </c>
      <c r="R1537" s="9" t="s">
        <v>5457</v>
      </c>
      <c r="S1537" s="9" t="s">
        <v>6852</v>
      </c>
      <c r="T1537" s="12" t="s">
        <v>8384</v>
      </c>
      <c r="U1537" s="8" t="b">
        <v>1</v>
      </c>
      <c r="V1537" s="8" t="s">
        <v>73</v>
      </c>
      <c r="W1537" s="10"/>
      <c r="X1537" s="9" t="s">
        <v>7692</v>
      </c>
      <c r="Y1537" s="9" t="s">
        <v>8734</v>
      </c>
      <c r="Z1537" s="9" t="s">
        <v>8732</v>
      </c>
      <c r="AA1537" s="9" t="s">
        <v>8733</v>
      </c>
      <c r="AB1537" s="9" t="s">
        <v>71</v>
      </c>
      <c r="AC1537" s="8">
        <v>181</v>
      </c>
      <c r="AD1537" s="10"/>
      <c r="AE1537" s="10"/>
      <c r="AF1537" s="9" t="s">
        <v>7982</v>
      </c>
      <c r="AG1537" s="9" t="s">
        <v>8385</v>
      </c>
      <c r="AH1537" s="37" t="s">
        <v>8897</v>
      </c>
    </row>
    <row r="1538" spans="1:34" ht="17.25" customHeight="1" x14ac:dyDescent="0.25">
      <c r="A1538" s="8">
        <v>18</v>
      </c>
      <c r="B1538" s="9" t="s">
        <v>34</v>
      </c>
      <c r="C1538" s="9" t="s">
        <v>463</v>
      </c>
      <c r="D1538" s="16">
        <v>1000</v>
      </c>
      <c r="E1538" s="8">
        <v>1</v>
      </c>
      <c r="F1538" s="9" t="s">
        <v>8731</v>
      </c>
      <c r="G1538" s="9" t="str">
        <f t="shared" si="25"/>
        <v>18_1</v>
      </c>
      <c r="H1538" s="9" t="s">
        <v>463</v>
      </c>
      <c r="I1538" s="27">
        <v>2670</v>
      </c>
      <c r="J1538" s="9" t="s">
        <v>8735</v>
      </c>
      <c r="K1538" s="30">
        <v>10</v>
      </c>
      <c r="L1538" s="33">
        <v>761995000</v>
      </c>
      <c r="M1538" s="11">
        <v>661</v>
      </c>
      <c r="N1538" s="9">
        <v>39523</v>
      </c>
      <c r="O1538" s="9" t="s">
        <v>2038</v>
      </c>
      <c r="P1538" s="9" t="s">
        <v>84</v>
      </c>
      <c r="Q1538" s="9" t="s">
        <v>3747</v>
      </c>
      <c r="R1538" s="9" t="s">
        <v>5467</v>
      </c>
      <c r="S1538" s="9" t="s">
        <v>6862</v>
      </c>
      <c r="T1538" s="12" t="s">
        <v>8384</v>
      </c>
      <c r="U1538" s="8" t="b">
        <v>1</v>
      </c>
      <c r="V1538" s="8" t="b">
        <v>1</v>
      </c>
      <c r="W1538" s="10"/>
      <c r="X1538" s="9" t="s">
        <v>7702</v>
      </c>
      <c r="Y1538" s="9" t="s">
        <v>8734</v>
      </c>
      <c r="Z1538" s="9" t="s">
        <v>8732</v>
      </c>
      <c r="AA1538" s="9" t="s">
        <v>8733</v>
      </c>
      <c r="AB1538" s="9" t="s">
        <v>71</v>
      </c>
      <c r="AC1538" s="8">
        <v>53</v>
      </c>
      <c r="AD1538" s="10"/>
      <c r="AE1538" s="10"/>
      <c r="AF1538" s="9" t="s">
        <v>7982</v>
      </c>
      <c r="AG1538" s="9" t="s">
        <v>8385</v>
      </c>
      <c r="AH1538" s="37" t="s">
        <v>8897</v>
      </c>
    </row>
    <row r="1539" spans="1:34" ht="17.25" customHeight="1" x14ac:dyDescent="0.25">
      <c r="A1539" s="8">
        <v>18</v>
      </c>
      <c r="B1539" s="9" t="s">
        <v>34</v>
      </c>
      <c r="C1539" s="9" t="s">
        <v>463</v>
      </c>
      <c r="D1539" s="16">
        <v>1000</v>
      </c>
      <c r="E1539" s="8">
        <v>1</v>
      </c>
      <c r="F1539" s="9" t="s">
        <v>8731</v>
      </c>
      <c r="G1539" s="9" t="str">
        <f t="shared" si="25"/>
        <v>18_1</v>
      </c>
      <c r="H1539" s="9" t="s">
        <v>463</v>
      </c>
      <c r="I1539" s="27">
        <v>2670</v>
      </c>
      <c r="J1539" s="9" t="s">
        <v>8735</v>
      </c>
      <c r="K1539" s="30">
        <v>10</v>
      </c>
      <c r="L1539" s="33">
        <v>761995000</v>
      </c>
      <c r="M1539" s="11">
        <v>661</v>
      </c>
      <c r="N1539" s="9">
        <v>42298</v>
      </c>
      <c r="O1539" s="9" t="s">
        <v>2089</v>
      </c>
      <c r="P1539" s="9" t="s">
        <v>84</v>
      </c>
      <c r="Q1539" s="9" t="s">
        <v>3798</v>
      </c>
      <c r="R1539" s="9" t="s">
        <v>5518</v>
      </c>
      <c r="S1539" s="9" t="s">
        <v>6913</v>
      </c>
      <c r="T1539" s="12" t="s">
        <v>8384</v>
      </c>
      <c r="U1539" s="8" t="b">
        <v>1</v>
      </c>
      <c r="V1539" s="8" t="b">
        <v>1</v>
      </c>
      <c r="W1539" s="10"/>
      <c r="X1539" s="9" t="s">
        <v>7750</v>
      </c>
      <c r="Y1539" s="9" t="s">
        <v>8734</v>
      </c>
      <c r="Z1539" s="9" t="s">
        <v>8732</v>
      </c>
      <c r="AA1539" s="9" t="s">
        <v>8733</v>
      </c>
      <c r="AB1539" s="9" t="s">
        <v>71</v>
      </c>
      <c r="AC1539" s="8">
        <v>8</v>
      </c>
      <c r="AD1539" s="10"/>
      <c r="AE1539" s="10"/>
      <c r="AF1539" s="9" t="s">
        <v>7982</v>
      </c>
      <c r="AG1539" s="9" t="s">
        <v>8385</v>
      </c>
      <c r="AH1539" s="37" t="s">
        <v>8897</v>
      </c>
    </row>
    <row r="1540" spans="1:34" ht="17.25" customHeight="1" x14ac:dyDescent="0.25">
      <c r="A1540" s="8">
        <v>18</v>
      </c>
      <c r="B1540" s="9" t="s">
        <v>34</v>
      </c>
      <c r="C1540" s="9" t="s">
        <v>300</v>
      </c>
      <c r="D1540" s="8">
        <v>1250</v>
      </c>
      <c r="E1540" s="8">
        <v>2</v>
      </c>
      <c r="F1540" s="9" t="s">
        <v>8737</v>
      </c>
      <c r="G1540" s="9" t="str">
        <f t="shared" si="25"/>
        <v>18_2</v>
      </c>
      <c r="H1540" s="9" t="s">
        <v>300</v>
      </c>
      <c r="I1540" s="27">
        <v>2670</v>
      </c>
      <c r="J1540" s="9" t="s">
        <v>8738</v>
      </c>
      <c r="K1540" s="30">
        <v>1</v>
      </c>
      <c r="L1540" s="33">
        <v>253999000</v>
      </c>
      <c r="M1540" s="9">
        <v>220</v>
      </c>
      <c r="N1540" s="9">
        <v>43304</v>
      </c>
      <c r="O1540" s="9" t="s">
        <v>1419</v>
      </c>
      <c r="P1540" s="9" t="s">
        <v>84</v>
      </c>
      <c r="Q1540" s="9" t="s">
        <v>3127</v>
      </c>
      <c r="R1540" s="9" t="s">
        <v>4854</v>
      </c>
      <c r="S1540" s="9" t="s">
        <v>6254</v>
      </c>
      <c r="T1540" s="12" t="s">
        <v>8375</v>
      </c>
      <c r="U1540" s="8" t="b">
        <v>1</v>
      </c>
      <c r="V1540" s="8" t="b">
        <v>1</v>
      </c>
      <c r="W1540" s="10"/>
      <c r="X1540" s="9" t="s">
        <v>7263</v>
      </c>
      <c r="Y1540" s="9" t="s">
        <v>8734</v>
      </c>
      <c r="Z1540" s="9" t="s">
        <v>8732</v>
      </c>
      <c r="AA1540" s="9" t="s">
        <v>8733</v>
      </c>
      <c r="AB1540" s="9" t="s">
        <v>71</v>
      </c>
      <c r="AC1540" s="8" t="s">
        <v>86</v>
      </c>
      <c r="AD1540" s="10"/>
      <c r="AE1540" s="10"/>
      <c r="AF1540" s="9" t="s">
        <v>7981</v>
      </c>
      <c r="AG1540" s="15" t="s">
        <v>8724</v>
      </c>
      <c r="AH1540" s="37" t="s">
        <v>8897</v>
      </c>
    </row>
    <row r="1541" spans="1:34" ht="17.25" customHeight="1" x14ac:dyDescent="0.25">
      <c r="A1541" s="8">
        <v>18</v>
      </c>
      <c r="B1541" s="9" t="s">
        <v>34</v>
      </c>
      <c r="C1541" s="9" t="s">
        <v>300</v>
      </c>
      <c r="D1541" s="8">
        <v>1250</v>
      </c>
      <c r="E1541" s="8">
        <v>2</v>
      </c>
      <c r="F1541" s="9" t="s">
        <v>8737</v>
      </c>
      <c r="G1541" s="9" t="str">
        <f t="shared" si="25"/>
        <v>18_2</v>
      </c>
      <c r="H1541" s="9" t="s">
        <v>300</v>
      </c>
      <c r="I1541" s="27">
        <v>2670</v>
      </c>
      <c r="J1541" s="9" t="s">
        <v>8738</v>
      </c>
      <c r="K1541" s="30">
        <v>1</v>
      </c>
      <c r="L1541" s="33">
        <v>253999000</v>
      </c>
      <c r="M1541" s="9">
        <v>220</v>
      </c>
      <c r="N1541" s="9">
        <v>43305</v>
      </c>
      <c r="O1541" s="9" t="s">
        <v>1420</v>
      </c>
      <c r="P1541" s="9" t="s">
        <v>84</v>
      </c>
      <c r="Q1541" s="9" t="s">
        <v>3128</v>
      </c>
      <c r="R1541" s="9" t="s">
        <v>4855</v>
      </c>
      <c r="S1541" s="9" t="s">
        <v>6255</v>
      </c>
      <c r="T1541" s="12" t="s">
        <v>8532</v>
      </c>
      <c r="U1541" s="8" t="b">
        <v>1</v>
      </c>
      <c r="V1541" s="8" t="s">
        <v>73</v>
      </c>
      <c r="W1541" s="10"/>
      <c r="X1541" s="9" t="s">
        <v>7263</v>
      </c>
      <c r="Y1541" s="9" t="s">
        <v>8734</v>
      </c>
      <c r="Z1541" s="9" t="s">
        <v>8732</v>
      </c>
      <c r="AA1541" s="9" t="s">
        <v>8733</v>
      </c>
      <c r="AB1541" s="9" t="s">
        <v>71</v>
      </c>
      <c r="AC1541" s="8" t="s">
        <v>86</v>
      </c>
      <c r="AD1541" s="10"/>
      <c r="AE1541" s="10"/>
      <c r="AF1541" s="9" t="s">
        <v>7981</v>
      </c>
      <c r="AG1541" s="15" t="s">
        <v>8724</v>
      </c>
      <c r="AH1541" s="37" t="s">
        <v>8897</v>
      </c>
    </row>
    <row r="1542" spans="1:34" ht="17.25" customHeight="1" x14ac:dyDescent="0.25">
      <c r="A1542" s="8">
        <v>18</v>
      </c>
      <c r="B1542" s="9" t="s">
        <v>34</v>
      </c>
      <c r="C1542" s="9" t="s">
        <v>228</v>
      </c>
      <c r="D1542" s="8">
        <v>1</v>
      </c>
      <c r="E1542" s="8">
        <v>3</v>
      </c>
      <c r="F1542" s="9" t="s">
        <v>8739</v>
      </c>
      <c r="G1542" s="9" t="str">
        <f t="shared" si="25"/>
        <v>18_3</v>
      </c>
      <c r="H1542" s="9" t="s">
        <v>228</v>
      </c>
      <c r="I1542" s="27">
        <v>2670</v>
      </c>
      <c r="J1542" s="9" t="s">
        <v>8740</v>
      </c>
      <c r="K1542" s="30">
        <v>1</v>
      </c>
      <c r="L1542" s="33">
        <v>253999000</v>
      </c>
      <c r="M1542" s="9">
        <v>220</v>
      </c>
      <c r="N1542" s="9">
        <v>38544</v>
      </c>
      <c r="O1542" s="9" t="s">
        <v>1403</v>
      </c>
      <c r="P1542" s="9" t="s">
        <v>84</v>
      </c>
      <c r="Q1542" s="9" t="s">
        <v>3111</v>
      </c>
      <c r="R1542" s="9" t="s">
        <v>4838</v>
      </c>
      <c r="S1542" s="9" t="s">
        <v>6238</v>
      </c>
      <c r="T1542" s="12" t="s">
        <v>8384</v>
      </c>
      <c r="U1542" s="8" t="b">
        <v>1</v>
      </c>
      <c r="V1542" s="8" t="s">
        <v>73</v>
      </c>
      <c r="W1542" s="10"/>
      <c r="X1542" s="9" t="s">
        <v>7381</v>
      </c>
      <c r="Y1542" s="9" t="s">
        <v>8734</v>
      </c>
      <c r="Z1542" s="9" t="s">
        <v>8732</v>
      </c>
      <c r="AA1542" s="9" t="s">
        <v>8733</v>
      </c>
      <c r="AB1542" s="9" t="s">
        <v>71</v>
      </c>
      <c r="AC1542" s="8" t="s">
        <v>86</v>
      </c>
      <c r="AD1542" s="10"/>
      <c r="AE1542" s="10"/>
      <c r="AF1542" s="9" t="s">
        <v>7982</v>
      </c>
      <c r="AG1542" s="9" t="s">
        <v>8385</v>
      </c>
      <c r="AH1542" s="37" t="s">
        <v>8897</v>
      </c>
    </row>
    <row r="1543" spans="1:34" ht="17.25" customHeight="1" x14ac:dyDescent="0.25">
      <c r="A1543" s="8">
        <v>18</v>
      </c>
      <c r="B1543" s="9" t="s">
        <v>34</v>
      </c>
      <c r="C1543" s="9" t="s">
        <v>228</v>
      </c>
      <c r="D1543" s="8">
        <v>1</v>
      </c>
      <c r="E1543" s="8">
        <v>3</v>
      </c>
      <c r="F1543" s="9" t="s">
        <v>8739</v>
      </c>
      <c r="G1543" s="9" t="str">
        <f t="shared" si="25"/>
        <v>18_3</v>
      </c>
      <c r="H1543" s="9" t="s">
        <v>228</v>
      </c>
      <c r="I1543" s="27">
        <v>2670</v>
      </c>
      <c r="J1543" s="9" t="s">
        <v>8740</v>
      </c>
      <c r="K1543" s="30">
        <v>1</v>
      </c>
      <c r="L1543" s="33">
        <v>253999000</v>
      </c>
      <c r="M1543" s="9">
        <v>220</v>
      </c>
      <c r="N1543" s="9">
        <v>39761</v>
      </c>
      <c r="O1543" s="9" t="s">
        <v>1404</v>
      </c>
      <c r="P1543" s="9" t="s">
        <v>84</v>
      </c>
      <c r="Q1543" s="9" t="s">
        <v>3112</v>
      </c>
      <c r="R1543" s="9" t="s">
        <v>4839</v>
      </c>
      <c r="S1543" s="9" t="s">
        <v>6239</v>
      </c>
      <c r="T1543" s="12" t="s">
        <v>8384</v>
      </c>
      <c r="U1543" s="8" t="s">
        <v>73</v>
      </c>
      <c r="V1543" s="8" t="b">
        <v>1</v>
      </c>
      <c r="W1543" s="10"/>
      <c r="X1543" s="9" t="s">
        <v>7382</v>
      </c>
      <c r="Y1543" s="9" t="s">
        <v>8734</v>
      </c>
      <c r="Z1543" s="9" t="s">
        <v>8732</v>
      </c>
      <c r="AA1543" s="9" t="s">
        <v>8733</v>
      </c>
      <c r="AB1543" s="9" t="s">
        <v>71</v>
      </c>
      <c r="AC1543" s="8" t="s">
        <v>86</v>
      </c>
      <c r="AD1543" s="10"/>
      <c r="AE1543" s="10"/>
      <c r="AF1543" s="9" t="s">
        <v>7982</v>
      </c>
      <c r="AG1543" s="9" t="s">
        <v>8385</v>
      </c>
      <c r="AH1543" s="37" t="s">
        <v>8897</v>
      </c>
    </row>
    <row r="1544" spans="1:34" ht="17.25" customHeight="1" x14ac:dyDescent="0.25">
      <c r="A1544" s="8">
        <v>18</v>
      </c>
      <c r="B1544" s="9" t="s">
        <v>34</v>
      </c>
      <c r="C1544" s="9" t="s">
        <v>290</v>
      </c>
      <c r="D1544" s="8">
        <v>750</v>
      </c>
      <c r="E1544" s="8">
        <v>4</v>
      </c>
      <c r="F1544" s="9" t="s">
        <v>8741</v>
      </c>
      <c r="G1544" s="9" t="str">
        <f t="shared" si="25"/>
        <v>18_4</v>
      </c>
      <c r="H1544" s="9" t="s">
        <v>290</v>
      </c>
      <c r="I1544" s="27">
        <v>2532</v>
      </c>
      <c r="J1544" s="9" t="s">
        <v>8745</v>
      </c>
      <c r="K1544" s="30">
        <v>2000</v>
      </c>
      <c r="L1544" s="33">
        <v>1805950000</v>
      </c>
      <c r="M1544" s="9">
        <v>1567</v>
      </c>
      <c r="N1544" s="9">
        <v>43335</v>
      </c>
      <c r="O1544" s="9" t="s">
        <v>1393</v>
      </c>
      <c r="P1544" s="9" t="s">
        <v>76</v>
      </c>
      <c r="Q1544" s="9" t="s">
        <v>3101</v>
      </c>
      <c r="R1544" s="9" t="s">
        <v>4828</v>
      </c>
      <c r="S1544" s="9" t="s">
        <v>6234</v>
      </c>
      <c r="T1544" s="12" t="s">
        <v>8524</v>
      </c>
      <c r="U1544" s="8" t="b">
        <v>1</v>
      </c>
      <c r="V1544" s="8" t="b">
        <v>1</v>
      </c>
      <c r="W1544" s="10"/>
      <c r="X1544" s="9" t="s">
        <v>7269</v>
      </c>
      <c r="Y1544" s="9" t="s">
        <v>8734</v>
      </c>
      <c r="Z1544" s="9" t="s">
        <v>8742</v>
      </c>
      <c r="AA1544" s="9" t="s">
        <v>8743</v>
      </c>
      <c r="AB1544" s="9" t="s">
        <v>59</v>
      </c>
      <c r="AC1544" s="8" t="s">
        <v>86</v>
      </c>
      <c r="AD1544" s="10"/>
      <c r="AE1544" s="10"/>
      <c r="AF1544" s="9" t="s">
        <v>7980</v>
      </c>
      <c r="AG1544" s="15" t="s">
        <v>8724</v>
      </c>
      <c r="AH1544" s="37" t="s">
        <v>8897</v>
      </c>
    </row>
    <row r="1545" spans="1:34" ht="17.25" customHeight="1" x14ac:dyDescent="0.25">
      <c r="A1545" s="8">
        <v>18</v>
      </c>
      <c r="B1545" s="9" t="s">
        <v>34</v>
      </c>
      <c r="C1545" s="9" t="s">
        <v>290</v>
      </c>
      <c r="D1545" s="8">
        <v>750</v>
      </c>
      <c r="E1545" s="8">
        <v>4</v>
      </c>
      <c r="F1545" s="9" t="s">
        <v>8741</v>
      </c>
      <c r="G1545" s="9" t="str">
        <f t="shared" si="25"/>
        <v>18_4</v>
      </c>
      <c r="H1545" s="9" t="s">
        <v>290</v>
      </c>
      <c r="I1545" s="27">
        <v>2532</v>
      </c>
      <c r="J1545" s="9" t="s">
        <v>8745</v>
      </c>
      <c r="K1545" s="30">
        <v>2000</v>
      </c>
      <c r="L1545" s="33">
        <v>1805950000</v>
      </c>
      <c r="M1545" s="9">
        <v>1567</v>
      </c>
      <c r="N1545" s="9">
        <v>43337</v>
      </c>
      <c r="O1545" s="9" t="s">
        <v>1394</v>
      </c>
      <c r="P1545" s="9" t="s">
        <v>76</v>
      </c>
      <c r="Q1545" s="9" t="s">
        <v>3102</v>
      </c>
      <c r="R1545" s="9" t="s">
        <v>4829</v>
      </c>
      <c r="S1545" s="9" t="s">
        <v>6235</v>
      </c>
      <c r="T1545" s="12" t="s">
        <v>8525</v>
      </c>
      <c r="U1545" s="8" t="s">
        <v>73</v>
      </c>
      <c r="V1545" s="8" t="s">
        <v>73</v>
      </c>
      <c r="W1545" s="10"/>
      <c r="X1545" s="9" t="s">
        <v>7267</v>
      </c>
      <c r="Y1545" s="9" t="s">
        <v>8734</v>
      </c>
      <c r="Z1545" s="9" t="s">
        <v>8742</v>
      </c>
      <c r="AA1545" s="9" t="s">
        <v>8743</v>
      </c>
      <c r="AB1545" s="9" t="s">
        <v>59</v>
      </c>
      <c r="AC1545" s="8" t="s">
        <v>86</v>
      </c>
      <c r="AD1545" s="10"/>
      <c r="AE1545" s="10"/>
      <c r="AF1545" s="9" t="s">
        <v>7980</v>
      </c>
      <c r="AG1545" s="15" t="s">
        <v>8724</v>
      </c>
      <c r="AH1545" s="37" t="s">
        <v>8897</v>
      </c>
    </row>
    <row r="1546" spans="1:34" ht="17.25" customHeight="1" x14ac:dyDescent="0.25">
      <c r="A1546" s="8">
        <v>18</v>
      </c>
      <c r="B1546" s="9" t="s">
        <v>34</v>
      </c>
      <c r="C1546" s="9" t="s">
        <v>290</v>
      </c>
      <c r="D1546" s="8">
        <v>750</v>
      </c>
      <c r="E1546" s="8">
        <v>4</v>
      </c>
      <c r="F1546" s="9" t="s">
        <v>8741</v>
      </c>
      <c r="G1546" s="9" t="str">
        <f t="shared" si="25"/>
        <v>18_4</v>
      </c>
      <c r="H1546" s="9" t="s">
        <v>290</v>
      </c>
      <c r="I1546" s="27">
        <v>2532</v>
      </c>
      <c r="J1546" s="9" t="s">
        <v>8745</v>
      </c>
      <c r="K1546" s="30">
        <v>2000</v>
      </c>
      <c r="L1546" s="33">
        <v>1805950000</v>
      </c>
      <c r="M1546" s="9">
        <v>1567</v>
      </c>
      <c r="N1546" s="9">
        <v>43339</v>
      </c>
      <c r="O1546" s="9" t="s">
        <v>1395</v>
      </c>
      <c r="P1546" s="9" t="s">
        <v>76</v>
      </c>
      <c r="Q1546" s="9" t="s">
        <v>3103</v>
      </c>
      <c r="R1546" s="9" t="s">
        <v>4830</v>
      </c>
      <c r="S1546" s="9" t="s">
        <v>6236</v>
      </c>
      <c r="T1546" s="12" t="s">
        <v>8384</v>
      </c>
      <c r="U1546" s="8" t="s">
        <v>73</v>
      </c>
      <c r="V1546" s="8" t="b">
        <v>1</v>
      </c>
      <c r="W1546" s="10"/>
      <c r="X1546" s="9" t="s">
        <v>7264</v>
      </c>
      <c r="Y1546" s="9" t="s">
        <v>8734</v>
      </c>
      <c r="Z1546" s="9" t="s">
        <v>8742</v>
      </c>
      <c r="AA1546" s="9" t="s">
        <v>8743</v>
      </c>
      <c r="AB1546" s="9" t="s">
        <v>59</v>
      </c>
      <c r="AC1546" s="8" t="s">
        <v>86</v>
      </c>
      <c r="AD1546" s="10"/>
      <c r="AE1546" s="10"/>
      <c r="AF1546" s="9" t="s">
        <v>7980</v>
      </c>
      <c r="AG1546" s="15" t="s">
        <v>8724</v>
      </c>
      <c r="AH1546" s="37" t="s">
        <v>8897</v>
      </c>
    </row>
    <row r="1547" spans="1:34" ht="17.25" customHeight="1" x14ac:dyDescent="0.25">
      <c r="A1547" s="8">
        <v>18</v>
      </c>
      <c r="B1547" s="9" t="s">
        <v>34</v>
      </c>
      <c r="C1547" s="9" t="s">
        <v>290</v>
      </c>
      <c r="D1547" s="8">
        <v>750</v>
      </c>
      <c r="E1547" s="8">
        <v>4</v>
      </c>
      <c r="F1547" s="9" t="s">
        <v>8741</v>
      </c>
      <c r="G1547" s="9" t="str">
        <f t="shared" si="25"/>
        <v>18_4</v>
      </c>
      <c r="H1547" s="9" t="s">
        <v>290</v>
      </c>
      <c r="I1547" s="27">
        <v>2532</v>
      </c>
      <c r="J1547" s="9" t="s">
        <v>8745</v>
      </c>
      <c r="K1547" s="30">
        <v>2000</v>
      </c>
      <c r="L1547" s="33">
        <v>1805950000</v>
      </c>
      <c r="M1547" s="9">
        <v>1567</v>
      </c>
      <c r="N1547" s="9">
        <v>43336</v>
      </c>
      <c r="O1547" s="9" t="s">
        <v>1429</v>
      </c>
      <c r="P1547" s="9" t="s">
        <v>76</v>
      </c>
      <c r="Q1547" s="9" t="s">
        <v>3137</v>
      </c>
      <c r="R1547" s="9" t="s">
        <v>4864</v>
      </c>
      <c r="S1547" s="9" t="s">
        <v>6264</v>
      </c>
      <c r="T1547" s="12" t="s">
        <v>8537</v>
      </c>
      <c r="U1547" s="8" t="s">
        <v>73</v>
      </c>
      <c r="V1547" s="8" t="s">
        <v>73</v>
      </c>
      <c r="W1547" s="10"/>
      <c r="X1547" s="9" t="s">
        <v>7268</v>
      </c>
      <c r="Y1547" s="9" t="s">
        <v>8734</v>
      </c>
      <c r="Z1547" s="9" t="s">
        <v>8742</v>
      </c>
      <c r="AA1547" s="9" t="s">
        <v>8743</v>
      </c>
      <c r="AB1547" s="9" t="s">
        <v>59</v>
      </c>
      <c r="AC1547" s="8" t="s">
        <v>86</v>
      </c>
      <c r="AD1547" s="10"/>
      <c r="AE1547" s="10"/>
      <c r="AF1547" s="9" t="s">
        <v>7980</v>
      </c>
      <c r="AG1547" s="15" t="s">
        <v>8724</v>
      </c>
      <c r="AH1547" s="37" t="s">
        <v>8897</v>
      </c>
    </row>
    <row r="1548" spans="1:34" ht="17.25" customHeight="1" x14ac:dyDescent="0.25">
      <c r="A1548" s="8">
        <v>18</v>
      </c>
      <c r="B1548" s="9" t="s">
        <v>34</v>
      </c>
      <c r="C1548" s="9" t="s">
        <v>290</v>
      </c>
      <c r="D1548" s="8">
        <v>750</v>
      </c>
      <c r="E1548" s="8">
        <v>4</v>
      </c>
      <c r="F1548" s="9" t="s">
        <v>8741</v>
      </c>
      <c r="G1548" s="9" t="str">
        <f t="shared" si="25"/>
        <v>18_4</v>
      </c>
      <c r="H1548" s="9" t="s">
        <v>290</v>
      </c>
      <c r="I1548" s="27">
        <v>2532</v>
      </c>
      <c r="J1548" s="9" t="s">
        <v>8745</v>
      </c>
      <c r="K1548" s="30">
        <v>2000</v>
      </c>
      <c r="L1548" s="33">
        <v>1805950000</v>
      </c>
      <c r="M1548" s="9">
        <v>1567</v>
      </c>
      <c r="N1548" s="9">
        <v>43338</v>
      </c>
      <c r="O1548" s="9" t="s">
        <v>1430</v>
      </c>
      <c r="P1548" s="9" t="s">
        <v>76</v>
      </c>
      <c r="Q1548" s="9" t="s">
        <v>3138</v>
      </c>
      <c r="R1548" s="9" t="s">
        <v>4865</v>
      </c>
      <c r="S1548" s="9" t="s">
        <v>6265</v>
      </c>
      <c r="T1548" s="12" t="s">
        <v>8408</v>
      </c>
      <c r="U1548" s="8" t="s">
        <v>73</v>
      </c>
      <c r="V1548" s="8" t="s">
        <v>73</v>
      </c>
      <c r="W1548" s="10"/>
      <c r="X1548" s="9" t="s">
        <v>7264</v>
      </c>
      <c r="Y1548" s="9" t="s">
        <v>8734</v>
      </c>
      <c r="Z1548" s="9" t="s">
        <v>8742</v>
      </c>
      <c r="AA1548" s="9" t="s">
        <v>8743</v>
      </c>
      <c r="AB1548" s="9" t="s">
        <v>59</v>
      </c>
      <c r="AC1548" s="8" t="s">
        <v>86</v>
      </c>
      <c r="AD1548" s="10"/>
      <c r="AE1548" s="10"/>
      <c r="AF1548" s="9" t="s">
        <v>7980</v>
      </c>
      <c r="AG1548" s="15" t="s">
        <v>8724</v>
      </c>
      <c r="AH1548" s="37" t="s">
        <v>8897</v>
      </c>
    </row>
    <row r="1549" spans="1:34" ht="17.25" customHeight="1" x14ac:dyDescent="0.25">
      <c r="A1549" s="8">
        <v>18</v>
      </c>
      <c r="B1549" s="9" t="s">
        <v>34</v>
      </c>
      <c r="C1549" s="9" t="s">
        <v>290</v>
      </c>
      <c r="D1549" s="8">
        <v>750</v>
      </c>
      <c r="E1549" s="8">
        <v>4</v>
      </c>
      <c r="F1549" s="9" t="s">
        <v>8741</v>
      </c>
      <c r="G1549" s="9" t="str">
        <f t="shared" si="25"/>
        <v>18_4</v>
      </c>
      <c r="H1549" s="9" t="s">
        <v>290</v>
      </c>
      <c r="I1549" s="27">
        <v>2532</v>
      </c>
      <c r="J1549" s="9" t="s">
        <v>8745</v>
      </c>
      <c r="K1549" s="30">
        <v>2000</v>
      </c>
      <c r="L1549" s="33">
        <v>1805950000</v>
      </c>
      <c r="M1549" s="11">
        <v>1567</v>
      </c>
      <c r="N1549" s="9">
        <v>40522</v>
      </c>
      <c r="O1549" s="9" t="s">
        <v>2058</v>
      </c>
      <c r="P1549" s="9" t="s">
        <v>76</v>
      </c>
      <c r="Q1549" s="9" t="s">
        <v>3767</v>
      </c>
      <c r="R1549" s="9" t="s">
        <v>5487</v>
      </c>
      <c r="S1549" s="9" t="s">
        <v>6882</v>
      </c>
      <c r="T1549" s="12" t="s">
        <v>8384</v>
      </c>
      <c r="U1549" s="8" t="s">
        <v>73</v>
      </c>
      <c r="V1549" s="8" t="b">
        <v>1</v>
      </c>
      <c r="W1549" s="10"/>
      <c r="X1549" s="9" t="s">
        <v>7722</v>
      </c>
      <c r="Y1549" s="9" t="s">
        <v>8734</v>
      </c>
      <c r="Z1549" s="9" t="s">
        <v>8742</v>
      </c>
      <c r="AA1549" s="9" t="s">
        <v>8743</v>
      </c>
      <c r="AB1549" s="9" t="s">
        <v>59</v>
      </c>
      <c r="AC1549" s="8">
        <v>141</v>
      </c>
      <c r="AD1549" s="10"/>
      <c r="AE1549" s="10"/>
      <c r="AF1549" s="9" t="s">
        <v>7982</v>
      </c>
      <c r="AG1549" s="9" t="s">
        <v>8385</v>
      </c>
      <c r="AH1549" s="37" t="s">
        <v>8897</v>
      </c>
    </row>
    <row r="1550" spans="1:34" ht="17.25" customHeight="1" x14ac:dyDescent="0.25">
      <c r="A1550" s="8">
        <v>18</v>
      </c>
      <c r="B1550" s="9" t="s">
        <v>34</v>
      </c>
      <c r="C1550" s="9" t="s">
        <v>290</v>
      </c>
      <c r="D1550" s="8">
        <v>750</v>
      </c>
      <c r="E1550" s="8">
        <v>4</v>
      </c>
      <c r="F1550" s="9" t="s">
        <v>8741</v>
      </c>
      <c r="G1550" s="9" t="str">
        <f t="shared" si="25"/>
        <v>18_4</v>
      </c>
      <c r="H1550" s="9" t="s">
        <v>290</v>
      </c>
      <c r="I1550" s="27">
        <v>2532</v>
      </c>
      <c r="J1550" s="9" t="s">
        <v>8745</v>
      </c>
      <c r="K1550" s="30">
        <v>2000</v>
      </c>
      <c r="L1550" s="33">
        <v>1805950000</v>
      </c>
      <c r="M1550" s="11">
        <v>1567</v>
      </c>
      <c r="N1550" s="9">
        <v>40666</v>
      </c>
      <c r="O1550" s="9" t="s">
        <v>2065</v>
      </c>
      <c r="P1550" s="9" t="s">
        <v>76</v>
      </c>
      <c r="Q1550" s="9" t="s">
        <v>3774</v>
      </c>
      <c r="R1550" s="9" t="s">
        <v>5494</v>
      </c>
      <c r="S1550" s="9" t="s">
        <v>6889</v>
      </c>
      <c r="T1550" s="12" t="s">
        <v>8384</v>
      </c>
      <c r="U1550" s="8" t="b">
        <v>1</v>
      </c>
      <c r="V1550" s="8" t="b">
        <v>1</v>
      </c>
      <c r="W1550" s="10"/>
      <c r="X1550" s="9" t="s">
        <v>7729</v>
      </c>
      <c r="Y1550" s="9" t="s">
        <v>8734</v>
      </c>
      <c r="Z1550" s="9" t="s">
        <v>8742</v>
      </c>
      <c r="AA1550" s="9" t="s">
        <v>8743</v>
      </c>
      <c r="AB1550" s="9" t="s">
        <v>59</v>
      </c>
      <c r="AC1550" s="8">
        <v>117</v>
      </c>
      <c r="AD1550" s="10"/>
      <c r="AE1550" s="10"/>
      <c r="AF1550" s="9" t="s">
        <v>7982</v>
      </c>
      <c r="AG1550" s="9" t="s">
        <v>8385</v>
      </c>
      <c r="AH1550" s="37" t="s">
        <v>8897</v>
      </c>
    </row>
    <row r="1551" spans="1:34" ht="17.25" customHeight="1" x14ac:dyDescent="0.25">
      <c r="A1551" s="8">
        <v>18</v>
      </c>
      <c r="B1551" s="9" t="s">
        <v>34</v>
      </c>
      <c r="C1551" s="9" t="s">
        <v>290</v>
      </c>
      <c r="D1551" s="8">
        <v>750</v>
      </c>
      <c r="E1551" s="8">
        <v>4</v>
      </c>
      <c r="F1551" s="9" t="s">
        <v>8741</v>
      </c>
      <c r="G1551" s="9" t="str">
        <f t="shared" si="25"/>
        <v>18_4</v>
      </c>
      <c r="H1551" s="9" t="s">
        <v>290</v>
      </c>
      <c r="I1551" s="27">
        <v>2532</v>
      </c>
      <c r="J1551" s="9" t="s">
        <v>8745</v>
      </c>
      <c r="K1551" s="30">
        <v>2000</v>
      </c>
      <c r="L1551" s="33">
        <v>1805950000</v>
      </c>
      <c r="M1551" s="11">
        <v>1567</v>
      </c>
      <c r="N1551" s="9">
        <v>41274</v>
      </c>
      <c r="O1551" s="9" t="s">
        <v>2075</v>
      </c>
      <c r="P1551" s="9" t="s">
        <v>76</v>
      </c>
      <c r="Q1551" s="9" t="s">
        <v>3784</v>
      </c>
      <c r="R1551" s="9" t="s">
        <v>5504</v>
      </c>
      <c r="S1551" s="9" t="s">
        <v>6899</v>
      </c>
      <c r="T1551" s="12" t="s">
        <v>8384</v>
      </c>
      <c r="U1551" s="8" t="b">
        <v>1</v>
      </c>
      <c r="V1551" s="8" t="b">
        <v>1</v>
      </c>
      <c r="W1551" s="10"/>
      <c r="X1551" s="9" t="s">
        <v>7737</v>
      </c>
      <c r="Y1551" s="9" t="s">
        <v>8734</v>
      </c>
      <c r="Z1551" s="9" t="s">
        <v>8742</v>
      </c>
      <c r="AA1551" s="9" t="s">
        <v>8743</v>
      </c>
      <c r="AB1551" s="9" t="s">
        <v>59</v>
      </c>
      <c r="AC1551" s="8">
        <v>135</v>
      </c>
      <c r="AD1551" s="10"/>
      <c r="AE1551" s="10"/>
      <c r="AF1551" s="9" t="s">
        <v>7982</v>
      </c>
      <c r="AG1551" s="9" t="s">
        <v>8385</v>
      </c>
      <c r="AH1551" s="37" t="s">
        <v>8897</v>
      </c>
    </row>
    <row r="1552" spans="1:34" ht="17.25" customHeight="1" x14ac:dyDescent="0.25">
      <c r="A1552" s="8">
        <v>18</v>
      </c>
      <c r="B1552" s="9" t="s">
        <v>34</v>
      </c>
      <c r="C1552" s="9" t="s">
        <v>219</v>
      </c>
      <c r="D1552" s="16">
        <v>12</v>
      </c>
      <c r="E1552" s="8">
        <v>7</v>
      </c>
      <c r="F1552" s="9" t="s">
        <v>8749</v>
      </c>
      <c r="G1552" s="9" t="str">
        <f t="shared" si="25"/>
        <v>18_7</v>
      </c>
      <c r="H1552" s="9" t="s">
        <v>219</v>
      </c>
      <c r="I1552" s="27">
        <v>2761</v>
      </c>
      <c r="J1552" s="9" t="s">
        <v>8751</v>
      </c>
      <c r="K1552" s="30">
        <v>1</v>
      </c>
      <c r="L1552" s="33">
        <v>365824000</v>
      </c>
      <c r="M1552" s="11">
        <v>317</v>
      </c>
      <c r="N1552" s="9">
        <v>38986</v>
      </c>
      <c r="O1552" s="9" t="s">
        <v>2026</v>
      </c>
      <c r="P1552" s="9" t="s">
        <v>84</v>
      </c>
      <c r="Q1552" s="9" t="s">
        <v>3735</v>
      </c>
      <c r="R1552" s="9" t="s">
        <v>5454</v>
      </c>
      <c r="S1552" s="9" t="s">
        <v>6849</v>
      </c>
      <c r="T1552" s="12" t="s">
        <v>8384</v>
      </c>
      <c r="U1552" s="8" t="b">
        <v>1</v>
      </c>
      <c r="V1552" s="8" t="b">
        <v>1</v>
      </c>
      <c r="W1552" s="10"/>
      <c r="X1552" s="9" t="s">
        <v>7690</v>
      </c>
      <c r="Y1552" s="9" t="s">
        <v>8734</v>
      </c>
      <c r="Z1552" s="9" t="s">
        <v>8732</v>
      </c>
      <c r="AA1552" s="9" t="s">
        <v>8750</v>
      </c>
      <c r="AB1552" s="9" t="s">
        <v>71</v>
      </c>
      <c r="AC1552" s="8">
        <v>5</v>
      </c>
      <c r="AD1552" s="10"/>
      <c r="AE1552" s="10"/>
      <c r="AF1552" s="9" t="s">
        <v>7982</v>
      </c>
      <c r="AG1552" s="9" t="s">
        <v>8385</v>
      </c>
      <c r="AH1552" s="37" t="s">
        <v>8897</v>
      </c>
    </row>
    <row r="1553" spans="1:34" ht="17.25" customHeight="1" x14ac:dyDescent="0.25">
      <c r="A1553" s="8">
        <v>18</v>
      </c>
      <c r="B1553" s="9" t="s">
        <v>34</v>
      </c>
      <c r="C1553" s="9" t="s">
        <v>219</v>
      </c>
      <c r="D1553" s="16">
        <v>12</v>
      </c>
      <c r="E1553" s="8">
        <v>7</v>
      </c>
      <c r="F1553" s="9" t="s">
        <v>8749</v>
      </c>
      <c r="G1553" s="9" t="str">
        <f t="shared" si="25"/>
        <v>18_7</v>
      </c>
      <c r="H1553" s="9" t="s">
        <v>219</v>
      </c>
      <c r="I1553" s="27">
        <v>2761</v>
      </c>
      <c r="J1553" s="9" t="s">
        <v>8751</v>
      </c>
      <c r="K1553" s="30">
        <v>1</v>
      </c>
      <c r="L1553" s="33">
        <v>365824000</v>
      </c>
      <c r="M1553" s="11">
        <v>317</v>
      </c>
      <c r="N1553" s="9">
        <v>39013</v>
      </c>
      <c r="O1553" s="9" t="s">
        <v>1189</v>
      </c>
      <c r="P1553" s="9" t="s">
        <v>84</v>
      </c>
      <c r="Q1553" s="9" t="s">
        <v>2895</v>
      </c>
      <c r="R1553" s="9" t="s">
        <v>5456</v>
      </c>
      <c r="S1553" s="9" t="s">
        <v>6851</v>
      </c>
      <c r="T1553" s="12" t="s">
        <v>8384</v>
      </c>
      <c r="U1553" s="8" t="s">
        <v>73</v>
      </c>
      <c r="V1553" s="8" t="s">
        <v>73</v>
      </c>
      <c r="W1553" s="10"/>
      <c r="X1553" s="9" t="s">
        <v>1189</v>
      </c>
      <c r="Y1553" s="9" t="s">
        <v>8734</v>
      </c>
      <c r="Z1553" s="9" t="s">
        <v>8732</v>
      </c>
      <c r="AA1553" s="9" t="s">
        <v>8750</v>
      </c>
      <c r="AB1553" s="9" t="s">
        <v>71</v>
      </c>
      <c r="AC1553" s="8">
        <v>1</v>
      </c>
      <c r="AD1553" s="10"/>
      <c r="AE1553" s="10"/>
      <c r="AF1553" s="9" t="s">
        <v>7982</v>
      </c>
      <c r="AG1553" s="9" t="s">
        <v>8385</v>
      </c>
      <c r="AH1553" s="37" t="s">
        <v>8897</v>
      </c>
    </row>
    <row r="1554" spans="1:34" ht="17.25" customHeight="1" x14ac:dyDescent="0.25">
      <c r="A1554" s="8">
        <v>18</v>
      </c>
      <c r="B1554" s="9" t="s">
        <v>34</v>
      </c>
      <c r="C1554" s="9" t="s">
        <v>219</v>
      </c>
      <c r="D1554" s="16">
        <v>12</v>
      </c>
      <c r="E1554" s="8">
        <v>7</v>
      </c>
      <c r="F1554" s="9" t="s">
        <v>8749</v>
      </c>
      <c r="G1554" s="9" t="str">
        <f t="shared" si="25"/>
        <v>18_7</v>
      </c>
      <c r="H1554" s="9" t="s">
        <v>219</v>
      </c>
      <c r="I1554" s="27">
        <v>2761</v>
      </c>
      <c r="J1554" s="9" t="s">
        <v>8751</v>
      </c>
      <c r="K1554" s="30">
        <v>1</v>
      </c>
      <c r="L1554" s="33">
        <v>365824000</v>
      </c>
      <c r="M1554" s="11">
        <v>317</v>
      </c>
      <c r="N1554" s="9">
        <v>39739</v>
      </c>
      <c r="O1554" s="9" t="s">
        <v>2043</v>
      </c>
      <c r="P1554" s="9" t="s">
        <v>84</v>
      </c>
      <c r="Q1554" s="9" t="s">
        <v>3752</v>
      </c>
      <c r="R1554" s="9" t="s">
        <v>5472</v>
      </c>
      <c r="S1554" s="9" t="s">
        <v>6867</v>
      </c>
      <c r="T1554" s="12" t="s">
        <v>8384</v>
      </c>
      <c r="U1554" s="8" t="s">
        <v>73</v>
      </c>
      <c r="V1554" s="8" t="b">
        <v>1</v>
      </c>
      <c r="W1554" s="10"/>
      <c r="X1554" s="9" t="s">
        <v>7707</v>
      </c>
      <c r="Y1554" s="9" t="s">
        <v>8734</v>
      </c>
      <c r="Z1554" s="9" t="s">
        <v>8732</v>
      </c>
      <c r="AA1554" s="9" t="s">
        <v>8750</v>
      </c>
      <c r="AB1554" s="9" t="s">
        <v>71</v>
      </c>
      <c r="AC1554" s="8">
        <v>128</v>
      </c>
      <c r="AD1554" s="10"/>
      <c r="AE1554" s="10"/>
      <c r="AF1554" s="9" t="s">
        <v>7982</v>
      </c>
      <c r="AG1554" s="9" t="s">
        <v>8385</v>
      </c>
      <c r="AH1554" s="37" t="s">
        <v>8897</v>
      </c>
    </row>
    <row r="1555" spans="1:34" ht="17.25" customHeight="1" x14ac:dyDescent="0.25">
      <c r="A1555" s="8">
        <v>18</v>
      </c>
      <c r="B1555" s="9" t="s">
        <v>34</v>
      </c>
      <c r="C1555" s="9" t="s">
        <v>219</v>
      </c>
      <c r="D1555" s="16">
        <v>12</v>
      </c>
      <c r="E1555" s="8">
        <v>7</v>
      </c>
      <c r="F1555" s="9" t="s">
        <v>8749</v>
      </c>
      <c r="G1555" s="9" t="str">
        <f t="shared" si="25"/>
        <v>18_7</v>
      </c>
      <c r="H1555" s="9" t="s">
        <v>219</v>
      </c>
      <c r="I1555" s="27">
        <v>2761</v>
      </c>
      <c r="J1555" s="9" t="s">
        <v>8751</v>
      </c>
      <c r="K1555" s="30">
        <v>1</v>
      </c>
      <c r="L1555" s="33">
        <v>365824000</v>
      </c>
      <c r="M1555" s="11">
        <v>317</v>
      </c>
      <c r="N1555" s="9">
        <v>41093</v>
      </c>
      <c r="O1555" s="9" t="s">
        <v>2073</v>
      </c>
      <c r="P1555" s="9" t="s">
        <v>84</v>
      </c>
      <c r="Q1555" s="9" t="s">
        <v>3782</v>
      </c>
      <c r="R1555" s="9" t="s">
        <v>5502</v>
      </c>
      <c r="S1555" s="9" t="s">
        <v>6897</v>
      </c>
      <c r="T1555" s="12" t="s">
        <v>8384</v>
      </c>
      <c r="U1555" s="8" t="s">
        <v>73</v>
      </c>
      <c r="V1555" s="8" t="s">
        <v>73</v>
      </c>
      <c r="W1555" s="10"/>
      <c r="X1555" s="9" t="s">
        <v>7735</v>
      </c>
      <c r="Y1555" s="9" t="s">
        <v>8734</v>
      </c>
      <c r="Z1555" s="9" t="s">
        <v>8732</v>
      </c>
      <c r="AA1555" s="9" t="s">
        <v>8750</v>
      </c>
      <c r="AB1555" s="9" t="s">
        <v>71</v>
      </c>
      <c r="AC1555" s="8">
        <v>2</v>
      </c>
      <c r="AD1555" s="10"/>
      <c r="AE1555" s="10"/>
      <c r="AF1555" s="9" t="s">
        <v>7982</v>
      </c>
      <c r="AG1555" s="9" t="s">
        <v>8385</v>
      </c>
      <c r="AH1555" s="37" t="s">
        <v>8897</v>
      </c>
    </row>
    <row r="1556" spans="1:34" ht="17.25" customHeight="1" x14ac:dyDescent="0.25">
      <c r="A1556" s="8">
        <v>18</v>
      </c>
      <c r="B1556" s="9" t="s">
        <v>34</v>
      </c>
      <c r="C1556" s="9" t="s">
        <v>219</v>
      </c>
      <c r="D1556" s="16">
        <v>12</v>
      </c>
      <c r="E1556" s="8">
        <v>7</v>
      </c>
      <c r="F1556" s="9" t="s">
        <v>8749</v>
      </c>
      <c r="G1556" s="9" t="str">
        <f t="shared" si="25"/>
        <v>18_7</v>
      </c>
      <c r="H1556" s="9" t="s">
        <v>219</v>
      </c>
      <c r="I1556" s="27">
        <v>2761</v>
      </c>
      <c r="J1556" s="9" t="s">
        <v>8751</v>
      </c>
      <c r="K1556" s="30">
        <v>1</v>
      </c>
      <c r="L1556" s="33">
        <v>365824000</v>
      </c>
      <c r="M1556" s="11">
        <v>317</v>
      </c>
      <c r="N1556" s="9">
        <v>41368</v>
      </c>
      <c r="O1556" s="9" t="s">
        <v>2078</v>
      </c>
      <c r="P1556" s="9" t="s">
        <v>84</v>
      </c>
      <c r="Q1556" s="9" t="s">
        <v>3787</v>
      </c>
      <c r="R1556" s="9" t="s">
        <v>5507</v>
      </c>
      <c r="S1556" s="9" t="s">
        <v>6902</v>
      </c>
      <c r="T1556" s="12" t="s">
        <v>8384</v>
      </c>
      <c r="U1556" s="8" t="s">
        <v>73</v>
      </c>
      <c r="V1556" s="8" t="b">
        <v>1</v>
      </c>
      <c r="W1556" s="10"/>
      <c r="X1556" s="9" t="s">
        <v>7740</v>
      </c>
      <c r="Y1556" s="9" t="s">
        <v>8734</v>
      </c>
      <c r="Z1556" s="9" t="s">
        <v>8732</v>
      </c>
      <c r="AA1556" s="9" t="s">
        <v>8750</v>
      </c>
      <c r="AB1556" s="9" t="s">
        <v>71</v>
      </c>
      <c r="AC1556" s="8">
        <v>1</v>
      </c>
      <c r="AD1556" s="10"/>
      <c r="AE1556" s="10"/>
      <c r="AF1556" s="9" t="s">
        <v>7982</v>
      </c>
      <c r="AG1556" s="9" t="s">
        <v>8385</v>
      </c>
      <c r="AH1556" s="37" t="s">
        <v>8897</v>
      </c>
    </row>
    <row r="1557" spans="1:34" ht="17.25" customHeight="1" x14ac:dyDescent="0.25">
      <c r="A1557" s="8">
        <v>18</v>
      </c>
      <c r="B1557" s="9" t="s">
        <v>34</v>
      </c>
      <c r="C1557" s="9" t="s">
        <v>543</v>
      </c>
      <c r="D1557" s="16">
        <v>50</v>
      </c>
      <c r="E1557" s="8">
        <v>9</v>
      </c>
      <c r="F1557" s="9" t="s">
        <v>8904</v>
      </c>
      <c r="G1557" s="9" t="str">
        <f t="shared" si="25"/>
        <v>18_9</v>
      </c>
      <c r="H1557" s="9" t="s">
        <v>543</v>
      </c>
      <c r="I1557" s="27">
        <v>2761</v>
      </c>
      <c r="J1557" s="9" t="s">
        <v>8905</v>
      </c>
      <c r="K1557" s="30">
        <v>1</v>
      </c>
      <c r="L1557" s="33">
        <v>365824000</v>
      </c>
      <c r="M1557" s="11">
        <v>317</v>
      </c>
      <c r="N1557" s="9">
        <v>40184</v>
      </c>
      <c r="O1557" s="9" t="s">
        <v>2049</v>
      </c>
      <c r="P1557" s="9" t="s">
        <v>84</v>
      </c>
      <c r="Q1557" s="9" t="s">
        <v>3758</v>
      </c>
      <c r="R1557" s="9" t="s">
        <v>5478</v>
      </c>
      <c r="S1557" s="9" t="s">
        <v>6873</v>
      </c>
      <c r="T1557" s="12" t="s">
        <v>8384</v>
      </c>
      <c r="U1557" s="8" t="s">
        <v>73</v>
      </c>
      <c r="V1557" s="8" t="b">
        <v>1</v>
      </c>
      <c r="W1557" s="10"/>
      <c r="X1557" s="9" t="s">
        <v>7713</v>
      </c>
      <c r="Y1557" s="9" t="s">
        <v>8734</v>
      </c>
      <c r="Z1557" s="9" t="s">
        <v>8732</v>
      </c>
      <c r="AA1557" s="9" t="s">
        <v>8750</v>
      </c>
      <c r="AB1557" s="9" t="s">
        <v>71</v>
      </c>
      <c r="AC1557" s="8">
        <v>123</v>
      </c>
      <c r="AD1557" s="10"/>
      <c r="AE1557" s="10"/>
      <c r="AF1557" s="9" t="s">
        <v>7982</v>
      </c>
      <c r="AG1557" s="9" t="s">
        <v>8385</v>
      </c>
      <c r="AH1557" s="37" t="s">
        <v>8897</v>
      </c>
    </row>
    <row r="1558" spans="1:34" ht="17.25" customHeight="1" x14ac:dyDescent="0.25">
      <c r="A1558" s="8">
        <v>18</v>
      </c>
      <c r="B1558" s="9" t="s">
        <v>34</v>
      </c>
      <c r="C1558" s="9" t="s">
        <v>543</v>
      </c>
      <c r="D1558" s="16">
        <v>50</v>
      </c>
      <c r="E1558" s="8">
        <v>9</v>
      </c>
      <c r="F1558" s="9" t="s">
        <v>8904</v>
      </c>
      <c r="G1558" s="9" t="str">
        <f t="shared" si="25"/>
        <v>18_9</v>
      </c>
      <c r="H1558" s="9" t="s">
        <v>543</v>
      </c>
      <c r="I1558" s="27">
        <v>2761</v>
      </c>
      <c r="J1558" s="9" t="s">
        <v>8905</v>
      </c>
      <c r="K1558" s="30">
        <v>1</v>
      </c>
      <c r="L1558" s="33">
        <v>365824000</v>
      </c>
      <c r="M1558" s="11">
        <v>317</v>
      </c>
      <c r="N1558" s="9">
        <v>40579</v>
      </c>
      <c r="O1558" s="9" t="s">
        <v>2060</v>
      </c>
      <c r="P1558" s="9" t="s">
        <v>84</v>
      </c>
      <c r="Q1558" s="9" t="s">
        <v>3769</v>
      </c>
      <c r="R1558" s="9" t="s">
        <v>5489</v>
      </c>
      <c r="S1558" s="9" t="s">
        <v>6884</v>
      </c>
      <c r="T1558" s="12" t="s">
        <v>8384</v>
      </c>
      <c r="U1558" s="8" t="s">
        <v>73</v>
      </c>
      <c r="V1558" s="8" t="b">
        <v>1</v>
      </c>
      <c r="W1558" s="10"/>
      <c r="X1558" s="9" t="s">
        <v>7724</v>
      </c>
      <c r="Y1558" s="9" t="s">
        <v>8734</v>
      </c>
      <c r="Z1558" s="9" t="s">
        <v>8732</v>
      </c>
      <c r="AA1558" s="9" t="s">
        <v>8750</v>
      </c>
      <c r="AB1558" s="9" t="s">
        <v>71</v>
      </c>
      <c r="AC1558" s="8">
        <v>206</v>
      </c>
      <c r="AD1558" s="10"/>
      <c r="AE1558" s="10"/>
      <c r="AF1558" s="9" t="s">
        <v>7982</v>
      </c>
      <c r="AG1558" s="9" t="s">
        <v>8385</v>
      </c>
      <c r="AH1558" s="37" t="s">
        <v>8897</v>
      </c>
    </row>
    <row r="1559" spans="1:34" ht="17.25" customHeight="1" x14ac:dyDescent="0.25">
      <c r="A1559" s="8">
        <v>18</v>
      </c>
      <c r="B1559" s="9" t="s">
        <v>34</v>
      </c>
      <c r="C1559" s="9" t="s">
        <v>301</v>
      </c>
      <c r="D1559" s="8">
        <v>4500</v>
      </c>
      <c r="E1559" s="8">
        <v>12</v>
      </c>
      <c r="F1559" s="9" t="s">
        <v>8758</v>
      </c>
      <c r="G1559" s="9" t="str">
        <f t="shared" si="25"/>
        <v>18_12</v>
      </c>
      <c r="H1559" s="9" t="s">
        <v>301</v>
      </c>
      <c r="I1559" s="27">
        <v>2761</v>
      </c>
      <c r="J1559" s="9" t="s">
        <v>8759</v>
      </c>
      <c r="K1559" s="30">
        <v>1</v>
      </c>
      <c r="L1559" s="33">
        <v>365824000</v>
      </c>
      <c r="M1559" s="9">
        <v>317</v>
      </c>
      <c r="N1559" s="9">
        <v>43306</v>
      </c>
      <c r="O1559" s="9" t="s">
        <v>1421</v>
      </c>
      <c r="P1559" s="9" t="s">
        <v>84</v>
      </c>
      <c r="Q1559" s="9" t="s">
        <v>3129</v>
      </c>
      <c r="R1559" s="9" t="s">
        <v>4856</v>
      </c>
      <c r="S1559" s="9" t="s">
        <v>6256</v>
      </c>
      <c r="T1559" s="12" t="s">
        <v>8533</v>
      </c>
      <c r="U1559" s="8" t="b">
        <v>1</v>
      </c>
      <c r="V1559" s="8" t="s">
        <v>73</v>
      </c>
      <c r="W1559" s="10"/>
      <c r="X1559" s="9" t="s">
        <v>7265</v>
      </c>
      <c r="Y1559" s="9" t="s">
        <v>8734</v>
      </c>
      <c r="Z1559" s="9" t="s">
        <v>8732</v>
      </c>
      <c r="AA1559" s="9" t="s">
        <v>8750</v>
      </c>
      <c r="AB1559" s="9" t="s">
        <v>71</v>
      </c>
      <c r="AC1559" s="8" t="s">
        <v>86</v>
      </c>
      <c r="AD1559" s="10"/>
      <c r="AE1559" s="10"/>
      <c r="AF1559" s="9" t="s">
        <v>7980</v>
      </c>
      <c r="AG1559" s="15" t="s">
        <v>8724</v>
      </c>
      <c r="AH1559" s="37" t="s">
        <v>8897</v>
      </c>
    </row>
    <row r="1560" spans="1:34" ht="17.25" customHeight="1" x14ac:dyDescent="0.25">
      <c r="A1560" s="8">
        <v>18</v>
      </c>
      <c r="B1560" s="9" t="s">
        <v>34</v>
      </c>
      <c r="C1560" s="9" t="s">
        <v>301</v>
      </c>
      <c r="D1560" s="8">
        <v>4500</v>
      </c>
      <c r="E1560" s="8">
        <v>12</v>
      </c>
      <c r="F1560" s="9" t="s">
        <v>8758</v>
      </c>
      <c r="G1560" s="9" t="str">
        <f t="shared" si="25"/>
        <v>18_12</v>
      </c>
      <c r="H1560" s="9" t="s">
        <v>301</v>
      </c>
      <c r="I1560" s="27">
        <v>2761</v>
      </c>
      <c r="J1560" s="9" t="s">
        <v>8759</v>
      </c>
      <c r="K1560" s="30">
        <v>1</v>
      </c>
      <c r="L1560" s="33">
        <v>365824000</v>
      </c>
      <c r="M1560" s="9">
        <v>317</v>
      </c>
      <c r="N1560" s="9">
        <v>43307</v>
      </c>
      <c r="O1560" s="9" t="s">
        <v>1422</v>
      </c>
      <c r="P1560" s="9" t="s">
        <v>84</v>
      </c>
      <c r="Q1560" s="9" t="s">
        <v>3130</v>
      </c>
      <c r="R1560" s="9" t="s">
        <v>4857</v>
      </c>
      <c r="S1560" s="9" t="s">
        <v>6257</v>
      </c>
      <c r="T1560" s="12" t="s">
        <v>8534</v>
      </c>
      <c r="U1560" s="8" t="b">
        <v>1</v>
      </c>
      <c r="V1560" s="8" t="b">
        <v>1</v>
      </c>
      <c r="W1560" s="10"/>
      <c r="X1560" s="9" t="s">
        <v>7267</v>
      </c>
      <c r="Y1560" s="9" t="s">
        <v>8734</v>
      </c>
      <c r="Z1560" s="9" t="s">
        <v>8732</v>
      </c>
      <c r="AA1560" s="9" t="s">
        <v>8750</v>
      </c>
      <c r="AB1560" s="9" t="s">
        <v>71</v>
      </c>
      <c r="AC1560" s="8" t="s">
        <v>86</v>
      </c>
      <c r="AD1560" s="10"/>
      <c r="AE1560" s="10"/>
      <c r="AF1560" s="9" t="s">
        <v>7980</v>
      </c>
      <c r="AG1560" s="15" t="s">
        <v>8724</v>
      </c>
      <c r="AH1560" s="37" t="s">
        <v>8897</v>
      </c>
    </row>
    <row r="1561" spans="1:34" ht="17.25" customHeight="1" x14ac:dyDescent="0.25">
      <c r="A1561" s="8">
        <v>18</v>
      </c>
      <c r="B1561" s="9" t="s">
        <v>34</v>
      </c>
      <c r="C1561" s="9" t="s">
        <v>301</v>
      </c>
      <c r="D1561" s="16">
        <v>4500</v>
      </c>
      <c r="E1561" s="8">
        <v>12</v>
      </c>
      <c r="F1561" s="9" t="s">
        <v>8758</v>
      </c>
      <c r="G1561" s="9" t="str">
        <f t="shared" si="25"/>
        <v>18_12</v>
      </c>
      <c r="H1561" s="9" t="s">
        <v>301</v>
      </c>
      <c r="I1561" s="27">
        <v>2761</v>
      </c>
      <c r="J1561" s="9" t="s">
        <v>8759</v>
      </c>
      <c r="K1561" s="30">
        <v>1</v>
      </c>
      <c r="L1561" s="33">
        <v>365824000</v>
      </c>
      <c r="M1561" s="11">
        <v>317</v>
      </c>
      <c r="N1561" s="9">
        <v>38744</v>
      </c>
      <c r="O1561" s="9" t="s">
        <v>2016</v>
      </c>
      <c r="P1561" s="9" t="s">
        <v>84</v>
      </c>
      <c r="Q1561" s="9" t="s">
        <v>3725</v>
      </c>
      <c r="R1561" s="9" t="s">
        <v>5444</v>
      </c>
      <c r="S1561" s="9" t="s">
        <v>6839</v>
      </c>
      <c r="T1561" s="12" t="s">
        <v>8384</v>
      </c>
      <c r="U1561" s="8" t="s">
        <v>73</v>
      </c>
      <c r="V1561" s="8" t="b">
        <v>1</v>
      </c>
      <c r="W1561" s="10"/>
      <c r="X1561" s="9" t="s">
        <v>7680</v>
      </c>
      <c r="Y1561" s="9" t="s">
        <v>8734</v>
      </c>
      <c r="Z1561" s="9" t="s">
        <v>8732</v>
      </c>
      <c r="AA1561" s="9" t="s">
        <v>8750</v>
      </c>
      <c r="AB1561" s="9" t="s">
        <v>71</v>
      </c>
      <c r="AC1561" s="8">
        <v>10</v>
      </c>
      <c r="AD1561" s="10"/>
      <c r="AE1561" s="10"/>
      <c r="AF1561" s="9" t="s">
        <v>7982</v>
      </c>
      <c r="AG1561" s="9" t="s">
        <v>8385</v>
      </c>
      <c r="AH1561" s="37" t="s">
        <v>8897</v>
      </c>
    </row>
    <row r="1562" spans="1:34" ht="17.25" customHeight="1" x14ac:dyDescent="0.25">
      <c r="A1562" s="8">
        <v>18</v>
      </c>
      <c r="B1562" s="9" t="s">
        <v>34</v>
      </c>
      <c r="C1562" s="9" t="s">
        <v>301</v>
      </c>
      <c r="D1562" s="16">
        <v>4500</v>
      </c>
      <c r="E1562" s="8">
        <v>12</v>
      </c>
      <c r="F1562" s="9" t="s">
        <v>8758</v>
      </c>
      <c r="G1562" s="9" t="str">
        <f t="shared" si="25"/>
        <v>18_12</v>
      </c>
      <c r="H1562" s="9" t="s">
        <v>301</v>
      </c>
      <c r="I1562" s="27">
        <v>2761</v>
      </c>
      <c r="J1562" s="9" t="s">
        <v>8759</v>
      </c>
      <c r="K1562" s="30">
        <v>1</v>
      </c>
      <c r="L1562" s="33">
        <v>365824000</v>
      </c>
      <c r="M1562" s="11">
        <v>317</v>
      </c>
      <c r="N1562" s="9">
        <v>41050</v>
      </c>
      <c r="O1562" s="9" t="s">
        <v>2070</v>
      </c>
      <c r="P1562" s="9" t="s">
        <v>84</v>
      </c>
      <c r="Q1562" s="9" t="s">
        <v>3779</v>
      </c>
      <c r="R1562" s="9" t="s">
        <v>5499</v>
      </c>
      <c r="S1562" s="9" t="s">
        <v>6894</v>
      </c>
      <c r="T1562" s="12" t="s">
        <v>8384</v>
      </c>
      <c r="U1562" s="8" t="s">
        <v>73</v>
      </c>
      <c r="V1562" s="8" t="s">
        <v>73</v>
      </c>
      <c r="W1562" s="10"/>
      <c r="X1562" s="9" t="s">
        <v>74</v>
      </c>
      <c r="Y1562" s="9" t="s">
        <v>8734</v>
      </c>
      <c r="Z1562" s="9" t="s">
        <v>8732</v>
      </c>
      <c r="AA1562" s="9" t="s">
        <v>8750</v>
      </c>
      <c r="AB1562" s="9" t="s">
        <v>71</v>
      </c>
      <c r="AC1562" s="8">
        <v>27</v>
      </c>
      <c r="AD1562" s="10"/>
      <c r="AE1562" s="10"/>
      <c r="AF1562" s="9" t="s">
        <v>7982</v>
      </c>
      <c r="AG1562" s="9" t="s">
        <v>8385</v>
      </c>
      <c r="AH1562" s="37" t="s">
        <v>8897</v>
      </c>
    </row>
    <row r="1563" spans="1:34" ht="17.25" customHeight="1" x14ac:dyDescent="0.25">
      <c r="A1563" s="8">
        <v>18</v>
      </c>
      <c r="B1563" s="9" t="s">
        <v>34</v>
      </c>
      <c r="C1563" s="9" t="s">
        <v>301</v>
      </c>
      <c r="D1563" s="16">
        <v>4500</v>
      </c>
      <c r="E1563" s="8">
        <v>12</v>
      </c>
      <c r="F1563" s="9" t="s">
        <v>8758</v>
      </c>
      <c r="G1563" s="9" t="str">
        <f t="shared" si="25"/>
        <v>18_12</v>
      </c>
      <c r="H1563" s="9" t="s">
        <v>301</v>
      </c>
      <c r="I1563" s="27">
        <v>2761</v>
      </c>
      <c r="J1563" s="9" t="s">
        <v>8759</v>
      </c>
      <c r="K1563" s="30">
        <v>1</v>
      </c>
      <c r="L1563" s="33">
        <v>365824000</v>
      </c>
      <c r="M1563" s="11">
        <v>317</v>
      </c>
      <c r="N1563" s="9">
        <v>41465</v>
      </c>
      <c r="O1563" s="9" t="s">
        <v>2080</v>
      </c>
      <c r="P1563" s="9" t="s">
        <v>84</v>
      </c>
      <c r="Q1563" s="9" t="s">
        <v>3789</v>
      </c>
      <c r="R1563" s="9" t="s">
        <v>5509</v>
      </c>
      <c r="S1563" s="9" t="s">
        <v>6904</v>
      </c>
      <c r="T1563" s="12" t="s">
        <v>8384</v>
      </c>
      <c r="U1563" s="8" t="b">
        <v>1</v>
      </c>
      <c r="V1563" s="8" t="b">
        <v>1</v>
      </c>
      <c r="W1563" s="10"/>
      <c r="X1563" s="9" t="s">
        <v>7741</v>
      </c>
      <c r="Y1563" s="9" t="s">
        <v>8734</v>
      </c>
      <c r="Z1563" s="9" t="s">
        <v>8732</v>
      </c>
      <c r="AA1563" s="9" t="s">
        <v>8750</v>
      </c>
      <c r="AB1563" s="9" t="s">
        <v>71</v>
      </c>
      <c r="AC1563" s="8">
        <v>3</v>
      </c>
      <c r="AD1563" s="10"/>
      <c r="AE1563" s="10"/>
      <c r="AF1563" s="9" t="s">
        <v>7982</v>
      </c>
      <c r="AG1563" s="9" t="s">
        <v>8385</v>
      </c>
      <c r="AH1563" s="37" t="s">
        <v>8897</v>
      </c>
    </row>
    <row r="1564" spans="1:34" ht="17.25" customHeight="1" x14ac:dyDescent="0.25">
      <c r="A1564" s="8">
        <v>18</v>
      </c>
      <c r="B1564" s="9" t="s">
        <v>34</v>
      </c>
      <c r="C1564" s="9" t="s">
        <v>296</v>
      </c>
      <c r="D1564" s="8">
        <v>2000</v>
      </c>
      <c r="E1564" s="8">
        <v>23</v>
      </c>
      <c r="F1564" s="9" t="s">
        <v>8767</v>
      </c>
      <c r="G1564" s="9" t="str">
        <f t="shared" si="25"/>
        <v>18_23</v>
      </c>
      <c r="H1564" s="9" t="s">
        <v>296</v>
      </c>
      <c r="I1564" s="27">
        <v>2557</v>
      </c>
      <c r="J1564" s="9" t="s">
        <v>8770</v>
      </c>
      <c r="K1564" s="30">
        <v>250</v>
      </c>
      <c r="L1564" s="33">
        <v>1747694000</v>
      </c>
      <c r="M1564" s="9">
        <v>1516</v>
      </c>
      <c r="N1564" s="9">
        <v>43262</v>
      </c>
      <c r="O1564" s="9" t="s">
        <v>1411</v>
      </c>
      <c r="P1564" s="9" t="s">
        <v>2429</v>
      </c>
      <c r="Q1564" s="9" t="s">
        <v>3119</v>
      </c>
      <c r="R1564" s="9" t="s">
        <v>4846</v>
      </c>
      <c r="S1564" s="9" t="s">
        <v>6246</v>
      </c>
      <c r="T1564" s="12" t="s">
        <v>8384</v>
      </c>
      <c r="U1564" s="8" t="s">
        <v>73</v>
      </c>
      <c r="V1564" s="8" t="b">
        <v>1</v>
      </c>
      <c r="W1564" s="10"/>
      <c r="X1564" s="9" t="s">
        <v>7269</v>
      </c>
      <c r="Y1564" s="9" t="s">
        <v>8734</v>
      </c>
      <c r="Z1564" s="9" t="s">
        <v>8766</v>
      </c>
      <c r="AA1564" s="9" t="s">
        <v>8768</v>
      </c>
      <c r="AB1564" s="9" t="s">
        <v>7978</v>
      </c>
      <c r="AC1564" s="8" t="s">
        <v>86</v>
      </c>
      <c r="AD1564" s="10"/>
      <c r="AE1564" s="10"/>
      <c r="AF1564" s="9" t="s">
        <v>7980</v>
      </c>
      <c r="AG1564" s="15" t="s">
        <v>8724</v>
      </c>
      <c r="AH1564" s="37" t="s">
        <v>8897</v>
      </c>
    </row>
    <row r="1565" spans="1:34" ht="17.25" customHeight="1" x14ac:dyDescent="0.25">
      <c r="A1565" s="8">
        <v>18</v>
      </c>
      <c r="B1565" s="9" t="s">
        <v>34</v>
      </c>
      <c r="C1565" s="9" t="s">
        <v>296</v>
      </c>
      <c r="D1565" s="8">
        <v>2000</v>
      </c>
      <c r="E1565" s="8">
        <v>23</v>
      </c>
      <c r="F1565" s="9" t="s">
        <v>8767</v>
      </c>
      <c r="G1565" s="9" t="str">
        <f t="shared" si="25"/>
        <v>18_23</v>
      </c>
      <c r="H1565" s="9" t="s">
        <v>296</v>
      </c>
      <c r="I1565" s="27">
        <v>2557</v>
      </c>
      <c r="J1565" s="9" t="s">
        <v>8770</v>
      </c>
      <c r="K1565" s="30">
        <v>250</v>
      </c>
      <c r="L1565" s="33">
        <v>1747694000</v>
      </c>
      <c r="M1565" s="9">
        <v>1516</v>
      </c>
      <c r="N1565" s="9">
        <v>43265</v>
      </c>
      <c r="O1565" s="9" t="s">
        <v>1412</v>
      </c>
      <c r="P1565" s="9" t="s">
        <v>2429</v>
      </c>
      <c r="Q1565" s="9" t="s">
        <v>3120</v>
      </c>
      <c r="R1565" s="9" t="s">
        <v>4847</v>
      </c>
      <c r="S1565" s="9" t="s">
        <v>6247</v>
      </c>
      <c r="T1565" s="12" t="s">
        <v>8529</v>
      </c>
      <c r="U1565" s="8" t="s">
        <v>73</v>
      </c>
      <c r="V1565" s="8" t="b">
        <v>1</v>
      </c>
      <c r="W1565" s="10"/>
      <c r="X1565" s="9" t="s">
        <v>7268</v>
      </c>
      <c r="Y1565" s="9" t="s">
        <v>8734</v>
      </c>
      <c r="Z1565" s="9" t="s">
        <v>8766</v>
      </c>
      <c r="AA1565" s="9" t="s">
        <v>8768</v>
      </c>
      <c r="AB1565" s="9" t="s">
        <v>7978</v>
      </c>
      <c r="AC1565" s="8" t="s">
        <v>86</v>
      </c>
      <c r="AD1565" s="10"/>
      <c r="AE1565" s="10"/>
      <c r="AF1565" s="9" t="s">
        <v>7980</v>
      </c>
      <c r="AG1565" s="15" t="s">
        <v>8724</v>
      </c>
      <c r="AH1565" s="37" t="s">
        <v>8897</v>
      </c>
    </row>
    <row r="1566" spans="1:34" ht="17.25" customHeight="1" x14ac:dyDescent="0.25">
      <c r="A1566" s="8">
        <v>18</v>
      </c>
      <c r="B1566" s="9" t="s">
        <v>34</v>
      </c>
      <c r="C1566" s="9" t="s">
        <v>296</v>
      </c>
      <c r="D1566" s="8">
        <v>2000</v>
      </c>
      <c r="E1566" s="8">
        <v>23</v>
      </c>
      <c r="F1566" s="9" t="s">
        <v>8767</v>
      </c>
      <c r="G1566" s="9" t="str">
        <f t="shared" si="25"/>
        <v>18_23</v>
      </c>
      <c r="H1566" s="9" t="s">
        <v>296</v>
      </c>
      <c r="I1566" s="27">
        <v>2557</v>
      </c>
      <c r="J1566" s="9" t="s">
        <v>8770</v>
      </c>
      <c r="K1566" s="30">
        <v>250</v>
      </c>
      <c r="L1566" s="33">
        <v>1747694000</v>
      </c>
      <c r="M1566" s="9">
        <v>1516</v>
      </c>
      <c r="N1566" s="9">
        <v>43268</v>
      </c>
      <c r="O1566" s="9" t="s">
        <v>1413</v>
      </c>
      <c r="P1566" s="9" t="s">
        <v>2429</v>
      </c>
      <c r="Q1566" s="9" t="s">
        <v>3121</v>
      </c>
      <c r="R1566" s="9" t="s">
        <v>4848</v>
      </c>
      <c r="S1566" s="9" t="s">
        <v>6248</v>
      </c>
      <c r="T1566" s="12" t="s">
        <v>8530</v>
      </c>
      <c r="U1566" s="8" t="s">
        <v>73</v>
      </c>
      <c r="V1566" s="8" t="b">
        <v>1</v>
      </c>
      <c r="W1566" s="10"/>
      <c r="X1566" s="9" t="s">
        <v>7267</v>
      </c>
      <c r="Y1566" s="9" t="s">
        <v>8734</v>
      </c>
      <c r="Z1566" s="9" t="s">
        <v>8766</v>
      </c>
      <c r="AA1566" s="9" t="s">
        <v>8768</v>
      </c>
      <c r="AB1566" s="9" t="s">
        <v>7978</v>
      </c>
      <c r="AC1566" s="8" t="s">
        <v>86</v>
      </c>
      <c r="AD1566" s="10"/>
      <c r="AE1566" s="10"/>
      <c r="AF1566" s="9" t="s">
        <v>7980</v>
      </c>
      <c r="AG1566" s="15" t="s">
        <v>8724</v>
      </c>
      <c r="AH1566" s="37" t="s">
        <v>8897</v>
      </c>
    </row>
    <row r="1567" spans="1:34" ht="17.25" customHeight="1" x14ac:dyDescent="0.25">
      <c r="A1567" s="8">
        <v>18</v>
      </c>
      <c r="B1567" s="9" t="s">
        <v>34</v>
      </c>
      <c r="C1567" s="9" t="s">
        <v>296</v>
      </c>
      <c r="D1567" s="8">
        <v>2000</v>
      </c>
      <c r="E1567" s="8">
        <v>23</v>
      </c>
      <c r="F1567" s="9" t="s">
        <v>8767</v>
      </c>
      <c r="G1567" s="9" t="str">
        <f t="shared" si="25"/>
        <v>18_23</v>
      </c>
      <c r="H1567" s="9" t="s">
        <v>296</v>
      </c>
      <c r="I1567" s="27">
        <v>2557</v>
      </c>
      <c r="J1567" s="9" t="s">
        <v>8770</v>
      </c>
      <c r="K1567" s="30">
        <v>250</v>
      </c>
      <c r="L1567" s="33">
        <v>1747694000</v>
      </c>
      <c r="M1567" s="9">
        <v>1516</v>
      </c>
      <c r="N1567" s="9">
        <v>43271</v>
      </c>
      <c r="O1567" s="9" t="s">
        <v>1414</v>
      </c>
      <c r="P1567" s="9" t="s">
        <v>2429</v>
      </c>
      <c r="Q1567" s="9" t="s">
        <v>3122</v>
      </c>
      <c r="R1567" s="9" t="s">
        <v>4849</v>
      </c>
      <c r="S1567" s="9" t="s">
        <v>6249</v>
      </c>
      <c r="T1567" s="12" t="s">
        <v>8404</v>
      </c>
      <c r="U1567" s="8" t="s">
        <v>73</v>
      </c>
      <c r="V1567" s="8" t="s">
        <v>73</v>
      </c>
      <c r="W1567" s="10"/>
      <c r="X1567" s="9" t="s">
        <v>7264</v>
      </c>
      <c r="Y1567" s="9" t="s">
        <v>8734</v>
      </c>
      <c r="Z1567" s="9" t="s">
        <v>8766</v>
      </c>
      <c r="AA1567" s="9" t="s">
        <v>8768</v>
      </c>
      <c r="AB1567" s="9" t="s">
        <v>7978</v>
      </c>
      <c r="AC1567" s="8" t="s">
        <v>86</v>
      </c>
      <c r="AD1567" s="10"/>
      <c r="AE1567" s="10"/>
      <c r="AF1567" s="9" t="s">
        <v>7980</v>
      </c>
      <c r="AG1567" s="15" t="s">
        <v>8724</v>
      </c>
      <c r="AH1567" s="37" t="s">
        <v>8897</v>
      </c>
    </row>
    <row r="1568" spans="1:34" ht="17.25" customHeight="1" x14ac:dyDescent="0.25">
      <c r="A1568" s="8">
        <v>18</v>
      </c>
      <c r="B1568" s="9" t="s">
        <v>34</v>
      </c>
      <c r="C1568" s="9" t="s">
        <v>296</v>
      </c>
      <c r="D1568" s="8">
        <v>2000</v>
      </c>
      <c r="E1568" s="8">
        <v>23</v>
      </c>
      <c r="F1568" s="9" t="s">
        <v>8767</v>
      </c>
      <c r="G1568" s="9" t="str">
        <f t="shared" si="25"/>
        <v>18_23</v>
      </c>
      <c r="H1568" s="9" t="s">
        <v>296</v>
      </c>
      <c r="I1568" s="27">
        <v>2557</v>
      </c>
      <c r="J1568" s="9" t="s">
        <v>8770</v>
      </c>
      <c r="K1568" s="30">
        <v>250</v>
      </c>
      <c r="L1568" s="33">
        <v>1747694000</v>
      </c>
      <c r="M1568" s="9">
        <v>1516</v>
      </c>
      <c r="N1568" s="9">
        <v>43274</v>
      </c>
      <c r="O1568" s="9" t="s">
        <v>1415</v>
      </c>
      <c r="P1568" s="9" t="s">
        <v>2429</v>
      </c>
      <c r="Q1568" s="9" t="s">
        <v>3123</v>
      </c>
      <c r="R1568" s="9" t="s">
        <v>4850</v>
      </c>
      <c r="S1568" s="9" t="s">
        <v>6250</v>
      </c>
      <c r="T1568" s="12" t="s">
        <v>8404</v>
      </c>
      <c r="U1568" s="8" t="s">
        <v>73</v>
      </c>
      <c r="V1568" s="8" t="s">
        <v>73</v>
      </c>
      <c r="W1568" s="10"/>
      <c r="X1568" s="9" t="s">
        <v>7264</v>
      </c>
      <c r="Y1568" s="9" t="s">
        <v>8734</v>
      </c>
      <c r="Z1568" s="9" t="s">
        <v>8766</v>
      </c>
      <c r="AA1568" s="9" t="s">
        <v>8768</v>
      </c>
      <c r="AB1568" s="9" t="s">
        <v>7978</v>
      </c>
      <c r="AC1568" s="8" t="s">
        <v>86</v>
      </c>
      <c r="AD1568" s="10"/>
      <c r="AE1568" s="10"/>
      <c r="AF1568" s="9" t="s">
        <v>7980</v>
      </c>
      <c r="AG1568" s="15" t="s">
        <v>8724</v>
      </c>
      <c r="AH1568" s="37" t="s">
        <v>8897</v>
      </c>
    </row>
    <row r="1569" spans="1:34" ht="17.25" customHeight="1" x14ac:dyDescent="0.25">
      <c r="A1569" s="8">
        <v>18</v>
      </c>
      <c r="B1569" s="9" t="s">
        <v>34</v>
      </c>
      <c r="C1569" s="9" t="s">
        <v>296</v>
      </c>
      <c r="D1569" s="16">
        <v>2000</v>
      </c>
      <c r="E1569" s="8">
        <v>23</v>
      </c>
      <c r="F1569" s="9" t="s">
        <v>8767</v>
      </c>
      <c r="G1569" s="9" t="str">
        <f t="shared" si="25"/>
        <v>18_23</v>
      </c>
      <c r="H1569" s="9" t="s">
        <v>296</v>
      </c>
      <c r="I1569" s="27">
        <v>2557</v>
      </c>
      <c r="J1569" s="9" t="s">
        <v>8770</v>
      </c>
      <c r="K1569" s="30">
        <v>250</v>
      </c>
      <c r="L1569" s="33">
        <v>1747694000</v>
      </c>
      <c r="M1569" s="11">
        <v>1516</v>
      </c>
      <c r="N1569" s="9">
        <v>41384</v>
      </c>
      <c r="O1569" s="9" t="s">
        <v>2079</v>
      </c>
      <c r="P1569" s="9" t="s">
        <v>2429</v>
      </c>
      <c r="Q1569" s="9" t="s">
        <v>3788</v>
      </c>
      <c r="R1569" s="9" t="s">
        <v>5508</v>
      </c>
      <c r="S1569" s="9" t="s">
        <v>6903</v>
      </c>
      <c r="T1569" s="12" t="s">
        <v>8384</v>
      </c>
      <c r="U1569" s="8" t="s">
        <v>73</v>
      </c>
      <c r="V1569" s="8" t="b">
        <v>1</v>
      </c>
      <c r="W1569" s="10"/>
      <c r="X1569" s="9" t="s">
        <v>7738</v>
      </c>
      <c r="Y1569" s="9" t="s">
        <v>8734</v>
      </c>
      <c r="Z1569" s="9" t="s">
        <v>8766</v>
      </c>
      <c r="AA1569" s="9" t="s">
        <v>8768</v>
      </c>
      <c r="AB1569" s="9" t="s">
        <v>7978</v>
      </c>
      <c r="AC1569" s="8">
        <v>698</v>
      </c>
      <c r="AD1569" s="10"/>
      <c r="AE1569" s="10"/>
      <c r="AF1569" s="9" t="s">
        <v>7982</v>
      </c>
      <c r="AG1569" s="9" t="s">
        <v>8385</v>
      </c>
      <c r="AH1569" s="37" t="s">
        <v>8897</v>
      </c>
    </row>
    <row r="1570" spans="1:34" ht="17.25" customHeight="1" x14ac:dyDescent="0.25">
      <c r="A1570" s="8">
        <v>18</v>
      </c>
      <c r="B1570" s="9" t="s">
        <v>34</v>
      </c>
      <c r="C1570" s="9" t="s">
        <v>293</v>
      </c>
      <c r="D1570" s="8">
        <v>50</v>
      </c>
      <c r="E1570" s="8">
        <v>25</v>
      </c>
      <c r="F1570" s="9" t="s">
        <v>8772</v>
      </c>
      <c r="G1570" s="9" t="str">
        <f t="shared" si="25"/>
        <v>18_25</v>
      </c>
      <c r="H1570" s="9" t="s">
        <v>293</v>
      </c>
      <c r="I1570" s="27">
        <v>2268</v>
      </c>
      <c r="J1570" s="9" t="s">
        <v>8745</v>
      </c>
      <c r="K1570" s="30">
        <v>1250</v>
      </c>
      <c r="L1570" s="33">
        <v>1165129000</v>
      </c>
      <c r="M1570" s="9">
        <v>1011</v>
      </c>
      <c r="N1570" s="9">
        <v>40331</v>
      </c>
      <c r="O1570" s="9" t="s">
        <v>1405</v>
      </c>
      <c r="P1570" s="9" t="s">
        <v>81</v>
      </c>
      <c r="Q1570" s="9" t="s">
        <v>3113</v>
      </c>
      <c r="R1570" s="9" t="s">
        <v>4840</v>
      </c>
      <c r="S1570" s="9" t="s">
        <v>6240</v>
      </c>
      <c r="T1570" s="12" t="s">
        <v>8384</v>
      </c>
      <c r="U1570" s="8" t="b">
        <v>1</v>
      </c>
      <c r="V1570" s="8" t="b">
        <v>1</v>
      </c>
      <c r="W1570" s="10"/>
      <c r="X1570" s="9" t="s">
        <v>7383</v>
      </c>
      <c r="Y1570" s="9" t="s">
        <v>8734</v>
      </c>
      <c r="Z1570" s="9" t="s">
        <v>8773</v>
      </c>
      <c r="AA1570" s="9" t="s">
        <v>8774</v>
      </c>
      <c r="AB1570" s="9" t="s">
        <v>67</v>
      </c>
      <c r="AC1570" s="8" t="s">
        <v>86</v>
      </c>
      <c r="AD1570" s="10"/>
      <c r="AE1570" s="10"/>
      <c r="AF1570" s="9" t="s">
        <v>7982</v>
      </c>
      <c r="AG1570" s="9" t="s">
        <v>8385</v>
      </c>
      <c r="AH1570" s="37" t="s">
        <v>8897</v>
      </c>
    </row>
    <row r="1571" spans="1:34" ht="17.25" customHeight="1" x14ac:dyDescent="0.25">
      <c r="A1571" s="8">
        <v>18</v>
      </c>
      <c r="B1571" s="9" t="s">
        <v>34</v>
      </c>
      <c r="C1571" s="9" t="s">
        <v>293</v>
      </c>
      <c r="D1571" s="8">
        <v>50</v>
      </c>
      <c r="E1571" s="8">
        <v>25</v>
      </c>
      <c r="F1571" s="9" t="s">
        <v>8772</v>
      </c>
      <c r="G1571" s="9" t="str">
        <f t="shared" si="25"/>
        <v>18_25</v>
      </c>
      <c r="H1571" s="9" t="s">
        <v>293</v>
      </c>
      <c r="I1571" s="27">
        <v>2268</v>
      </c>
      <c r="J1571" s="9" t="s">
        <v>8745</v>
      </c>
      <c r="K1571" s="30">
        <v>1250</v>
      </c>
      <c r="L1571" s="33">
        <v>1165129000</v>
      </c>
      <c r="M1571" s="9">
        <v>1011</v>
      </c>
      <c r="N1571" s="9">
        <v>43331</v>
      </c>
      <c r="O1571" s="9" t="s">
        <v>1426</v>
      </c>
      <c r="P1571" s="9" t="s">
        <v>81</v>
      </c>
      <c r="Q1571" s="9" t="s">
        <v>3134</v>
      </c>
      <c r="R1571" s="9" t="s">
        <v>4861</v>
      </c>
      <c r="S1571" s="9" t="s">
        <v>6261</v>
      </c>
      <c r="T1571" s="22" t="s">
        <v>8375</v>
      </c>
      <c r="U1571" s="8" t="b">
        <v>1</v>
      </c>
      <c r="V1571" s="8" t="b">
        <v>1</v>
      </c>
      <c r="W1571" s="10"/>
      <c r="X1571" s="9" t="s">
        <v>7267</v>
      </c>
      <c r="Y1571" s="9" t="s">
        <v>8734</v>
      </c>
      <c r="Z1571" s="9" t="s">
        <v>8773</v>
      </c>
      <c r="AA1571" s="9" t="s">
        <v>8774</v>
      </c>
      <c r="AB1571" s="9" t="s">
        <v>67</v>
      </c>
      <c r="AC1571" s="8" t="s">
        <v>86</v>
      </c>
      <c r="AD1571" s="10"/>
      <c r="AE1571" s="10"/>
      <c r="AF1571" s="9" t="s">
        <v>7980</v>
      </c>
      <c r="AG1571" s="15" t="s">
        <v>8724</v>
      </c>
      <c r="AH1571" s="37" t="s">
        <v>8897</v>
      </c>
    </row>
    <row r="1572" spans="1:34" ht="17.25" customHeight="1" x14ac:dyDescent="0.25">
      <c r="A1572" s="8">
        <v>18</v>
      </c>
      <c r="B1572" s="9" t="s">
        <v>34</v>
      </c>
      <c r="C1572" s="9" t="s">
        <v>293</v>
      </c>
      <c r="D1572" s="8">
        <v>50</v>
      </c>
      <c r="E1572" s="8">
        <v>25</v>
      </c>
      <c r="F1572" s="9" t="s">
        <v>8772</v>
      </c>
      <c r="G1572" s="9" t="str">
        <f t="shared" si="25"/>
        <v>18_25</v>
      </c>
      <c r="H1572" s="9" t="s">
        <v>293</v>
      </c>
      <c r="I1572" s="27">
        <v>2268</v>
      </c>
      <c r="J1572" s="9" t="s">
        <v>8745</v>
      </c>
      <c r="K1572" s="30">
        <v>1250</v>
      </c>
      <c r="L1572" s="33">
        <v>1165129000</v>
      </c>
      <c r="M1572" s="9">
        <v>1011</v>
      </c>
      <c r="N1572" s="9">
        <v>43333</v>
      </c>
      <c r="O1572" s="9" t="s">
        <v>1427</v>
      </c>
      <c r="P1572" s="9" t="s">
        <v>81</v>
      </c>
      <c r="Q1572" s="9" t="s">
        <v>3135</v>
      </c>
      <c r="R1572" s="9" t="s">
        <v>4862</v>
      </c>
      <c r="S1572" s="9" t="s">
        <v>6262</v>
      </c>
      <c r="T1572" s="12" t="s">
        <v>8524</v>
      </c>
      <c r="U1572" s="8" t="b">
        <v>1</v>
      </c>
      <c r="V1572" s="8" t="b">
        <v>1</v>
      </c>
      <c r="W1572" s="10"/>
      <c r="X1572" s="9" t="s">
        <v>7265</v>
      </c>
      <c r="Y1572" s="9" t="s">
        <v>8734</v>
      </c>
      <c r="Z1572" s="9" t="s">
        <v>8773</v>
      </c>
      <c r="AA1572" s="9" t="s">
        <v>8774</v>
      </c>
      <c r="AB1572" s="9" t="s">
        <v>67</v>
      </c>
      <c r="AC1572" s="8" t="s">
        <v>86</v>
      </c>
      <c r="AD1572" s="10"/>
      <c r="AE1572" s="10"/>
      <c r="AF1572" s="9" t="s">
        <v>7980</v>
      </c>
      <c r="AG1572" s="15" t="s">
        <v>8724</v>
      </c>
      <c r="AH1572" s="37" t="s">
        <v>8897</v>
      </c>
    </row>
    <row r="1573" spans="1:34" ht="17.25" customHeight="1" x14ac:dyDescent="0.25">
      <c r="A1573" s="8">
        <v>18</v>
      </c>
      <c r="B1573" s="9" t="s">
        <v>34</v>
      </c>
      <c r="C1573" s="9" t="s">
        <v>293</v>
      </c>
      <c r="D1573" s="8">
        <v>50</v>
      </c>
      <c r="E1573" s="8">
        <v>25</v>
      </c>
      <c r="F1573" s="9" t="s">
        <v>8772</v>
      </c>
      <c r="G1573" s="9" t="str">
        <f t="shared" si="25"/>
        <v>18_25</v>
      </c>
      <c r="H1573" s="9" t="s">
        <v>293</v>
      </c>
      <c r="I1573" s="27">
        <v>2268</v>
      </c>
      <c r="J1573" s="9" t="s">
        <v>8745</v>
      </c>
      <c r="K1573" s="30">
        <v>1250</v>
      </c>
      <c r="L1573" s="33">
        <v>1165129000</v>
      </c>
      <c r="M1573" s="9">
        <v>1011</v>
      </c>
      <c r="N1573" s="9">
        <v>43334</v>
      </c>
      <c r="O1573" s="9" t="s">
        <v>1428</v>
      </c>
      <c r="P1573" s="9" t="s">
        <v>81</v>
      </c>
      <c r="Q1573" s="9" t="s">
        <v>3136</v>
      </c>
      <c r="R1573" s="9" t="s">
        <v>4863</v>
      </c>
      <c r="S1573" s="9" t="s">
        <v>6263</v>
      </c>
      <c r="T1573" s="12" t="s">
        <v>8524</v>
      </c>
      <c r="U1573" s="8" t="b">
        <v>1</v>
      </c>
      <c r="V1573" s="8" t="b">
        <v>1</v>
      </c>
      <c r="W1573" s="10"/>
      <c r="X1573" s="9" t="s">
        <v>7268</v>
      </c>
      <c r="Y1573" s="9" t="s">
        <v>8734</v>
      </c>
      <c r="Z1573" s="9" t="s">
        <v>8773</v>
      </c>
      <c r="AA1573" s="9" t="s">
        <v>8774</v>
      </c>
      <c r="AB1573" s="9" t="s">
        <v>67</v>
      </c>
      <c r="AC1573" s="8" t="s">
        <v>86</v>
      </c>
      <c r="AD1573" s="10"/>
      <c r="AE1573" s="10"/>
      <c r="AF1573" s="9" t="s">
        <v>7980</v>
      </c>
      <c r="AG1573" s="15" t="s">
        <v>8724</v>
      </c>
      <c r="AH1573" s="37" t="s">
        <v>8897</v>
      </c>
    </row>
    <row r="1574" spans="1:34" ht="17.25" customHeight="1" x14ac:dyDescent="0.25">
      <c r="A1574" s="8">
        <v>18</v>
      </c>
      <c r="B1574" s="9" t="s">
        <v>34</v>
      </c>
      <c r="C1574" s="9" t="s">
        <v>288</v>
      </c>
      <c r="D1574" s="8">
        <v>1</v>
      </c>
      <c r="E1574" s="8">
        <v>26</v>
      </c>
      <c r="F1574" s="9" t="s">
        <v>8776</v>
      </c>
      <c r="G1574" s="9" t="str">
        <f t="shared" si="25"/>
        <v>18_26</v>
      </c>
      <c r="H1574" s="9" t="s">
        <v>288</v>
      </c>
      <c r="I1574" s="27">
        <v>2268</v>
      </c>
      <c r="J1574" s="9" t="s">
        <v>8779</v>
      </c>
      <c r="K1574" s="30">
        <v>600</v>
      </c>
      <c r="L1574" s="33">
        <v>1165129000</v>
      </c>
      <c r="M1574" s="9">
        <v>1011</v>
      </c>
      <c r="N1574" s="9">
        <v>43329</v>
      </c>
      <c r="O1574" s="9" t="s">
        <v>1391</v>
      </c>
      <c r="P1574" s="9" t="s">
        <v>76</v>
      </c>
      <c r="Q1574" s="9" t="s">
        <v>3099</v>
      </c>
      <c r="R1574" s="9" t="s">
        <v>3099</v>
      </c>
      <c r="S1574" s="9" t="s">
        <v>6232</v>
      </c>
      <c r="T1574" s="12" t="s">
        <v>8522</v>
      </c>
      <c r="U1574" s="8" t="b">
        <v>1</v>
      </c>
      <c r="V1574" s="8" t="b">
        <v>1</v>
      </c>
      <c r="W1574" s="10"/>
      <c r="X1574" s="9" t="s">
        <v>7267</v>
      </c>
      <c r="Y1574" s="9" t="s">
        <v>8734</v>
      </c>
      <c r="Z1574" s="9" t="s">
        <v>8773</v>
      </c>
      <c r="AA1574" s="9" t="s">
        <v>8777</v>
      </c>
      <c r="AB1574" s="9" t="s">
        <v>59</v>
      </c>
      <c r="AC1574" s="8" t="s">
        <v>86</v>
      </c>
      <c r="AD1574" s="10"/>
      <c r="AE1574" s="10"/>
      <c r="AF1574" s="9" t="s">
        <v>7980</v>
      </c>
      <c r="AG1574" s="15" t="s">
        <v>8724</v>
      </c>
      <c r="AH1574" s="37" t="s">
        <v>8897</v>
      </c>
    </row>
    <row r="1575" spans="1:34" ht="17.25" customHeight="1" x14ac:dyDescent="0.25">
      <c r="A1575" s="8">
        <v>18</v>
      </c>
      <c r="B1575" s="9" t="s">
        <v>34</v>
      </c>
      <c r="C1575" s="9" t="s">
        <v>288</v>
      </c>
      <c r="D1575" s="8">
        <v>1</v>
      </c>
      <c r="E1575" s="8">
        <v>26</v>
      </c>
      <c r="F1575" s="9" t="s">
        <v>8776</v>
      </c>
      <c r="G1575" s="9" t="str">
        <f t="shared" si="25"/>
        <v>18_26</v>
      </c>
      <c r="H1575" s="9" t="s">
        <v>288</v>
      </c>
      <c r="I1575" s="27">
        <v>2268</v>
      </c>
      <c r="J1575" s="9" t="s">
        <v>8779</v>
      </c>
      <c r="K1575" s="30">
        <v>600</v>
      </c>
      <c r="L1575" s="33">
        <v>1165129000</v>
      </c>
      <c r="M1575" s="11">
        <v>1011</v>
      </c>
      <c r="N1575" s="9">
        <v>40677</v>
      </c>
      <c r="O1575" s="9" t="s">
        <v>2066</v>
      </c>
      <c r="P1575" s="9" t="s">
        <v>76</v>
      </c>
      <c r="Q1575" s="9" t="s">
        <v>3775</v>
      </c>
      <c r="R1575" s="9" t="s">
        <v>5495</v>
      </c>
      <c r="S1575" s="9" t="s">
        <v>6890</v>
      </c>
      <c r="T1575" s="12" t="s">
        <v>8384</v>
      </c>
      <c r="U1575" s="8" t="b">
        <v>1</v>
      </c>
      <c r="V1575" s="8" t="b">
        <v>1</v>
      </c>
      <c r="W1575" s="10"/>
      <c r="X1575" s="9" t="s">
        <v>7729</v>
      </c>
      <c r="Y1575" s="9" t="s">
        <v>8734</v>
      </c>
      <c r="Z1575" s="9" t="s">
        <v>8773</v>
      </c>
      <c r="AA1575" s="9" t="s">
        <v>8777</v>
      </c>
      <c r="AB1575" s="9" t="s">
        <v>59</v>
      </c>
      <c r="AC1575" s="8">
        <v>126</v>
      </c>
      <c r="AD1575" s="10"/>
      <c r="AE1575" s="10"/>
      <c r="AF1575" s="9" t="s">
        <v>7982</v>
      </c>
      <c r="AG1575" s="9" t="s">
        <v>8385</v>
      </c>
      <c r="AH1575" s="37" t="s">
        <v>8897</v>
      </c>
    </row>
    <row r="1576" spans="1:34" ht="17.25" customHeight="1" x14ac:dyDescent="0.25">
      <c r="A1576" s="8">
        <v>18</v>
      </c>
      <c r="B1576" s="9" t="s">
        <v>34</v>
      </c>
      <c r="C1576" s="9" t="s">
        <v>288</v>
      </c>
      <c r="D1576" s="8">
        <v>1</v>
      </c>
      <c r="E1576" s="8">
        <v>26</v>
      </c>
      <c r="F1576" s="9" t="s">
        <v>8776</v>
      </c>
      <c r="G1576" s="9" t="str">
        <f t="shared" si="25"/>
        <v>18_26</v>
      </c>
      <c r="H1576" s="9" t="s">
        <v>288</v>
      </c>
      <c r="I1576" s="27">
        <v>2268</v>
      </c>
      <c r="J1576" s="9" t="s">
        <v>8779</v>
      </c>
      <c r="K1576" s="30">
        <v>600</v>
      </c>
      <c r="L1576" s="33">
        <v>1165129000</v>
      </c>
      <c r="M1576" s="11">
        <v>1011</v>
      </c>
      <c r="N1576" s="9">
        <v>40779</v>
      </c>
      <c r="O1576" s="9" t="s">
        <v>2067</v>
      </c>
      <c r="P1576" s="9" t="s">
        <v>76</v>
      </c>
      <c r="Q1576" s="9" t="s">
        <v>3776</v>
      </c>
      <c r="R1576" s="9" t="s">
        <v>5496</v>
      </c>
      <c r="S1576" s="9" t="s">
        <v>6891</v>
      </c>
      <c r="T1576" s="12" t="s">
        <v>8384</v>
      </c>
      <c r="U1576" s="8" t="s">
        <v>73</v>
      </c>
      <c r="V1576" s="8" t="b">
        <v>1</v>
      </c>
      <c r="W1576" s="10"/>
      <c r="X1576" s="9" t="s">
        <v>7730</v>
      </c>
      <c r="Y1576" s="9" t="s">
        <v>8734</v>
      </c>
      <c r="Z1576" s="9" t="s">
        <v>8773</v>
      </c>
      <c r="AA1576" s="9" t="s">
        <v>8777</v>
      </c>
      <c r="AB1576" s="9" t="s">
        <v>59</v>
      </c>
      <c r="AC1576" s="8">
        <v>8</v>
      </c>
      <c r="AD1576" s="10"/>
      <c r="AE1576" s="10"/>
      <c r="AF1576" s="9" t="s">
        <v>7982</v>
      </c>
      <c r="AG1576" s="9" t="s">
        <v>8385</v>
      </c>
      <c r="AH1576" s="37" t="s">
        <v>8897</v>
      </c>
    </row>
    <row r="1577" spans="1:34" ht="17.25" customHeight="1" x14ac:dyDescent="0.25">
      <c r="A1577" s="8">
        <v>18</v>
      </c>
      <c r="B1577" s="9" t="s">
        <v>34</v>
      </c>
      <c r="C1577" s="9" t="s">
        <v>289</v>
      </c>
      <c r="D1577" s="8">
        <v>6</v>
      </c>
      <c r="E1577" s="8">
        <v>27</v>
      </c>
      <c r="F1577" s="9" t="s">
        <v>8780</v>
      </c>
      <c r="G1577" s="9" t="str">
        <f t="shared" si="25"/>
        <v>18_27</v>
      </c>
      <c r="H1577" s="9" t="s">
        <v>289</v>
      </c>
      <c r="I1577" s="27">
        <v>2268</v>
      </c>
      <c r="J1577" s="9" t="s">
        <v>8735</v>
      </c>
      <c r="K1577" s="30">
        <v>650</v>
      </c>
      <c r="L1577" s="33">
        <v>1561273000</v>
      </c>
      <c r="M1577" s="9">
        <v>1354</v>
      </c>
      <c r="N1577" s="9">
        <v>43330</v>
      </c>
      <c r="O1577" s="9" t="s">
        <v>1392</v>
      </c>
      <c r="P1577" s="9" t="s">
        <v>76</v>
      </c>
      <c r="Q1577" s="9" t="s">
        <v>3100</v>
      </c>
      <c r="R1577" s="9" t="s">
        <v>4827</v>
      </c>
      <c r="S1577" s="9" t="s">
        <v>6233</v>
      </c>
      <c r="T1577" s="12" t="s">
        <v>8523</v>
      </c>
      <c r="U1577" s="8" t="b">
        <v>1</v>
      </c>
      <c r="V1577" s="8" t="b">
        <v>1</v>
      </c>
      <c r="W1577" s="10"/>
      <c r="X1577" s="9" t="s">
        <v>7262</v>
      </c>
      <c r="Y1577" s="9" t="s">
        <v>8734</v>
      </c>
      <c r="Z1577" s="9" t="s">
        <v>8773</v>
      </c>
      <c r="AA1577" s="9" t="s">
        <v>8781</v>
      </c>
      <c r="AB1577" s="9" t="s">
        <v>59</v>
      </c>
      <c r="AC1577" s="8" t="s">
        <v>86</v>
      </c>
      <c r="AD1577" s="10"/>
      <c r="AE1577" s="10"/>
      <c r="AF1577" s="9" t="s">
        <v>7980</v>
      </c>
      <c r="AG1577" s="15" t="s">
        <v>8724</v>
      </c>
      <c r="AH1577" s="37" t="s">
        <v>8897</v>
      </c>
    </row>
    <row r="1578" spans="1:34" ht="17.25" customHeight="1" x14ac:dyDescent="0.25">
      <c r="A1578" s="8">
        <v>18</v>
      </c>
      <c r="B1578" s="9" t="s">
        <v>34</v>
      </c>
      <c r="C1578" s="9" t="s">
        <v>289</v>
      </c>
      <c r="D1578" s="8">
        <v>6</v>
      </c>
      <c r="E1578" s="8">
        <v>27</v>
      </c>
      <c r="F1578" s="9" t="s">
        <v>8780</v>
      </c>
      <c r="G1578" s="9" t="str">
        <f t="shared" si="25"/>
        <v>18_27</v>
      </c>
      <c r="H1578" s="9" t="s">
        <v>289</v>
      </c>
      <c r="I1578" s="27">
        <v>2268</v>
      </c>
      <c r="J1578" s="9" t="s">
        <v>8735</v>
      </c>
      <c r="K1578" s="30">
        <v>650</v>
      </c>
      <c r="L1578" s="33">
        <v>1561273000</v>
      </c>
      <c r="M1578" s="11">
        <v>1354</v>
      </c>
      <c r="N1578" s="9">
        <v>40451</v>
      </c>
      <c r="O1578" s="9" t="s">
        <v>2055</v>
      </c>
      <c r="P1578" s="9" t="s">
        <v>76</v>
      </c>
      <c r="Q1578" s="9" t="s">
        <v>3764</v>
      </c>
      <c r="R1578" s="9" t="s">
        <v>5484</v>
      </c>
      <c r="S1578" s="9" t="s">
        <v>6879</v>
      </c>
      <c r="T1578" s="12" t="s">
        <v>8384</v>
      </c>
      <c r="U1578" s="8" t="s">
        <v>73</v>
      </c>
      <c r="V1578" s="8" t="b">
        <v>1</v>
      </c>
      <c r="W1578" s="10"/>
      <c r="X1578" s="9" t="s">
        <v>7719</v>
      </c>
      <c r="Y1578" s="9" t="s">
        <v>8734</v>
      </c>
      <c r="Z1578" s="9" t="s">
        <v>8773</v>
      </c>
      <c r="AA1578" s="9" t="s">
        <v>8781</v>
      </c>
      <c r="AB1578" s="9" t="s">
        <v>59</v>
      </c>
      <c r="AC1578" s="8">
        <v>549</v>
      </c>
      <c r="AD1578" s="10"/>
      <c r="AE1578" s="10"/>
      <c r="AF1578" s="9" t="s">
        <v>7982</v>
      </c>
      <c r="AG1578" s="9" t="s">
        <v>8385</v>
      </c>
      <c r="AH1578" s="37" t="s">
        <v>8897</v>
      </c>
    </row>
    <row r="1579" spans="1:34" ht="17.25" customHeight="1" x14ac:dyDescent="0.25">
      <c r="A1579" s="8">
        <v>18</v>
      </c>
      <c r="B1579" s="9" t="s">
        <v>34</v>
      </c>
      <c r="C1579" s="9" t="s">
        <v>289</v>
      </c>
      <c r="D1579" s="8">
        <v>6</v>
      </c>
      <c r="E1579" s="8">
        <v>27</v>
      </c>
      <c r="F1579" s="9" t="s">
        <v>8780</v>
      </c>
      <c r="G1579" s="9" t="str">
        <f t="shared" si="25"/>
        <v>18_27</v>
      </c>
      <c r="H1579" s="9" t="s">
        <v>289</v>
      </c>
      <c r="I1579" s="27">
        <v>2268</v>
      </c>
      <c r="J1579" s="9" t="s">
        <v>8735</v>
      </c>
      <c r="K1579" s="30">
        <v>650</v>
      </c>
      <c r="L1579" s="33">
        <v>1561273000</v>
      </c>
      <c r="M1579" s="11">
        <v>1354</v>
      </c>
      <c r="N1579" s="9">
        <v>40457</v>
      </c>
      <c r="O1579" s="9" t="s">
        <v>2056</v>
      </c>
      <c r="P1579" s="9" t="s">
        <v>76</v>
      </c>
      <c r="Q1579" s="9" t="s">
        <v>3765</v>
      </c>
      <c r="R1579" s="9" t="s">
        <v>5485</v>
      </c>
      <c r="S1579" s="9" t="s">
        <v>6880</v>
      </c>
      <c r="T1579" s="12" t="s">
        <v>8384</v>
      </c>
      <c r="U1579" s="8" t="s">
        <v>73</v>
      </c>
      <c r="V1579" s="8" t="b">
        <v>1</v>
      </c>
      <c r="W1579" s="10"/>
      <c r="X1579" s="9" t="s">
        <v>7720</v>
      </c>
      <c r="Y1579" s="9" t="s">
        <v>8734</v>
      </c>
      <c r="Z1579" s="9" t="s">
        <v>8773</v>
      </c>
      <c r="AA1579" s="9" t="s">
        <v>8781</v>
      </c>
      <c r="AB1579" s="9" t="s">
        <v>59</v>
      </c>
      <c r="AC1579" s="8">
        <v>98</v>
      </c>
      <c r="AD1579" s="10"/>
      <c r="AE1579" s="10"/>
      <c r="AF1579" s="9" t="s">
        <v>7982</v>
      </c>
      <c r="AG1579" s="9" t="s">
        <v>8385</v>
      </c>
      <c r="AH1579" s="37" t="s">
        <v>8897</v>
      </c>
    </row>
    <row r="1580" spans="1:34" ht="17.25" customHeight="1" x14ac:dyDescent="0.25">
      <c r="A1580" s="8">
        <v>18</v>
      </c>
      <c r="B1580" s="9" t="s">
        <v>34</v>
      </c>
      <c r="C1580" s="9" t="s">
        <v>289</v>
      </c>
      <c r="D1580" s="8">
        <v>6</v>
      </c>
      <c r="E1580" s="8">
        <v>27</v>
      </c>
      <c r="F1580" s="9" t="s">
        <v>8780</v>
      </c>
      <c r="G1580" s="9" t="str">
        <f t="shared" si="25"/>
        <v>18_27</v>
      </c>
      <c r="H1580" s="9" t="s">
        <v>289</v>
      </c>
      <c r="I1580" s="27">
        <v>2268</v>
      </c>
      <c r="J1580" s="9" t="s">
        <v>8735</v>
      </c>
      <c r="K1580" s="30">
        <v>650</v>
      </c>
      <c r="L1580" s="33">
        <v>1561273000</v>
      </c>
      <c r="M1580" s="11">
        <v>1354</v>
      </c>
      <c r="N1580" s="9">
        <v>40634</v>
      </c>
      <c r="O1580" s="9" t="s">
        <v>2064</v>
      </c>
      <c r="P1580" s="9" t="s">
        <v>76</v>
      </c>
      <c r="Q1580" s="9" t="s">
        <v>3773</v>
      </c>
      <c r="R1580" s="9" t="s">
        <v>5493</v>
      </c>
      <c r="S1580" s="9" t="s">
        <v>6888</v>
      </c>
      <c r="T1580" s="12" t="s">
        <v>8384</v>
      </c>
      <c r="U1580" s="8" t="b">
        <v>1</v>
      </c>
      <c r="V1580" s="8" t="s">
        <v>73</v>
      </c>
      <c r="W1580" s="10"/>
      <c r="X1580" s="9" t="s">
        <v>7728</v>
      </c>
      <c r="Y1580" s="9" t="s">
        <v>8734</v>
      </c>
      <c r="Z1580" s="9" t="s">
        <v>8773</v>
      </c>
      <c r="AA1580" s="9" t="s">
        <v>8781</v>
      </c>
      <c r="AB1580" s="9" t="s">
        <v>59</v>
      </c>
      <c r="AC1580" s="8">
        <v>9</v>
      </c>
      <c r="AD1580" s="10"/>
      <c r="AE1580" s="10"/>
      <c r="AF1580" s="9" t="s">
        <v>7982</v>
      </c>
      <c r="AG1580" s="9" t="s">
        <v>8385</v>
      </c>
      <c r="AH1580" s="37" t="s">
        <v>8897</v>
      </c>
    </row>
    <row r="1581" spans="1:34" ht="17.25" customHeight="1" x14ac:dyDescent="0.25">
      <c r="A1581" s="8">
        <v>18</v>
      </c>
      <c r="B1581" s="9" t="s">
        <v>34</v>
      </c>
      <c r="C1581" s="9" t="s">
        <v>289</v>
      </c>
      <c r="D1581" s="8">
        <v>6</v>
      </c>
      <c r="E1581" s="8">
        <v>27</v>
      </c>
      <c r="F1581" s="9" t="s">
        <v>8780</v>
      </c>
      <c r="G1581" s="9" t="str">
        <f t="shared" si="25"/>
        <v>18_27</v>
      </c>
      <c r="H1581" s="9" t="s">
        <v>289</v>
      </c>
      <c r="I1581" s="27">
        <v>2268</v>
      </c>
      <c r="J1581" s="9" t="s">
        <v>8735</v>
      </c>
      <c r="K1581" s="30">
        <v>650</v>
      </c>
      <c r="L1581" s="33">
        <v>1561273000</v>
      </c>
      <c r="M1581" s="11">
        <v>1354</v>
      </c>
      <c r="N1581" s="9">
        <v>42066</v>
      </c>
      <c r="O1581" s="9" t="s">
        <v>2088</v>
      </c>
      <c r="P1581" s="9" t="s">
        <v>76</v>
      </c>
      <c r="Q1581" s="9" t="s">
        <v>3797</v>
      </c>
      <c r="R1581" s="9" t="s">
        <v>5517</v>
      </c>
      <c r="S1581" s="9" t="s">
        <v>6912</v>
      </c>
      <c r="T1581" s="12" t="s">
        <v>8384</v>
      </c>
      <c r="U1581" s="8" t="b">
        <v>1</v>
      </c>
      <c r="V1581" s="8" t="b">
        <v>1</v>
      </c>
      <c r="W1581" s="10"/>
      <c r="X1581" s="9" t="s">
        <v>7749</v>
      </c>
      <c r="Y1581" s="9" t="s">
        <v>8734</v>
      </c>
      <c r="Z1581" s="9" t="s">
        <v>8773</v>
      </c>
      <c r="AA1581" s="9" t="s">
        <v>8781</v>
      </c>
      <c r="AB1581" s="9" t="s">
        <v>59</v>
      </c>
      <c r="AC1581" s="8">
        <v>66</v>
      </c>
      <c r="AD1581" s="10"/>
      <c r="AE1581" s="10"/>
      <c r="AF1581" s="9" t="s">
        <v>7982</v>
      </c>
      <c r="AG1581" s="9" t="s">
        <v>8385</v>
      </c>
      <c r="AH1581" s="37" t="s">
        <v>8897</v>
      </c>
    </row>
    <row r="1582" spans="1:34" ht="17.25" customHeight="1" x14ac:dyDescent="0.25">
      <c r="A1582" s="8">
        <v>18</v>
      </c>
      <c r="B1582" s="9" t="s">
        <v>34</v>
      </c>
      <c r="C1582" s="9" t="s">
        <v>366</v>
      </c>
      <c r="D1582" s="8">
        <v>0</v>
      </c>
      <c r="E1582" s="8">
        <v>30</v>
      </c>
      <c r="F1582" s="9" t="s">
        <v>8783</v>
      </c>
      <c r="G1582" s="9" t="str">
        <f t="shared" si="25"/>
        <v>18_30</v>
      </c>
      <c r="H1582" s="9" t="s">
        <v>366</v>
      </c>
      <c r="I1582" s="27">
        <v>2778</v>
      </c>
      <c r="J1582" s="9" t="s">
        <v>8740</v>
      </c>
      <c r="K1582" s="30">
        <v>1</v>
      </c>
      <c r="L1582" s="33">
        <v>594682000</v>
      </c>
      <c r="M1582" s="11">
        <v>516</v>
      </c>
      <c r="N1582" s="9">
        <v>43321</v>
      </c>
      <c r="O1582" s="9" t="s">
        <v>2093</v>
      </c>
      <c r="P1582" s="9" t="s">
        <v>83</v>
      </c>
      <c r="Q1582" s="9" t="s">
        <v>3802</v>
      </c>
      <c r="R1582" s="9" t="s">
        <v>5522</v>
      </c>
      <c r="S1582" s="9" t="s">
        <v>6917</v>
      </c>
      <c r="T1582" s="12" t="s">
        <v>8683</v>
      </c>
      <c r="U1582" s="8" t="s">
        <v>73</v>
      </c>
      <c r="V1582" s="8" t="b">
        <v>1</v>
      </c>
      <c r="W1582" s="10"/>
      <c r="X1582" s="9" t="s">
        <v>7263</v>
      </c>
      <c r="Y1582" s="9" t="s">
        <v>8734</v>
      </c>
      <c r="Z1582" s="9" t="s">
        <v>8773</v>
      </c>
      <c r="AA1582" s="9" t="s">
        <v>8784</v>
      </c>
      <c r="AB1582" s="9" t="s">
        <v>70</v>
      </c>
      <c r="AC1582" s="8">
        <v>1</v>
      </c>
      <c r="AD1582" s="10"/>
      <c r="AE1582" s="10"/>
      <c r="AF1582" s="9" t="s">
        <v>7981</v>
      </c>
      <c r="AG1582" s="15" t="s">
        <v>8724</v>
      </c>
      <c r="AH1582" s="37" t="s">
        <v>8897</v>
      </c>
    </row>
    <row r="1583" spans="1:34" ht="17.25" customHeight="1" x14ac:dyDescent="0.25">
      <c r="A1583" s="8">
        <v>18</v>
      </c>
      <c r="B1583" s="9" t="s">
        <v>34</v>
      </c>
      <c r="C1583" s="9" t="s">
        <v>366</v>
      </c>
      <c r="D1583" s="8">
        <v>0</v>
      </c>
      <c r="E1583" s="8">
        <v>30</v>
      </c>
      <c r="F1583" s="9" t="s">
        <v>8783</v>
      </c>
      <c r="G1583" s="9" t="str">
        <f t="shared" si="25"/>
        <v>18_30</v>
      </c>
      <c r="H1583" s="9" t="s">
        <v>366</v>
      </c>
      <c r="I1583" s="27">
        <v>2778</v>
      </c>
      <c r="J1583" s="9" t="s">
        <v>8740</v>
      </c>
      <c r="K1583" s="30">
        <v>1</v>
      </c>
      <c r="L1583" s="33">
        <v>594682000</v>
      </c>
      <c r="M1583" s="11">
        <v>516</v>
      </c>
      <c r="N1583" s="9">
        <v>43323</v>
      </c>
      <c r="O1583" s="9" t="s">
        <v>2094</v>
      </c>
      <c r="P1583" s="9" t="s">
        <v>83</v>
      </c>
      <c r="Q1583" s="9" t="s">
        <v>3803</v>
      </c>
      <c r="R1583" s="9" t="s">
        <v>5523</v>
      </c>
      <c r="S1583" s="9" t="s">
        <v>6918</v>
      </c>
      <c r="T1583" s="12" t="s">
        <v>8684</v>
      </c>
      <c r="U1583" s="8" t="s">
        <v>73</v>
      </c>
      <c r="V1583" s="8" t="s">
        <v>73</v>
      </c>
      <c r="W1583" s="10"/>
      <c r="X1583" s="9" t="s">
        <v>7387</v>
      </c>
      <c r="Y1583" s="9" t="s">
        <v>8734</v>
      </c>
      <c r="Z1583" s="9" t="s">
        <v>8773</v>
      </c>
      <c r="AA1583" s="9" t="s">
        <v>8784</v>
      </c>
      <c r="AB1583" s="9" t="s">
        <v>70</v>
      </c>
      <c r="AC1583" s="8">
        <v>1</v>
      </c>
      <c r="AD1583" s="10"/>
      <c r="AE1583" s="10"/>
      <c r="AF1583" s="9" t="s">
        <v>7981</v>
      </c>
      <c r="AG1583" s="15" t="s">
        <v>8724</v>
      </c>
      <c r="AH1583" s="37" t="s">
        <v>8897</v>
      </c>
    </row>
    <row r="1584" spans="1:34" ht="17.25" customHeight="1" x14ac:dyDescent="0.25">
      <c r="A1584" s="8">
        <v>18</v>
      </c>
      <c r="B1584" s="9" t="s">
        <v>34</v>
      </c>
      <c r="C1584" s="9" t="s">
        <v>544</v>
      </c>
      <c r="D1584" s="23">
        <v>2.5</v>
      </c>
      <c r="E1584" s="8">
        <v>31</v>
      </c>
      <c r="F1584" s="9" t="s">
        <v>8785</v>
      </c>
      <c r="G1584" s="9" t="str">
        <f t="shared" si="25"/>
        <v>18_31</v>
      </c>
      <c r="H1584" s="9" t="s">
        <v>544</v>
      </c>
      <c r="I1584" s="27">
        <v>2778</v>
      </c>
      <c r="J1584" s="9" t="s">
        <v>8786</v>
      </c>
      <c r="K1584" s="30">
        <v>1</v>
      </c>
      <c r="L1584" s="33">
        <v>430632000</v>
      </c>
      <c r="M1584" s="11">
        <v>373</v>
      </c>
      <c r="N1584" s="9">
        <v>41717</v>
      </c>
      <c r="O1584" s="9" t="s">
        <v>2083</v>
      </c>
      <c r="P1584" s="9" t="s">
        <v>83</v>
      </c>
      <c r="Q1584" s="9" t="s">
        <v>3792</v>
      </c>
      <c r="R1584" s="9" t="s">
        <v>5512</v>
      </c>
      <c r="S1584" s="9" t="s">
        <v>6907</v>
      </c>
      <c r="T1584" s="12" t="s">
        <v>8384</v>
      </c>
      <c r="U1584" s="8" t="s">
        <v>73</v>
      </c>
      <c r="V1584" s="8" t="b">
        <v>1</v>
      </c>
      <c r="W1584" s="10"/>
      <c r="X1584" s="9" t="s">
        <v>7744</v>
      </c>
      <c r="Y1584" s="9" t="s">
        <v>8734</v>
      </c>
      <c r="Z1584" s="9" t="s">
        <v>8773</v>
      </c>
      <c r="AA1584" s="9" t="s">
        <v>8784</v>
      </c>
      <c r="AB1584" s="9" t="s">
        <v>70</v>
      </c>
      <c r="AC1584" s="8">
        <v>33</v>
      </c>
      <c r="AD1584" s="10"/>
      <c r="AE1584" s="10"/>
      <c r="AF1584" s="9" t="s">
        <v>7982</v>
      </c>
      <c r="AG1584" s="9" t="s">
        <v>8385</v>
      </c>
      <c r="AH1584" s="37" t="s">
        <v>8897</v>
      </c>
    </row>
    <row r="1585" spans="1:34" ht="17.25" customHeight="1" x14ac:dyDescent="0.25">
      <c r="A1585" s="8">
        <v>18</v>
      </c>
      <c r="B1585" s="9" t="s">
        <v>34</v>
      </c>
      <c r="C1585" s="9" t="s">
        <v>544</v>
      </c>
      <c r="D1585" s="23">
        <v>2.5</v>
      </c>
      <c r="E1585" s="8">
        <v>31</v>
      </c>
      <c r="F1585" s="9" t="s">
        <v>8785</v>
      </c>
      <c r="G1585" s="9" t="str">
        <f t="shared" si="25"/>
        <v>18_31</v>
      </c>
      <c r="H1585" s="9" t="s">
        <v>544</v>
      </c>
      <c r="I1585" s="27">
        <v>2778</v>
      </c>
      <c r="J1585" s="9" t="s">
        <v>8786</v>
      </c>
      <c r="K1585" s="30">
        <v>1</v>
      </c>
      <c r="L1585" s="33">
        <v>430632000</v>
      </c>
      <c r="M1585" s="11">
        <v>373</v>
      </c>
      <c r="N1585" s="9">
        <v>43317</v>
      </c>
      <c r="O1585" s="9" t="s">
        <v>2091</v>
      </c>
      <c r="P1585" s="9" t="s">
        <v>83</v>
      </c>
      <c r="Q1585" s="9" t="s">
        <v>3800</v>
      </c>
      <c r="R1585" s="9" t="s">
        <v>5520</v>
      </c>
      <c r="S1585" s="9" t="s">
        <v>6915</v>
      </c>
      <c r="T1585" s="12" t="s">
        <v>8681</v>
      </c>
      <c r="U1585" s="8" t="s">
        <v>73</v>
      </c>
      <c r="V1585" s="8" t="b">
        <v>1</v>
      </c>
      <c r="W1585" s="10"/>
      <c r="X1585" s="9" t="s">
        <v>7263</v>
      </c>
      <c r="Y1585" s="9" t="s">
        <v>8734</v>
      </c>
      <c r="Z1585" s="9" t="s">
        <v>8773</v>
      </c>
      <c r="AA1585" s="9" t="s">
        <v>8784</v>
      </c>
      <c r="AB1585" s="9" t="s">
        <v>70</v>
      </c>
      <c r="AC1585" s="8">
        <v>1</v>
      </c>
      <c r="AD1585" s="10"/>
      <c r="AE1585" s="10"/>
      <c r="AF1585" s="9" t="s">
        <v>7981</v>
      </c>
      <c r="AG1585" s="15" t="s">
        <v>8724</v>
      </c>
      <c r="AH1585" s="37" t="s">
        <v>8897</v>
      </c>
    </row>
    <row r="1586" spans="1:34" ht="17.25" customHeight="1" x14ac:dyDescent="0.25">
      <c r="A1586" s="8">
        <v>18</v>
      </c>
      <c r="B1586" s="9" t="s">
        <v>34</v>
      </c>
      <c r="C1586" s="9" t="s">
        <v>544</v>
      </c>
      <c r="D1586" s="23">
        <v>2.5</v>
      </c>
      <c r="E1586" s="8">
        <v>31</v>
      </c>
      <c r="F1586" s="9" t="s">
        <v>8785</v>
      </c>
      <c r="G1586" s="9" t="str">
        <f t="shared" si="25"/>
        <v>18_31</v>
      </c>
      <c r="H1586" s="9" t="s">
        <v>544</v>
      </c>
      <c r="I1586" s="27">
        <v>2778</v>
      </c>
      <c r="J1586" s="9" t="s">
        <v>8786</v>
      </c>
      <c r="K1586" s="30">
        <v>1</v>
      </c>
      <c r="L1586" s="33">
        <v>430632000</v>
      </c>
      <c r="M1586" s="11">
        <v>373</v>
      </c>
      <c r="N1586" s="9">
        <v>43319</v>
      </c>
      <c r="O1586" s="9" t="s">
        <v>2092</v>
      </c>
      <c r="P1586" s="9" t="s">
        <v>83</v>
      </c>
      <c r="Q1586" s="9" t="s">
        <v>3801</v>
      </c>
      <c r="R1586" s="9" t="s">
        <v>5521</v>
      </c>
      <c r="S1586" s="9" t="s">
        <v>6916</v>
      </c>
      <c r="T1586" s="12" t="s">
        <v>8682</v>
      </c>
      <c r="U1586" s="8" t="s">
        <v>73</v>
      </c>
      <c r="V1586" s="8" t="s">
        <v>73</v>
      </c>
      <c r="W1586" s="10"/>
      <c r="X1586" s="9" t="s">
        <v>7263</v>
      </c>
      <c r="Y1586" s="9" t="s">
        <v>8734</v>
      </c>
      <c r="Z1586" s="9" t="s">
        <v>8773</v>
      </c>
      <c r="AA1586" s="9" t="s">
        <v>8784</v>
      </c>
      <c r="AB1586" s="9" t="s">
        <v>70</v>
      </c>
      <c r="AC1586" s="8">
        <v>0</v>
      </c>
      <c r="AD1586" s="10"/>
      <c r="AE1586" s="10"/>
      <c r="AF1586" s="9" t="s">
        <v>7981</v>
      </c>
      <c r="AG1586" s="15" t="s">
        <v>8724</v>
      </c>
      <c r="AH1586" s="37" t="s">
        <v>8897</v>
      </c>
    </row>
    <row r="1587" spans="1:34" ht="17.25" customHeight="1" x14ac:dyDescent="0.25">
      <c r="A1587" s="8">
        <v>18</v>
      </c>
      <c r="B1587" s="9" t="s">
        <v>34</v>
      </c>
      <c r="C1587" s="9" t="s">
        <v>285</v>
      </c>
      <c r="D1587" s="8">
        <v>1</v>
      </c>
      <c r="E1587" s="8">
        <v>34</v>
      </c>
      <c r="F1587" s="9" t="s">
        <v>8799</v>
      </c>
      <c r="G1587" s="9" t="str">
        <f t="shared" si="25"/>
        <v>18_34</v>
      </c>
      <c r="H1587" s="9" t="s">
        <v>285</v>
      </c>
      <c r="I1587" s="27">
        <v>2795</v>
      </c>
      <c r="J1587" s="9" t="s">
        <v>8801</v>
      </c>
      <c r="K1587" s="30">
        <v>4</v>
      </c>
      <c r="L1587" s="33">
        <v>144186000</v>
      </c>
      <c r="M1587" s="9">
        <v>125</v>
      </c>
      <c r="N1587" s="9">
        <v>43275</v>
      </c>
      <c r="O1587" s="9" t="s">
        <v>1383</v>
      </c>
      <c r="P1587" s="9" t="s">
        <v>80</v>
      </c>
      <c r="Q1587" s="9" t="s">
        <v>3091</v>
      </c>
      <c r="R1587" s="9" t="s">
        <v>4819</v>
      </c>
      <c r="S1587" s="9" t="s">
        <v>6224</v>
      </c>
      <c r="T1587" s="12" t="s">
        <v>8407</v>
      </c>
      <c r="U1587" s="8" t="s">
        <v>73</v>
      </c>
      <c r="V1587" s="8" t="s">
        <v>73</v>
      </c>
      <c r="W1587" s="10"/>
      <c r="X1587" s="9" t="s">
        <v>7263</v>
      </c>
      <c r="Y1587" s="9" t="s">
        <v>8734</v>
      </c>
      <c r="Z1587" s="9" t="s">
        <v>8788</v>
      </c>
      <c r="AA1587" s="9" t="s">
        <v>8800</v>
      </c>
      <c r="AB1587" s="9" t="s">
        <v>63</v>
      </c>
      <c r="AC1587" s="8" t="s">
        <v>86</v>
      </c>
      <c r="AD1587" s="10"/>
      <c r="AE1587" s="10"/>
      <c r="AF1587" s="9" t="s">
        <v>7981</v>
      </c>
      <c r="AG1587" s="15" t="s">
        <v>8724</v>
      </c>
      <c r="AH1587" s="37" t="s">
        <v>8897</v>
      </c>
    </row>
    <row r="1588" spans="1:34" ht="17.25" customHeight="1" x14ac:dyDescent="0.25">
      <c r="A1588" s="8">
        <v>18</v>
      </c>
      <c r="B1588" s="9" t="s">
        <v>34</v>
      </c>
      <c r="C1588" s="9" t="s">
        <v>286</v>
      </c>
      <c r="D1588" s="8" t="s">
        <v>8000</v>
      </c>
      <c r="E1588" s="8">
        <v>35</v>
      </c>
      <c r="F1588" s="9" t="s">
        <v>8802</v>
      </c>
      <c r="G1588" s="9" t="str">
        <f t="shared" si="25"/>
        <v>18_35</v>
      </c>
      <c r="H1588" s="9" t="s">
        <v>286</v>
      </c>
      <c r="I1588" s="27">
        <v>2795</v>
      </c>
      <c r="J1588" s="9" t="s">
        <v>8804</v>
      </c>
      <c r="K1588" s="30">
        <v>1000</v>
      </c>
      <c r="L1588" s="33">
        <v>1529232000</v>
      </c>
      <c r="M1588" s="9">
        <v>1327</v>
      </c>
      <c r="N1588" s="9">
        <v>43276</v>
      </c>
      <c r="O1588" s="9" t="s">
        <v>1384</v>
      </c>
      <c r="P1588" s="9" t="s">
        <v>80</v>
      </c>
      <c r="Q1588" s="9" t="s">
        <v>3092</v>
      </c>
      <c r="R1588" s="9" t="s">
        <v>4820</v>
      </c>
      <c r="S1588" s="9" t="s">
        <v>6225</v>
      </c>
      <c r="T1588" s="12" t="s">
        <v>8405</v>
      </c>
      <c r="U1588" s="8" t="s">
        <v>73</v>
      </c>
      <c r="V1588" s="8" t="b">
        <v>1</v>
      </c>
      <c r="W1588" s="10"/>
      <c r="X1588" s="9" t="s">
        <v>7264</v>
      </c>
      <c r="Y1588" s="9" t="s">
        <v>8734</v>
      </c>
      <c r="Z1588" s="9" t="s">
        <v>8788</v>
      </c>
      <c r="AA1588" s="9" t="s">
        <v>8800</v>
      </c>
      <c r="AB1588" s="9" t="s">
        <v>63</v>
      </c>
      <c r="AC1588" s="8" t="s">
        <v>86</v>
      </c>
      <c r="AD1588" s="10"/>
      <c r="AE1588" s="10"/>
      <c r="AF1588" s="9" t="s">
        <v>7980</v>
      </c>
      <c r="AG1588" s="15" t="s">
        <v>8724</v>
      </c>
      <c r="AH1588" s="37" t="s">
        <v>8897</v>
      </c>
    </row>
    <row r="1589" spans="1:34" ht="17.25" customHeight="1" x14ac:dyDescent="0.25">
      <c r="A1589" s="8">
        <v>18</v>
      </c>
      <c r="B1589" s="9" t="s">
        <v>34</v>
      </c>
      <c r="C1589" s="9" t="s">
        <v>286</v>
      </c>
      <c r="D1589" s="8" t="s">
        <v>8000</v>
      </c>
      <c r="E1589" s="8">
        <v>35</v>
      </c>
      <c r="F1589" s="9" t="s">
        <v>8802</v>
      </c>
      <c r="G1589" s="9" t="str">
        <f t="shared" si="25"/>
        <v>18_35</v>
      </c>
      <c r="H1589" s="9" t="s">
        <v>286</v>
      </c>
      <c r="I1589" s="27">
        <v>2795</v>
      </c>
      <c r="J1589" s="9" t="s">
        <v>8804</v>
      </c>
      <c r="K1589" s="30">
        <v>1000</v>
      </c>
      <c r="L1589" s="33">
        <v>1529232000</v>
      </c>
      <c r="M1589" s="9">
        <v>1327</v>
      </c>
      <c r="N1589" s="9">
        <v>43292</v>
      </c>
      <c r="O1589" s="9" t="s">
        <v>1385</v>
      </c>
      <c r="P1589" s="9" t="s">
        <v>80</v>
      </c>
      <c r="Q1589" s="9" t="s">
        <v>3093</v>
      </c>
      <c r="R1589" s="9" t="s">
        <v>4821</v>
      </c>
      <c r="S1589" s="9" t="s">
        <v>6226</v>
      </c>
      <c r="T1589" s="12" t="s">
        <v>8405</v>
      </c>
      <c r="U1589" s="8" t="s">
        <v>73</v>
      </c>
      <c r="V1589" s="8" t="s">
        <v>73</v>
      </c>
      <c r="W1589" s="10"/>
      <c r="X1589" s="9" t="s">
        <v>7264</v>
      </c>
      <c r="Y1589" s="9" t="s">
        <v>8734</v>
      </c>
      <c r="Z1589" s="9" t="s">
        <v>8788</v>
      </c>
      <c r="AA1589" s="9" t="s">
        <v>8800</v>
      </c>
      <c r="AB1589" s="9" t="s">
        <v>63</v>
      </c>
      <c r="AC1589" s="8" t="s">
        <v>86</v>
      </c>
      <c r="AD1589" s="10"/>
      <c r="AE1589" s="10"/>
      <c r="AF1589" s="9" t="s">
        <v>7980</v>
      </c>
      <c r="AG1589" s="15" t="s">
        <v>8724</v>
      </c>
      <c r="AH1589" s="37" t="s">
        <v>8897</v>
      </c>
    </row>
    <row r="1590" spans="1:34" ht="17.25" customHeight="1" x14ac:dyDescent="0.25">
      <c r="A1590" s="8">
        <v>18</v>
      </c>
      <c r="B1590" s="9" t="s">
        <v>34</v>
      </c>
      <c r="C1590" s="9" t="s">
        <v>286</v>
      </c>
      <c r="D1590" s="16" t="s">
        <v>8000</v>
      </c>
      <c r="E1590" s="8">
        <v>35</v>
      </c>
      <c r="F1590" s="9" t="s">
        <v>8802</v>
      </c>
      <c r="G1590" s="9" t="str">
        <f t="shared" si="25"/>
        <v>18_35</v>
      </c>
      <c r="H1590" s="9" t="s">
        <v>286</v>
      </c>
      <c r="I1590" s="27">
        <v>2795</v>
      </c>
      <c r="J1590" s="9" t="s">
        <v>8804</v>
      </c>
      <c r="K1590" s="30">
        <v>1000</v>
      </c>
      <c r="L1590" s="33">
        <v>1529232000</v>
      </c>
      <c r="M1590" s="11">
        <v>1327</v>
      </c>
      <c r="N1590" s="9">
        <v>38984</v>
      </c>
      <c r="O1590" s="9" t="s">
        <v>2025</v>
      </c>
      <c r="P1590" s="9" t="s">
        <v>80</v>
      </c>
      <c r="Q1590" s="9" t="s">
        <v>3734</v>
      </c>
      <c r="R1590" s="9" t="s">
        <v>5453</v>
      </c>
      <c r="S1590" s="9" t="s">
        <v>6848</v>
      </c>
      <c r="T1590" s="12" t="s">
        <v>8384</v>
      </c>
      <c r="U1590" s="8" t="b">
        <v>1</v>
      </c>
      <c r="V1590" s="8" t="b">
        <v>1</v>
      </c>
      <c r="W1590" s="10"/>
      <c r="X1590" s="9" t="s">
        <v>7689</v>
      </c>
      <c r="Y1590" s="9" t="s">
        <v>8734</v>
      </c>
      <c r="Z1590" s="9" t="s">
        <v>8788</v>
      </c>
      <c r="AA1590" s="9" t="s">
        <v>8800</v>
      </c>
      <c r="AB1590" s="9" t="s">
        <v>63</v>
      </c>
      <c r="AC1590" s="8">
        <v>1892</v>
      </c>
      <c r="AD1590" s="10"/>
      <c r="AE1590" s="10"/>
      <c r="AF1590" s="9" t="s">
        <v>7982</v>
      </c>
      <c r="AG1590" s="9" t="s">
        <v>8385</v>
      </c>
      <c r="AH1590" s="37" t="s">
        <v>8897</v>
      </c>
    </row>
    <row r="1591" spans="1:34" ht="17.25" customHeight="1" x14ac:dyDescent="0.25">
      <c r="A1591" s="8">
        <v>18</v>
      </c>
      <c r="B1591" s="9" t="s">
        <v>34</v>
      </c>
      <c r="C1591" s="9" t="s">
        <v>286</v>
      </c>
      <c r="D1591" s="16" t="s">
        <v>8000</v>
      </c>
      <c r="E1591" s="8">
        <v>35</v>
      </c>
      <c r="F1591" s="9" t="s">
        <v>8802</v>
      </c>
      <c r="G1591" s="9" t="str">
        <f t="shared" si="25"/>
        <v>18_35</v>
      </c>
      <c r="H1591" s="9" t="s">
        <v>286</v>
      </c>
      <c r="I1591" s="27">
        <v>2795</v>
      </c>
      <c r="J1591" s="9" t="s">
        <v>8804</v>
      </c>
      <c r="K1591" s="30">
        <v>1000</v>
      </c>
      <c r="L1591" s="33">
        <v>1529232000</v>
      </c>
      <c r="M1591" s="11">
        <v>1327</v>
      </c>
      <c r="N1591" s="9">
        <v>41598</v>
      </c>
      <c r="O1591" s="9" t="s">
        <v>2082</v>
      </c>
      <c r="P1591" s="9" t="s">
        <v>80</v>
      </c>
      <c r="Q1591" s="9" t="s">
        <v>3791</v>
      </c>
      <c r="R1591" s="9" t="s">
        <v>5511</v>
      </c>
      <c r="S1591" s="9" t="s">
        <v>6906</v>
      </c>
      <c r="T1591" s="12" t="s">
        <v>8384</v>
      </c>
      <c r="U1591" s="8" t="b">
        <v>1</v>
      </c>
      <c r="V1591" s="8" t="s">
        <v>73</v>
      </c>
      <c r="W1591" s="10"/>
      <c r="X1591" s="9" t="s">
        <v>7743</v>
      </c>
      <c r="Y1591" s="9" t="s">
        <v>8734</v>
      </c>
      <c r="Z1591" s="9" t="s">
        <v>8788</v>
      </c>
      <c r="AA1591" s="9" t="s">
        <v>8800</v>
      </c>
      <c r="AB1591" s="9" t="s">
        <v>63</v>
      </c>
      <c r="AC1591" s="8">
        <v>738</v>
      </c>
      <c r="AD1591" s="10"/>
      <c r="AE1591" s="10"/>
      <c r="AF1591" s="9" t="s">
        <v>7982</v>
      </c>
      <c r="AG1591" s="9" t="s">
        <v>8385</v>
      </c>
      <c r="AH1591" s="37" t="s">
        <v>8897</v>
      </c>
    </row>
    <row r="1592" spans="1:34" ht="17.25" customHeight="1" x14ac:dyDescent="0.25">
      <c r="A1592" s="8">
        <v>18</v>
      </c>
      <c r="B1592" s="9" t="s">
        <v>34</v>
      </c>
      <c r="C1592" s="9" t="s">
        <v>25</v>
      </c>
      <c r="D1592" s="16">
        <v>1250</v>
      </c>
      <c r="E1592" s="8">
        <v>36</v>
      </c>
      <c r="F1592" s="9" t="s">
        <v>8805</v>
      </c>
      <c r="G1592" s="9" t="str">
        <f t="shared" si="25"/>
        <v>18_36</v>
      </c>
      <c r="H1592" s="9" t="s">
        <v>25</v>
      </c>
      <c r="I1592" s="27">
        <v>2795</v>
      </c>
      <c r="J1592" s="9" t="s">
        <v>8795</v>
      </c>
      <c r="K1592" s="30">
        <v>1000</v>
      </c>
      <c r="L1592" s="33">
        <v>1529232000</v>
      </c>
      <c r="M1592" s="11">
        <v>1327</v>
      </c>
      <c r="N1592" s="9">
        <v>38857</v>
      </c>
      <c r="O1592" s="9" t="s">
        <v>2018</v>
      </c>
      <c r="P1592" s="9" t="s">
        <v>80</v>
      </c>
      <c r="Q1592" s="9" t="s">
        <v>3727</v>
      </c>
      <c r="R1592" s="9" t="s">
        <v>5446</v>
      </c>
      <c r="S1592" s="9" t="s">
        <v>6841</v>
      </c>
      <c r="T1592" s="12" t="s">
        <v>8384</v>
      </c>
      <c r="U1592" s="8" t="s">
        <v>73</v>
      </c>
      <c r="V1592" s="8" t="b">
        <v>1</v>
      </c>
      <c r="W1592" s="10"/>
      <c r="X1592" s="9" t="s">
        <v>7682</v>
      </c>
      <c r="Y1592" s="9" t="s">
        <v>8734</v>
      </c>
      <c r="Z1592" s="9" t="s">
        <v>8788</v>
      </c>
      <c r="AA1592" s="9" t="s">
        <v>8800</v>
      </c>
      <c r="AB1592" s="9" t="s">
        <v>63</v>
      </c>
      <c r="AC1592" s="8">
        <v>424</v>
      </c>
      <c r="AD1592" s="10"/>
      <c r="AE1592" s="10"/>
      <c r="AF1592" s="9" t="s">
        <v>7982</v>
      </c>
      <c r="AG1592" s="9" t="s">
        <v>8385</v>
      </c>
      <c r="AH1592" s="37" t="s">
        <v>8897</v>
      </c>
    </row>
    <row r="1593" spans="1:34" ht="17.25" customHeight="1" x14ac:dyDescent="0.25">
      <c r="A1593" s="8">
        <v>18</v>
      </c>
      <c r="B1593" s="9" t="s">
        <v>34</v>
      </c>
      <c r="C1593" s="9" t="s">
        <v>25</v>
      </c>
      <c r="D1593" s="16">
        <v>1250</v>
      </c>
      <c r="E1593" s="8">
        <v>36</v>
      </c>
      <c r="F1593" s="9" t="s">
        <v>8805</v>
      </c>
      <c r="G1593" s="9" t="str">
        <f t="shared" si="25"/>
        <v>18_36</v>
      </c>
      <c r="H1593" s="9" t="s">
        <v>25</v>
      </c>
      <c r="I1593" s="27">
        <v>2795</v>
      </c>
      <c r="J1593" s="9" t="s">
        <v>8795</v>
      </c>
      <c r="K1593" s="30">
        <v>1000</v>
      </c>
      <c r="L1593" s="33">
        <v>1529232000</v>
      </c>
      <c r="M1593" s="11">
        <v>1327</v>
      </c>
      <c r="N1593" s="9">
        <v>41520</v>
      </c>
      <c r="O1593" s="9" t="s">
        <v>2081</v>
      </c>
      <c r="P1593" s="9" t="s">
        <v>80</v>
      </c>
      <c r="Q1593" s="9" t="s">
        <v>3790</v>
      </c>
      <c r="R1593" s="9" t="s">
        <v>5510</v>
      </c>
      <c r="S1593" s="9" t="s">
        <v>6905</v>
      </c>
      <c r="T1593" s="12" t="s">
        <v>8384</v>
      </c>
      <c r="U1593" s="8" t="s">
        <v>73</v>
      </c>
      <c r="V1593" s="8" t="b">
        <v>1</v>
      </c>
      <c r="W1593" s="10"/>
      <c r="X1593" s="9" t="s">
        <v>7742</v>
      </c>
      <c r="Y1593" s="9" t="s">
        <v>8734</v>
      </c>
      <c r="Z1593" s="9" t="s">
        <v>8788</v>
      </c>
      <c r="AA1593" s="9" t="s">
        <v>8800</v>
      </c>
      <c r="AB1593" s="9" t="s">
        <v>63</v>
      </c>
      <c r="AC1593" s="8">
        <v>368</v>
      </c>
      <c r="AD1593" s="10"/>
      <c r="AE1593" s="10"/>
      <c r="AF1593" s="9" t="s">
        <v>7982</v>
      </c>
      <c r="AG1593" s="9" t="s">
        <v>8385</v>
      </c>
      <c r="AH1593" s="37" t="s">
        <v>8897</v>
      </c>
    </row>
    <row r="1594" spans="1:34" ht="17.25" customHeight="1" x14ac:dyDescent="0.25">
      <c r="A1594" s="8">
        <v>18</v>
      </c>
      <c r="B1594" s="9" t="s">
        <v>34</v>
      </c>
      <c r="C1594" s="9" t="s">
        <v>541</v>
      </c>
      <c r="D1594" s="16">
        <v>1</v>
      </c>
      <c r="E1594" s="8">
        <v>37</v>
      </c>
      <c r="F1594" s="9" t="s">
        <v>8807</v>
      </c>
      <c r="G1594" s="9" t="str">
        <f t="shared" si="25"/>
        <v>18_37</v>
      </c>
      <c r="H1594" s="9" t="s">
        <v>541</v>
      </c>
      <c r="I1594" s="27">
        <v>2795</v>
      </c>
      <c r="J1594" s="9" t="s">
        <v>8747</v>
      </c>
      <c r="K1594" s="30">
        <v>2000</v>
      </c>
      <c r="L1594" s="33">
        <v>1166588000</v>
      </c>
      <c r="M1594" s="11">
        <v>1012</v>
      </c>
      <c r="N1594" s="9">
        <v>38869</v>
      </c>
      <c r="O1594" s="9" t="s">
        <v>2019</v>
      </c>
      <c r="P1594" s="9" t="s">
        <v>80</v>
      </c>
      <c r="Q1594" s="9" t="s">
        <v>3728</v>
      </c>
      <c r="R1594" s="9" t="s">
        <v>5447</v>
      </c>
      <c r="S1594" s="9" t="s">
        <v>6842</v>
      </c>
      <c r="T1594" s="12" t="s">
        <v>8384</v>
      </c>
      <c r="U1594" s="8" t="s">
        <v>73</v>
      </c>
      <c r="V1594" s="8" t="s">
        <v>73</v>
      </c>
      <c r="W1594" s="10"/>
      <c r="X1594" s="9" t="s">
        <v>7683</v>
      </c>
      <c r="Y1594" s="9" t="s">
        <v>8734</v>
      </c>
      <c r="Z1594" s="9" t="s">
        <v>8788</v>
      </c>
      <c r="AA1594" s="9" t="s">
        <v>8800</v>
      </c>
      <c r="AB1594" s="9" t="s">
        <v>63</v>
      </c>
      <c r="AC1594" s="8">
        <v>241</v>
      </c>
      <c r="AD1594" s="10"/>
      <c r="AE1594" s="10"/>
      <c r="AF1594" s="9" t="s">
        <v>7982</v>
      </c>
      <c r="AG1594" s="9" t="s">
        <v>8385</v>
      </c>
      <c r="AH1594" s="37" t="s">
        <v>8897</v>
      </c>
    </row>
    <row r="1595" spans="1:34" ht="17.25" customHeight="1" x14ac:dyDescent="0.25">
      <c r="A1595" s="8">
        <v>18</v>
      </c>
      <c r="B1595" s="9" t="s">
        <v>34</v>
      </c>
      <c r="C1595" s="9" t="s">
        <v>541</v>
      </c>
      <c r="D1595" s="16">
        <v>1</v>
      </c>
      <c r="E1595" s="8">
        <v>37</v>
      </c>
      <c r="F1595" s="9" t="s">
        <v>8807</v>
      </c>
      <c r="G1595" s="9" t="str">
        <f t="shared" si="25"/>
        <v>18_37</v>
      </c>
      <c r="H1595" s="9" t="s">
        <v>541</v>
      </c>
      <c r="I1595" s="27">
        <v>2795</v>
      </c>
      <c r="J1595" s="9" t="s">
        <v>8747</v>
      </c>
      <c r="K1595" s="30">
        <v>2000</v>
      </c>
      <c r="L1595" s="33">
        <v>1166588000</v>
      </c>
      <c r="M1595" s="11">
        <v>1012</v>
      </c>
      <c r="N1595" s="9">
        <v>42601</v>
      </c>
      <c r="O1595" s="9" t="s">
        <v>2090</v>
      </c>
      <c r="P1595" s="9" t="s">
        <v>80</v>
      </c>
      <c r="Q1595" s="9" t="s">
        <v>3799</v>
      </c>
      <c r="R1595" s="9" t="s">
        <v>5519</v>
      </c>
      <c r="S1595" s="9" t="s">
        <v>6914</v>
      </c>
      <c r="T1595" s="12" t="s">
        <v>8384</v>
      </c>
      <c r="U1595" s="8" t="s">
        <v>73</v>
      </c>
      <c r="V1595" s="8" t="s">
        <v>73</v>
      </c>
      <c r="W1595" s="10"/>
      <c r="X1595" s="9" t="s">
        <v>7751</v>
      </c>
      <c r="Y1595" s="9" t="s">
        <v>8734</v>
      </c>
      <c r="Z1595" s="9" t="s">
        <v>8788</v>
      </c>
      <c r="AA1595" s="9" t="s">
        <v>8800</v>
      </c>
      <c r="AB1595" s="9" t="s">
        <v>63</v>
      </c>
      <c r="AC1595" s="8">
        <v>152</v>
      </c>
      <c r="AD1595" s="10"/>
      <c r="AE1595" s="10"/>
      <c r="AF1595" s="9" t="s">
        <v>7982</v>
      </c>
      <c r="AG1595" s="9" t="s">
        <v>8385</v>
      </c>
      <c r="AH1595" s="37" t="s">
        <v>8897</v>
      </c>
    </row>
    <row r="1596" spans="1:34" ht="17.25" customHeight="1" x14ac:dyDescent="0.25">
      <c r="A1596" s="8">
        <v>18</v>
      </c>
      <c r="B1596" s="9" t="s">
        <v>34</v>
      </c>
      <c r="C1596" s="9" t="s">
        <v>294</v>
      </c>
      <c r="D1596" s="8">
        <v>1</v>
      </c>
      <c r="E1596" s="8">
        <v>38</v>
      </c>
      <c r="F1596" s="9" t="s">
        <v>8789</v>
      </c>
      <c r="G1596" s="9" t="str">
        <f t="shared" ref="G1596:G1659" si="26">CONCATENATE(A1596,"_",E1596)</f>
        <v>18_38</v>
      </c>
      <c r="H1596" s="9" t="s">
        <v>294</v>
      </c>
      <c r="I1596" s="27">
        <v>2673</v>
      </c>
      <c r="J1596" s="9" t="s">
        <v>8792</v>
      </c>
      <c r="K1596" s="30">
        <v>10</v>
      </c>
      <c r="L1596" s="33">
        <v>1315538000</v>
      </c>
      <c r="M1596" s="9">
        <v>1141</v>
      </c>
      <c r="N1596" s="9">
        <v>43253</v>
      </c>
      <c r="O1596" s="9" t="s">
        <v>1407</v>
      </c>
      <c r="P1596" s="9" t="s">
        <v>80</v>
      </c>
      <c r="Q1596" s="9" t="s">
        <v>3115</v>
      </c>
      <c r="R1596" s="9" t="s">
        <v>4842</v>
      </c>
      <c r="S1596" s="9" t="s">
        <v>6242</v>
      </c>
      <c r="T1596" s="12" t="s">
        <v>8526</v>
      </c>
      <c r="U1596" s="8" t="b">
        <v>1</v>
      </c>
      <c r="V1596" s="8" t="s">
        <v>73</v>
      </c>
      <c r="W1596" s="10"/>
      <c r="X1596" s="9" t="s">
        <v>7265</v>
      </c>
      <c r="Y1596" s="9" t="s">
        <v>8734</v>
      </c>
      <c r="Z1596" s="9" t="s">
        <v>8788</v>
      </c>
      <c r="AA1596" s="9" t="s">
        <v>8790</v>
      </c>
      <c r="AB1596" s="9" t="s">
        <v>68</v>
      </c>
      <c r="AC1596" s="8" t="s">
        <v>86</v>
      </c>
      <c r="AD1596" s="10"/>
      <c r="AE1596" s="10"/>
      <c r="AF1596" s="9" t="s">
        <v>7980</v>
      </c>
      <c r="AG1596" s="15" t="s">
        <v>8724</v>
      </c>
      <c r="AH1596" s="37" t="s">
        <v>8897</v>
      </c>
    </row>
    <row r="1597" spans="1:34" ht="17.25" customHeight="1" x14ac:dyDescent="0.25">
      <c r="A1597" s="8">
        <v>18</v>
      </c>
      <c r="B1597" s="9" t="s">
        <v>34</v>
      </c>
      <c r="C1597" s="9" t="s">
        <v>294</v>
      </c>
      <c r="D1597" s="8">
        <v>1</v>
      </c>
      <c r="E1597" s="8">
        <v>38</v>
      </c>
      <c r="F1597" s="9" t="s">
        <v>8789</v>
      </c>
      <c r="G1597" s="9" t="str">
        <f t="shared" si="26"/>
        <v>18_38</v>
      </c>
      <c r="H1597" s="9" t="s">
        <v>294</v>
      </c>
      <c r="I1597" s="27">
        <v>2673</v>
      </c>
      <c r="J1597" s="9" t="s">
        <v>8792</v>
      </c>
      <c r="K1597" s="30">
        <v>10</v>
      </c>
      <c r="L1597" s="33">
        <v>1315538000</v>
      </c>
      <c r="M1597" s="9">
        <v>1141</v>
      </c>
      <c r="N1597" s="9">
        <v>43328</v>
      </c>
      <c r="O1597" s="9" t="s">
        <v>1425</v>
      </c>
      <c r="P1597" s="9" t="s">
        <v>80</v>
      </c>
      <c r="Q1597" s="9" t="s">
        <v>3133</v>
      </c>
      <c r="R1597" s="9" t="s">
        <v>4860</v>
      </c>
      <c r="S1597" s="9" t="s">
        <v>6260</v>
      </c>
      <c r="T1597" s="12" t="s">
        <v>8536</v>
      </c>
      <c r="U1597" s="8" t="s">
        <v>73</v>
      </c>
      <c r="V1597" s="8" t="s">
        <v>73</v>
      </c>
      <c r="W1597" s="10"/>
      <c r="X1597" s="9" t="s">
        <v>7268</v>
      </c>
      <c r="Y1597" s="9" t="s">
        <v>8734</v>
      </c>
      <c r="Z1597" s="9" t="s">
        <v>8788</v>
      </c>
      <c r="AA1597" s="9" t="s">
        <v>8790</v>
      </c>
      <c r="AB1597" s="9" t="s">
        <v>68</v>
      </c>
      <c r="AC1597" s="8" t="s">
        <v>86</v>
      </c>
      <c r="AD1597" s="10"/>
      <c r="AE1597" s="10"/>
      <c r="AF1597" s="9" t="s">
        <v>7980</v>
      </c>
      <c r="AG1597" s="15" t="s">
        <v>8724</v>
      </c>
      <c r="AH1597" s="37" t="s">
        <v>8897</v>
      </c>
    </row>
    <row r="1598" spans="1:34" ht="17.25" customHeight="1" x14ac:dyDescent="0.25">
      <c r="A1598" s="8">
        <v>18</v>
      </c>
      <c r="B1598" s="9" t="s">
        <v>34</v>
      </c>
      <c r="C1598" s="9" t="s">
        <v>294</v>
      </c>
      <c r="D1598" s="8">
        <v>1</v>
      </c>
      <c r="E1598" s="8">
        <v>38</v>
      </c>
      <c r="F1598" s="9" t="s">
        <v>8789</v>
      </c>
      <c r="G1598" s="9" t="str">
        <f t="shared" si="26"/>
        <v>18_38</v>
      </c>
      <c r="H1598" s="9" t="s">
        <v>294</v>
      </c>
      <c r="I1598" s="27">
        <v>2673</v>
      </c>
      <c r="J1598" s="9" t="s">
        <v>8792</v>
      </c>
      <c r="K1598" s="30">
        <v>10</v>
      </c>
      <c r="L1598" s="33">
        <v>1315538000</v>
      </c>
      <c r="M1598" s="11">
        <v>1141</v>
      </c>
      <c r="N1598" s="9">
        <v>38269</v>
      </c>
      <c r="O1598" s="9" t="s">
        <v>2008</v>
      </c>
      <c r="P1598" s="9" t="s">
        <v>80</v>
      </c>
      <c r="Q1598" s="9" t="s">
        <v>3717</v>
      </c>
      <c r="R1598" s="9" t="s">
        <v>5436</v>
      </c>
      <c r="S1598" s="9" t="s">
        <v>6831</v>
      </c>
      <c r="T1598" s="12" t="s">
        <v>8384</v>
      </c>
      <c r="U1598" s="8" t="s">
        <v>73</v>
      </c>
      <c r="V1598" s="8" t="s">
        <v>73</v>
      </c>
      <c r="W1598" s="10"/>
      <c r="X1598" s="9" t="s">
        <v>7672</v>
      </c>
      <c r="Y1598" s="9" t="s">
        <v>8734</v>
      </c>
      <c r="Z1598" s="9" t="s">
        <v>8788</v>
      </c>
      <c r="AA1598" s="9" t="s">
        <v>8790</v>
      </c>
      <c r="AB1598" s="9" t="s">
        <v>68</v>
      </c>
      <c r="AC1598" s="8">
        <v>686</v>
      </c>
      <c r="AD1598" s="10"/>
      <c r="AE1598" s="10"/>
      <c r="AF1598" s="9" t="s">
        <v>7982</v>
      </c>
      <c r="AG1598" s="9" t="s">
        <v>8385</v>
      </c>
      <c r="AH1598" s="37" t="s">
        <v>8897</v>
      </c>
    </row>
    <row r="1599" spans="1:34" ht="17.25" customHeight="1" x14ac:dyDescent="0.25">
      <c r="A1599" s="8">
        <v>18</v>
      </c>
      <c r="B1599" s="9" t="s">
        <v>34</v>
      </c>
      <c r="C1599" s="9" t="s">
        <v>294</v>
      </c>
      <c r="D1599" s="8">
        <v>1</v>
      </c>
      <c r="E1599" s="8">
        <v>38</v>
      </c>
      <c r="F1599" s="9" t="s">
        <v>8789</v>
      </c>
      <c r="G1599" s="9" t="str">
        <f t="shared" si="26"/>
        <v>18_38</v>
      </c>
      <c r="H1599" s="9" t="s">
        <v>294</v>
      </c>
      <c r="I1599" s="27">
        <v>2673</v>
      </c>
      <c r="J1599" s="9" t="s">
        <v>8792</v>
      </c>
      <c r="K1599" s="30">
        <v>10</v>
      </c>
      <c r="L1599" s="33">
        <v>1315538000</v>
      </c>
      <c r="M1599" s="11">
        <v>1141</v>
      </c>
      <c r="N1599" s="9">
        <v>38960</v>
      </c>
      <c r="O1599" s="9" t="s">
        <v>2022</v>
      </c>
      <c r="P1599" s="9" t="s">
        <v>80</v>
      </c>
      <c r="Q1599" s="9" t="s">
        <v>3731</v>
      </c>
      <c r="R1599" s="9" t="s">
        <v>5450</v>
      </c>
      <c r="S1599" s="9" t="s">
        <v>6845</v>
      </c>
      <c r="T1599" s="12" t="s">
        <v>8384</v>
      </c>
      <c r="U1599" s="8" t="b">
        <v>1</v>
      </c>
      <c r="V1599" s="8" t="s">
        <v>73</v>
      </c>
      <c r="W1599" s="10"/>
      <c r="X1599" s="9" t="s">
        <v>7686</v>
      </c>
      <c r="Y1599" s="9" t="s">
        <v>8734</v>
      </c>
      <c r="Z1599" s="9" t="s">
        <v>8788</v>
      </c>
      <c r="AA1599" s="9" t="s">
        <v>8790</v>
      </c>
      <c r="AB1599" s="9" t="s">
        <v>68</v>
      </c>
      <c r="AC1599" s="8">
        <v>1023</v>
      </c>
      <c r="AD1599" s="10"/>
      <c r="AE1599" s="10"/>
      <c r="AF1599" s="9" t="s">
        <v>7982</v>
      </c>
      <c r="AG1599" s="9" t="s">
        <v>8385</v>
      </c>
      <c r="AH1599" s="37" t="s">
        <v>8897</v>
      </c>
    </row>
    <row r="1600" spans="1:34" ht="17.25" customHeight="1" x14ac:dyDescent="0.25">
      <c r="A1600" s="8">
        <v>18</v>
      </c>
      <c r="B1600" s="9" t="s">
        <v>34</v>
      </c>
      <c r="C1600" s="9" t="s">
        <v>294</v>
      </c>
      <c r="D1600" s="8">
        <v>1</v>
      </c>
      <c r="E1600" s="8">
        <v>38</v>
      </c>
      <c r="F1600" s="9" t="s">
        <v>8789</v>
      </c>
      <c r="G1600" s="9" t="str">
        <f t="shared" si="26"/>
        <v>18_38</v>
      </c>
      <c r="H1600" s="9" t="s">
        <v>294</v>
      </c>
      <c r="I1600" s="27">
        <v>2673</v>
      </c>
      <c r="J1600" s="9" t="s">
        <v>8792</v>
      </c>
      <c r="K1600" s="30">
        <v>10</v>
      </c>
      <c r="L1600" s="33">
        <v>1315538000</v>
      </c>
      <c r="M1600" s="11">
        <v>1141</v>
      </c>
      <c r="N1600" s="9">
        <v>38996</v>
      </c>
      <c r="O1600" s="9" t="s">
        <v>2027</v>
      </c>
      <c r="P1600" s="9" t="s">
        <v>80</v>
      </c>
      <c r="Q1600" s="9" t="s">
        <v>3736</v>
      </c>
      <c r="R1600" s="9" t="s">
        <v>5455</v>
      </c>
      <c r="S1600" s="9" t="s">
        <v>6850</v>
      </c>
      <c r="T1600" s="12" t="s">
        <v>8384</v>
      </c>
      <c r="U1600" s="8" t="b">
        <v>1</v>
      </c>
      <c r="V1600" s="8" t="b">
        <v>1</v>
      </c>
      <c r="W1600" s="10"/>
      <c r="X1600" s="9" t="s">
        <v>7691</v>
      </c>
      <c r="Y1600" s="9" t="s">
        <v>8734</v>
      </c>
      <c r="Z1600" s="9" t="s">
        <v>8788</v>
      </c>
      <c r="AA1600" s="9" t="s">
        <v>8790</v>
      </c>
      <c r="AB1600" s="9" t="s">
        <v>68</v>
      </c>
      <c r="AC1600" s="8">
        <v>1959</v>
      </c>
      <c r="AD1600" s="10"/>
      <c r="AE1600" s="10"/>
      <c r="AF1600" s="9" t="s">
        <v>7982</v>
      </c>
      <c r="AG1600" s="9" t="s">
        <v>8385</v>
      </c>
      <c r="AH1600" s="37" t="s">
        <v>8897</v>
      </c>
    </row>
    <row r="1601" spans="1:34" ht="17.25" customHeight="1" x14ac:dyDescent="0.25">
      <c r="A1601" s="8">
        <v>18</v>
      </c>
      <c r="B1601" s="9" t="s">
        <v>34</v>
      </c>
      <c r="C1601" s="9" t="s">
        <v>294</v>
      </c>
      <c r="D1601" s="8">
        <v>1</v>
      </c>
      <c r="E1601" s="8">
        <v>38</v>
      </c>
      <c r="F1601" s="9" t="s">
        <v>8789</v>
      </c>
      <c r="G1601" s="9" t="str">
        <f t="shared" si="26"/>
        <v>18_38</v>
      </c>
      <c r="H1601" s="9" t="s">
        <v>294</v>
      </c>
      <c r="I1601" s="27">
        <v>2673</v>
      </c>
      <c r="J1601" s="9" t="s">
        <v>8792</v>
      </c>
      <c r="K1601" s="30">
        <v>10</v>
      </c>
      <c r="L1601" s="33">
        <v>1315538000</v>
      </c>
      <c r="M1601" s="11">
        <v>1141</v>
      </c>
      <c r="N1601" s="9">
        <v>39371</v>
      </c>
      <c r="O1601" s="9" t="s">
        <v>2036</v>
      </c>
      <c r="P1601" s="9" t="s">
        <v>80</v>
      </c>
      <c r="Q1601" s="9" t="s">
        <v>3745</v>
      </c>
      <c r="R1601" s="9" t="s">
        <v>5465</v>
      </c>
      <c r="S1601" s="9" t="s">
        <v>6860</v>
      </c>
      <c r="T1601" s="12" t="s">
        <v>8384</v>
      </c>
      <c r="U1601" s="8" t="s">
        <v>73</v>
      </c>
      <c r="V1601" s="8" t="s">
        <v>73</v>
      </c>
      <c r="W1601" s="10"/>
      <c r="X1601" s="9" t="s">
        <v>7700</v>
      </c>
      <c r="Y1601" s="9" t="s">
        <v>8734</v>
      </c>
      <c r="Z1601" s="9" t="s">
        <v>8788</v>
      </c>
      <c r="AA1601" s="9" t="s">
        <v>8790</v>
      </c>
      <c r="AB1601" s="9" t="s">
        <v>68</v>
      </c>
      <c r="AC1601" s="8">
        <v>744</v>
      </c>
      <c r="AD1601" s="10"/>
      <c r="AE1601" s="10"/>
      <c r="AF1601" s="9" t="s">
        <v>7982</v>
      </c>
      <c r="AG1601" s="9" t="s">
        <v>8385</v>
      </c>
      <c r="AH1601" s="37" t="s">
        <v>8897</v>
      </c>
    </row>
    <row r="1602" spans="1:34" ht="17.25" customHeight="1" x14ac:dyDescent="0.25">
      <c r="A1602" s="8">
        <v>18</v>
      </c>
      <c r="B1602" s="9" t="s">
        <v>34</v>
      </c>
      <c r="C1602" s="9" t="s">
        <v>294</v>
      </c>
      <c r="D1602" s="8">
        <v>1</v>
      </c>
      <c r="E1602" s="8">
        <v>38</v>
      </c>
      <c r="F1602" s="9" t="s">
        <v>8789</v>
      </c>
      <c r="G1602" s="9" t="str">
        <f t="shared" si="26"/>
        <v>18_38</v>
      </c>
      <c r="H1602" s="9" t="s">
        <v>294</v>
      </c>
      <c r="I1602" s="27">
        <v>2673</v>
      </c>
      <c r="J1602" s="9" t="s">
        <v>8792</v>
      </c>
      <c r="K1602" s="30">
        <v>10</v>
      </c>
      <c r="L1602" s="33">
        <v>1315538000</v>
      </c>
      <c r="M1602" s="11">
        <v>1141</v>
      </c>
      <c r="N1602" s="9">
        <v>40974</v>
      </c>
      <c r="O1602" s="9" t="s">
        <v>2069</v>
      </c>
      <c r="P1602" s="9" t="s">
        <v>80</v>
      </c>
      <c r="Q1602" s="9" t="s">
        <v>3778</v>
      </c>
      <c r="R1602" s="9" t="s">
        <v>5498</v>
      </c>
      <c r="S1602" s="9" t="s">
        <v>6893</v>
      </c>
      <c r="T1602" s="12" t="s">
        <v>8384</v>
      </c>
      <c r="U1602" s="8" t="b">
        <v>1</v>
      </c>
      <c r="V1602" s="8" t="b">
        <v>1</v>
      </c>
      <c r="W1602" s="10"/>
      <c r="X1602" s="9" t="s">
        <v>7732</v>
      </c>
      <c r="Y1602" s="9" t="s">
        <v>8734</v>
      </c>
      <c r="Z1602" s="9" t="s">
        <v>8788</v>
      </c>
      <c r="AA1602" s="9" t="s">
        <v>8790</v>
      </c>
      <c r="AB1602" s="9" t="s">
        <v>68</v>
      </c>
      <c r="AC1602" s="8">
        <v>639</v>
      </c>
      <c r="AD1602" s="10"/>
      <c r="AE1602" s="10"/>
      <c r="AF1602" s="9" t="s">
        <v>7982</v>
      </c>
      <c r="AG1602" s="9" t="s">
        <v>8385</v>
      </c>
      <c r="AH1602" s="37" t="s">
        <v>8897</v>
      </c>
    </row>
    <row r="1603" spans="1:34" ht="17.25" customHeight="1" x14ac:dyDescent="0.25">
      <c r="A1603" s="8">
        <v>18</v>
      </c>
      <c r="B1603" s="9" t="s">
        <v>34</v>
      </c>
      <c r="C1603" s="9" t="s">
        <v>534</v>
      </c>
      <c r="D1603" s="16">
        <v>600</v>
      </c>
      <c r="E1603" s="8">
        <v>39</v>
      </c>
      <c r="F1603" s="9" t="s">
        <v>8793</v>
      </c>
      <c r="G1603" s="9" t="str">
        <f t="shared" si="26"/>
        <v>18_39</v>
      </c>
      <c r="H1603" s="9" t="s">
        <v>534</v>
      </c>
      <c r="I1603" s="27">
        <v>2673</v>
      </c>
      <c r="J1603" s="9" t="s">
        <v>8795</v>
      </c>
      <c r="K1603" s="30">
        <v>1250</v>
      </c>
      <c r="L1603" s="33">
        <v>1707760000</v>
      </c>
      <c r="M1603" s="11">
        <v>1482</v>
      </c>
      <c r="N1603" s="9">
        <v>37528</v>
      </c>
      <c r="O1603" s="9" t="s">
        <v>2001</v>
      </c>
      <c r="P1603" s="9" t="s">
        <v>80</v>
      </c>
      <c r="Q1603" s="9" t="s">
        <v>3711</v>
      </c>
      <c r="R1603" s="9" t="s">
        <v>5429</v>
      </c>
      <c r="S1603" s="9" t="s">
        <v>6824</v>
      </c>
      <c r="T1603" s="12" t="s">
        <v>8384</v>
      </c>
      <c r="U1603" s="8" t="s">
        <v>73</v>
      </c>
      <c r="V1603" s="8" t="b">
        <v>1</v>
      </c>
      <c r="W1603" s="10"/>
      <c r="X1603" s="9" t="s">
        <v>7665</v>
      </c>
      <c r="Y1603" s="9" t="s">
        <v>8734</v>
      </c>
      <c r="Z1603" s="9" t="s">
        <v>8788</v>
      </c>
      <c r="AA1603" s="9" t="s">
        <v>8790</v>
      </c>
      <c r="AB1603" s="9" t="s">
        <v>68</v>
      </c>
      <c r="AC1603" s="8">
        <v>416</v>
      </c>
      <c r="AD1603" s="10"/>
      <c r="AE1603" s="10"/>
      <c r="AF1603" s="9" t="s">
        <v>7982</v>
      </c>
      <c r="AG1603" s="9" t="s">
        <v>8385</v>
      </c>
      <c r="AH1603" s="37" t="s">
        <v>8897</v>
      </c>
    </row>
    <row r="1604" spans="1:34" ht="17.25" customHeight="1" x14ac:dyDescent="0.25">
      <c r="A1604" s="8">
        <v>18</v>
      </c>
      <c r="B1604" s="9" t="s">
        <v>34</v>
      </c>
      <c r="C1604" s="9" t="s">
        <v>534</v>
      </c>
      <c r="D1604" s="16">
        <v>600</v>
      </c>
      <c r="E1604" s="8">
        <v>39</v>
      </c>
      <c r="F1604" s="9" t="s">
        <v>8793</v>
      </c>
      <c r="G1604" s="9" t="str">
        <f t="shared" si="26"/>
        <v>18_39</v>
      </c>
      <c r="H1604" s="9" t="s">
        <v>534</v>
      </c>
      <c r="I1604" s="27">
        <v>2673</v>
      </c>
      <c r="J1604" s="9" t="s">
        <v>8795</v>
      </c>
      <c r="K1604" s="30">
        <v>1250</v>
      </c>
      <c r="L1604" s="33">
        <v>1707760000</v>
      </c>
      <c r="M1604" s="11">
        <v>1482</v>
      </c>
      <c r="N1604" s="9">
        <v>38951</v>
      </c>
      <c r="O1604" s="9" t="s">
        <v>2021</v>
      </c>
      <c r="P1604" s="9" t="s">
        <v>80</v>
      </c>
      <c r="Q1604" s="9" t="s">
        <v>3730</v>
      </c>
      <c r="R1604" s="9" t="s">
        <v>5449</v>
      </c>
      <c r="S1604" s="9" t="s">
        <v>6844</v>
      </c>
      <c r="T1604" s="12" t="s">
        <v>8384</v>
      </c>
      <c r="U1604" s="8" t="s">
        <v>73</v>
      </c>
      <c r="V1604" s="8" t="b">
        <v>1</v>
      </c>
      <c r="W1604" s="10"/>
      <c r="X1604" s="9" t="s">
        <v>7685</v>
      </c>
      <c r="Y1604" s="9" t="s">
        <v>8734</v>
      </c>
      <c r="Z1604" s="9" t="s">
        <v>8788</v>
      </c>
      <c r="AA1604" s="9" t="s">
        <v>8790</v>
      </c>
      <c r="AB1604" s="9" t="s">
        <v>68</v>
      </c>
      <c r="AC1604" s="8">
        <v>601</v>
      </c>
      <c r="AD1604" s="10"/>
      <c r="AE1604" s="10"/>
      <c r="AF1604" s="9" t="s">
        <v>7982</v>
      </c>
      <c r="AG1604" s="9" t="s">
        <v>8385</v>
      </c>
      <c r="AH1604" s="37" t="s">
        <v>8897</v>
      </c>
    </row>
    <row r="1605" spans="1:34" ht="17.25" customHeight="1" x14ac:dyDescent="0.25">
      <c r="A1605" s="8">
        <v>18</v>
      </c>
      <c r="B1605" s="9" t="s">
        <v>34</v>
      </c>
      <c r="C1605" s="9" t="s">
        <v>534</v>
      </c>
      <c r="D1605" s="16">
        <v>600</v>
      </c>
      <c r="E1605" s="8">
        <v>39</v>
      </c>
      <c r="F1605" s="9" t="s">
        <v>8793</v>
      </c>
      <c r="G1605" s="9" t="str">
        <f t="shared" si="26"/>
        <v>18_39</v>
      </c>
      <c r="H1605" s="9" t="s">
        <v>534</v>
      </c>
      <c r="I1605" s="27">
        <v>2673</v>
      </c>
      <c r="J1605" s="9" t="s">
        <v>8795</v>
      </c>
      <c r="K1605" s="30">
        <v>1250</v>
      </c>
      <c r="L1605" s="33">
        <v>1707760000</v>
      </c>
      <c r="M1605" s="11">
        <v>1482</v>
      </c>
      <c r="N1605" s="9">
        <v>38976</v>
      </c>
      <c r="O1605" s="9" t="s">
        <v>2023</v>
      </c>
      <c r="P1605" s="9" t="s">
        <v>80</v>
      </c>
      <c r="Q1605" s="9" t="s">
        <v>3732</v>
      </c>
      <c r="R1605" s="9" t="s">
        <v>5451</v>
      </c>
      <c r="S1605" s="9" t="s">
        <v>6846</v>
      </c>
      <c r="T1605" s="12" t="s">
        <v>8384</v>
      </c>
      <c r="U1605" s="8" t="b">
        <v>1</v>
      </c>
      <c r="V1605" s="8" t="b">
        <v>1</v>
      </c>
      <c r="W1605" s="10"/>
      <c r="X1605" s="9" t="s">
        <v>7687</v>
      </c>
      <c r="Y1605" s="9" t="s">
        <v>8734</v>
      </c>
      <c r="Z1605" s="9" t="s">
        <v>8788</v>
      </c>
      <c r="AA1605" s="9" t="s">
        <v>8790</v>
      </c>
      <c r="AB1605" s="9" t="s">
        <v>68</v>
      </c>
      <c r="AC1605" s="8">
        <v>1879</v>
      </c>
      <c r="AD1605" s="10"/>
      <c r="AE1605" s="10"/>
      <c r="AF1605" s="9" t="s">
        <v>7982</v>
      </c>
      <c r="AG1605" s="9" t="s">
        <v>8385</v>
      </c>
      <c r="AH1605" s="37" t="s">
        <v>8897</v>
      </c>
    </row>
    <row r="1606" spans="1:34" ht="17.25" customHeight="1" x14ac:dyDescent="0.25">
      <c r="A1606" s="8">
        <v>18</v>
      </c>
      <c r="B1606" s="9" t="s">
        <v>34</v>
      </c>
      <c r="C1606" s="9" t="s">
        <v>534</v>
      </c>
      <c r="D1606" s="16">
        <v>600</v>
      </c>
      <c r="E1606" s="8">
        <v>39</v>
      </c>
      <c r="F1606" s="9" t="s">
        <v>8793</v>
      </c>
      <c r="G1606" s="9" t="str">
        <f t="shared" si="26"/>
        <v>18_39</v>
      </c>
      <c r="H1606" s="9" t="s">
        <v>534</v>
      </c>
      <c r="I1606" s="27">
        <v>2673</v>
      </c>
      <c r="J1606" s="9" t="s">
        <v>8795</v>
      </c>
      <c r="K1606" s="30">
        <v>1250</v>
      </c>
      <c r="L1606" s="33">
        <v>1707760000</v>
      </c>
      <c r="M1606" s="11">
        <v>1482</v>
      </c>
      <c r="N1606" s="9">
        <v>38983</v>
      </c>
      <c r="O1606" s="9" t="s">
        <v>2024</v>
      </c>
      <c r="P1606" s="9" t="s">
        <v>80</v>
      </c>
      <c r="Q1606" s="9" t="s">
        <v>3733</v>
      </c>
      <c r="R1606" s="9" t="s">
        <v>5452</v>
      </c>
      <c r="S1606" s="9" t="s">
        <v>6847</v>
      </c>
      <c r="T1606" s="12" t="s">
        <v>8384</v>
      </c>
      <c r="U1606" s="8" t="b">
        <v>1</v>
      </c>
      <c r="V1606" s="8" t="b">
        <v>1</v>
      </c>
      <c r="W1606" s="10"/>
      <c r="X1606" s="9" t="s">
        <v>7688</v>
      </c>
      <c r="Y1606" s="9" t="s">
        <v>8734</v>
      </c>
      <c r="Z1606" s="9" t="s">
        <v>8788</v>
      </c>
      <c r="AA1606" s="9" t="s">
        <v>8790</v>
      </c>
      <c r="AB1606" s="9" t="s">
        <v>68</v>
      </c>
      <c r="AC1606" s="8">
        <v>1632</v>
      </c>
      <c r="AD1606" s="10"/>
      <c r="AE1606" s="10"/>
      <c r="AF1606" s="9" t="s">
        <v>7982</v>
      </c>
      <c r="AG1606" s="9" t="s">
        <v>8385</v>
      </c>
      <c r="AH1606" s="37" t="s">
        <v>8897</v>
      </c>
    </row>
    <row r="1607" spans="1:34" ht="17.25" customHeight="1" x14ac:dyDescent="0.25">
      <c r="A1607" s="8">
        <v>18</v>
      </c>
      <c r="B1607" s="9" t="s">
        <v>34</v>
      </c>
      <c r="C1607" s="9" t="s">
        <v>534</v>
      </c>
      <c r="D1607" s="16">
        <v>600</v>
      </c>
      <c r="E1607" s="8">
        <v>39</v>
      </c>
      <c r="F1607" s="9" t="s">
        <v>8793</v>
      </c>
      <c r="G1607" s="9" t="str">
        <f t="shared" si="26"/>
        <v>18_39</v>
      </c>
      <c r="H1607" s="9" t="s">
        <v>534</v>
      </c>
      <c r="I1607" s="27">
        <v>2673</v>
      </c>
      <c r="J1607" s="9" t="s">
        <v>8795</v>
      </c>
      <c r="K1607" s="30">
        <v>1250</v>
      </c>
      <c r="L1607" s="33">
        <v>1707760000</v>
      </c>
      <c r="M1607" s="11">
        <v>1482</v>
      </c>
      <c r="N1607" s="9">
        <v>40149</v>
      </c>
      <c r="O1607" s="9" t="s">
        <v>2047</v>
      </c>
      <c r="P1607" s="9" t="s">
        <v>80</v>
      </c>
      <c r="Q1607" s="9" t="s">
        <v>3756</v>
      </c>
      <c r="R1607" s="9" t="s">
        <v>5476</v>
      </c>
      <c r="S1607" s="9" t="s">
        <v>6871</v>
      </c>
      <c r="T1607" s="12" t="s">
        <v>8384</v>
      </c>
      <c r="U1607" s="8" t="b">
        <v>1</v>
      </c>
      <c r="V1607" s="8" t="b">
        <v>1</v>
      </c>
      <c r="W1607" s="10"/>
      <c r="X1607" s="9" t="s">
        <v>7711</v>
      </c>
      <c r="Y1607" s="9" t="s">
        <v>8734</v>
      </c>
      <c r="Z1607" s="9" t="s">
        <v>8788</v>
      </c>
      <c r="AA1607" s="9" t="s">
        <v>8790</v>
      </c>
      <c r="AB1607" s="9" t="s">
        <v>68</v>
      </c>
      <c r="AC1607" s="8">
        <v>804</v>
      </c>
      <c r="AD1607" s="10"/>
      <c r="AE1607" s="10"/>
      <c r="AF1607" s="9" t="s">
        <v>7982</v>
      </c>
      <c r="AG1607" s="9" t="s">
        <v>8385</v>
      </c>
      <c r="AH1607" s="37" t="s">
        <v>8897</v>
      </c>
    </row>
    <row r="1608" spans="1:34" ht="17.25" customHeight="1" x14ac:dyDescent="0.25">
      <c r="A1608" s="8">
        <v>18</v>
      </c>
      <c r="B1608" s="9" t="s">
        <v>34</v>
      </c>
      <c r="C1608" s="9" t="s">
        <v>534</v>
      </c>
      <c r="D1608" s="16">
        <v>600</v>
      </c>
      <c r="E1608" s="8">
        <v>39</v>
      </c>
      <c r="F1608" s="9" t="s">
        <v>8793</v>
      </c>
      <c r="G1608" s="9" t="str">
        <f t="shared" si="26"/>
        <v>18_39</v>
      </c>
      <c r="H1608" s="9" t="s">
        <v>534</v>
      </c>
      <c r="I1608" s="27">
        <v>2673</v>
      </c>
      <c r="J1608" s="9" t="s">
        <v>8795</v>
      </c>
      <c r="K1608" s="30">
        <v>1250</v>
      </c>
      <c r="L1608" s="33">
        <v>1707760000</v>
      </c>
      <c r="M1608" s="11">
        <v>1482</v>
      </c>
      <c r="N1608" s="9">
        <v>40583</v>
      </c>
      <c r="O1608" s="9" t="s">
        <v>2062</v>
      </c>
      <c r="P1608" s="9" t="s">
        <v>80</v>
      </c>
      <c r="Q1608" s="9" t="s">
        <v>3771</v>
      </c>
      <c r="R1608" s="9" t="s">
        <v>5491</v>
      </c>
      <c r="S1608" s="9" t="s">
        <v>6886</v>
      </c>
      <c r="T1608" s="12" t="s">
        <v>8384</v>
      </c>
      <c r="U1608" s="8" t="s">
        <v>73</v>
      </c>
      <c r="V1608" s="8" t="b">
        <v>1</v>
      </c>
      <c r="W1608" s="10"/>
      <c r="X1608" s="9" t="s">
        <v>7726</v>
      </c>
      <c r="Y1608" s="9" t="s">
        <v>8734</v>
      </c>
      <c r="Z1608" s="9" t="s">
        <v>8788</v>
      </c>
      <c r="AA1608" s="9" t="s">
        <v>8790</v>
      </c>
      <c r="AB1608" s="9" t="s">
        <v>68</v>
      </c>
      <c r="AC1608" s="8">
        <v>398</v>
      </c>
      <c r="AD1608" s="10"/>
      <c r="AE1608" s="10"/>
      <c r="AF1608" s="9" t="s">
        <v>7982</v>
      </c>
      <c r="AG1608" s="9" t="s">
        <v>8385</v>
      </c>
      <c r="AH1608" s="37" t="s">
        <v>8897</v>
      </c>
    </row>
    <row r="1609" spans="1:34" ht="17.25" customHeight="1" x14ac:dyDescent="0.25">
      <c r="A1609" s="8">
        <v>18</v>
      </c>
      <c r="B1609" s="9" t="s">
        <v>34</v>
      </c>
      <c r="C1609" s="9" t="s">
        <v>538</v>
      </c>
      <c r="D1609" s="16">
        <v>1</v>
      </c>
      <c r="E1609" s="8">
        <v>40</v>
      </c>
      <c r="F1609" s="9" t="s">
        <v>8796</v>
      </c>
      <c r="G1609" s="9" t="str">
        <f t="shared" si="26"/>
        <v>18_40</v>
      </c>
      <c r="H1609" s="9" t="s">
        <v>538</v>
      </c>
      <c r="I1609" s="27">
        <v>2673</v>
      </c>
      <c r="J1609" s="9" t="s">
        <v>8798</v>
      </c>
      <c r="K1609" s="30">
        <v>12</v>
      </c>
      <c r="L1609" s="33">
        <v>460438000</v>
      </c>
      <c r="M1609" s="11">
        <v>399</v>
      </c>
      <c r="N1609" s="9">
        <v>38008</v>
      </c>
      <c r="O1609" s="9" t="s">
        <v>2007</v>
      </c>
      <c r="P1609" s="9" t="s">
        <v>80</v>
      </c>
      <c r="Q1609" s="9" t="s">
        <v>3716</v>
      </c>
      <c r="R1609" s="9" t="s">
        <v>5435</v>
      </c>
      <c r="S1609" s="9" t="s">
        <v>6830</v>
      </c>
      <c r="T1609" s="12" t="s">
        <v>8384</v>
      </c>
      <c r="U1609" s="8" t="s">
        <v>73</v>
      </c>
      <c r="V1609" s="8" t="s">
        <v>73</v>
      </c>
      <c r="W1609" s="10"/>
      <c r="X1609" s="9" t="s">
        <v>7671</v>
      </c>
      <c r="Y1609" s="9" t="s">
        <v>8734</v>
      </c>
      <c r="Z1609" s="9" t="s">
        <v>8788</v>
      </c>
      <c r="AA1609" s="9" t="s">
        <v>8790</v>
      </c>
      <c r="AB1609" s="9" t="s">
        <v>68</v>
      </c>
      <c r="AC1609" s="8">
        <v>232</v>
      </c>
      <c r="AD1609" s="10"/>
      <c r="AE1609" s="10"/>
      <c r="AF1609" s="9" t="s">
        <v>7982</v>
      </c>
      <c r="AG1609" s="9" t="s">
        <v>8385</v>
      </c>
      <c r="AH1609" s="37" t="s">
        <v>8897</v>
      </c>
    </row>
    <row r="1610" spans="1:34" ht="17.25" customHeight="1" x14ac:dyDescent="0.25">
      <c r="A1610" s="8">
        <v>18</v>
      </c>
      <c r="B1610" s="9" t="s">
        <v>34</v>
      </c>
      <c r="C1610" s="9" t="s">
        <v>538</v>
      </c>
      <c r="D1610" s="16">
        <v>1</v>
      </c>
      <c r="E1610" s="8">
        <v>40</v>
      </c>
      <c r="F1610" s="9" t="s">
        <v>8796</v>
      </c>
      <c r="G1610" s="9" t="str">
        <f t="shared" si="26"/>
        <v>18_40</v>
      </c>
      <c r="H1610" s="9" t="s">
        <v>538</v>
      </c>
      <c r="I1610" s="27">
        <v>2673</v>
      </c>
      <c r="J1610" s="9" t="s">
        <v>8798</v>
      </c>
      <c r="K1610" s="30">
        <v>12</v>
      </c>
      <c r="L1610" s="33">
        <v>460438000</v>
      </c>
      <c r="M1610" s="11">
        <v>399</v>
      </c>
      <c r="N1610" s="9">
        <v>39157</v>
      </c>
      <c r="O1610" s="9" t="s">
        <v>2029</v>
      </c>
      <c r="P1610" s="9" t="s">
        <v>80</v>
      </c>
      <c r="Q1610" s="9" t="s">
        <v>3738</v>
      </c>
      <c r="R1610" s="9" t="s">
        <v>5458</v>
      </c>
      <c r="S1610" s="9" t="s">
        <v>6853</v>
      </c>
      <c r="T1610" s="12" t="s">
        <v>8384</v>
      </c>
      <c r="U1610" s="8" t="s">
        <v>73</v>
      </c>
      <c r="V1610" s="8" t="s">
        <v>73</v>
      </c>
      <c r="W1610" s="10"/>
      <c r="X1610" s="9" t="s">
        <v>7693</v>
      </c>
      <c r="Y1610" s="9" t="s">
        <v>8734</v>
      </c>
      <c r="Z1610" s="9" t="s">
        <v>8788</v>
      </c>
      <c r="AA1610" s="9" t="s">
        <v>8790</v>
      </c>
      <c r="AB1610" s="9" t="s">
        <v>68</v>
      </c>
      <c r="AC1610" s="8">
        <v>139</v>
      </c>
      <c r="AD1610" s="10"/>
      <c r="AE1610" s="10"/>
      <c r="AF1610" s="9" t="s">
        <v>7982</v>
      </c>
      <c r="AG1610" s="9" t="s">
        <v>8385</v>
      </c>
      <c r="AH1610" s="37" t="s">
        <v>8897</v>
      </c>
    </row>
    <row r="1611" spans="1:34" ht="17.25" customHeight="1" x14ac:dyDescent="0.25">
      <c r="A1611" s="8">
        <v>18</v>
      </c>
      <c r="B1611" s="9" t="s">
        <v>34</v>
      </c>
      <c r="C1611" s="9" t="s">
        <v>538</v>
      </c>
      <c r="D1611" s="16">
        <v>1</v>
      </c>
      <c r="E1611" s="8">
        <v>40</v>
      </c>
      <c r="F1611" s="9" t="s">
        <v>8796</v>
      </c>
      <c r="G1611" s="9" t="str">
        <f t="shared" si="26"/>
        <v>18_40</v>
      </c>
      <c r="H1611" s="9" t="s">
        <v>538</v>
      </c>
      <c r="I1611" s="27">
        <v>2673</v>
      </c>
      <c r="J1611" s="9" t="s">
        <v>8798</v>
      </c>
      <c r="K1611" s="30">
        <v>12</v>
      </c>
      <c r="L1611" s="33">
        <v>460438000</v>
      </c>
      <c r="M1611" s="11">
        <v>399</v>
      </c>
      <c r="N1611" s="9">
        <v>39216</v>
      </c>
      <c r="O1611" s="9" t="s">
        <v>2031</v>
      </c>
      <c r="P1611" s="9" t="s">
        <v>80</v>
      </c>
      <c r="Q1611" s="9" t="s">
        <v>3740</v>
      </c>
      <c r="R1611" s="9" t="s">
        <v>5460</v>
      </c>
      <c r="S1611" s="9" t="s">
        <v>6855</v>
      </c>
      <c r="T1611" s="12" t="s">
        <v>8384</v>
      </c>
      <c r="U1611" s="8" t="s">
        <v>73</v>
      </c>
      <c r="V1611" s="8" t="s">
        <v>73</v>
      </c>
      <c r="W1611" s="10"/>
      <c r="X1611" s="9" t="s">
        <v>7695</v>
      </c>
      <c r="Y1611" s="9" t="s">
        <v>8734</v>
      </c>
      <c r="Z1611" s="9" t="s">
        <v>8788</v>
      </c>
      <c r="AA1611" s="9" t="s">
        <v>8790</v>
      </c>
      <c r="AB1611" s="9" t="s">
        <v>68</v>
      </c>
      <c r="AC1611" s="8">
        <v>92</v>
      </c>
      <c r="AD1611" s="10"/>
      <c r="AE1611" s="10"/>
      <c r="AF1611" s="9" t="s">
        <v>7982</v>
      </c>
      <c r="AG1611" s="9" t="s">
        <v>8385</v>
      </c>
      <c r="AH1611" s="37" t="s">
        <v>8897</v>
      </c>
    </row>
    <row r="1612" spans="1:34" ht="17.25" customHeight="1" x14ac:dyDescent="0.25">
      <c r="A1612" s="8">
        <v>18</v>
      </c>
      <c r="B1612" s="9" t="s">
        <v>34</v>
      </c>
      <c r="C1612" s="9" t="s">
        <v>538</v>
      </c>
      <c r="D1612" s="16">
        <v>1</v>
      </c>
      <c r="E1612" s="8">
        <v>40</v>
      </c>
      <c r="F1612" s="9" t="s">
        <v>8796</v>
      </c>
      <c r="G1612" s="9" t="str">
        <f t="shared" si="26"/>
        <v>18_40</v>
      </c>
      <c r="H1612" s="9" t="s">
        <v>538</v>
      </c>
      <c r="I1612" s="27">
        <v>2673</v>
      </c>
      <c r="J1612" s="9" t="s">
        <v>8798</v>
      </c>
      <c r="K1612" s="30">
        <v>12</v>
      </c>
      <c r="L1612" s="33">
        <v>460438000</v>
      </c>
      <c r="M1612" s="11">
        <v>399</v>
      </c>
      <c r="N1612" s="9">
        <v>39234</v>
      </c>
      <c r="O1612" s="9" t="s">
        <v>2032</v>
      </c>
      <c r="P1612" s="9" t="s">
        <v>80</v>
      </c>
      <c r="Q1612" s="9" t="s">
        <v>3741</v>
      </c>
      <c r="R1612" s="9" t="s">
        <v>5461</v>
      </c>
      <c r="S1612" s="9" t="s">
        <v>6856</v>
      </c>
      <c r="T1612" s="12" t="s">
        <v>8384</v>
      </c>
      <c r="U1612" s="8" t="s">
        <v>73</v>
      </c>
      <c r="V1612" s="8" t="s">
        <v>73</v>
      </c>
      <c r="W1612" s="10"/>
      <c r="X1612" s="9" t="s">
        <v>7696</v>
      </c>
      <c r="Y1612" s="9" t="s">
        <v>8734</v>
      </c>
      <c r="Z1612" s="9" t="s">
        <v>8788</v>
      </c>
      <c r="AA1612" s="9" t="s">
        <v>8790</v>
      </c>
      <c r="AB1612" s="9" t="s">
        <v>68</v>
      </c>
      <c r="AC1612" s="8">
        <v>61</v>
      </c>
      <c r="AD1612" s="10"/>
      <c r="AE1612" s="10"/>
      <c r="AF1612" s="9" t="s">
        <v>7982</v>
      </c>
      <c r="AG1612" s="9" t="s">
        <v>8385</v>
      </c>
      <c r="AH1612" s="37" t="s">
        <v>8897</v>
      </c>
    </row>
    <row r="1613" spans="1:34" ht="17.25" customHeight="1" x14ac:dyDescent="0.25">
      <c r="A1613" s="8">
        <v>18</v>
      </c>
      <c r="B1613" s="9" t="s">
        <v>34</v>
      </c>
      <c r="C1613" s="9" t="s">
        <v>538</v>
      </c>
      <c r="D1613" s="16">
        <v>1</v>
      </c>
      <c r="E1613" s="8">
        <v>40</v>
      </c>
      <c r="F1613" s="9" t="s">
        <v>8796</v>
      </c>
      <c r="G1613" s="9" t="str">
        <f t="shared" si="26"/>
        <v>18_40</v>
      </c>
      <c r="H1613" s="9" t="s">
        <v>538</v>
      </c>
      <c r="I1613" s="27">
        <v>2673</v>
      </c>
      <c r="J1613" s="9" t="s">
        <v>8798</v>
      </c>
      <c r="K1613" s="30">
        <v>12</v>
      </c>
      <c r="L1613" s="33">
        <v>460438000</v>
      </c>
      <c r="M1613" s="11">
        <v>399</v>
      </c>
      <c r="N1613" s="9">
        <v>39297</v>
      </c>
      <c r="O1613" s="9" t="s">
        <v>2033</v>
      </c>
      <c r="P1613" s="9" t="s">
        <v>80</v>
      </c>
      <c r="Q1613" s="9" t="s">
        <v>3742</v>
      </c>
      <c r="R1613" s="9" t="s">
        <v>5462</v>
      </c>
      <c r="S1613" s="9" t="s">
        <v>6857</v>
      </c>
      <c r="T1613" s="12" t="s">
        <v>8384</v>
      </c>
      <c r="U1613" s="8" t="s">
        <v>73</v>
      </c>
      <c r="V1613" s="8" t="s">
        <v>73</v>
      </c>
      <c r="W1613" s="10"/>
      <c r="X1613" s="9" t="s">
        <v>7697</v>
      </c>
      <c r="Y1613" s="9" t="s">
        <v>8734</v>
      </c>
      <c r="Z1613" s="9" t="s">
        <v>8788</v>
      </c>
      <c r="AA1613" s="9" t="s">
        <v>8790</v>
      </c>
      <c r="AB1613" s="9" t="s">
        <v>68</v>
      </c>
      <c r="AC1613" s="8">
        <v>2</v>
      </c>
      <c r="AD1613" s="10"/>
      <c r="AE1613" s="10"/>
      <c r="AF1613" s="9" t="s">
        <v>7982</v>
      </c>
      <c r="AG1613" s="9" t="s">
        <v>8385</v>
      </c>
      <c r="AH1613" s="37" t="s">
        <v>8897</v>
      </c>
    </row>
    <row r="1614" spans="1:34" ht="17.25" customHeight="1" x14ac:dyDescent="0.25">
      <c r="A1614" s="8">
        <v>18</v>
      </c>
      <c r="B1614" s="9" t="s">
        <v>34</v>
      </c>
      <c r="C1614" s="9" t="s">
        <v>538</v>
      </c>
      <c r="D1614" s="16">
        <v>1</v>
      </c>
      <c r="E1614" s="8">
        <v>40</v>
      </c>
      <c r="F1614" s="9" t="s">
        <v>8796</v>
      </c>
      <c r="G1614" s="9" t="str">
        <f t="shared" si="26"/>
        <v>18_40</v>
      </c>
      <c r="H1614" s="9" t="s">
        <v>538</v>
      </c>
      <c r="I1614" s="27">
        <v>2673</v>
      </c>
      <c r="J1614" s="9" t="s">
        <v>8798</v>
      </c>
      <c r="K1614" s="30">
        <v>12</v>
      </c>
      <c r="L1614" s="33">
        <v>460438000</v>
      </c>
      <c r="M1614" s="11">
        <v>399</v>
      </c>
      <c r="N1614" s="9">
        <v>39880</v>
      </c>
      <c r="O1614" s="9" t="s">
        <v>2044</v>
      </c>
      <c r="P1614" s="9" t="s">
        <v>80</v>
      </c>
      <c r="Q1614" s="9" t="s">
        <v>3753</v>
      </c>
      <c r="R1614" s="9" t="s">
        <v>5473</v>
      </c>
      <c r="S1614" s="9" t="s">
        <v>6868</v>
      </c>
      <c r="T1614" s="12" t="s">
        <v>8384</v>
      </c>
      <c r="U1614" s="8" t="s">
        <v>73</v>
      </c>
      <c r="V1614" s="8" t="b">
        <v>1</v>
      </c>
      <c r="W1614" s="10"/>
      <c r="X1614" s="9" t="s">
        <v>7708</v>
      </c>
      <c r="Y1614" s="9" t="s">
        <v>8734</v>
      </c>
      <c r="Z1614" s="9" t="s">
        <v>8788</v>
      </c>
      <c r="AA1614" s="9" t="s">
        <v>8790</v>
      </c>
      <c r="AB1614" s="9" t="s">
        <v>68</v>
      </c>
      <c r="AC1614" s="8">
        <v>117</v>
      </c>
      <c r="AD1614" s="10"/>
      <c r="AE1614" s="10"/>
      <c r="AF1614" s="9" t="s">
        <v>7982</v>
      </c>
      <c r="AG1614" s="9" t="s">
        <v>8385</v>
      </c>
      <c r="AH1614" s="37" t="s">
        <v>8897</v>
      </c>
    </row>
    <row r="1615" spans="1:34" ht="17.25" customHeight="1" x14ac:dyDescent="0.25">
      <c r="A1615" s="8">
        <v>18</v>
      </c>
      <c r="B1615" s="9" t="s">
        <v>34</v>
      </c>
      <c r="C1615" s="9" t="s">
        <v>538</v>
      </c>
      <c r="D1615" s="16">
        <v>1</v>
      </c>
      <c r="E1615" s="8">
        <v>40</v>
      </c>
      <c r="F1615" s="9" t="s">
        <v>8796</v>
      </c>
      <c r="G1615" s="9" t="str">
        <f t="shared" si="26"/>
        <v>18_40</v>
      </c>
      <c r="H1615" s="9" t="s">
        <v>538</v>
      </c>
      <c r="I1615" s="27">
        <v>2673</v>
      </c>
      <c r="J1615" s="9" t="s">
        <v>8798</v>
      </c>
      <c r="K1615" s="30">
        <v>12</v>
      </c>
      <c r="L1615" s="33">
        <v>460438000</v>
      </c>
      <c r="M1615" s="11">
        <v>399</v>
      </c>
      <c r="N1615" s="9">
        <v>40269</v>
      </c>
      <c r="O1615" s="9" t="s">
        <v>2051</v>
      </c>
      <c r="P1615" s="9" t="s">
        <v>80</v>
      </c>
      <c r="Q1615" s="9" t="s">
        <v>3760</v>
      </c>
      <c r="R1615" s="9" t="s">
        <v>5480</v>
      </c>
      <c r="S1615" s="9" t="s">
        <v>6875</v>
      </c>
      <c r="T1615" s="12" t="s">
        <v>8384</v>
      </c>
      <c r="U1615" s="8" t="b">
        <v>1</v>
      </c>
      <c r="V1615" s="8" t="b">
        <v>1</v>
      </c>
      <c r="W1615" s="10"/>
      <c r="X1615" s="9" t="s">
        <v>7715</v>
      </c>
      <c r="Y1615" s="9" t="s">
        <v>8734</v>
      </c>
      <c r="Z1615" s="9" t="s">
        <v>8788</v>
      </c>
      <c r="AA1615" s="9" t="s">
        <v>8790</v>
      </c>
      <c r="AB1615" s="9" t="s">
        <v>68</v>
      </c>
      <c r="AC1615" s="8">
        <v>8</v>
      </c>
      <c r="AD1615" s="10"/>
      <c r="AE1615" s="10"/>
      <c r="AF1615" s="9" t="s">
        <v>7982</v>
      </c>
      <c r="AG1615" s="9" t="s">
        <v>8385</v>
      </c>
      <c r="AH1615" s="37" t="s">
        <v>8897</v>
      </c>
    </row>
    <row r="1616" spans="1:34" ht="17.25" customHeight="1" x14ac:dyDescent="0.25">
      <c r="A1616" s="8">
        <v>18</v>
      </c>
      <c r="B1616" s="9" t="s">
        <v>34</v>
      </c>
      <c r="C1616" s="9" t="s">
        <v>538</v>
      </c>
      <c r="D1616" s="16">
        <v>1</v>
      </c>
      <c r="E1616" s="8">
        <v>40</v>
      </c>
      <c r="F1616" s="9" t="s">
        <v>8796</v>
      </c>
      <c r="G1616" s="9" t="str">
        <f t="shared" si="26"/>
        <v>18_40</v>
      </c>
      <c r="H1616" s="9" t="s">
        <v>538</v>
      </c>
      <c r="I1616" s="27">
        <v>2673</v>
      </c>
      <c r="J1616" s="9" t="s">
        <v>8798</v>
      </c>
      <c r="K1616" s="30">
        <v>12</v>
      </c>
      <c r="L1616" s="33">
        <v>460438000</v>
      </c>
      <c r="M1616" s="11">
        <v>399</v>
      </c>
      <c r="N1616" s="9">
        <v>40582</v>
      </c>
      <c r="O1616" s="9" t="s">
        <v>2061</v>
      </c>
      <c r="P1616" s="9" t="s">
        <v>80</v>
      </c>
      <c r="Q1616" s="9" t="s">
        <v>3770</v>
      </c>
      <c r="R1616" s="9" t="s">
        <v>5490</v>
      </c>
      <c r="S1616" s="9" t="s">
        <v>6885</v>
      </c>
      <c r="T1616" s="12" t="s">
        <v>8384</v>
      </c>
      <c r="U1616" s="8" t="s">
        <v>73</v>
      </c>
      <c r="V1616" s="8" t="s">
        <v>73</v>
      </c>
      <c r="W1616" s="10"/>
      <c r="X1616" s="9" t="s">
        <v>7725</v>
      </c>
      <c r="Y1616" s="9" t="s">
        <v>8734</v>
      </c>
      <c r="Z1616" s="9" t="s">
        <v>8788</v>
      </c>
      <c r="AA1616" s="9" t="s">
        <v>8790</v>
      </c>
      <c r="AB1616" s="9" t="s">
        <v>68</v>
      </c>
      <c r="AC1616" s="8">
        <v>84</v>
      </c>
      <c r="AD1616" s="10"/>
      <c r="AE1616" s="10"/>
      <c r="AF1616" s="9" t="s">
        <v>7982</v>
      </c>
      <c r="AG1616" s="9" t="s">
        <v>8385</v>
      </c>
      <c r="AH1616" s="37" t="s">
        <v>8897</v>
      </c>
    </row>
    <row r="1617" spans="1:34" ht="17.25" customHeight="1" x14ac:dyDescent="0.25">
      <c r="A1617" s="8">
        <v>18</v>
      </c>
      <c r="B1617" s="9" t="s">
        <v>34</v>
      </c>
      <c r="C1617" s="9" t="s">
        <v>538</v>
      </c>
      <c r="D1617" s="16">
        <v>1</v>
      </c>
      <c r="E1617" s="8">
        <v>40</v>
      </c>
      <c r="F1617" s="9" t="s">
        <v>8796</v>
      </c>
      <c r="G1617" s="9" t="str">
        <f t="shared" si="26"/>
        <v>18_40</v>
      </c>
      <c r="H1617" s="9" t="s">
        <v>538</v>
      </c>
      <c r="I1617" s="27">
        <v>2673</v>
      </c>
      <c r="J1617" s="9" t="s">
        <v>8798</v>
      </c>
      <c r="K1617" s="30">
        <v>12</v>
      </c>
      <c r="L1617" s="33">
        <v>460438000</v>
      </c>
      <c r="M1617" s="11">
        <v>399</v>
      </c>
      <c r="N1617" s="9">
        <v>41240</v>
      </c>
      <c r="O1617" s="9" t="s">
        <v>2074</v>
      </c>
      <c r="P1617" s="9" t="s">
        <v>80</v>
      </c>
      <c r="Q1617" s="9" t="s">
        <v>3783</v>
      </c>
      <c r="R1617" s="9" t="s">
        <v>5503</v>
      </c>
      <c r="S1617" s="9" t="s">
        <v>6898</v>
      </c>
      <c r="T1617" s="12" t="s">
        <v>8384</v>
      </c>
      <c r="U1617" s="8" t="s">
        <v>73</v>
      </c>
      <c r="V1617" s="8" t="b">
        <v>1</v>
      </c>
      <c r="W1617" s="10"/>
      <c r="X1617" s="9" t="s">
        <v>7736</v>
      </c>
      <c r="Y1617" s="9" t="s">
        <v>8734</v>
      </c>
      <c r="Z1617" s="9" t="s">
        <v>8788</v>
      </c>
      <c r="AA1617" s="9" t="s">
        <v>8790</v>
      </c>
      <c r="AB1617" s="9" t="s">
        <v>68</v>
      </c>
      <c r="AC1617" s="8">
        <v>158</v>
      </c>
      <c r="AD1617" s="10"/>
      <c r="AE1617" s="10"/>
      <c r="AF1617" s="9" t="s">
        <v>7982</v>
      </c>
      <c r="AG1617" s="9" t="s">
        <v>8385</v>
      </c>
      <c r="AH1617" s="37" t="s">
        <v>8897</v>
      </c>
    </row>
    <row r="1618" spans="1:34" ht="17.25" customHeight="1" x14ac:dyDescent="0.25">
      <c r="A1618" s="8">
        <v>18</v>
      </c>
      <c r="B1618" s="9" t="s">
        <v>34</v>
      </c>
      <c r="C1618" s="9" t="s">
        <v>538</v>
      </c>
      <c r="D1618" s="16">
        <v>1</v>
      </c>
      <c r="E1618" s="8">
        <v>40</v>
      </c>
      <c r="F1618" s="9" t="s">
        <v>8796</v>
      </c>
      <c r="G1618" s="9" t="str">
        <f t="shared" si="26"/>
        <v>18_40</v>
      </c>
      <c r="H1618" s="9" t="s">
        <v>538</v>
      </c>
      <c r="I1618" s="27">
        <v>2673</v>
      </c>
      <c r="J1618" s="9" t="s">
        <v>8798</v>
      </c>
      <c r="K1618" s="30">
        <v>12</v>
      </c>
      <c r="L1618" s="33">
        <v>460438000</v>
      </c>
      <c r="M1618" s="11">
        <v>399</v>
      </c>
      <c r="N1618" s="9">
        <v>41347</v>
      </c>
      <c r="O1618" s="9" t="s">
        <v>2077</v>
      </c>
      <c r="P1618" s="9" t="s">
        <v>80</v>
      </c>
      <c r="Q1618" s="9" t="s">
        <v>3786</v>
      </c>
      <c r="R1618" s="9" t="s">
        <v>5506</v>
      </c>
      <c r="S1618" s="9" t="s">
        <v>6901</v>
      </c>
      <c r="T1618" s="12" t="s">
        <v>8384</v>
      </c>
      <c r="U1618" s="8" t="s">
        <v>73</v>
      </c>
      <c r="V1618" s="8" t="b">
        <v>1</v>
      </c>
      <c r="W1618" s="10"/>
      <c r="X1618" s="9" t="s">
        <v>7739</v>
      </c>
      <c r="Y1618" s="9" t="s">
        <v>8734</v>
      </c>
      <c r="Z1618" s="9" t="s">
        <v>8788</v>
      </c>
      <c r="AA1618" s="9" t="s">
        <v>8790</v>
      </c>
      <c r="AB1618" s="9" t="s">
        <v>68</v>
      </c>
      <c r="AC1618" s="8">
        <v>61</v>
      </c>
      <c r="AD1618" s="10"/>
      <c r="AE1618" s="10"/>
      <c r="AF1618" s="9" t="s">
        <v>7982</v>
      </c>
      <c r="AG1618" s="9" t="s">
        <v>8385</v>
      </c>
      <c r="AH1618" s="37" t="s">
        <v>8897</v>
      </c>
    </row>
    <row r="1619" spans="1:34" ht="17.25" customHeight="1" x14ac:dyDescent="0.25">
      <c r="A1619" s="8">
        <v>18</v>
      </c>
      <c r="B1619" s="9" t="s">
        <v>34</v>
      </c>
      <c r="C1619" s="9" t="s">
        <v>538</v>
      </c>
      <c r="D1619" s="16">
        <v>1</v>
      </c>
      <c r="E1619" s="8">
        <v>40</v>
      </c>
      <c r="F1619" s="9" t="s">
        <v>8796</v>
      </c>
      <c r="G1619" s="9" t="str">
        <f t="shared" si="26"/>
        <v>18_40</v>
      </c>
      <c r="H1619" s="9" t="s">
        <v>538</v>
      </c>
      <c r="I1619" s="27">
        <v>2673</v>
      </c>
      <c r="J1619" s="9" t="s">
        <v>8798</v>
      </c>
      <c r="K1619" s="30">
        <v>12</v>
      </c>
      <c r="L1619" s="33">
        <v>460438000</v>
      </c>
      <c r="M1619" s="11">
        <v>399</v>
      </c>
      <c r="N1619" s="9">
        <v>41892</v>
      </c>
      <c r="O1619" s="9" t="s">
        <v>2085</v>
      </c>
      <c r="P1619" s="9" t="s">
        <v>80</v>
      </c>
      <c r="Q1619" s="9" t="s">
        <v>3794</v>
      </c>
      <c r="R1619" s="9" t="s">
        <v>5514</v>
      </c>
      <c r="S1619" s="9" t="s">
        <v>6909</v>
      </c>
      <c r="T1619" s="12" t="s">
        <v>8384</v>
      </c>
      <c r="U1619" s="8" t="s">
        <v>73</v>
      </c>
      <c r="V1619" s="8" t="b">
        <v>1</v>
      </c>
      <c r="W1619" s="10"/>
      <c r="X1619" s="9" t="s">
        <v>7746</v>
      </c>
      <c r="Y1619" s="9" t="s">
        <v>8734</v>
      </c>
      <c r="Z1619" s="9" t="s">
        <v>8788</v>
      </c>
      <c r="AA1619" s="9" t="s">
        <v>8790</v>
      </c>
      <c r="AB1619" s="9" t="s">
        <v>68</v>
      </c>
      <c r="AC1619" s="8">
        <v>68</v>
      </c>
      <c r="AD1619" s="10"/>
      <c r="AE1619" s="10"/>
      <c r="AF1619" s="9" t="s">
        <v>7982</v>
      </c>
      <c r="AG1619" s="9" t="s">
        <v>8385</v>
      </c>
      <c r="AH1619" s="37" t="s">
        <v>8897</v>
      </c>
    </row>
    <row r="1620" spans="1:34" ht="17.25" customHeight="1" x14ac:dyDescent="0.25">
      <c r="A1620" s="8">
        <v>18</v>
      </c>
      <c r="B1620" s="9" t="s">
        <v>34</v>
      </c>
      <c r="C1620" s="9" t="s">
        <v>538</v>
      </c>
      <c r="D1620" s="16">
        <v>1</v>
      </c>
      <c r="E1620" s="8">
        <v>40</v>
      </c>
      <c r="F1620" s="9" t="s">
        <v>8796</v>
      </c>
      <c r="G1620" s="9" t="str">
        <f t="shared" si="26"/>
        <v>18_40</v>
      </c>
      <c r="H1620" s="9" t="s">
        <v>538</v>
      </c>
      <c r="I1620" s="27">
        <v>2673</v>
      </c>
      <c r="J1620" s="9" t="s">
        <v>8798</v>
      </c>
      <c r="K1620" s="30">
        <v>12</v>
      </c>
      <c r="L1620" s="33">
        <v>460438000</v>
      </c>
      <c r="M1620" s="11">
        <v>399</v>
      </c>
      <c r="N1620" s="9">
        <v>41945</v>
      </c>
      <c r="O1620" s="9" t="s">
        <v>2086</v>
      </c>
      <c r="P1620" s="9" t="s">
        <v>80</v>
      </c>
      <c r="Q1620" s="9" t="s">
        <v>3795</v>
      </c>
      <c r="R1620" s="9" t="s">
        <v>5515</v>
      </c>
      <c r="S1620" s="9" t="s">
        <v>6910</v>
      </c>
      <c r="T1620" s="12" t="s">
        <v>8384</v>
      </c>
      <c r="U1620" s="8" t="s">
        <v>73</v>
      </c>
      <c r="V1620" s="8" t="s">
        <v>73</v>
      </c>
      <c r="W1620" s="10"/>
      <c r="X1620" s="9" t="s">
        <v>7747</v>
      </c>
      <c r="Y1620" s="9" t="s">
        <v>8734</v>
      </c>
      <c r="Z1620" s="9" t="s">
        <v>8788</v>
      </c>
      <c r="AA1620" s="9" t="s">
        <v>8790</v>
      </c>
      <c r="AB1620" s="9" t="s">
        <v>68</v>
      </c>
      <c r="AC1620" s="8">
        <v>57</v>
      </c>
      <c r="AD1620" s="10"/>
      <c r="AE1620" s="10"/>
      <c r="AF1620" s="9" t="s">
        <v>7982</v>
      </c>
      <c r="AG1620" s="9" t="s">
        <v>8385</v>
      </c>
      <c r="AH1620" s="37" t="s">
        <v>8897</v>
      </c>
    </row>
    <row r="1621" spans="1:34" ht="17.25" customHeight="1" x14ac:dyDescent="0.25">
      <c r="A1621" s="8">
        <v>18</v>
      </c>
      <c r="B1621" s="9" t="s">
        <v>34</v>
      </c>
      <c r="C1621" s="9" t="s">
        <v>542</v>
      </c>
      <c r="D1621" s="8">
        <v>6</v>
      </c>
      <c r="E1621" s="8">
        <v>43</v>
      </c>
      <c r="F1621" s="9" t="s">
        <v>8809</v>
      </c>
      <c r="G1621" s="9" t="str">
        <f t="shared" si="26"/>
        <v>18_43</v>
      </c>
      <c r="H1621" s="9" t="s">
        <v>542</v>
      </c>
      <c r="I1621" s="27">
        <v>2757</v>
      </c>
      <c r="J1621" s="9" t="s">
        <v>8759</v>
      </c>
      <c r="K1621" s="30">
        <v>1000</v>
      </c>
      <c r="L1621" s="33">
        <v>174769000</v>
      </c>
      <c r="M1621" s="11">
        <v>151</v>
      </c>
      <c r="N1621" s="9">
        <v>39452</v>
      </c>
      <c r="O1621" s="9" t="s">
        <v>2037</v>
      </c>
      <c r="P1621" s="9" t="s">
        <v>77</v>
      </c>
      <c r="Q1621" s="9" t="s">
        <v>3746</v>
      </c>
      <c r="R1621" s="9" t="s">
        <v>5466</v>
      </c>
      <c r="S1621" s="9" t="s">
        <v>6861</v>
      </c>
      <c r="T1621" s="12" t="s">
        <v>8384</v>
      </c>
      <c r="U1621" s="8" t="b">
        <v>1</v>
      </c>
      <c r="V1621" s="8" t="b">
        <v>1</v>
      </c>
      <c r="W1621" s="10"/>
      <c r="X1621" s="9" t="s">
        <v>7701</v>
      </c>
      <c r="Y1621" s="9" t="s">
        <v>8734</v>
      </c>
      <c r="Z1621" s="9" t="s">
        <v>8773</v>
      </c>
      <c r="AA1621" s="9" t="s">
        <v>8810</v>
      </c>
      <c r="AB1621" s="9" t="s">
        <v>60</v>
      </c>
      <c r="AC1621" s="8">
        <v>123</v>
      </c>
      <c r="AD1621" s="10"/>
      <c r="AE1621" s="10"/>
      <c r="AF1621" s="9" t="s">
        <v>7982</v>
      </c>
      <c r="AG1621" s="9" t="s">
        <v>8385</v>
      </c>
      <c r="AH1621" s="37" t="s">
        <v>8897</v>
      </c>
    </row>
    <row r="1622" spans="1:34" ht="17.25" customHeight="1" x14ac:dyDescent="0.25">
      <c r="A1622" s="8">
        <v>18</v>
      </c>
      <c r="B1622" s="9" t="s">
        <v>34</v>
      </c>
      <c r="C1622" s="9" t="s">
        <v>542</v>
      </c>
      <c r="D1622" s="8">
        <v>6</v>
      </c>
      <c r="E1622" s="8">
        <v>43</v>
      </c>
      <c r="F1622" s="9" t="s">
        <v>8809</v>
      </c>
      <c r="G1622" s="9" t="str">
        <f t="shared" si="26"/>
        <v>18_43</v>
      </c>
      <c r="H1622" s="9" t="s">
        <v>542</v>
      </c>
      <c r="I1622" s="27">
        <v>2757</v>
      </c>
      <c r="J1622" s="9" t="s">
        <v>8759</v>
      </c>
      <c r="K1622" s="30">
        <v>1000</v>
      </c>
      <c r="L1622" s="33">
        <v>174769000</v>
      </c>
      <c r="M1622" s="11">
        <v>151</v>
      </c>
      <c r="N1622" s="9">
        <v>40937</v>
      </c>
      <c r="O1622" s="9" t="s">
        <v>2068</v>
      </c>
      <c r="P1622" s="9" t="s">
        <v>77</v>
      </c>
      <c r="Q1622" s="9" t="s">
        <v>3777</v>
      </c>
      <c r="R1622" s="9" t="s">
        <v>5497</v>
      </c>
      <c r="S1622" s="9" t="s">
        <v>6892</v>
      </c>
      <c r="T1622" s="12" t="s">
        <v>8384</v>
      </c>
      <c r="U1622" s="8" t="s">
        <v>73</v>
      </c>
      <c r="V1622" s="8" t="b">
        <v>1</v>
      </c>
      <c r="W1622" s="10"/>
      <c r="X1622" s="9" t="s">
        <v>7731</v>
      </c>
      <c r="Y1622" s="9" t="s">
        <v>8734</v>
      </c>
      <c r="Z1622" s="9" t="s">
        <v>8773</v>
      </c>
      <c r="AA1622" s="9" t="s">
        <v>8810</v>
      </c>
      <c r="AB1622" s="9" t="s">
        <v>60</v>
      </c>
      <c r="AC1622" s="8">
        <v>183</v>
      </c>
      <c r="AD1622" s="10"/>
      <c r="AE1622" s="10"/>
      <c r="AF1622" s="9" t="s">
        <v>7982</v>
      </c>
      <c r="AG1622" s="9" t="s">
        <v>8385</v>
      </c>
      <c r="AH1622" s="37" t="s">
        <v>8897</v>
      </c>
    </row>
    <row r="1623" spans="1:34" ht="17.25" customHeight="1" x14ac:dyDescent="0.25">
      <c r="A1623" s="8">
        <v>18</v>
      </c>
      <c r="B1623" s="9" t="s">
        <v>34</v>
      </c>
      <c r="C1623" s="9" t="s">
        <v>537</v>
      </c>
      <c r="D1623" s="16">
        <v>2</v>
      </c>
      <c r="E1623" s="8">
        <v>44</v>
      </c>
      <c r="F1623" s="9" t="s">
        <v>8812</v>
      </c>
      <c r="G1623" s="9" t="str">
        <f t="shared" si="26"/>
        <v>18_44</v>
      </c>
      <c r="H1623" s="9" t="s">
        <v>537</v>
      </c>
      <c r="I1623" s="27">
        <v>2757</v>
      </c>
      <c r="J1623" s="9" t="s">
        <v>8814</v>
      </c>
      <c r="K1623" s="30">
        <v>1250</v>
      </c>
      <c r="L1623" s="33">
        <v>471878000</v>
      </c>
      <c r="M1623" s="11">
        <v>409</v>
      </c>
      <c r="N1623" s="9">
        <v>37995</v>
      </c>
      <c r="O1623" s="9" t="s">
        <v>2006</v>
      </c>
      <c r="P1623" s="9" t="s">
        <v>77</v>
      </c>
      <c r="Q1623" s="9" t="s">
        <v>3715</v>
      </c>
      <c r="R1623" s="9" t="s">
        <v>5434</v>
      </c>
      <c r="S1623" s="9" t="s">
        <v>6829</v>
      </c>
      <c r="T1623" s="12" t="s">
        <v>8384</v>
      </c>
      <c r="U1623" s="8" t="b">
        <v>1</v>
      </c>
      <c r="V1623" s="8" t="s">
        <v>73</v>
      </c>
      <c r="W1623" s="10"/>
      <c r="X1623" s="9" t="s">
        <v>7670</v>
      </c>
      <c r="Y1623" s="9" t="s">
        <v>8734</v>
      </c>
      <c r="Z1623" s="9" t="s">
        <v>8773</v>
      </c>
      <c r="AA1623" s="9" t="s">
        <v>8810</v>
      </c>
      <c r="AB1623" s="9" t="s">
        <v>60</v>
      </c>
      <c r="AC1623" s="8">
        <v>224</v>
      </c>
      <c r="AD1623" s="10"/>
      <c r="AE1623" s="10"/>
      <c r="AF1623" s="9" t="s">
        <v>7982</v>
      </c>
      <c r="AG1623" s="9" t="s">
        <v>8385</v>
      </c>
      <c r="AH1623" s="37" t="s">
        <v>8897</v>
      </c>
    </row>
    <row r="1624" spans="1:34" ht="17.25" customHeight="1" x14ac:dyDescent="0.25">
      <c r="A1624" s="8">
        <v>18</v>
      </c>
      <c r="B1624" s="9" t="s">
        <v>34</v>
      </c>
      <c r="C1624" s="9" t="s">
        <v>537</v>
      </c>
      <c r="D1624" s="16">
        <v>2</v>
      </c>
      <c r="E1624" s="8">
        <v>44</v>
      </c>
      <c r="F1624" s="9" t="s">
        <v>8812</v>
      </c>
      <c r="G1624" s="9" t="str">
        <f t="shared" si="26"/>
        <v>18_44</v>
      </c>
      <c r="H1624" s="9" t="s">
        <v>537</v>
      </c>
      <c r="I1624" s="27">
        <v>2757</v>
      </c>
      <c r="J1624" s="9" t="s">
        <v>8814</v>
      </c>
      <c r="K1624" s="30">
        <v>1250</v>
      </c>
      <c r="L1624" s="33">
        <v>471878000</v>
      </c>
      <c r="M1624" s="11">
        <v>409</v>
      </c>
      <c r="N1624" s="9">
        <v>38387</v>
      </c>
      <c r="O1624" s="9" t="s">
        <v>2011</v>
      </c>
      <c r="P1624" s="9" t="s">
        <v>77</v>
      </c>
      <c r="Q1624" s="9" t="s">
        <v>3720</v>
      </c>
      <c r="R1624" s="9" t="s">
        <v>5439</v>
      </c>
      <c r="S1624" s="9" t="s">
        <v>6834</v>
      </c>
      <c r="T1624" s="12" t="s">
        <v>8384</v>
      </c>
      <c r="U1624" s="8" t="b">
        <v>1</v>
      </c>
      <c r="V1624" s="8" t="s">
        <v>73</v>
      </c>
      <c r="W1624" s="10"/>
      <c r="X1624" s="9" t="s">
        <v>7675</v>
      </c>
      <c r="Y1624" s="9" t="s">
        <v>8734</v>
      </c>
      <c r="Z1624" s="9" t="s">
        <v>8773</v>
      </c>
      <c r="AA1624" s="9" t="s">
        <v>8810</v>
      </c>
      <c r="AB1624" s="9" t="s">
        <v>60</v>
      </c>
      <c r="AC1624" s="8">
        <v>349</v>
      </c>
      <c r="AD1624" s="10"/>
      <c r="AE1624" s="10"/>
      <c r="AF1624" s="9" t="s">
        <v>7982</v>
      </c>
      <c r="AG1624" s="9" t="s">
        <v>8385</v>
      </c>
      <c r="AH1624" s="37" t="s">
        <v>8897</v>
      </c>
    </row>
    <row r="1625" spans="1:34" ht="17.25" customHeight="1" x14ac:dyDescent="0.25">
      <c r="A1625" s="8">
        <v>18</v>
      </c>
      <c r="B1625" s="9" t="s">
        <v>34</v>
      </c>
      <c r="C1625" s="9" t="s">
        <v>539</v>
      </c>
      <c r="D1625" s="16">
        <v>2000</v>
      </c>
      <c r="E1625" s="8">
        <v>45</v>
      </c>
      <c r="F1625" s="9" t="s">
        <v>8815</v>
      </c>
      <c r="G1625" s="9" t="str">
        <f t="shared" si="26"/>
        <v>18_45</v>
      </c>
      <c r="H1625" s="9" t="s">
        <v>539</v>
      </c>
      <c r="I1625" s="27">
        <v>2757</v>
      </c>
      <c r="J1625" s="9" t="s">
        <v>8817</v>
      </c>
      <c r="K1625" s="30">
        <v>4500</v>
      </c>
      <c r="L1625" s="33">
        <v>1101048000</v>
      </c>
      <c r="M1625" s="11">
        <v>955</v>
      </c>
      <c r="N1625" s="9">
        <v>38380</v>
      </c>
      <c r="O1625" s="9" t="s">
        <v>2010</v>
      </c>
      <c r="P1625" s="9" t="s">
        <v>77</v>
      </c>
      <c r="Q1625" s="9" t="s">
        <v>3719</v>
      </c>
      <c r="R1625" s="9" t="s">
        <v>5438</v>
      </c>
      <c r="S1625" s="9" t="s">
        <v>6833</v>
      </c>
      <c r="T1625" s="12" t="s">
        <v>8384</v>
      </c>
      <c r="U1625" s="8" t="b">
        <v>1</v>
      </c>
      <c r="V1625" s="8" t="s">
        <v>73</v>
      </c>
      <c r="W1625" s="10"/>
      <c r="X1625" s="9" t="s">
        <v>7674</v>
      </c>
      <c r="Y1625" s="9" t="s">
        <v>8734</v>
      </c>
      <c r="Z1625" s="9" t="s">
        <v>8773</v>
      </c>
      <c r="AA1625" s="9" t="s">
        <v>8810</v>
      </c>
      <c r="AB1625" s="9" t="s">
        <v>60</v>
      </c>
      <c r="AC1625" s="8">
        <v>160</v>
      </c>
      <c r="AD1625" s="10"/>
      <c r="AE1625" s="10"/>
      <c r="AF1625" s="9" t="s">
        <v>7982</v>
      </c>
      <c r="AG1625" s="9" t="s">
        <v>8385</v>
      </c>
      <c r="AH1625" s="37" t="s">
        <v>8897</v>
      </c>
    </row>
    <row r="1626" spans="1:34" ht="17.25" customHeight="1" x14ac:dyDescent="0.25">
      <c r="A1626" s="8">
        <v>18</v>
      </c>
      <c r="B1626" s="9" t="s">
        <v>34</v>
      </c>
      <c r="C1626" s="9" t="s">
        <v>539</v>
      </c>
      <c r="D1626" s="16">
        <v>2000</v>
      </c>
      <c r="E1626" s="8">
        <v>45</v>
      </c>
      <c r="F1626" s="9" t="s">
        <v>8815</v>
      </c>
      <c r="G1626" s="9" t="str">
        <f t="shared" si="26"/>
        <v>18_45</v>
      </c>
      <c r="H1626" s="9" t="s">
        <v>539</v>
      </c>
      <c r="I1626" s="27">
        <v>2757</v>
      </c>
      <c r="J1626" s="9" t="s">
        <v>8817</v>
      </c>
      <c r="K1626" s="30">
        <v>4500</v>
      </c>
      <c r="L1626" s="33">
        <v>1101048000</v>
      </c>
      <c r="M1626" s="11">
        <v>955</v>
      </c>
      <c r="N1626" s="9">
        <v>38926</v>
      </c>
      <c r="O1626" s="9" t="s">
        <v>2020</v>
      </c>
      <c r="P1626" s="9" t="s">
        <v>77</v>
      </c>
      <c r="Q1626" s="9" t="s">
        <v>3729</v>
      </c>
      <c r="R1626" s="9" t="s">
        <v>5448</v>
      </c>
      <c r="S1626" s="9" t="s">
        <v>6843</v>
      </c>
      <c r="T1626" s="12" t="s">
        <v>8384</v>
      </c>
      <c r="U1626" s="8" t="b">
        <v>1</v>
      </c>
      <c r="V1626" s="8" t="s">
        <v>73</v>
      </c>
      <c r="W1626" s="10"/>
      <c r="X1626" s="9" t="s">
        <v>7684</v>
      </c>
      <c r="Y1626" s="9" t="s">
        <v>8734</v>
      </c>
      <c r="Z1626" s="9" t="s">
        <v>8773</v>
      </c>
      <c r="AA1626" s="9" t="s">
        <v>8810</v>
      </c>
      <c r="AB1626" s="9" t="s">
        <v>60</v>
      </c>
      <c r="AC1626" s="8">
        <v>286</v>
      </c>
      <c r="AD1626" s="10"/>
      <c r="AE1626" s="10"/>
      <c r="AF1626" s="9" t="s">
        <v>7982</v>
      </c>
      <c r="AG1626" s="9" t="s">
        <v>8385</v>
      </c>
      <c r="AH1626" s="37" t="s">
        <v>8897</v>
      </c>
    </row>
    <row r="1627" spans="1:34" ht="17.25" customHeight="1" x14ac:dyDescent="0.25">
      <c r="A1627" s="8">
        <v>18</v>
      </c>
      <c r="B1627" s="9" t="s">
        <v>34</v>
      </c>
      <c r="C1627" s="9" t="s">
        <v>539</v>
      </c>
      <c r="D1627" s="16">
        <v>2000</v>
      </c>
      <c r="E1627" s="8">
        <v>45</v>
      </c>
      <c r="F1627" s="9" t="s">
        <v>8815</v>
      </c>
      <c r="G1627" s="9" t="str">
        <f t="shared" si="26"/>
        <v>18_45</v>
      </c>
      <c r="H1627" s="9" t="s">
        <v>539</v>
      </c>
      <c r="I1627" s="27">
        <v>2757</v>
      </c>
      <c r="J1627" s="9" t="s">
        <v>8817</v>
      </c>
      <c r="K1627" s="30">
        <v>4500</v>
      </c>
      <c r="L1627" s="33">
        <v>1101048000</v>
      </c>
      <c r="M1627" s="11">
        <v>955</v>
      </c>
      <c r="N1627" s="9">
        <v>39347</v>
      </c>
      <c r="O1627" s="9" t="s">
        <v>2035</v>
      </c>
      <c r="P1627" s="9" t="s">
        <v>77</v>
      </c>
      <c r="Q1627" s="9" t="s">
        <v>3744</v>
      </c>
      <c r="R1627" s="9" t="s">
        <v>5464</v>
      </c>
      <c r="S1627" s="9" t="s">
        <v>6859</v>
      </c>
      <c r="T1627" s="12" t="s">
        <v>8384</v>
      </c>
      <c r="U1627" s="8" t="b">
        <v>1</v>
      </c>
      <c r="V1627" s="8" t="s">
        <v>73</v>
      </c>
      <c r="W1627" s="10"/>
      <c r="X1627" s="9" t="s">
        <v>7699</v>
      </c>
      <c r="Y1627" s="9" t="s">
        <v>8734</v>
      </c>
      <c r="Z1627" s="9" t="s">
        <v>8773</v>
      </c>
      <c r="AA1627" s="9" t="s">
        <v>8810</v>
      </c>
      <c r="AB1627" s="9" t="s">
        <v>60</v>
      </c>
      <c r="AC1627" s="8">
        <v>735</v>
      </c>
      <c r="AD1627" s="10"/>
      <c r="AE1627" s="10"/>
      <c r="AF1627" s="9" t="s">
        <v>7982</v>
      </c>
      <c r="AG1627" s="9" t="s">
        <v>8385</v>
      </c>
      <c r="AH1627" s="37" t="s">
        <v>8897</v>
      </c>
    </row>
    <row r="1628" spans="1:34" ht="17.25" customHeight="1" x14ac:dyDescent="0.25">
      <c r="A1628" s="8">
        <v>18</v>
      </c>
      <c r="B1628" s="9" t="s">
        <v>34</v>
      </c>
      <c r="C1628" s="9" t="s">
        <v>193</v>
      </c>
      <c r="D1628" s="8">
        <v>6</v>
      </c>
      <c r="E1628" s="8">
        <v>54</v>
      </c>
      <c r="F1628" s="9" t="s">
        <v>8819</v>
      </c>
      <c r="G1628" s="9" t="str">
        <f t="shared" si="26"/>
        <v>18_54</v>
      </c>
      <c r="H1628" s="9" t="s">
        <v>193</v>
      </c>
      <c r="I1628" s="27">
        <v>2623</v>
      </c>
      <c r="J1628" s="9" t="s">
        <v>8735</v>
      </c>
      <c r="K1628" s="30">
        <v>1</v>
      </c>
      <c r="L1628" s="33">
        <v>1747694000</v>
      </c>
      <c r="M1628" s="11">
        <v>1516</v>
      </c>
      <c r="N1628" s="9">
        <v>40310</v>
      </c>
      <c r="O1628" s="9" t="s">
        <v>2053</v>
      </c>
      <c r="P1628" s="9" t="s">
        <v>75</v>
      </c>
      <c r="Q1628" s="9" t="s">
        <v>3762</v>
      </c>
      <c r="R1628" s="9" t="s">
        <v>5482</v>
      </c>
      <c r="S1628" s="9" t="s">
        <v>6877</v>
      </c>
      <c r="T1628" s="12" t="s">
        <v>8384</v>
      </c>
      <c r="U1628" s="8" t="s">
        <v>73</v>
      </c>
      <c r="V1628" s="8" t="b">
        <v>1</v>
      </c>
      <c r="W1628" s="10"/>
      <c r="X1628" s="9" t="s">
        <v>7717</v>
      </c>
      <c r="Y1628" s="9" t="s">
        <v>8734</v>
      </c>
      <c r="Z1628" s="9" t="s">
        <v>8820</v>
      </c>
      <c r="AA1628" s="9" t="s">
        <v>8821</v>
      </c>
      <c r="AB1628" s="9" t="s">
        <v>58</v>
      </c>
      <c r="AC1628" s="8">
        <v>52</v>
      </c>
      <c r="AD1628" s="10"/>
      <c r="AE1628" s="10"/>
      <c r="AF1628" s="9" t="s">
        <v>7982</v>
      </c>
      <c r="AG1628" s="9" t="s">
        <v>8385</v>
      </c>
      <c r="AH1628" s="37" t="s">
        <v>8897</v>
      </c>
    </row>
    <row r="1629" spans="1:34" ht="17.25" customHeight="1" x14ac:dyDescent="0.25">
      <c r="A1629" s="8">
        <v>18</v>
      </c>
      <c r="B1629" s="9" t="s">
        <v>34</v>
      </c>
      <c r="C1629" s="9" t="s">
        <v>193</v>
      </c>
      <c r="D1629" s="8">
        <v>6</v>
      </c>
      <c r="E1629" s="8">
        <v>54</v>
      </c>
      <c r="F1629" s="9" t="s">
        <v>8819</v>
      </c>
      <c r="G1629" s="9" t="str">
        <f t="shared" si="26"/>
        <v>18_54</v>
      </c>
      <c r="H1629" s="9" t="s">
        <v>193</v>
      </c>
      <c r="I1629" s="27">
        <v>2623</v>
      </c>
      <c r="J1629" s="9" t="s">
        <v>8735</v>
      </c>
      <c r="K1629" s="30">
        <v>1</v>
      </c>
      <c r="L1629" s="33">
        <v>1747694000</v>
      </c>
      <c r="M1629" s="11">
        <v>1516</v>
      </c>
      <c r="N1629" s="9">
        <v>40603</v>
      </c>
      <c r="O1629" s="9" t="s">
        <v>2063</v>
      </c>
      <c r="P1629" s="9" t="s">
        <v>75</v>
      </c>
      <c r="Q1629" s="9" t="s">
        <v>3772</v>
      </c>
      <c r="R1629" s="9" t="s">
        <v>5492</v>
      </c>
      <c r="S1629" s="9" t="s">
        <v>6887</v>
      </c>
      <c r="T1629" s="12" t="s">
        <v>8384</v>
      </c>
      <c r="U1629" s="8" t="s">
        <v>73</v>
      </c>
      <c r="V1629" s="8" t="b">
        <v>1</v>
      </c>
      <c r="W1629" s="10"/>
      <c r="X1629" s="9" t="s">
        <v>7727</v>
      </c>
      <c r="Y1629" s="9" t="s">
        <v>8734</v>
      </c>
      <c r="Z1629" s="9" t="s">
        <v>8820</v>
      </c>
      <c r="AA1629" s="9" t="s">
        <v>8821</v>
      </c>
      <c r="AB1629" s="9" t="s">
        <v>58</v>
      </c>
      <c r="AC1629" s="8">
        <v>161</v>
      </c>
      <c r="AD1629" s="10"/>
      <c r="AE1629" s="10"/>
      <c r="AF1629" s="9" t="s">
        <v>7982</v>
      </c>
      <c r="AG1629" s="9" t="s">
        <v>8385</v>
      </c>
      <c r="AH1629" s="37" t="s">
        <v>8897</v>
      </c>
    </row>
    <row r="1630" spans="1:34" ht="17.25" customHeight="1" x14ac:dyDescent="0.25">
      <c r="A1630" s="8">
        <v>18</v>
      </c>
      <c r="B1630" s="9" t="s">
        <v>34</v>
      </c>
      <c r="C1630" s="9" t="s">
        <v>193</v>
      </c>
      <c r="D1630" s="8">
        <v>6</v>
      </c>
      <c r="E1630" s="8">
        <v>54</v>
      </c>
      <c r="F1630" s="9" t="s">
        <v>8819</v>
      </c>
      <c r="G1630" s="9" t="str">
        <f t="shared" si="26"/>
        <v>18_54</v>
      </c>
      <c r="H1630" s="9" t="s">
        <v>193</v>
      </c>
      <c r="I1630" s="27">
        <v>2623</v>
      </c>
      <c r="J1630" s="9" t="s">
        <v>8735</v>
      </c>
      <c r="K1630" s="30">
        <v>1</v>
      </c>
      <c r="L1630" s="33">
        <v>1747694000</v>
      </c>
      <c r="M1630" s="11">
        <v>1516</v>
      </c>
      <c r="N1630" s="9">
        <v>41060</v>
      </c>
      <c r="O1630" s="9" t="s">
        <v>2071</v>
      </c>
      <c r="P1630" s="9" t="s">
        <v>75</v>
      </c>
      <c r="Q1630" s="9" t="s">
        <v>3780</v>
      </c>
      <c r="R1630" s="9" t="s">
        <v>5500</v>
      </c>
      <c r="S1630" s="9" t="s">
        <v>6895</v>
      </c>
      <c r="T1630" s="12" t="s">
        <v>8384</v>
      </c>
      <c r="U1630" s="8" t="s">
        <v>73</v>
      </c>
      <c r="V1630" s="8" t="b">
        <v>1</v>
      </c>
      <c r="W1630" s="10"/>
      <c r="X1630" s="9" t="s">
        <v>7733</v>
      </c>
      <c r="Y1630" s="9" t="s">
        <v>8734</v>
      </c>
      <c r="Z1630" s="9" t="s">
        <v>8820</v>
      </c>
      <c r="AA1630" s="9" t="s">
        <v>8821</v>
      </c>
      <c r="AB1630" s="9" t="s">
        <v>58</v>
      </c>
      <c r="AC1630" s="8">
        <v>87</v>
      </c>
      <c r="AD1630" s="10"/>
      <c r="AE1630" s="10"/>
      <c r="AF1630" s="9" t="s">
        <v>7982</v>
      </c>
      <c r="AG1630" s="9" t="s">
        <v>8385</v>
      </c>
      <c r="AH1630" s="37" t="s">
        <v>8897</v>
      </c>
    </row>
    <row r="1631" spans="1:34" ht="17.25" customHeight="1" x14ac:dyDescent="0.25">
      <c r="A1631" s="8">
        <v>18</v>
      </c>
      <c r="B1631" s="9" t="s">
        <v>34</v>
      </c>
      <c r="C1631" s="9" t="s">
        <v>540</v>
      </c>
      <c r="D1631" s="16">
        <v>10</v>
      </c>
      <c r="E1631" s="8">
        <v>55</v>
      </c>
      <c r="F1631" s="9" t="s">
        <v>8822</v>
      </c>
      <c r="G1631" s="9" t="str">
        <f t="shared" si="26"/>
        <v>18_55</v>
      </c>
      <c r="H1631" s="9" t="s">
        <v>540</v>
      </c>
      <c r="I1631" s="27">
        <v>2623</v>
      </c>
      <c r="J1631" s="9" t="s">
        <v>8825</v>
      </c>
      <c r="K1631" s="30">
        <v>50</v>
      </c>
      <c r="L1631" s="33">
        <v>1386504000</v>
      </c>
      <c r="M1631" s="11">
        <v>1203</v>
      </c>
      <c r="N1631" s="9">
        <v>38584</v>
      </c>
      <c r="O1631" s="9" t="s">
        <v>2014</v>
      </c>
      <c r="P1631" s="9" t="s">
        <v>75</v>
      </c>
      <c r="Q1631" s="9" t="s">
        <v>3723</v>
      </c>
      <c r="R1631" s="9" t="s">
        <v>5442</v>
      </c>
      <c r="S1631" s="9" t="s">
        <v>6837</v>
      </c>
      <c r="T1631" s="12" t="s">
        <v>8384</v>
      </c>
      <c r="U1631" s="8" t="b">
        <v>1</v>
      </c>
      <c r="V1631" s="8" t="s">
        <v>73</v>
      </c>
      <c r="W1631" s="10"/>
      <c r="X1631" s="9" t="s">
        <v>7678</v>
      </c>
      <c r="Y1631" s="9" t="s">
        <v>8734</v>
      </c>
      <c r="Z1631" s="9" t="s">
        <v>8823</v>
      </c>
      <c r="AA1631" s="9" t="s">
        <v>8824</v>
      </c>
      <c r="AB1631" s="9" t="s">
        <v>58</v>
      </c>
      <c r="AC1631" s="8">
        <v>330</v>
      </c>
      <c r="AD1631" s="10"/>
      <c r="AE1631" s="10"/>
      <c r="AF1631" s="9" t="s">
        <v>7982</v>
      </c>
      <c r="AG1631" s="9" t="s">
        <v>8385</v>
      </c>
      <c r="AH1631" s="37" t="s">
        <v>8897</v>
      </c>
    </row>
    <row r="1632" spans="1:34" ht="17.25" customHeight="1" x14ac:dyDescent="0.25">
      <c r="A1632" s="8">
        <v>18</v>
      </c>
      <c r="B1632" s="9" t="s">
        <v>34</v>
      </c>
      <c r="C1632" s="9" t="s">
        <v>540</v>
      </c>
      <c r="D1632" s="16">
        <v>10</v>
      </c>
      <c r="E1632" s="8">
        <v>55</v>
      </c>
      <c r="F1632" s="9" t="s">
        <v>8822</v>
      </c>
      <c r="G1632" s="9" t="str">
        <f t="shared" si="26"/>
        <v>18_55</v>
      </c>
      <c r="H1632" s="9" t="s">
        <v>540</v>
      </c>
      <c r="I1632" s="27">
        <v>2623</v>
      </c>
      <c r="J1632" s="9" t="s">
        <v>8825</v>
      </c>
      <c r="K1632" s="30">
        <v>50</v>
      </c>
      <c r="L1632" s="33">
        <v>1386504000</v>
      </c>
      <c r="M1632" s="11">
        <v>1203</v>
      </c>
      <c r="N1632" s="9">
        <v>39310</v>
      </c>
      <c r="O1632" s="9" t="s">
        <v>2034</v>
      </c>
      <c r="P1632" s="9" t="s">
        <v>75</v>
      </c>
      <c r="Q1632" s="9" t="s">
        <v>3743</v>
      </c>
      <c r="R1632" s="9" t="s">
        <v>5463</v>
      </c>
      <c r="S1632" s="9" t="s">
        <v>6858</v>
      </c>
      <c r="T1632" s="12" t="s">
        <v>8384</v>
      </c>
      <c r="U1632" s="8" t="s">
        <v>73</v>
      </c>
      <c r="V1632" s="8" t="b">
        <v>1</v>
      </c>
      <c r="W1632" s="10"/>
      <c r="X1632" s="9" t="s">
        <v>7698</v>
      </c>
      <c r="Y1632" s="9" t="s">
        <v>8734</v>
      </c>
      <c r="Z1632" s="9" t="s">
        <v>8823</v>
      </c>
      <c r="AA1632" s="9" t="s">
        <v>8824</v>
      </c>
      <c r="AB1632" s="9" t="s">
        <v>58</v>
      </c>
      <c r="AC1632" s="8">
        <v>363</v>
      </c>
      <c r="AD1632" s="10"/>
      <c r="AE1632" s="10"/>
      <c r="AF1632" s="9" t="s">
        <v>7982</v>
      </c>
      <c r="AG1632" s="9" t="s">
        <v>8385</v>
      </c>
      <c r="AH1632" s="37" t="s">
        <v>8897</v>
      </c>
    </row>
    <row r="1633" spans="1:34" ht="17.25" customHeight="1" x14ac:dyDescent="0.25">
      <c r="A1633" s="8">
        <v>18</v>
      </c>
      <c r="B1633" s="9" t="s">
        <v>34</v>
      </c>
      <c r="C1633" s="9" t="s">
        <v>540</v>
      </c>
      <c r="D1633" s="16">
        <v>10</v>
      </c>
      <c r="E1633" s="8">
        <v>55</v>
      </c>
      <c r="F1633" s="9" t="s">
        <v>8822</v>
      </c>
      <c r="G1633" s="9" t="str">
        <f t="shared" si="26"/>
        <v>18_55</v>
      </c>
      <c r="H1633" s="9" t="s">
        <v>540</v>
      </c>
      <c r="I1633" s="27">
        <v>2623</v>
      </c>
      <c r="J1633" s="9" t="s">
        <v>8825</v>
      </c>
      <c r="K1633" s="30">
        <v>50</v>
      </c>
      <c r="L1633" s="33">
        <v>1386504000</v>
      </c>
      <c r="M1633" s="11">
        <v>1203</v>
      </c>
      <c r="N1633" s="9">
        <v>39701</v>
      </c>
      <c r="O1633" s="9" t="s">
        <v>2042</v>
      </c>
      <c r="P1633" s="9" t="s">
        <v>75</v>
      </c>
      <c r="Q1633" s="9" t="s">
        <v>3751</v>
      </c>
      <c r="R1633" s="9" t="s">
        <v>5471</v>
      </c>
      <c r="S1633" s="9" t="s">
        <v>6866</v>
      </c>
      <c r="T1633" s="12" t="s">
        <v>8384</v>
      </c>
      <c r="U1633" s="8" t="b">
        <v>1</v>
      </c>
      <c r="V1633" s="8" t="b">
        <v>1</v>
      </c>
      <c r="W1633" s="10"/>
      <c r="X1633" s="9" t="s">
        <v>7706</v>
      </c>
      <c r="Y1633" s="9" t="s">
        <v>8734</v>
      </c>
      <c r="Z1633" s="9" t="s">
        <v>8823</v>
      </c>
      <c r="AA1633" s="9" t="s">
        <v>8824</v>
      </c>
      <c r="AB1633" s="9" t="s">
        <v>58</v>
      </c>
      <c r="AC1633" s="8">
        <v>8</v>
      </c>
      <c r="AD1633" s="10"/>
      <c r="AE1633" s="10"/>
      <c r="AF1633" s="9" t="s">
        <v>7982</v>
      </c>
      <c r="AG1633" s="9" t="s">
        <v>8385</v>
      </c>
      <c r="AH1633" s="37" t="s">
        <v>8897</v>
      </c>
    </row>
    <row r="1634" spans="1:34" ht="17.25" customHeight="1" x14ac:dyDescent="0.25">
      <c r="A1634" s="8">
        <v>18</v>
      </c>
      <c r="B1634" s="9" t="s">
        <v>34</v>
      </c>
      <c r="C1634" s="9" t="s">
        <v>540</v>
      </c>
      <c r="D1634" s="16">
        <v>10</v>
      </c>
      <c r="E1634" s="8">
        <v>55</v>
      </c>
      <c r="F1634" s="9" t="s">
        <v>8822</v>
      </c>
      <c r="G1634" s="9" t="str">
        <f t="shared" si="26"/>
        <v>18_55</v>
      </c>
      <c r="H1634" s="9" t="s">
        <v>540</v>
      </c>
      <c r="I1634" s="27">
        <v>2623</v>
      </c>
      <c r="J1634" s="9" t="s">
        <v>8825</v>
      </c>
      <c r="K1634" s="30">
        <v>50</v>
      </c>
      <c r="L1634" s="33">
        <v>1386504000</v>
      </c>
      <c r="M1634" s="11">
        <v>1203</v>
      </c>
      <c r="N1634" s="9">
        <v>40104</v>
      </c>
      <c r="O1634" s="9" t="s">
        <v>2045</v>
      </c>
      <c r="P1634" s="9" t="s">
        <v>75</v>
      </c>
      <c r="Q1634" s="9" t="s">
        <v>3754</v>
      </c>
      <c r="R1634" s="9" t="s">
        <v>5474</v>
      </c>
      <c r="S1634" s="9" t="s">
        <v>6869</v>
      </c>
      <c r="T1634" s="12" t="s">
        <v>8384</v>
      </c>
      <c r="U1634" s="8" t="s">
        <v>73</v>
      </c>
      <c r="V1634" s="8" t="b">
        <v>1</v>
      </c>
      <c r="W1634" s="10"/>
      <c r="X1634" s="9" t="s">
        <v>7709</v>
      </c>
      <c r="Y1634" s="9" t="s">
        <v>8734</v>
      </c>
      <c r="Z1634" s="9" t="s">
        <v>8823</v>
      </c>
      <c r="AA1634" s="9" t="s">
        <v>8824</v>
      </c>
      <c r="AB1634" s="9" t="s">
        <v>58</v>
      </c>
      <c r="AC1634" s="8">
        <v>13</v>
      </c>
      <c r="AD1634" s="10"/>
      <c r="AE1634" s="10"/>
      <c r="AF1634" s="9" t="s">
        <v>7982</v>
      </c>
      <c r="AG1634" s="9" t="s">
        <v>8385</v>
      </c>
      <c r="AH1634" s="37" t="s">
        <v>8897</v>
      </c>
    </row>
    <row r="1635" spans="1:34" ht="17.25" customHeight="1" x14ac:dyDescent="0.25">
      <c r="A1635" s="8">
        <v>18</v>
      </c>
      <c r="B1635" s="9" t="s">
        <v>34</v>
      </c>
      <c r="C1635" s="9" t="s">
        <v>540</v>
      </c>
      <c r="D1635" s="16">
        <v>10</v>
      </c>
      <c r="E1635" s="8">
        <v>55</v>
      </c>
      <c r="F1635" s="9" t="s">
        <v>8822</v>
      </c>
      <c r="G1635" s="9" t="str">
        <f t="shared" si="26"/>
        <v>18_55</v>
      </c>
      <c r="H1635" s="9" t="s">
        <v>540</v>
      </c>
      <c r="I1635" s="27">
        <v>2623</v>
      </c>
      <c r="J1635" s="9" t="s">
        <v>8825</v>
      </c>
      <c r="K1635" s="30">
        <v>50</v>
      </c>
      <c r="L1635" s="33">
        <v>1386504000</v>
      </c>
      <c r="M1635" s="11">
        <v>1203</v>
      </c>
      <c r="N1635" s="9">
        <v>40249</v>
      </c>
      <c r="O1635" s="9" t="s">
        <v>2050</v>
      </c>
      <c r="P1635" s="9" t="s">
        <v>75</v>
      </c>
      <c r="Q1635" s="9" t="s">
        <v>3759</v>
      </c>
      <c r="R1635" s="9" t="s">
        <v>5479</v>
      </c>
      <c r="S1635" s="9" t="s">
        <v>6874</v>
      </c>
      <c r="T1635" s="12" t="s">
        <v>8384</v>
      </c>
      <c r="U1635" s="8" t="b">
        <v>1</v>
      </c>
      <c r="V1635" s="8" t="b">
        <v>1</v>
      </c>
      <c r="W1635" s="10"/>
      <c r="X1635" s="9" t="s">
        <v>7714</v>
      </c>
      <c r="Y1635" s="9" t="s">
        <v>8734</v>
      </c>
      <c r="Z1635" s="9" t="s">
        <v>8823</v>
      </c>
      <c r="AA1635" s="9" t="s">
        <v>8824</v>
      </c>
      <c r="AB1635" s="9" t="s">
        <v>58</v>
      </c>
      <c r="AC1635" s="8">
        <v>4</v>
      </c>
      <c r="AD1635" s="10"/>
      <c r="AE1635" s="10"/>
      <c r="AF1635" s="9" t="s">
        <v>7982</v>
      </c>
      <c r="AG1635" s="9" t="s">
        <v>8385</v>
      </c>
      <c r="AH1635" s="37" t="s">
        <v>8897</v>
      </c>
    </row>
    <row r="1636" spans="1:34" ht="17.25" customHeight="1" x14ac:dyDescent="0.25">
      <c r="A1636" s="8">
        <v>18</v>
      </c>
      <c r="B1636" s="9" t="s">
        <v>34</v>
      </c>
      <c r="C1636" s="9" t="s">
        <v>540</v>
      </c>
      <c r="D1636" s="16">
        <v>10</v>
      </c>
      <c r="E1636" s="8">
        <v>55</v>
      </c>
      <c r="F1636" s="9" t="s">
        <v>8822</v>
      </c>
      <c r="G1636" s="9" t="str">
        <f t="shared" si="26"/>
        <v>18_55</v>
      </c>
      <c r="H1636" s="9" t="s">
        <v>540</v>
      </c>
      <c r="I1636" s="27">
        <v>2623</v>
      </c>
      <c r="J1636" s="9" t="s">
        <v>8825</v>
      </c>
      <c r="K1636" s="30">
        <v>50</v>
      </c>
      <c r="L1636" s="33">
        <v>1386504000</v>
      </c>
      <c r="M1636" s="11">
        <v>1203</v>
      </c>
      <c r="N1636" s="9">
        <v>40279</v>
      </c>
      <c r="O1636" s="9" t="s">
        <v>2052</v>
      </c>
      <c r="P1636" s="9" t="s">
        <v>75</v>
      </c>
      <c r="Q1636" s="9" t="s">
        <v>3761</v>
      </c>
      <c r="R1636" s="9" t="s">
        <v>5481</v>
      </c>
      <c r="S1636" s="9" t="s">
        <v>6876</v>
      </c>
      <c r="T1636" s="12" t="s">
        <v>8384</v>
      </c>
      <c r="U1636" s="8" t="b">
        <v>1</v>
      </c>
      <c r="V1636" s="8" t="s">
        <v>73</v>
      </c>
      <c r="W1636" s="10"/>
      <c r="X1636" s="9" t="s">
        <v>7716</v>
      </c>
      <c r="Y1636" s="9" t="s">
        <v>8734</v>
      </c>
      <c r="Z1636" s="9" t="s">
        <v>8823</v>
      </c>
      <c r="AA1636" s="9" t="s">
        <v>8824</v>
      </c>
      <c r="AB1636" s="9" t="s">
        <v>58</v>
      </c>
      <c r="AC1636" s="8">
        <v>424</v>
      </c>
      <c r="AD1636" s="10"/>
      <c r="AE1636" s="10"/>
      <c r="AF1636" s="9" t="s">
        <v>7982</v>
      </c>
      <c r="AG1636" s="9" t="s">
        <v>8385</v>
      </c>
      <c r="AH1636" s="37" t="s">
        <v>8897</v>
      </c>
    </row>
    <row r="1637" spans="1:34" ht="17.25" customHeight="1" x14ac:dyDescent="0.25">
      <c r="A1637" s="8">
        <v>18</v>
      </c>
      <c r="B1637" s="9" t="s">
        <v>34</v>
      </c>
      <c r="C1637" s="9" t="s">
        <v>292</v>
      </c>
      <c r="D1637" s="8">
        <v>7</v>
      </c>
      <c r="E1637" s="8">
        <v>56</v>
      </c>
      <c r="F1637" s="9" t="s">
        <v>8826</v>
      </c>
      <c r="G1637" s="9" t="str">
        <f t="shared" si="26"/>
        <v>18_56</v>
      </c>
      <c r="H1637" s="9" t="s">
        <v>292</v>
      </c>
      <c r="I1637" s="27">
        <v>2550</v>
      </c>
      <c r="J1637" s="9" t="s">
        <v>8829</v>
      </c>
      <c r="K1637" s="30">
        <v>20</v>
      </c>
      <c r="L1637" s="33">
        <v>1165130000</v>
      </c>
      <c r="M1637" s="9">
        <v>1011</v>
      </c>
      <c r="N1637" s="9">
        <v>37816</v>
      </c>
      <c r="O1637" s="9" t="s">
        <v>1402</v>
      </c>
      <c r="P1637" s="9" t="s">
        <v>80</v>
      </c>
      <c r="Q1637" s="9" t="s">
        <v>3110</v>
      </c>
      <c r="R1637" s="9" t="s">
        <v>4837</v>
      </c>
      <c r="S1637" s="9" t="s">
        <v>6237</v>
      </c>
      <c r="T1637" s="12" t="s">
        <v>8384</v>
      </c>
      <c r="U1637" s="8" t="b">
        <v>1</v>
      </c>
      <c r="V1637" s="8" t="b">
        <v>1</v>
      </c>
      <c r="W1637" s="10"/>
      <c r="X1637" s="9" t="s">
        <v>7380</v>
      </c>
      <c r="Y1637" s="9" t="s">
        <v>8734</v>
      </c>
      <c r="Z1637" s="9" t="s">
        <v>8788</v>
      </c>
      <c r="AA1637" s="9" t="s">
        <v>8827</v>
      </c>
      <c r="AB1637" s="9" t="s">
        <v>68</v>
      </c>
      <c r="AC1637" s="8" t="s">
        <v>86</v>
      </c>
      <c r="AD1637" s="10"/>
      <c r="AE1637" s="10"/>
      <c r="AF1637" s="9" t="s">
        <v>7982</v>
      </c>
      <c r="AG1637" s="9" t="s">
        <v>8385</v>
      </c>
      <c r="AH1637" s="37" t="s">
        <v>8897</v>
      </c>
    </row>
    <row r="1638" spans="1:34" ht="17.25" customHeight="1" x14ac:dyDescent="0.25">
      <c r="A1638" s="8">
        <v>18</v>
      </c>
      <c r="B1638" s="9" t="s">
        <v>34</v>
      </c>
      <c r="C1638" s="9" t="s">
        <v>292</v>
      </c>
      <c r="D1638" s="8">
        <v>7</v>
      </c>
      <c r="E1638" s="8">
        <v>56</v>
      </c>
      <c r="F1638" s="9" t="s">
        <v>8826</v>
      </c>
      <c r="G1638" s="9" t="str">
        <f t="shared" si="26"/>
        <v>18_56</v>
      </c>
      <c r="H1638" s="9" t="s">
        <v>292</v>
      </c>
      <c r="I1638" s="27">
        <v>2550</v>
      </c>
      <c r="J1638" s="9" t="s">
        <v>8829</v>
      </c>
      <c r="K1638" s="30">
        <v>20</v>
      </c>
      <c r="L1638" s="33">
        <v>1165130000</v>
      </c>
      <c r="M1638" s="9">
        <v>1011</v>
      </c>
      <c r="N1638" s="9">
        <v>41404</v>
      </c>
      <c r="O1638" s="9" t="s">
        <v>1406</v>
      </c>
      <c r="P1638" s="9" t="s">
        <v>80</v>
      </c>
      <c r="Q1638" s="9" t="s">
        <v>3114</v>
      </c>
      <c r="R1638" s="9" t="s">
        <v>4841</v>
      </c>
      <c r="S1638" s="9" t="s">
        <v>6241</v>
      </c>
      <c r="T1638" s="12" t="s">
        <v>8384</v>
      </c>
      <c r="U1638" s="8" t="s">
        <v>73</v>
      </c>
      <c r="V1638" s="8" t="b">
        <v>1</v>
      </c>
      <c r="W1638" s="10"/>
      <c r="X1638" s="9" t="s">
        <v>7384</v>
      </c>
      <c r="Y1638" s="9" t="s">
        <v>8734</v>
      </c>
      <c r="Z1638" s="9" t="s">
        <v>8788</v>
      </c>
      <c r="AA1638" s="9" t="s">
        <v>8827</v>
      </c>
      <c r="AB1638" s="9" t="s">
        <v>68</v>
      </c>
      <c r="AC1638" s="8" t="s">
        <v>86</v>
      </c>
      <c r="AD1638" s="10"/>
      <c r="AE1638" s="10"/>
      <c r="AF1638" s="9" t="s">
        <v>7982</v>
      </c>
      <c r="AG1638" s="9" t="s">
        <v>8385</v>
      </c>
      <c r="AH1638" s="37" t="s">
        <v>8897</v>
      </c>
    </row>
    <row r="1639" spans="1:34" ht="17.25" customHeight="1" x14ac:dyDescent="0.25">
      <c r="A1639" s="8">
        <v>18</v>
      </c>
      <c r="B1639" s="9" t="s">
        <v>34</v>
      </c>
      <c r="C1639" s="9" t="s">
        <v>295</v>
      </c>
      <c r="D1639" s="8">
        <v>5</v>
      </c>
      <c r="E1639" s="8">
        <v>58</v>
      </c>
      <c r="F1639" s="9" t="s">
        <v>8833</v>
      </c>
      <c r="G1639" s="9" t="str">
        <f t="shared" si="26"/>
        <v>18_58</v>
      </c>
      <c r="H1639" s="9" t="s">
        <v>295</v>
      </c>
      <c r="I1639" s="27">
        <v>2704</v>
      </c>
      <c r="J1639" s="9" t="s">
        <v>8835</v>
      </c>
      <c r="K1639" s="30">
        <v>120</v>
      </c>
      <c r="L1639" s="33">
        <v>1165130000</v>
      </c>
      <c r="M1639" s="9">
        <v>1011</v>
      </c>
      <c r="N1639" s="9">
        <v>43256</v>
      </c>
      <c r="O1639" s="9" t="s">
        <v>1408</v>
      </c>
      <c r="P1639" s="9" t="s">
        <v>75</v>
      </c>
      <c r="Q1639" s="9" t="s">
        <v>3116</v>
      </c>
      <c r="R1639" s="9" t="s">
        <v>4843</v>
      </c>
      <c r="S1639" s="9" t="s">
        <v>6243</v>
      </c>
      <c r="T1639" s="12" t="s">
        <v>8406</v>
      </c>
      <c r="U1639" s="8" t="s">
        <v>73</v>
      </c>
      <c r="V1639" s="8" t="s">
        <v>73</v>
      </c>
      <c r="W1639" s="10"/>
      <c r="X1639" s="9" t="s">
        <v>7264</v>
      </c>
      <c r="Y1639" s="9" t="s">
        <v>8734</v>
      </c>
      <c r="Z1639" s="9" t="s">
        <v>8823</v>
      </c>
      <c r="AA1639" s="9" t="s">
        <v>8834</v>
      </c>
      <c r="AB1639" s="9" t="s">
        <v>58</v>
      </c>
      <c r="AC1639" s="8" t="s">
        <v>86</v>
      </c>
      <c r="AD1639" s="10"/>
      <c r="AE1639" s="10"/>
      <c r="AF1639" s="9" t="s">
        <v>7980</v>
      </c>
      <c r="AG1639" s="15" t="s">
        <v>8724</v>
      </c>
      <c r="AH1639" s="37" t="s">
        <v>8897</v>
      </c>
    </row>
    <row r="1640" spans="1:34" ht="17.25" customHeight="1" x14ac:dyDescent="0.25">
      <c r="A1640" s="8">
        <v>18</v>
      </c>
      <c r="B1640" s="9" t="s">
        <v>34</v>
      </c>
      <c r="C1640" s="9" t="s">
        <v>295</v>
      </c>
      <c r="D1640" s="8">
        <v>5</v>
      </c>
      <c r="E1640" s="8">
        <v>58</v>
      </c>
      <c r="F1640" s="9" t="s">
        <v>8833</v>
      </c>
      <c r="G1640" s="9" t="str">
        <f t="shared" si="26"/>
        <v>18_58</v>
      </c>
      <c r="H1640" s="9" t="s">
        <v>295</v>
      </c>
      <c r="I1640" s="27">
        <v>2704</v>
      </c>
      <c r="J1640" s="9" t="s">
        <v>8835</v>
      </c>
      <c r="K1640" s="30">
        <v>120</v>
      </c>
      <c r="L1640" s="33">
        <v>1165130000</v>
      </c>
      <c r="M1640" s="9">
        <v>1011</v>
      </c>
      <c r="N1640" s="9">
        <v>43259</v>
      </c>
      <c r="O1640" s="9" t="s">
        <v>1409</v>
      </c>
      <c r="P1640" s="9" t="s">
        <v>75</v>
      </c>
      <c r="Q1640" s="9" t="s">
        <v>3117</v>
      </c>
      <c r="R1640" s="9" t="s">
        <v>4844</v>
      </c>
      <c r="S1640" s="9" t="s">
        <v>6244</v>
      </c>
      <c r="T1640" s="12" t="s">
        <v>8527</v>
      </c>
      <c r="U1640" s="8" t="s">
        <v>73</v>
      </c>
      <c r="V1640" s="8" t="s">
        <v>73</v>
      </c>
      <c r="W1640" s="10"/>
      <c r="X1640" s="9" t="s">
        <v>7385</v>
      </c>
      <c r="Y1640" s="9" t="s">
        <v>8734</v>
      </c>
      <c r="Z1640" s="9" t="s">
        <v>8823</v>
      </c>
      <c r="AA1640" s="9" t="s">
        <v>8834</v>
      </c>
      <c r="AB1640" s="9" t="s">
        <v>58</v>
      </c>
      <c r="AC1640" s="8" t="s">
        <v>86</v>
      </c>
      <c r="AD1640" s="10"/>
      <c r="AE1640" s="10"/>
      <c r="AF1640" s="9" t="s">
        <v>7980</v>
      </c>
      <c r="AG1640" s="15" t="s">
        <v>8724</v>
      </c>
      <c r="AH1640" s="37" t="s">
        <v>8897</v>
      </c>
    </row>
    <row r="1641" spans="1:34" ht="17.25" customHeight="1" x14ac:dyDescent="0.25">
      <c r="A1641" s="8">
        <v>18</v>
      </c>
      <c r="B1641" s="9" t="s">
        <v>34</v>
      </c>
      <c r="C1641" s="9" t="s">
        <v>295</v>
      </c>
      <c r="D1641" s="8">
        <v>5</v>
      </c>
      <c r="E1641" s="8">
        <v>58</v>
      </c>
      <c r="F1641" s="9" t="s">
        <v>8833</v>
      </c>
      <c r="G1641" s="9" t="str">
        <f t="shared" si="26"/>
        <v>18_58</v>
      </c>
      <c r="H1641" s="9" t="s">
        <v>295</v>
      </c>
      <c r="I1641" s="27">
        <v>2704</v>
      </c>
      <c r="J1641" s="9" t="s">
        <v>8835</v>
      </c>
      <c r="K1641" s="30">
        <v>120</v>
      </c>
      <c r="L1641" s="33">
        <v>1165130000</v>
      </c>
      <c r="M1641" s="9">
        <v>1011</v>
      </c>
      <c r="N1641" s="9">
        <v>43260</v>
      </c>
      <c r="O1641" s="9" t="s">
        <v>1410</v>
      </c>
      <c r="P1641" s="9" t="s">
        <v>75</v>
      </c>
      <c r="Q1641" s="9" t="s">
        <v>3118</v>
      </c>
      <c r="R1641" s="9" t="s">
        <v>4845</v>
      </c>
      <c r="S1641" s="9" t="s">
        <v>6245</v>
      </c>
      <c r="T1641" s="12" t="s">
        <v>8528</v>
      </c>
      <c r="U1641" s="8" t="s">
        <v>73</v>
      </c>
      <c r="V1641" s="8" t="b">
        <v>1</v>
      </c>
      <c r="W1641" s="10"/>
      <c r="X1641" s="9" t="s">
        <v>7264</v>
      </c>
      <c r="Y1641" s="9" t="s">
        <v>8734</v>
      </c>
      <c r="Z1641" s="9" t="s">
        <v>8823</v>
      </c>
      <c r="AA1641" s="9" t="s">
        <v>8834</v>
      </c>
      <c r="AB1641" s="9" t="s">
        <v>58</v>
      </c>
      <c r="AC1641" s="8" t="s">
        <v>86</v>
      </c>
      <c r="AD1641" s="10"/>
      <c r="AE1641" s="10"/>
      <c r="AF1641" s="9" t="s">
        <v>7980</v>
      </c>
      <c r="AG1641" s="15" t="s">
        <v>8724</v>
      </c>
      <c r="AH1641" s="37" t="s">
        <v>8897</v>
      </c>
    </row>
    <row r="1642" spans="1:34" ht="17.25" customHeight="1" x14ac:dyDescent="0.25">
      <c r="A1642" s="8">
        <v>18</v>
      </c>
      <c r="B1642" s="9" t="s">
        <v>34</v>
      </c>
      <c r="C1642" s="9" t="s">
        <v>295</v>
      </c>
      <c r="D1642" s="16">
        <v>5</v>
      </c>
      <c r="E1642" s="8">
        <v>58</v>
      </c>
      <c r="F1642" s="9" t="s">
        <v>8833</v>
      </c>
      <c r="G1642" s="9" t="str">
        <f t="shared" si="26"/>
        <v>18_58</v>
      </c>
      <c r="H1642" s="9" t="s">
        <v>295</v>
      </c>
      <c r="I1642" s="27">
        <v>2704</v>
      </c>
      <c r="J1642" s="9" t="s">
        <v>8835</v>
      </c>
      <c r="K1642" s="30">
        <v>120</v>
      </c>
      <c r="L1642" s="33">
        <v>1165130000</v>
      </c>
      <c r="M1642" s="11">
        <v>1011</v>
      </c>
      <c r="N1642" s="9">
        <v>40317</v>
      </c>
      <c r="O1642" s="9" t="s">
        <v>2054</v>
      </c>
      <c r="P1642" s="9" t="s">
        <v>75</v>
      </c>
      <c r="Q1642" s="9" t="s">
        <v>3763</v>
      </c>
      <c r="R1642" s="9" t="s">
        <v>5483</v>
      </c>
      <c r="S1642" s="9" t="s">
        <v>6878</v>
      </c>
      <c r="T1642" s="12" t="s">
        <v>8384</v>
      </c>
      <c r="U1642" s="8" t="b">
        <v>1</v>
      </c>
      <c r="V1642" s="8" t="b">
        <v>1</v>
      </c>
      <c r="W1642" s="10"/>
      <c r="X1642" s="9" t="s">
        <v>7718</v>
      </c>
      <c r="Y1642" s="9" t="s">
        <v>8734</v>
      </c>
      <c r="Z1642" s="9" t="s">
        <v>8823</v>
      </c>
      <c r="AA1642" s="9" t="s">
        <v>8834</v>
      </c>
      <c r="AB1642" s="9" t="s">
        <v>58</v>
      </c>
      <c r="AC1642" s="8">
        <v>284</v>
      </c>
      <c r="AD1642" s="10"/>
      <c r="AE1642" s="10"/>
      <c r="AF1642" s="9" t="s">
        <v>7982</v>
      </c>
      <c r="AG1642" s="9" t="s">
        <v>8385</v>
      </c>
      <c r="AH1642" s="37" t="s">
        <v>8897</v>
      </c>
    </row>
    <row r="1643" spans="1:34" ht="17.25" customHeight="1" x14ac:dyDescent="0.25">
      <c r="A1643" s="8">
        <v>18</v>
      </c>
      <c r="B1643" s="9" t="s">
        <v>34</v>
      </c>
      <c r="C1643" s="9" t="s">
        <v>295</v>
      </c>
      <c r="D1643" s="16">
        <v>5</v>
      </c>
      <c r="E1643" s="8">
        <v>58</v>
      </c>
      <c r="F1643" s="9" t="s">
        <v>8833</v>
      </c>
      <c r="G1643" s="9" t="str">
        <f t="shared" si="26"/>
        <v>18_58</v>
      </c>
      <c r="H1643" s="9" t="s">
        <v>295</v>
      </c>
      <c r="I1643" s="27">
        <v>2704</v>
      </c>
      <c r="J1643" s="9" t="s">
        <v>8835</v>
      </c>
      <c r="K1643" s="30">
        <v>120</v>
      </c>
      <c r="L1643" s="33">
        <v>1165130000</v>
      </c>
      <c r="M1643" s="11">
        <v>1011</v>
      </c>
      <c r="N1643" s="9">
        <v>41339</v>
      </c>
      <c r="O1643" s="9" t="s">
        <v>2076</v>
      </c>
      <c r="P1643" s="9" t="s">
        <v>75</v>
      </c>
      <c r="Q1643" s="9" t="s">
        <v>3785</v>
      </c>
      <c r="R1643" s="9" t="s">
        <v>5505</v>
      </c>
      <c r="S1643" s="9" t="s">
        <v>6900</v>
      </c>
      <c r="T1643" s="12" t="s">
        <v>8384</v>
      </c>
      <c r="U1643" s="8" t="s">
        <v>73</v>
      </c>
      <c r="V1643" s="8" t="b">
        <v>1</v>
      </c>
      <c r="W1643" s="10"/>
      <c r="X1643" s="9" t="s">
        <v>7738</v>
      </c>
      <c r="Y1643" s="9" t="s">
        <v>8734</v>
      </c>
      <c r="Z1643" s="9" t="s">
        <v>8823</v>
      </c>
      <c r="AA1643" s="9" t="s">
        <v>8834</v>
      </c>
      <c r="AB1643" s="9" t="s">
        <v>58</v>
      </c>
      <c r="AC1643" s="8">
        <v>745</v>
      </c>
      <c r="AD1643" s="10"/>
      <c r="AE1643" s="10"/>
      <c r="AF1643" s="9" t="s">
        <v>7982</v>
      </c>
      <c r="AG1643" s="9" t="s">
        <v>8385</v>
      </c>
      <c r="AH1643" s="37" t="s">
        <v>8897</v>
      </c>
    </row>
    <row r="1644" spans="1:34" ht="17.25" customHeight="1" x14ac:dyDescent="0.25">
      <c r="A1644" s="8">
        <v>18</v>
      </c>
      <c r="B1644" s="9" t="s">
        <v>34</v>
      </c>
      <c r="C1644" s="9" t="s">
        <v>110</v>
      </c>
      <c r="D1644" s="8" t="s">
        <v>7983</v>
      </c>
      <c r="E1644" s="8">
        <v>60</v>
      </c>
      <c r="F1644" s="9" t="s">
        <v>8899</v>
      </c>
      <c r="G1644" s="9" t="str">
        <f t="shared" si="26"/>
        <v>18_60</v>
      </c>
      <c r="H1644" s="9" t="s">
        <v>110</v>
      </c>
      <c r="I1644" s="27">
        <v>2697</v>
      </c>
      <c r="J1644" s="9" t="s">
        <v>8900</v>
      </c>
      <c r="K1644" s="30">
        <v>600</v>
      </c>
      <c r="L1644" s="33">
        <v>1443595000</v>
      </c>
      <c r="M1644" s="9">
        <v>1252</v>
      </c>
      <c r="N1644" s="9">
        <v>44536</v>
      </c>
      <c r="O1644" s="9" t="s">
        <v>816</v>
      </c>
      <c r="P1644" s="9" t="s">
        <v>80</v>
      </c>
      <c r="Q1644" s="9" t="s">
        <v>2580</v>
      </c>
      <c r="R1644" s="9" t="s">
        <v>4280</v>
      </c>
      <c r="S1644" s="9" t="s">
        <v>5878</v>
      </c>
      <c r="T1644" s="12" t="s">
        <v>8384</v>
      </c>
      <c r="U1644" s="8" t="s">
        <v>73</v>
      </c>
      <c r="V1644" s="8" t="s">
        <v>73</v>
      </c>
      <c r="W1644" s="10"/>
      <c r="X1644" s="9" t="s">
        <v>7252</v>
      </c>
      <c r="Y1644" s="9" t="s">
        <v>8734</v>
      </c>
      <c r="Z1644" s="9" t="s">
        <v>8837</v>
      </c>
      <c r="AA1644" s="9" t="s">
        <v>8838</v>
      </c>
      <c r="AB1644" s="9" t="s">
        <v>63</v>
      </c>
      <c r="AC1644" s="8">
        <v>76</v>
      </c>
      <c r="AD1644" s="10"/>
      <c r="AE1644" s="10"/>
      <c r="AF1644" s="9" t="s">
        <v>7252</v>
      </c>
      <c r="AG1644" s="15" t="s">
        <v>8723</v>
      </c>
      <c r="AH1644" s="37" t="s">
        <v>8897</v>
      </c>
    </row>
    <row r="1645" spans="1:34" ht="17.25" customHeight="1" x14ac:dyDescent="0.25">
      <c r="A1645" s="8">
        <v>18</v>
      </c>
      <c r="B1645" s="9" t="s">
        <v>34</v>
      </c>
      <c r="C1645" s="9" t="s">
        <v>110</v>
      </c>
      <c r="D1645" s="8" t="s">
        <v>7983</v>
      </c>
      <c r="E1645" s="8">
        <v>60</v>
      </c>
      <c r="F1645" s="9" t="s">
        <v>8899</v>
      </c>
      <c r="G1645" s="9" t="str">
        <f t="shared" si="26"/>
        <v>18_60</v>
      </c>
      <c r="H1645" s="9" t="s">
        <v>110</v>
      </c>
      <c r="I1645" s="27">
        <v>2697</v>
      </c>
      <c r="J1645" s="9" t="s">
        <v>8900</v>
      </c>
      <c r="K1645" s="30">
        <v>600</v>
      </c>
      <c r="L1645" s="33">
        <v>1443595000</v>
      </c>
      <c r="M1645" s="9">
        <v>1252</v>
      </c>
      <c r="N1645" s="9">
        <v>44542</v>
      </c>
      <c r="O1645" s="9" t="s">
        <v>817</v>
      </c>
      <c r="P1645" s="9" t="s">
        <v>80</v>
      </c>
      <c r="Q1645" s="9" t="s">
        <v>2581</v>
      </c>
      <c r="R1645" s="9" t="s">
        <v>4281</v>
      </c>
      <c r="S1645" s="9" t="s">
        <v>5878</v>
      </c>
      <c r="T1645" s="12" t="s">
        <v>8384</v>
      </c>
      <c r="U1645" s="8" t="s">
        <v>73</v>
      </c>
      <c r="V1645" s="8" t="s">
        <v>73</v>
      </c>
      <c r="W1645" s="10"/>
      <c r="X1645" s="9" t="s">
        <v>7252</v>
      </c>
      <c r="Y1645" s="9" t="s">
        <v>8734</v>
      </c>
      <c r="Z1645" s="9" t="s">
        <v>8837</v>
      </c>
      <c r="AA1645" s="9" t="s">
        <v>8838</v>
      </c>
      <c r="AB1645" s="9" t="s">
        <v>63</v>
      </c>
      <c r="AC1645" s="8">
        <v>5</v>
      </c>
      <c r="AD1645" s="10"/>
      <c r="AE1645" s="10"/>
      <c r="AF1645" s="9" t="s">
        <v>7252</v>
      </c>
      <c r="AG1645" s="15" t="s">
        <v>8723</v>
      </c>
      <c r="AH1645" s="37" t="s">
        <v>8897</v>
      </c>
    </row>
    <row r="1646" spans="1:34" ht="17.25" customHeight="1" x14ac:dyDescent="0.25">
      <c r="A1646" s="8">
        <v>18</v>
      </c>
      <c r="B1646" s="9" t="s">
        <v>34</v>
      </c>
      <c r="C1646" s="9" t="s">
        <v>110</v>
      </c>
      <c r="D1646" s="8" t="s">
        <v>7983</v>
      </c>
      <c r="E1646" s="8">
        <v>60</v>
      </c>
      <c r="F1646" s="9" t="s">
        <v>8899</v>
      </c>
      <c r="G1646" s="9" t="str">
        <f t="shared" si="26"/>
        <v>18_60</v>
      </c>
      <c r="H1646" s="9" t="s">
        <v>110</v>
      </c>
      <c r="I1646" s="27">
        <v>2697</v>
      </c>
      <c r="J1646" s="9" t="s">
        <v>8900</v>
      </c>
      <c r="K1646" s="30">
        <v>600</v>
      </c>
      <c r="L1646" s="33">
        <v>1443595000</v>
      </c>
      <c r="M1646" s="9">
        <v>1252</v>
      </c>
      <c r="N1646" s="9">
        <v>44545</v>
      </c>
      <c r="O1646" s="9" t="s">
        <v>819</v>
      </c>
      <c r="P1646" s="9" t="s">
        <v>80</v>
      </c>
      <c r="Q1646" s="9" t="s">
        <v>2583</v>
      </c>
      <c r="R1646" s="9" t="s">
        <v>4282</v>
      </c>
      <c r="S1646" s="9" t="s">
        <v>5878</v>
      </c>
      <c r="T1646" s="12" t="s">
        <v>8384</v>
      </c>
      <c r="U1646" s="8" t="b">
        <v>1</v>
      </c>
      <c r="V1646" s="8" t="b">
        <v>1</v>
      </c>
      <c r="W1646" s="10"/>
      <c r="X1646" s="9" t="s">
        <v>7252</v>
      </c>
      <c r="Y1646" s="9" t="s">
        <v>8734</v>
      </c>
      <c r="Z1646" s="9" t="s">
        <v>8837</v>
      </c>
      <c r="AA1646" s="9" t="s">
        <v>8838</v>
      </c>
      <c r="AB1646" s="9" t="s">
        <v>63</v>
      </c>
      <c r="AC1646" s="8">
        <v>1</v>
      </c>
      <c r="AD1646" s="10"/>
      <c r="AE1646" s="10"/>
      <c r="AF1646" s="9" t="s">
        <v>7252</v>
      </c>
      <c r="AG1646" s="15" t="s">
        <v>8723</v>
      </c>
      <c r="AH1646" s="37" t="s">
        <v>8897</v>
      </c>
    </row>
    <row r="1647" spans="1:34" ht="17.25" customHeight="1" x14ac:dyDescent="0.25">
      <c r="A1647" s="8">
        <v>18</v>
      </c>
      <c r="B1647" s="9" t="s">
        <v>34</v>
      </c>
      <c r="C1647" s="9" t="s">
        <v>110</v>
      </c>
      <c r="D1647" s="8" t="s">
        <v>7983</v>
      </c>
      <c r="E1647" s="8">
        <v>60</v>
      </c>
      <c r="F1647" s="9" t="s">
        <v>8899</v>
      </c>
      <c r="G1647" s="9" t="str">
        <f t="shared" si="26"/>
        <v>18_60</v>
      </c>
      <c r="H1647" s="9" t="s">
        <v>110</v>
      </c>
      <c r="I1647" s="27">
        <v>2697</v>
      </c>
      <c r="J1647" s="9" t="s">
        <v>8900</v>
      </c>
      <c r="K1647" s="30">
        <v>600</v>
      </c>
      <c r="L1647" s="33">
        <v>1443595000</v>
      </c>
      <c r="M1647" s="9">
        <v>1252</v>
      </c>
      <c r="N1647" s="9">
        <v>44548</v>
      </c>
      <c r="O1647" s="9" t="s">
        <v>821</v>
      </c>
      <c r="P1647" s="9" t="s">
        <v>80</v>
      </c>
      <c r="Q1647" s="9" t="s">
        <v>2585</v>
      </c>
      <c r="R1647" s="9" t="s">
        <v>4283</v>
      </c>
      <c r="S1647" s="9" t="s">
        <v>5878</v>
      </c>
      <c r="T1647" s="12" t="s">
        <v>8384</v>
      </c>
      <c r="U1647" s="8" t="s">
        <v>73</v>
      </c>
      <c r="V1647" s="8" t="s">
        <v>73</v>
      </c>
      <c r="W1647" s="10"/>
      <c r="X1647" s="9" t="s">
        <v>7252</v>
      </c>
      <c r="Y1647" s="9" t="s">
        <v>8734</v>
      </c>
      <c r="Z1647" s="9" t="s">
        <v>8837</v>
      </c>
      <c r="AA1647" s="9" t="s">
        <v>8838</v>
      </c>
      <c r="AB1647" s="9" t="s">
        <v>63</v>
      </c>
      <c r="AC1647" s="8">
        <v>85</v>
      </c>
      <c r="AD1647" s="10"/>
      <c r="AE1647" s="10"/>
      <c r="AF1647" s="9" t="s">
        <v>7252</v>
      </c>
      <c r="AG1647" s="15" t="s">
        <v>8723</v>
      </c>
      <c r="AH1647" s="37" t="s">
        <v>8897</v>
      </c>
    </row>
    <row r="1648" spans="1:34" ht="17.25" customHeight="1" x14ac:dyDescent="0.25">
      <c r="A1648" s="8">
        <v>18</v>
      </c>
      <c r="B1648" s="9" t="s">
        <v>34</v>
      </c>
      <c r="C1648" s="9" t="s">
        <v>110</v>
      </c>
      <c r="D1648" s="8" t="s">
        <v>7983</v>
      </c>
      <c r="E1648" s="8">
        <v>60</v>
      </c>
      <c r="F1648" s="9" t="s">
        <v>8899</v>
      </c>
      <c r="G1648" s="9" t="str">
        <f t="shared" si="26"/>
        <v>18_60</v>
      </c>
      <c r="H1648" s="9" t="s">
        <v>110</v>
      </c>
      <c r="I1648" s="27">
        <v>2697</v>
      </c>
      <c r="J1648" s="9" t="s">
        <v>8900</v>
      </c>
      <c r="K1648" s="30">
        <v>600</v>
      </c>
      <c r="L1648" s="33">
        <v>1443595000</v>
      </c>
      <c r="M1648" s="9">
        <v>1252</v>
      </c>
      <c r="N1648" s="9">
        <v>44551</v>
      </c>
      <c r="O1648" s="9" t="s">
        <v>822</v>
      </c>
      <c r="P1648" s="9" t="s">
        <v>80</v>
      </c>
      <c r="Q1648" s="9" t="s">
        <v>2586</v>
      </c>
      <c r="R1648" s="9" t="s">
        <v>4284</v>
      </c>
      <c r="S1648" s="9" t="s">
        <v>5878</v>
      </c>
      <c r="T1648" s="12" t="s">
        <v>8384</v>
      </c>
      <c r="U1648" s="8" t="s">
        <v>73</v>
      </c>
      <c r="V1648" s="8" t="s">
        <v>73</v>
      </c>
      <c r="W1648" s="10"/>
      <c r="X1648" s="9" t="s">
        <v>7252</v>
      </c>
      <c r="Y1648" s="9" t="s">
        <v>8734</v>
      </c>
      <c r="Z1648" s="9" t="s">
        <v>8837</v>
      </c>
      <c r="AA1648" s="9" t="s">
        <v>8838</v>
      </c>
      <c r="AB1648" s="9" t="s">
        <v>63</v>
      </c>
      <c r="AC1648" s="8">
        <v>1</v>
      </c>
      <c r="AD1648" s="10"/>
      <c r="AE1648" s="10"/>
      <c r="AF1648" s="9" t="s">
        <v>7252</v>
      </c>
      <c r="AG1648" s="15" t="s">
        <v>8723</v>
      </c>
      <c r="AH1648" s="37" t="s">
        <v>8897</v>
      </c>
    </row>
    <row r="1649" spans="1:34" ht="17.25" customHeight="1" x14ac:dyDescent="0.25">
      <c r="A1649" s="8">
        <v>18</v>
      </c>
      <c r="B1649" s="9" t="s">
        <v>34</v>
      </c>
      <c r="C1649" s="9" t="s">
        <v>110</v>
      </c>
      <c r="D1649" s="8" t="s">
        <v>7983</v>
      </c>
      <c r="E1649" s="8">
        <v>60</v>
      </c>
      <c r="F1649" s="9" t="s">
        <v>8899</v>
      </c>
      <c r="G1649" s="9" t="str">
        <f t="shared" si="26"/>
        <v>18_60</v>
      </c>
      <c r="H1649" s="9" t="s">
        <v>110</v>
      </c>
      <c r="I1649" s="27">
        <v>2697</v>
      </c>
      <c r="J1649" s="9" t="s">
        <v>8900</v>
      </c>
      <c r="K1649" s="30">
        <v>600</v>
      </c>
      <c r="L1649" s="33">
        <v>1443595000</v>
      </c>
      <c r="M1649" s="9">
        <v>1252</v>
      </c>
      <c r="N1649" s="9">
        <v>44553</v>
      </c>
      <c r="O1649" s="9" t="s">
        <v>823</v>
      </c>
      <c r="P1649" s="9" t="s">
        <v>80</v>
      </c>
      <c r="Q1649" s="9" t="s">
        <v>2587</v>
      </c>
      <c r="R1649" s="9" t="s">
        <v>4285</v>
      </c>
      <c r="S1649" s="9" t="s">
        <v>5878</v>
      </c>
      <c r="T1649" s="12" t="s">
        <v>8384</v>
      </c>
      <c r="U1649" s="8" t="s">
        <v>73</v>
      </c>
      <c r="V1649" s="8" t="s">
        <v>73</v>
      </c>
      <c r="W1649" s="10"/>
      <c r="X1649" s="9" t="s">
        <v>7252</v>
      </c>
      <c r="Y1649" s="9" t="s">
        <v>8734</v>
      </c>
      <c r="Z1649" s="9" t="s">
        <v>8837</v>
      </c>
      <c r="AA1649" s="9" t="s">
        <v>8838</v>
      </c>
      <c r="AB1649" s="9" t="s">
        <v>63</v>
      </c>
      <c r="AC1649" s="8">
        <v>21</v>
      </c>
      <c r="AD1649" s="10"/>
      <c r="AE1649" s="10"/>
      <c r="AF1649" s="9" t="s">
        <v>7252</v>
      </c>
      <c r="AG1649" s="15" t="s">
        <v>8723</v>
      </c>
      <c r="AH1649" s="37" t="s">
        <v>8897</v>
      </c>
    </row>
    <row r="1650" spans="1:34" ht="17.25" customHeight="1" x14ac:dyDescent="0.25">
      <c r="A1650" s="8">
        <v>18</v>
      </c>
      <c r="B1650" s="9" t="s">
        <v>34</v>
      </c>
      <c r="C1650" s="9" t="s">
        <v>291</v>
      </c>
      <c r="D1650" s="8" t="s">
        <v>7983</v>
      </c>
      <c r="E1650" s="8">
        <v>61</v>
      </c>
      <c r="F1650" s="9" t="s">
        <v>8836</v>
      </c>
      <c r="G1650" s="9" t="str">
        <f t="shared" si="26"/>
        <v>18_61</v>
      </c>
      <c r="H1650" s="9" t="s">
        <v>291</v>
      </c>
      <c r="I1650" s="27">
        <v>2697</v>
      </c>
      <c r="J1650" s="9" t="s">
        <v>8748</v>
      </c>
      <c r="K1650" s="30">
        <v>1</v>
      </c>
      <c r="L1650" s="33">
        <v>618683000</v>
      </c>
      <c r="M1650" s="9">
        <v>889</v>
      </c>
      <c r="N1650" s="9">
        <v>44095</v>
      </c>
      <c r="O1650" s="9" t="s">
        <v>1396</v>
      </c>
      <c r="P1650" s="9" t="s">
        <v>80</v>
      </c>
      <c r="Q1650" s="9" t="s">
        <v>3104</v>
      </c>
      <c r="R1650" s="9" t="s">
        <v>4831</v>
      </c>
      <c r="S1650" s="9" t="s">
        <v>5865</v>
      </c>
      <c r="T1650" s="12" t="s">
        <v>8384</v>
      </c>
      <c r="U1650" s="8" t="s">
        <v>73</v>
      </c>
      <c r="V1650" s="8" t="s">
        <v>73</v>
      </c>
      <c r="W1650" s="10"/>
      <c r="X1650" s="9" t="s">
        <v>7252</v>
      </c>
      <c r="Y1650" s="9" t="s">
        <v>8734</v>
      </c>
      <c r="Z1650" s="9" t="s">
        <v>8837</v>
      </c>
      <c r="AA1650" s="9" t="s">
        <v>8838</v>
      </c>
      <c r="AB1650" s="9" t="s">
        <v>63</v>
      </c>
      <c r="AC1650" s="8" t="s">
        <v>86</v>
      </c>
      <c r="AD1650" s="10"/>
      <c r="AE1650" s="10"/>
      <c r="AF1650" s="9" t="s">
        <v>7252</v>
      </c>
      <c r="AG1650" s="15" t="s">
        <v>8723</v>
      </c>
      <c r="AH1650" s="37" t="s">
        <v>8897</v>
      </c>
    </row>
    <row r="1651" spans="1:34" ht="17.25" customHeight="1" x14ac:dyDescent="0.25">
      <c r="A1651" s="8">
        <v>18</v>
      </c>
      <c r="B1651" s="9" t="s">
        <v>34</v>
      </c>
      <c r="C1651" s="9" t="s">
        <v>291</v>
      </c>
      <c r="D1651" s="8" t="s">
        <v>7983</v>
      </c>
      <c r="E1651" s="8">
        <v>61</v>
      </c>
      <c r="F1651" s="9" t="s">
        <v>8836</v>
      </c>
      <c r="G1651" s="9" t="str">
        <f t="shared" si="26"/>
        <v>18_61</v>
      </c>
      <c r="H1651" s="9" t="s">
        <v>291</v>
      </c>
      <c r="I1651" s="27">
        <v>2697</v>
      </c>
      <c r="J1651" s="9" t="s">
        <v>8748</v>
      </c>
      <c r="K1651" s="30">
        <v>1</v>
      </c>
      <c r="L1651" s="33">
        <v>618683000</v>
      </c>
      <c r="M1651" s="9">
        <v>889</v>
      </c>
      <c r="N1651" s="9">
        <v>44098</v>
      </c>
      <c r="O1651" s="9" t="s">
        <v>1397</v>
      </c>
      <c r="P1651" s="9" t="s">
        <v>80</v>
      </c>
      <c r="Q1651" s="9" t="s">
        <v>3105</v>
      </c>
      <c r="R1651" s="9" t="s">
        <v>4832</v>
      </c>
      <c r="S1651" s="9" t="s">
        <v>5865</v>
      </c>
      <c r="T1651" s="12" t="s">
        <v>8384</v>
      </c>
      <c r="U1651" s="8" t="s">
        <v>73</v>
      </c>
      <c r="V1651" s="8" t="s">
        <v>73</v>
      </c>
      <c r="W1651" s="10"/>
      <c r="X1651" s="9" t="s">
        <v>7252</v>
      </c>
      <c r="Y1651" s="9" t="s">
        <v>8734</v>
      </c>
      <c r="Z1651" s="9" t="s">
        <v>8837</v>
      </c>
      <c r="AA1651" s="9" t="s">
        <v>8838</v>
      </c>
      <c r="AB1651" s="9" t="s">
        <v>63</v>
      </c>
      <c r="AC1651" s="8" t="s">
        <v>86</v>
      </c>
      <c r="AD1651" s="10"/>
      <c r="AE1651" s="10"/>
      <c r="AF1651" s="9" t="s">
        <v>7252</v>
      </c>
      <c r="AG1651" s="15" t="s">
        <v>8723</v>
      </c>
      <c r="AH1651" s="37" t="s">
        <v>8897</v>
      </c>
    </row>
    <row r="1652" spans="1:34" ht="17.25" customHeight="1" x14ac:dyDescent="0.25">
      <c r="A1652" s="8">
        <v>18</v>
      </c>
      <c r="B1652" s="9" t="s">
        <v>34</v>
      </c>
      <c r="C1652" s="9" t="s">
        <v>291</v>
      </c>
      <c r="D1652" s="8" t="s">
        <v>7983</v>
      </c>
      <c r="E1652" s="8">
        <v>61</v>
      </c>
      <c r="F1652" s="9" t="s">
        <v>8836</v>
      </c>
      <c r="G1652" s="9" t="str">
        <f t="shared" si="26"/>
        <v>18_61</v>
      </c>
      <c r="H1652" s="9" t="s">
        <v>291</v>
      </c>
      <c r="I1652" s="27">
        <v>2697</v>
      </c>
      <c r="J1652" s="9" t="s">
        <v>8748</v>
      </c>
      <c r="K1652" s="30">
        <v>1</v>
      </c>
      <c r="L1652" s="33">
        <v>618683000</v>
      </c>
      <c r="M1652" s="9">
        <v>889</v>
      </c>
      <c r="N1652" s="9">
        <v>44103</v>
      </c>
      <c r="O1652" s="9" t="s">
        <v>1397</v>
      </c>
      <c r="P1652" s="9" t="s">
        <v>80</v>
      </c>
      <c r="Q1652" s="9" t="s">
        <v>3105</v>
      </c>
      <c r="R1652" s="9" t="s">
        <v>4832</v>
      </c>
      <c r="S1652" s="9" t="s">
        <v>5865</v>
      </c>
      <c r="T1652" s="12" t="s">
        <v>8384</v>
      </c>
      <c r="U1652" s="8" t="s">
        <v>73</v>
      </c>
      <c r="V1652" s="8" t="s">
        <v>73</v>
      </c>
      <c r="W1652" s="10"/>
      <c r="X1652" s="9" t="s">
        <v>7252</v>
      </c>
      <c r="Y1652" s="9" t="s">
        <v>8734</v>
      </c>
      <c r="Z1652" s="9" t="s">
        <v>8837</v>
      </c>
      <c r="AA1652" s="9" t="s">
        <v>8838</v>
      </c>
      <c r="AB1652" s="9" t="s">
        <v>63</v>
      </c>
      <c r="AC1652" s="8" t="s">
        <v>86</v>
      </c>
      <c r="AD1652" s="10"/>
      <c r="AE1652" s="10"/>
      <c r="AF1652" s="9" t="s">
        <v>7252</v>
      </c>
      <c r="AG1652" s="15" t="s">
        <v>8723</v>
      </c>
      <c r="AH1652" s="37" t="s">
        <v>8897</v>
      </c>
    </row>
    <row r="1653" spans="1:34" ht="17.25" customHeight="1" x14ac:dyDescent="0.25">
      <c r="A1653" s="8">
        <v>18</v>
      </c>
      <c r="B1653" s="9" t="s">
        <v>34</v>
      </c>
      <c r="C1653" s="9" t="s">
        <v>291</v>
      </c>
      <c r="D1653" s="8" t="s">
        <v>7983</v>
      </c>
      <c r="E1653" s="8">
        <v>61</v>
      </c>
      <c r="F1653" s="9" t="s">
        <v>8836</v>
      </c>
      <c r="G1653" s="9" t="str">
        <f t="shared" si="26"/>
        <v>18_61</v>
      </c>
      <c r="H1653" s="9" t="s">
        <v>291</v>
      </c>
      <c r="I1653" s="27">
        <v>2697</v>
      </c>
      <c r="J1653" s="9" t="s">
        <v>8748</v>
      </c>
      <c r="K1653" s="30">
        <v>1</v>
      </c>
      <c r="L1653" s="33">
        <v>618683000</v>
      </c>
      <c r="M1653" s="9">
        <v>889</v>
      </c>
      <c r="N1653" s="9">
        <v>44104</v>
      </c>
      <c r="O1653" s="9" t="s">
        <v>1398</v>
      </c>
      <c r="P1653" s="9" t="s">
        <v>80</v>
      </c>
      <c r="Q1653" s="9" t="s">
        <v>3106</v>
      </c>
      <c r="R1653" s="9" t="s">
        <v>4833</v>
      </c>
      <c r="S1653" s="9" t="s">
        <v>5865</v>
      </c>
      <c r="T1653" s="12" t="s">
        <v>8384</v>
      </c>
      <c r="U1653" s="8" t="s">
        <v>73</v>
      </c>
      <c r="V1653" s="8" t="s">
        <v>73</v>
      </c>
      <c r="W1653" s="10"/>
      <c r="X1653" s="9" t="s">
        <v>7252</v>
      </c>
      <c r="Y1653" s="9" t="s">
        <v>8734</v>
      </c>
      <c r="Z1653" s="9" t="s">
        <v>8837</v>
      </c>
      <c r="AA1653" s="9" t="s">
        <v>8838</v>
      </c>
      <c r="AB1653" s="9" t="s">
        <v>63</v>
      </c>
      <c r="AC1653" s="8" t="s">
        <v>86</v>
      </c>
      <c r="AD1653" s="10"/>
      <c r="AE1653" s="10"/>
      <c r="AF1653" s="9" t="s">
        <v>7252</v>
      </c>
      <c r="AG1653" s="15" t="s">
        <v>8723</v>
      </c>
      <c r="AH1653" s="37" t="s">
        <v>8897</v>
      </c>
    </row>
    <row r="1654" spans="1:34" ht="17.25" customHeight="1" x14ac:dyDescent="0.25">
      <c r="A1654" s="8">
        <v>18</v>
      </c>
      <c r="B1654" s="9" t="s">
        <v>34</v>
      </c>
      <c r="C1654" s="9" t="s">
        <v>291</v>
      </c>
      <c r="D1654" s="8" t="s">
        <v>7983</v>
      </c>
      <c r="E1654" s="8">
        <v>61</v>
      </c>
      <c r="F1654" s="9" t="s">
        <v>8836</v>
      </c>
      <c r="G1654" s="9" t="str">
        <f t="shared" si="26"/>
        <v>18_61</v>
      </c>
      <c r="H1654" s="9" t="s">
        <v>291</v>
      </c>
      <c r="I1654" s="27">
        <v>2697</v>
      </c>
      <c r="J1654" s="9" t="s">
        <v>8748</v>
      </c>
      <c r="K1654" s="30">
        <v>1</v>
      </c>
      <c r="L1654" s="33">
        <v>618683000</v>
      </c>
      <c r="M1654" s="9">
        <v>889</v>
      </c>
      <c r="N1654" s="9">
        <v>44105</v>
      </c>
      <c r="O1654" s="9" t="s">
        <v>1399</v>
      </c>
      <c r="P1654" s="9" t="s">
        <v>80</v>
      </c>
      <c r="Q1654" s="9" t="s">
        <v>3107</v>
      </c>
      <c r="R1654" s="9" t="s">
        <v>4834</v>
      </c>
      <c r="S1654" s="9" t="s">
        <v>5865</v>
      </c>
      <c r="T1654" s="12" t="s">
        <v>8384</v>
      </c>
      <c r="U1654" s="8" t="s">
        <v>73</v>
      </c>
      <c r="V1654" s="8" t="s">
        <v>73</v>
      </c>
      <c r="W1654" s="10"/>
      <c r="X1654" s="9" t="s">
        <v>7252</v>
      </c>
      <c r="Y1654" s="9" t="s">
        <v>8734</v>
      </c>
      <c r="Z1654" s="9" t="s">
        <v>8837</v>
      </c>
      <c r="AA1654" s="9" t="s">
        <v>8838</v>
      </c>
      <c r="AB1654" s="9" t="s">
        <v>63</v>
      </c>
      <c r="AC1654" s="8" t="s">
        <v>86</v>
      </c>
      <c r="AD1654" s="10"/>
      <c r="AE1654" s="10"/>
      <c r="AF1654" s="9" t="s">
        <v>7252</v>
      </c>
      <c r="AG1654" s="15" t="s">
        <v>8723</v>
      </c>
      <c r="AH1654" s="37" t="s">
        <v>8897</v>
      </c>
    </row>
    <row r="1655" spans="1:34" ht="17.25" customHeight="1" x14ac:dyDescent="0.25">
      <c r="A1655" s="8">
        <v>18</v>
      </c>
      <c r="B1655" s="9" t="s">
        <v>34</v>
      </c>
      <c r="C1655" s="9" t="s">
        <v>291</v>
      </c>
      <c r="D1655" s="8" t="s">
        <v>7983</v>
      </c>
      <c r="E1655" s="8">
        <v>61</v>
      </c>
      <c r="F1655" s="9" t="s">
        <v>8836</v>
      </c>
      <c r="G1655" s="9" t="str">
        <f t="shared" si="26"/>
        <v>18_61</v>
      </c>
      <c r="H1655" s="9" t="s">
        <v>291</v>
      </c>
      <c r="I1655" s="27">
        <v>2697</v>
      </c>
      <c r="J1655" s="9" t="s">
        <v>8748</v>
      </c>
      <c r="K1655" s="30">
        <v>1</v>
      </c>
      <c r="L1655" s="33">
        <v>618683000</v>
      </c>
      <c r="M1655" s="9">
        <v>889</v>
      </c>
      <c r="N1655" s="9">
        <v>44106</v>
      </c>
      <c r="O1655" s="9" t="s">
        <v>1400</v>
      </c>
      <c r="P1655" s="9" t="s">
        <v>80</v>
      </c>
      <c r="Q1655" s="9" t="s">
        <v>3108</v>
      </c>
      <c r="R1655" s="9" t="s">
        <v>4835</v>
      </c>
      <c r="S1655" s="9" t="s">
        <v>5865</v>
      </c>
      <c r="T1655" s="12" t="s">
        <v>8384</v>
      </c>
      <c r="U1655" s="8" t="s">
        <v>73</v>
      </c>
      <c r="V1655" s="8" t="s">
        <v>73</v>
      </c>
      <c r="W1655" s="10"/>
      <c r="X1655" s="9" t="s">
        <v>7252</v>
      </c>
      <c r="Y1655" s="9" t="s">
        <v>8734</v>
      </c>
      <c r="Z1655" s="9" t="s">
        <v>8837</v>
      </c>
      <c r="AA1655" s="9" t="s">
        <v>8838</v>
      </c>
      <c r="AB1655" s="9" t="s">
        <v>63</v>
      </c>
      <c r="AC1655" s="8" t="s">
        <v>86</v>
      </c>
      <c r="AD1655" s="10"/>
      <c r="AE1655" s="10"/>
      <c r="AF1655" s="9" t="s">
        <v>7252</v>
      </c>
      <c r="AG1655" s="15" t="s">
        <v>8723</v>
      </c>
      <c r="AH1655" s="37" t="s">
        <v>8897</v>
      </c>
    </row>
    <row r="1656" spans="1:34" ht="17.25" customHeight="1" x14ac:dyDescent="0.25">
      <c r="A1656" s="8">
        <v>18</v>
      </c>
      <c r="B1656" s="9" t="s">
        <v>34</v>
      </c>
      <c r="C1656" s="9" t="s">
        <v>291</v>
      </c>
      <c r="D1656" s="8" t="s">
        <v>7983</v>
      </c>
      <c r="E1656" s="8">
        <v>61</v>
      </c>
      <c r="F1656" s="9" t="s">
        <v>8836</v>
      </c>
      <c r="G1656" s="9" t="str">
        <f t="shared" si="26"/>
        <v>18_61</v>
      </c>
      <c r="H1656" s="9" t="s">
        <v>291</v>
      </c>
      <c r="I1656" s="27">
        <v>2697</v>
      </c>
      <c r="J1656" s="9" t="s">
        <v>8748</v>
      </c>
      <c r="K1656" s="30">
        <v>1</v>
      </c>
      <c r="L1656" s="33">
        <v>618683000</v>
      </c>
      <c r="M1656" s="9">
        <v>889</v>
      </c>
      <c r="N1656" s="9">
        <v>44107</v>
      </c>
      <c r="O1656" s="9" t="s">
        <v>1401</v>
      </c>
      <c r="P1656" s="9" t="s">
        <v>80</v>
      </c>
      <c r="Q1656" s="9" t="s">
        <v>3109</v>
      </c>
      <c r="R1656" s="9" t="s">
        <v>4836</v>
      </c>
      <c r="S1656" s="9" t="s">
        <v>3109</v>
      </c>
      <c r="T1656" s="12" t="s">
        <v>8384</v>
      </c>
      <c r="U1656" s="8" t="s">
        <v>73</v>
      </c>
      <c r="V1656" s="8" t="s">
        <v>73</v>
      </c>
      <c r="W1656" s="10"/>
      <c r="X1656" s="9" t="s">
        <v>7252</v>
      </c>
      <c r="Y1656" s="9" t="s">
        <v>8734</v>
      </c>
      <c r="Z1656" s="9" t="s">
        <v>8837</v>
      </c>
      <c r="AA1656" s="9" t="s">
        <v>8838</v>
      </c>
      <c r="AB1656" s="9" t="s">
        <v>63</v>
      </c>
      <c r="AC1656" s="8" t="s">
        <v>86</v>
      </c>
      <c r="AD1656" s="10"/>
      <c r="AE1656" s="10"/>
      <c r="AF1656" s="9" t="s">
        <v>7252</v>
      </c>
      <c r="AG1656" s="15" t="s">
        <v>8723</v>
      </c>
      <c r="AH1656" s="37" t="s">
        <v>8897</v>
      </c>
    </row>
    <row r="1657" spans="1:34" ht="17.25" customHeight="1" x14ac:dyDescent="0.25">
      <c r="A1657" s="8">
        <v>18</v>
      </c>
      <c r="B1657" s="9" t="s">
        <v>34</v>
      </c>
      <c r="C1657" s="9" t="s">
        <v>102</v>
      </c>
      <c r="D1657" s="8" t="s">
        <v>7983</v>
      </c>
      <c r="E1657" s="8">
        <v>62</v>
      </c>
      <c r="F1657" s="9" t="s">
        <v>8895</v>
      </c>
      <c r="G1657" s="9" t="str">
        <f t="shared" si="26"/>
        <v>18_62</v>
      </c>
      <c r="H1657" s="9" t="s">
        <v>102</v>
      </c>
      <c r="I1657" s="27">
        <v>2586</v>
      </c>
      <c r="J1657" s="9" t="s">
        <v>8748</v>
      </c>
      <c r="K1657" s="30">
        <v>1</v>
      </c>
      <c r="L1657" s="33">
        <v>1025314000</v>
      </c>
      <c r="M1657" s="9">
        <v>2194</v>
      </c>
      <c r="N1657" s="9">
        <v>44077</v>
      </c>
      <c r="O1657" s="9" t="s">
        <v>783</v>
      </c>
      <c r="P1657" s="9" t="s">
        <v>80</v>
      </c>
      <c r="Q1657" s="9" t="s">
        <v>2547</v>
      </c>
      <c r="R1657" s="9" t="s">
        <v>4258</v>
      </c>
      <c r="S1657" s="9" t="s">
        <v>5877</v>
      </c>
      <c r="T1657" s="12" t="s">
        <v>8384</v>
      </c>
      <c r="U1657" s="8" t="s">
        <v>73</v>
      </c>
      <c r="V1657" s="8" t="s">
        <v>73</v>
      </c>
      <c r="W1657" s="10"/>
      <c r="X1657" s="9" t="s">
        <v>7252</v>
      </c>
      <c r="Y1657" s="9" t="s">
        <v>8734</v>
      </c>
      <c r="Z1657" s="9" t="s">
        <v>8837</v>
      </c>
      <c r="AA1657" s="9" t="s">
        <v>8896</v>
      </c>
      <c r="AB1657" s="9" t="s">
        <v>68</v>
      </c>
      <c r="AC1657" s="8">
        <v>3</v>
      </c>
      <c r="AD1657" s="10"/>
      <c r="AE1657" s="10"/>
      <c r="AF1657" s="9" t="s">
        <v>7252</v>
      </c>
      <c r="AG1657" s="15" t="s">
        <v>8723</v>
      </c>
      <c r="AH1657" s="37" t="s">
        <v>8897</v>
      </c>
    </row>
    <row r="1658" spans="1:34" ht="17.25" customHeight="1" x14ac:dyDescent="0.25">
      <c r="A1658" s="8">
        <v>18</v>
      </c>
      <c r="B1658" s="9" t="s">
        <v>34</v>
      </c>
      <c r="C1658" s="9" t="s">
        <v>102</v>
      </c>
      <c r="D1658" s="8" t="s">
        <v>7983</v>
      </c>
      <c r="E1658" s="8">
        <v>62</v>
      </c>
      <c r="F1658" s="9" t="s">
        <v>8895</v>
      </c>
      <c r="G1658" s="9" t="str">
        <f t="shared" si="26"/>
        <v>18_62</v>
      </c>
      <c r="H1658" s="9" t="s">
        <v>102</v>
      </c>
      <c r="I1658" s="27">
        <v>2586</v>
      </c>
      <c r="J1658" s="9" t="s">
        <v>8748</v>
      </c>
      <c r="K1658" s="30">
        <v>1</v>
      </c>
      <c r="L1658" s="33">
        <v>1025314000</v>
      </c>
      <c r="M1658" s="9">
        <v>2194</v>
      </c>
      <c r="N1658" s="9">
        <v>44080</v>
      </c>
      <c r="O1658" s="9" t="s">
        <v>784</v>
      </c>
      <c r="P1658" s="9" t="s">
        <v>80</v>
      </c>
      <c r="Q1658" s="9" t="s">
        <v>2548</v>
      </c>
      <c r="R1658" s="9" t="s">
        <v>4259</v>
      </c>
      <c r="S1658" s="9" t="s">
        <v>5877</v>
      </c>
      <c r="T1658" s="12" t="s">
        <v>8384</v>
      </c>
      <c r="U1658" s="8" t="s">
        <v>73</v>
      </c>
      <c r="V1658" s="8" t="s">
        <v>73</v>
      </c>
      <c r="W1658" s="10"/>
      <c r="X1658" s="9" t="s">
        <v>7252</v>
      </c>
      <c r="Y1658" s="9" t="s">
        <v>8734</v>
      </c>
      <c r="Z1658" s="9" t="s">
        <v>8837</v>
      </c>
      <c r="AA1658" s="9" t="s">
        <v>8896</v>
      </c>
      <c r="AB1658" s="9" t="s">
        <v>68</v>
      </c>
      <c r="AC1658" s="8">
        <v>4</v>
      </c>
      <c r="AD1658" s="10"/>
      <c r="AE1658" s="10"/>
      <c r="AF1658" s="9" t="s">
        <v>7252</v>
      </c>
      <c r="AG1658" s="15" t="s">
        <v>8723</v>
      </c>
      <c r="AH1658" s="37" t="s">
        <v>8897</v>
      </c>
    </row>
    <row r="1659" spans="1:34" ht="17.25" customHeight="1" x14ac:dyDescent="0.25">
      <c r="A1659" s="8">
        <v>18</v>
      </c>
      <c r="B1659" s="9" t="s">
        <v>34</v>
      </c>
      <c r="C1659" s="9" t="s">
        <v>102</v>
      </c>
      <c r="D1659" s="8" t="s">
        <v>7983</v>
      </c>
      <c r="E1659" s="8">
        <v>62</v>
      </c>
      <c r="F1659" s="9" t="s">
        <v>8895</v>
      </c>
      <c r="G1659" s="9" t="str">
        <f t="shared" si="26"/>
        <v>18_62</v>
      </c>
      <c r="H1659" s="9" t="s">
        <v>102</v>
      </c>
      <c r="I1659" s="27">
        <v>2586</v>
      </c>
      <c r="J1659" s="9" t="s">
        <v>8748</v>
      </c>
      <c r="K1659" s="30">
        <v>1</v>
      </c>
      <c r="L1659" s="33">
        <v>1025314000</v>
      </c>
      <c r="M1659" s="9">
        <v>2194</v>
      </c>
      <c r="N1659" s="9">
        <v>44086</v>
      </c>
      <c r="O1659" s="9" t="s">
        <v>785</v>
      </c>
      <c r="P1659" s="9" t="s">
        <v>80</v>
      </c>
      <c r="Q1659" s="9" t="s">
        <v>2549</v>
      </c>
      <c r="R1659" s="9" t="s">
        <v>4260</v>
      </c>
      <c r="S1659" s="9" t="s">
        <v>5877</v>
      </c>
      <c r="T1659" s="12" t="s">
        <v>8384</v>
      </c>
      <c r="U1659" s="8" t="s">
        <v>73</v>
      </c>
      <c r="V1659" s="8" t="s">
        <v>73</v>
      </c>
      <c r="W1659" s="10"/>
      <c r="X1659" s="9" t="s">
        <v>7252</v>
      </c>
      <c r="Y1659" s="9" t="s">
        <v>8734</v>
      </c>
      <c r="Z1659" s="9" t="s">
        <v>8837</v>
      </c>
      <c r="AA1659" s="9" t="s">
        <v>8896</v>
      </c>
      <c r="AB1659" s="9" t="s">
        <v>68</v>
      </c>
      <c r="AC1659" s="8">
        <v>3</v>
      </c>
      <c r="AD1659" s="10"/>
      <c r="AE1659" s="10"/>
      <c r="AF1659" s="9" t="s">
        <v>7252</v>
      </c>
      <c r="AG1659" s="15" t="s">
        <v>8723</v>
      </c>
      <c r="AH1659" s="37" t="s">
        <v>8897</v>
      </c>
    </row>
    <row r="1660" spans="1:34" ht="17.25" customHeight="1" x14ac:dyDescent="0.25">
      <c r="A1660" s="8">
        <v>18</v>
      </c>
      <c r="B1660" s="9" t="s">
        <v>34</v>
      </c>
      <c r="C1660" s="9" t="s">
        <v>102</v>
      </c>
      <c r="D1660" s="8" t="s">
        <v>7983</v>
      </c>
      <c r="E1660" s="8">
        <v>62</v>
      </c>
      <c r="F1660" s="9" t="s">
        <v>8895</v>
      </c>
      <c r="G1660" s="9" t="str">
        <f t="shared" ref="G1660:G1723" si="27">CONCATENATE(A1660,"_",E1660)</f>
        <v>18_62</v>
      </c>
      <c r="H1660" s="9" t="s">
        <v>102</v>
      </c>
      <c r="I1660" s="27">
        <v>2586</v>
      </c>
      <c r="J1660" s="9" t="s">
        <v>8748</v>
      </c>
      <c r="K1660" s="30">
        <v>1</v>
      </c>
      <c r="L1660" s="33">
        <v>1025314000</v>
      </c>
      <c r="M1660" s="9">
        <v>2194</v>
      </c>
      <c r="N1660" s="9">
        <v>44089</v>
      </c>
      <c r="O1660" s="9" t="s">
        <v>786</v>
      </c>
      <c r="P1660" s="9" t="s">
        <v>80</v>
      </c>
      <c r="Q1660" s="9" t="s">
        <v>2550</v>
      </c>
      <c r="R1660" s="9" t="s">
        <v>4261</v>
      </c>
      <c r="S1660" s="9" t="s">
        <v>5877</v>
      </c>
      <c r="T1660" s="12" t="s">
        <v>8384</v>
      </c>
      <c r="U1660" s="8" t="s">
        <v>73</v>
      </c>
      <c r="V1660" s="8" t="s">
        <v>73</v>
      </c>
      <c r="W1660" s="10"/>
      <c r="X1660" s="9" t="s">
        <v>7252</v>
      </c>
      <c r="Y1660" s="9" t="s">
        <v>8734</v>
      </c>
      <c r="Z1660" s="9" t="s">
        <v>8837</v>
      </c>
      <c r="AA1660" s="9" t="s">
        <v>8896</v>
      </c>
      <c r="AB1660" s="9" t="s">
        <v>68</v>
      </c>
      <c r="AC1660" s="8">
        <v>4</v>
      </c>
      <c r="AD1660" s="10"/>
      <c r="AE1660" s="10"/>
      <c r="AF1660" s="9" t="s">
        <v>7252</v>
      </c>
      <c r="AG1660" s="15" t="s">
        <v>8723</v>
      </c>
      <c r="AH1660" s="37" t="s">
        <v>8897</v>
      </c>
    </row>
    <row r="1661" spans="1:34" ht="17.25" customHeight="1" x14ac:dyDescent="0.25">
      <c r="A1661" s="8">
        <v>18</v>
      </c>
      <c r="B1661" s="9" t="s">
        <v>34</v>
      </c>
      <c r="C1661" s="9" t="s">
        <v>303</v>
      </c>
      <c r="D1661" s="8">
        <v>20</v>
      </c>
      <c r="E1661" s="14">
        <v>67</v>
      </c>
      <c r="F1661" s="9" t="s">
        <v>8839</v>
      </c>
      <c r="G1661" s="9" t="str">
        <f t="shared" si="27"/>
        <v>18_67</v>
      </c>
      <c r="H1661" s="9" t="s">
        <v>8923</v>
      </c>
      <c r="I1661" s="27">
        <v>2635</v>
      </c>
      <c r="J1661" s="9" t="s">
        <v>8842</v>
      </c>
      <c r="K1661" s="30">
        <v>10</v>
      </c>
      <c r="L1661" s="33">
        <v>277459000</v>
      </c>
      <c r="M1661" s="9">
        <v>171</v>
      </c>
      <c r="N1661" s="9">
        <v>43308</v>
      </c>
      <c r="O1661" s="9" t="s">
        <v>1431</v>
      </c>
      <c r="P1661" s="9" t="s">
        <v>77</v>
      </c>
      <c r="Q1661" s="9" t="s">
        <v>3139</v>
      </c>
      <c r="R1661" s="9" t="s">
        <v>4866</v>
      </c>
      <c r="S1661" s="9" t="s">
        <v>6266</v>
      </c>
      <c r="T1661" s="12" t="s">
        <v>8538</v>
      </c>
      <c r="U1661" s="8" t="b">
        <v>1</v>
      </c>
      <c r="V1661" s="8" t="b">
        <v>1</v>
      </c>
      <c r="W1661" s="10"/>
      <c r="X1661" s="9" t="s">
        <v>7267</v>
      </c>
      <c r="Y1661" s="9" t="s">
        <v>8734</v>
      </c>
      <c r="Z1661" s="9" t="s">
        <v>8840</v>
      </c>
      <c r="AA1661" s="9" t="s">
        <v>8841</v>
      </c>
      <c r="AB1661" s="9" t="s">
        <v>66</v>
      </c>
      <c r="AC1661" s="8" t="s">
        <v>86</v>
      </c>
      <c r="AD1661" s="10"/>
      <c r="AE1661" s="10"/>
      <c r="AF1661" s="9" t="s">
        <v>7980</v>
      </c>
      <c r="AG1661" s="15" t="s">
        <v>8724</v>
      </c>
      <c r="AH1661" s="37" t="s">
        <v>8897</v>
      </c>
    </row>
    <row r="1662" spans="1:34" ht="17.25" customHeight="1" x14ac:dyDescent="0.25">
      <c r="A1662" s="8">
        <v>18</v>
      </c>
      <c r="B1662" s="9" t="s">
        <v>34</v>
      </c>
      <c r="C1662" s="9" t="s">
        <v>303</v>
      </c>
      <c r="D1662" s="8">
        <v>20</v>
      </c>
      <c r="E1662" s="14">
        <v>67</v>
      </c>
      <c r="F1662" s="9" t="s">
        <v>8839</v>
      </c>
      <c r="G1662" s="9" t="str">
        <f t="shared" si="27"/>
        <v>18_67</v>
      </c>
      <c r="H1662" s="9" t="s">
        <v>8923</v>
      </c>
      <c r="I1662" s="27">
        <v>2635</v>
      </c>
      <c r="J1662" s="9" t="s">
        <v>8842</v>
      </c>
      <c r="K1662" s="30">
        <v>10</v>
      </c>
      <c r="L1662" s="33">
        <v>277459000</v>
      </c>
      <c r="M1662" s="9">
        <v>171</v>
      </c>
      <c r="N1662" s="9">
        <v>43309</v>
      </c>
      <c r="O1662" s="9" t="s">
        <v>1432</v>
      </c>
      <c r="P1662" s="9" t="s">
        <v>77</v>
      </c>
      <c r="Q1662" s="9" t="s">
        <v>3140</v>
      </c>
      <c r="R1662" s="9" t="s">
        <v>4867</v>
      </c>
      <c r="S1662" s="9" t="s">
        <v>6267</v>
      </c>
      <c r="T1662" s="12" t="s">
        <v>8539</v>
      </c>
      <c r="U1662" s="8" t="s">
        <v>73</v>
      </c>
      <c r="V1662" s="8" t="b">
        <v>1</v>
      </c>
      <c r="W1662" s="10"/>
      <c r="X1662" s="9" t="s">
        <v>7264</v>
      </c>
      <c r="Y1662" s="9" t="s">
        <v>8734</v>
      </c>
      <c r="Z1662" s="9" t="s">
        <v>8840</v>
      </c>
      <c r="AA1662" s="9" t="s">
        <v>8841</v>
      </c>
      <c r="AB1662" s="9" t="s">
        <v>66</v>
      </c>
      <c r="AC1662" s="8" t="s">
        <v>86</v>
      </c>
      <c r="AD1662" s="10"/>
      <c r="AE1662" s="10"/>
      <c r="AF1662" s="9" t="s">
        <v>7980</v>
      </c>
      <c r="AG1662" s="15" t="s">
        <v>8724</v>
      </c>
      <c r="AH1662" s="37" t="s">
        <v>8897</v>
      </c>
    </row>
    <row r="1663" spans="1:34" ht="17.25" customHeight="1" x14ac:dyDescent="0.25">
      <c r="A1663" s="8">
        <v>18</v>
      </c>
      <c r="B1663" s="9" t="s">
        <v>34</v>
      </c>
      <c r="C1663" s="9" t="s">
        <v>303</v>
      </c>
      <c r="D1663" s="8">
        <v>20</v>
      </c>
      <c r="E1663" s="14">
        <v>67</v>
      </c>
      <c r="F1663" s="9" t="s">
        <v>8839</v>
      </c>
      <c r="G1663" s="9" t="str">
        <f t="shared" si="27"/>
        <v>18_67</v>
      </c>
      <c r="H1663" s="9" t="s">
        <v>8923</v>
      </c>
      <c r="I1663" s="27">
        <v>2635</v>
      </c>
      <c r="J1663" s="9" t="s">
        <v>8842</v>
      </c>
      <c r="K1663" s="30">
        <v>10</v>
      </c>
      <c r="L1663" s="33">
        <v>277459000</v>
      </c>
      <c r="M1663" s="9">
        <v>171</v>
      </c>
      <c r="N1663" s="9">
        <v>43310</v>
      </c>
      <c r="O1663" s="9" t="s">
        <v>1433</v>
      </c>
      <c r="P1663" s="9" t="s">
        <v>77</v>
      </c>
      <c r="Q1663" s="9" t="s">
        <v>3141</v>
      </c>
      <c r="R1663" s="9" t="s">
        <v>4868</v>
      </c>
      <c r="S1663" s="9" t="s">
        <v>6268</v>
      </c>
      <c r="T1663" s="12" t="s">
        <v>8540</v>
      </c>
      <c r="U1663" s="8" t="s">
        <v>73</v>
      </c>
      <c r="V1663" s="8" t="s">
        <v>73</v>
      </c>
      <c r="W1663" s="10"/>
      <c r="X1663" s="9" t="s">
        <v>7264</v>
      </c>
      <c r="Y1663" s="9" t="s">
        <v>8734</v>
      </c>
      <c r="Z1663" s="9" t="s">
        <v>8840</v>
      </c>
      <c r="AA1663" s="9" t="s">
        <v>8841</v>
      </c>
      <c r="AB1663" s="9" t="s">
        <v>66</v>
      </c>
      <c r="AC1663" s="8" t="s">
        <v>86</v>
      </c>
      <c r="AD1663" s="10"/>
      <c r="AE1663" s="10"/>
      <c r="AF1663" s="9" t="s">
        <v>7980</v>
      </c>
      <c r="AG1663" s="15" t="s">
        <v>8724</v>
      </c>
      <c r="AH1663" s="37" t="s">
        <v>8897</v>
      </c>
    </row>
    <row r="1664" spans="1:34" ht="17.25" customHeight="1" x14ac:dyDescent="0.25">
      <c r="A1664" s="8">
        <v>18</v>
      </c>
      <c r="B1664" s="9" t="s">
        <v>34</v>
      </c>
      <c r="C1664" s="9" t="s">
        <v>303</v>
      </c>
      <c r="D1664" s="16">
        <v>20</v>
      </c>
      <c r="E1664" s="14">
        <v>67</v>
      </c>
      <c r="F1664" s="9" t="s">
        <v>8839</v>
      </c>
      <c r="G1664" s="9" t="str">
        <f t="shared" si="27"/>
        <v>18_67</v>
      </c>
      <c r="H1664" s="9" t="s">
        <v>8923</v>
      </c>
      <c r="I1664" s="27">
        <v>2635</v>
      </c>
      <c r="J1664" s="9" t="s">
        <v>8842</v>
      </c>
      <c r="K1664" s="30">
        <v>10</v>
      </c>
      <c r="L1664" s="33">
        <v>277459000</v>
      </c>
      <c r="M1664" s="11">
        <v>171</v>
      </c>
      <c r="N1664" s="9">
        <v>38533</v>
      </c>
      <c r="O1664" s="9" t="s">
        <v>1761</v>
      </c>
      <c r="P1664" s="9" t="s">
        <v>77</v>
      </c>
      <c r="Q1664" s="9" t="s">
        <v>3470</v>
      </c>
      <c r="R1664" s="9" t="s">
        <v>5192</v>
      </c>
      <c r="S1664" s="9" t="s">
        <v>6586</v>
      </c>
      <c r="T1664" s="12" t="s">
        <v>8384</v>
      </c>
      <c r="U1664" s="8" t="b">
        <v>1</v>
      </c>
      <c r="V1664" s="8" t="b">
        <v>1</v>
      </c>
      <c r="W1664" s="10"/>
      <c r="X1664" s="9" t="s">
        <v>7507</v>
      </c>
      <c r="Y1664" s="9" t="s">
        <v>8734</v>
      </c>
      <c r="Z1664" s="9" t="s">
        <v>8840</v>
      </c>
      <c r="AA1664" s="9" t="s">
        <v>8841</v>
      </c>
      <c r="AB1664" s="9" t="s">
        <v>66</v>
      </c>
      <c r="AC1664" s="8" t="s">
        <v>86</v>
      </c>
      <c r="AD1664" s="10"/>
      <c r="AE1664" s="10"/>
      <c r="AF1664" s="9" t="s">
        <v>7982</v>
      </c>
      <c r="AG1664" s="9" t="s">
        <v>8385</v>
      </c>
      <c r="AH1664" s="37" t="s">
        <v>8897</v>
      </c>
    </row>
    <row r="1665" spans="1:34" ht="17.25" customHeight="1" x14ac:dyDescent="0.25">
      <c r="A1665" s="8">
        <v>18</v>
      </c>
      <c r="B1665" s="9" t="s">
        <v>34</v>
      </c>
      <c r="C1665" s="9" t="s">
        <v>303</v>
      </c>
      <c r="D1665" s="16">
        <v>20</v>
      </c>
      <c r="E1665" s="14">
        <v>67</v>
      </c>
      <c r="F1665" s="9" t="s">
        <v>8839</v>
      </c>
      <c r="G1665" s="9" t="str">
        <f t="shared" si="27"/>
        <v>18_67</v>
      </c>
      <c r="H1665" s="9" t="s">
        <v>8923</v>
      </c>
      <c r="I1665" s="27">
        <v>2635</v>
      </c>
      <c r="J1665" s="9" t="s">
        <v>8842</v>
      </c>
      <c r="K1665" s="30">
        <v>10</v>
      </c>
      <c r="L1665" s="33">
        <v>277459000</v>
      </c>
      <c r="M1665" s="11">
        <v>171</v>
      </c>
      <c r="N1665" s="9">
        <v>39033</v>
      </c>
      <c r="O1665" s="9" t="s">
        <v>1762</v>
      </c>
      <c r="P1665" s="9" t="s">
        <v>77</v>
      </c>
      <c r="Q1665" s="9" t="s">
        <v>3471</v>
      </c>
      <c r="R1665" s="9" t="s">
        <v>5193</v>
      </c>
      <c r="S1665" s="9" t="s">
        <v>6587</v>
      </c>
      <c r="T1665" s="12" t="s">
        <v>8384</v>
      </c>
      <c r="U1665" s="8" t="b">
        <v>1</v>
      </c>
      <c r="V1665" s="8" t="b">
        <v>1</v>
      </c>
      <c r="W1665" s="10"/>
      <c r="X1665" s="9" t="s">
        <v>7508</v>
      </c>
      <c r="Y1665" s="9" t="s">
        <v>8734</v>
      </c>
      <c r="Z1665" s="9" t="s">
        <v>8840</v>
      </c>
      <c r="AA1665" s="9" t="s">
        <v>8841</v>
      </c>
      <c r="AB1665" s="9" t="s">
        <v>66</v>
      </c>
      <c r="AC1665" s="8" t="s">
        <v>86</v>
      </c>
      <c r="AD1665" s="10"/>
      <c r="AE1665" s="10"/>
      <c r="AF1665" s="9" t="s">
        <v>7982</v>
      </c>
      <c r="AG1665" s="9" t="s">
        <v>8385</v>
      </c>
      <c r="AH1665" s="37" t="s">
        <v>8897</v>
      </c>
    </row>
    <row r="1666" spans="1:34" ht="17.25" customHeight="1" x14ac:dyDescent="0.25">
      <c r="A1666" s="8">
        <v>18</v>
      </c>
      <c r="B1666" s="9" t="s">
        <v>34</v>
      </c>
      <c r="C1666" s="9" t="s">
        <v>303</v>
      </c>
      <c r="D1666" s="16">
        <v>20</v>
      </c>
      <c r="E1666" s="14">
        <v>67</v>
      </c>
      <c r="F1666" s="9" t="s">
        <v>8839</v>
      </c>
      <c r="G1666" s="9" t="str">
        <f t="shared" si="27"/>
        <v>18_67</v>
      </c>
      <c r="H1666" s="9" t="s">
        <v>8923</v>
      </c>
      <c r="I1666" s="27">
        <v>2635</v>
      </c>
      <c r="J1666" s="9" t="s">
        <v>8842</v>
      </c>
      <c r="K1666" s="30">
        <v>10</v>
      </c>
      <c r="L1666" s="33">
        <v>277459000</v>
      </c>
      <c r="M1666" s="11">
        <v>171</v>
      </c>
      <c r="N1666" s="9">
        <v>39693</v>
      </c>
      <c r="O1666" s="9" t="s">
        <v>1763</v>
      </c>
      <c r="P1666" s="9" t="s">
        <v>77</v>
      </c>
      <c r="Q1666" s="9" t="s">
        <v>3472</v>
      </c>
      <c r="R1666" s="9" t="s">
        <v>5194</v>
      </c>
      <c r="S1666" s="9" t="s">
        <v>6588</v>
      </c>
      <c r="T1666" s="12" t="s">
        <v>8384</v>
      </c>
      <c r="U1666" s="8" t="b">
        <v>1</v>
      </c>
      <c r="V1666" s="8" t="b">
        <v>1</v>
      </c>
      <c r="W1666" s="10"/>
      <c r="X1666" s="9" t="s">
        <v>7509</v>
      </c>
      <c r="Y1666" s="9" t="s">
        <v>8734</v>
      </c>
      <c r="Z1666" s="9" t="s">
        <v>8840</v>
      </c>
      <c r="AA1666" s="9" t="s">
        <v>8841</v>
      </c>
      <c r="AB1666" s="9" t="s">
        <v>66</v>
      </c>
      <c r="AC1666" s="8" t="s">
        <v>86</v>
      </c>
      <c r="AD1666" s="10"/>
      <c r="AE1666" s="10"/>
      <c r="AF1666" s="9" t="s">
        <v>7982</v>
      </c>
      <c r="AG1666" s="9" t="s">
        <v>8385</v>
      </c>
      <c r="AH1666" s="37" t="s">
        <v>8897</v>
      </c>
    </row>
    <row r="1667" spans="1:34" ht="17.25" customHeight="1" x14ac:dyDescent="0.25">
      <c r="A1667" s="8">
        <v>18</v>
      </c>
      <c r="B1667" s="9" t="s">
        <v>34</v>
      </c>
      <c r="C1667" s="9" t="s">
        <v>303</v>
      </c>
      <c r="D1667" s="16">
        <v>20</v>
      </c>
      <c r="E1667" s="14">
        <v>67</v>
      </c>
      <c r="F1667" s="9" t="s">
        <v>8839</v>
      </c>
      <c r="G1667" s="9" t="str">
        <f t="shared" si="27"/>
        <v>18_67</v>
      </c>
      <c r="H1667" s="9" t="s">
        <v>8923</v>
      </c>
      <c r="I1667" s="27">
        <v>2635</v>
      </c>
      <c r="J1667" s="9" t="s">
        <v>8842</v>
      </c>
      <c r="K1667" s="30">
        <v>10</v>
      </c>
      <c r="L1667" s="33">
        <v>277459000</v>
      </c>
      <c r="M1667" s="11">
        <v>171</v>
      </c>
      <c r="N1667" s="9">
        <v>40615</v>
      </c>
      <c r="O1667" s="9" t="s">
        <v>1764</v>
      </c>
      <c r="P1667" s="9" t="s">
        <v>77</v>
      </c>
      <c r="Q1667" s="9" t="s">
        <v>3473</v>
      </c>
      <c r="R1667" s="9" t="s">
        <v>5195</v>
      </c>
      <c r="S1667" s="9" t="s">
        <v>6589</v>
      </c>
      <c r="T1667" s="12" t="s">
        <v>8384</v>
      </c>
      <c r="U1667" s="8" t="s">
        <v>73</v>
      </c>
      <c r="V1667" s="8" t="s">
        <v>73</v>
      </c>
      <c r="W1667" s="10"/>
      <c r="X1667" s="9" t="s">
        <v>74</v>
      </c>
      <c r="Y1667" s="9" t="s">
        <v>8734</v>
      </c>
      <c r="Z1667" s="9" t="s">
        <v>8840</v>
      </c>
      <c r="AA1667" s="9" t="s">
        <v>8841</v>
      </c>
      <c r="AB1667" s="9" t="s">
        <v>66</v>
      </c>
      <c r="AC1667" s="8" t="s">
        <v>86</v>
      </c>
      <c r="AD1667" s="10"/>
      <c r="AE1667" s="10"/>
      <c r="AF1667" s="9" t="s">
        <v>7982</v>
      </c>
      <c r="AG1667" s="9" t="s">
        <v>8385</v>
      </c>
      <c r="AH1667" s="37" t="s">
        <v>8897</v>
      </c>
    </row>
    <row r="1668" spans="1:34" ht="17.25" customHeight="1" x14ac:dyDescent="0.25">
      <c r="A1668" s="8">
        <v>18</v>
      </c>
      <c r="B1668" s="9" t="s">
        <v>34</v>
      </c>
      <c r="C1668" s="9" t="s">
        <v>303</v>
      </c>
      <c r="D1668" s="16">
        <v>20</v>
      </c>
      <c r="E1668" s="14">
        <v>67</v>
      </c>
      <c r="F1668" s="9" t="s">
        <v>8839</v>
      </c>
      <c r="G1668" s="9" t="str">
        <f t="shared" si="27"/>
        <v>18_67</v>
      </c>
      <c r="H1668" s="9" t="s">
        <v>8923</v>
      </c>
      <c r="I1668" s="27">
        <v>2635</v>
      </c>
      <c r="J1668" s="9" t="s">
        <v>8842</v>
      </c>
      <c r="K1668" s="30">
        <v>10</v>
      </c>
      <c r="L1668" s="33">
        <v>277459000</v>
      </c>
      <c r="M1668" s="11">
        <v>171</v>
      </c>
      <c r="N1668" s="9">
        <v>40999</v>
      </c>
      <c r="O1668" s="9" t="s">
        <v>1765</v>
      </c>
      <c r="P1668" s="9" t="s">
        <v>77</v>
      </c>
      <c r="Q1668" s="9" t="s">
        <v>3474</v>
      </c>
      <c r="R1668" s="9" t="s">
        <v>5196</v>
      </c>
      <c r="S1668" s="9" t="s">
        <v>6590</v>
      </c>
      <c r="T1668" s="12" t="s">
        <v>8384</v>
      </c>
      <c r="U1668" s="8" t="s">
        <v>73</v>
      </c>
      <c r="V1668" s="8" t="b">
        <v>1</v>
      </c>
      <c r="W1668" s="10"/>
      <c r="X1668" s="9" t="s">
        <v>7510</v>
      </c>
      <c r="Y1668" s="9" t="s">
        <v>8734</v>
      </c>
      <c r="Z1668" s="9" t="s">
        <v>8840</v>
      </c>
      <c r="AA1668" s="9" t="s">
        <v>8841</v>
      </c>
      <c r="AB1668" s="9" t="s">
        <v>66</v>
      </c>
      <c r="AC1668" s="8" t="s">
        <v>86</v>
      </c>
      <c r="AD1668" s="10"/>
      <c r="AE1668" s="10"/>
      <c r="AF1668" s="9" t="s">
        <v>7982</v>
      </c>
      <c r="AG1668" s="9" t="s">
        <v>8385</v>
      </c>
      <c r="AH1668" s="37" t="s">
        <v>8897</v>
      </c>
    </row>
    <row r="1669" spans="1:34" ht="17.25" customHeight="1" x14ac:dyDescent="0.25">
      <c r="A1669" s="8">
        <v>18</v>
      </c>
      <c r="B1669" s="9" t="s">
        <v>34</v>
      </c>
      <c r="C1669" s="9" t="s">
        <v>303</v>
      </c>
      <c r="D1669" s="16">
        <v>20</v>
      </c>
      <c r="E1669" s="14">
        <v>67</v>
      </c>
      <c r="F1669" s="9" t="s">
        <v>8839</v>
      </c>
      <c r="G1669" s="9" t="str">
        <f t="shared" si="27"/>
        <v>18_67</v>
      </c>
      <c r="H1669" s="9" t="s">
        <v>8923</v>
      </c>
      <c r="I1669" s="27">
        <v>2635</v>
      </c>
      <c r="J1669" s="9" t="s">
        <v>8842</v>
      </c>
      <c r="K1669" s="30">
        <v>10</v>
      </c>
      <c r="L1669" s="33">
        <v>277459000</v>
      </c>
      <c r="M1669" s="11">
        <v>171</v>
      </c>
      <c r="N1669" s="9">
        <v>41403</v>
      </c>
      <c r="O1669" s="9" t="s">
        <v>1766</v>
      </c>
      <c r="P1669" s="9" t="s">
        <v>77</v>
      </c>
      <c r="Q1669" s="9" t="s">
        <v>3475</v>
      </c>
      <c r="R1669" s="9" t="s">
        <v>5197</v>
      </c>
      <c r="S1669" s="9" t="s">
        <v>6591</v>
      </c>
      <c r="T1669" s="12" t="s">
        <v>8384</v>
      </c>
      <c r="U1669" s="8" t="b">
        <v>1</v>
      </c>
      <c r="V1669" s="8" t="b">
        <v>1</v>
      </c>
      <c r="W1669" s="10"/>
      <c r="X1669" s="9" t="s">
        <v>7511</v>
      </c>
      <c r="Y1669" s="9" t="s">
        <v>8734</v>
      </c>
      <c r="Z1669" s="9" t="s">
        <v>8840</v>
      </c>
      <c r="AA1669" s="9" t="s">
        <v>8841</v>
      </c>
      <c r="AB1669" s="9" t="s">
        <v>66</v>
      </c>
      <c r="AC1669" s="8" t="s">
        <v>86</v>
      </c>
      <c r="AD1669" s="10"/>
      <c r="AE1669" s="10"/>
      <c r="AF1669" s="9" t="s">
        <v>7982</v>
      </c>
      <c r="AG1669" s="9" t="s">
        <v>8385</v>
      </c>
      <c r="AH1669" s="37" t="s">
        <v>8897</v>
      </c>
    </row>
    <row r="1670" spans="1:34" ht="17.25" customHeight="1" x14ac:dyDescent="0.25">
      <c r="A1670" s="8">
        <v>18</v>
      </c>
      <c r="B1670" s="9" t="s">
        <v>34</v>
      </c>
      <c r="C1670" s="9" t="s">
        <v>303</v>
      </c>
      <c r="D1670" s="16">
        <v>20</v>
      </c>
      <c r="E1670" s="14">
        <v>67</v>
      </c>
      <c r="F1670" s="9" t="s">
        <v>8839</v>
      </c>
      <c r="G1670" s="9" t="str">
        <f t="shared" si="27"/>
        <v>18_67</v>
      </c>
      <c r="H1670" s="9" t="s">
        <v>8923</v>
      </c>
      <c r="I1670" s="27">
        <v>2635</v>
      </c>
      <c r="J1670" s="9" t="s">
        <v>8842</v>
      </c>
      <c r="K1670" s="30">
        <v>10</v>
      </c>
      <c r="L1670" s="33">
        <v>277459000</v>
      </c>
      <c r="M1670" s="11">
        <v>171</v>
      </c>
      <c r="N1670" s="9">
        <v>41931</v>
      </c>
      <c r="O1670" s="9" t="s">
        <v>1767</v>
      </c>
      <c r="P1670" s="9" t="s">
        <v>77</v>
      </c>
      <c r="Q1670" s="9" t="s">
        <v>3476</v>
      </c>
      <c r="R1670" s="9" t="s">
        <v>5198</v>
      </c>
      <c r="S1670" s="9" t="s">
        <v>6592</v>
      </c>
      <c r="T1670" s="12" t="s">
        <v>8384</v>
      </c>
      <c r="U1670" s="8" t="b">
        <v>1</v>
      </c>
      <c r="V1670" s="8" t="b">
        <v>1</v>
      </c>
      <c r="W1670" s="10"/>
      <c r="X1670" s="9" t="s">
        <v>7512</v>
      </c>
      <c r="Y1670" s="9" t="s">
        <v>8734</v>
      </c>
      <c r="Z1670" s="9" t="s">
        <v>8840</v>
      </c>
      <c r="AA1670" s="9" t="s">
        <v>8841</v>
      </c>
      <c r="AB1670" s="9" t="s">
        <v>66</v>
      </c>
      <c r="AC1670" s="8" t="s">
        <v>86</v>
      </c>
      <c r="AD1670" s="10"/>
      <c r="AE1670" s="10"/>
      <c r="AF1670" s="9" t="s">
        <v>7982</v>
      </c>
      <c r="AG1670" s="9" t="s">
        <v>8385</v>
      </c>
      <c r="AH1670" s="37" t="s">
        <v>8897</v>
      </c>
    </row>
    <row r="1671" spans="1:34" ht="17.25" customHeight="1" x14ac:dyDescent="0.25">
      <c r="A1671" s="8">
        <v>18</v>
      </c>
      <c r="B1671" s="9" t="s">
        <v>34</v>
      </c>
      <c r="C1671" s="9" t="s">
        <v>302</v>
      </c>
      <c r="D1671" s="8">
        <v>120</v>
      </c>
      <c r="E1671" s="8">
        <v>68</v>
      </c>
      <c r="F1671" s="9" t="s">
        <v>8843</v>
      </c>
      <c r="G1671" s="9" t="str">
        <f t="shared" si="27"/>
        <v>18_68</v>
      </c>
      <c r="H1671" s="9" t="s">
        <v>302</v>
      </c>
      <c r="I1671" s="27">
        <v>2635</v>
      </c>
      <c r="J1671" s="9" t="s">
        <v>8845</v>
      </c>
      <c r="K1671" s="30">
        <v>4</v>
      </c>
      <c r="L1671" s="33">
        <v>539865000</v>
      </c>
      <c r="M1671" s="9">
        <v>398</v>
      </c>
      <c r="N1671" s="9">
        <v>43313</v>
      </c>
      <c r="O1671" s="9" t="s">
        <v>1423</v>
      </c>
      <c r="P1671" s="9" t="s">
        <v>77</v>
      </c>
      <c r="Q1671" s="9" t="s">
        <v>3131</v>
      </c>
      <c r="R1671" s="9" t="s">
        <v>4858</v>
      </c>
      <c r="S1671" s="9" t="s">
        <v>6258</v>
      </c>
      <c r="T1671" s="12" t="s">
        <v>8535</v>
      </c>
      <c r="U1671" s="8" t="b">
        <v>1</v>
      </c>
      <c r="V1671" s="8" t="b">
        <v>1</v>
      </c>
      <c r="W1671" s="10"/>
      <c r="X1671" s="9" t="s">
        <v>7263</v>
      </c>
      <c r="Y1671" s="9" t="s">
        <v>8734</v>
      </c>
      <c r="Z1671" s="9" t="s">
        <v>8840</v>
      </c>
      <c r="AA1671" s="9" t="s">
        <v>8841</v>
      </c>
      <c r="AB1671" s="9" t="s">
        <v>66</v>
      </c>
      <c r="AC1671" s="8" t="s">
        <v>86</v>
      </c>
      <c r="AD1671" s="10"/>
      <c r="AE1671" s="10"/>
      <c r="AF1671" s="9" t="s">
        <v>7981</v>
      </c>
      <c r="AG1671" s="15" t="s">
        <v>8724</v>
      </c>
      <c r="AH1671" s="37" t="s">
        <v>8897</v>
      </c>
    </row>
    <row r="1672" spans="1:34" ht="17.25" customHeight="1" x14ac:dyDescent="0.25">
      <c r="A1672" s="8">
        <v>18</v>
      </c>
      <c r="B1672" s="9" t="s">
        <v>34</v>
      </c>
      <c r="C1672" s="9" t="s">
        <v>302</v>
      </c>
      <c r="D1672" s="8">
        <v>120</v>
      </c>
      <c r="E1672" s="8">
        <v>68</v>
      </c>
      <c r="F1672" s="9" t="s">
        <v>8843</v>
      </c>
      <c r="G1672" s="9" t="str">
        <f t="shared" si="27"/>
        <v>18_68</v>
      </c>
      <c r="H1672" s="9" t="s">
        <v>302</v>
      </c>
      <c r="I1672" s="27">
        <v>2635</v>
      </c>
      <c r="J1672" s="9" t="s">
        <v>8845</v>
      </c>
      <c r="K1672" s="30">
        <v>4</v>
      </c>
      <c r="L1672" s="33">
        <v>539865000</v>
      </c>
      <c r="M1672" s="9">
        <v>398</v>
      </c>
      <c r="N1672" s="9">
        <v>43314</v>
      </c>
      <c r="O1672" s="9" t="s">
        <v>1424</v>
      </c>
      <c r="P1672" s="9" t="s">
        <v>77</v>
      </c>
      <c r="Q1672" s="9" t="s">
        <v>3132</v>
      </c>
      <c r="R1672" s="9" t="s">
        <v>4859</v>
      </c>
      <c r="S1672" s="9" t="s">
        <v>6259</v>
      </c>
      <c r="T1672" s="12" t="s">
        <v>8384</v>
      </c>
      <c r="U1672" s="8" t="b">
        <v>1</v>
      </c>
      <c r="V1672" s="8" t="b">
        <v>1</v>
      </c>
      <c r="W1672" s="10"/>
      <c r="X1672" s="9" t="s">
        <v>7386</v>
      </c>
      <c r="Y1672" s="9" t="s">
        <v>8734</v>
      </c>
      <c r="Z1672" s="9" t="s">
        <v>8840</v>
      </c>
      <c r="AA1672" s="9" t="s">
        <v>8841</v>
      </c>
      <c r="AB1672" s="9" t="s">
        <v>66</v>
      </c>
      <c r="AC1672" s="8" t="s">
        <v>86</v>
      </c>
      <c r="AD1672" s="10"/>
      <c r="AE1672" s="10"/>
      <c r="AF1672" s="9" t="s">
        <v>7981</v>
      </c>
      <c r="AG1672" s="15" t="s">
        <v>8724</v>
      </c>
      <c r="AH1672" s="37" t="s">
        <v>8897</v>
      </c>
    </row>
    <row r="1673" spans="1:34" ht="17.25" customHeight="1" x14ac:dyDescent="0.25">
      <c r="A1673" s="8">
        <v>18</v>
      </c>
      <c r="B1673" s="9" t="s">
        <v>34</v>
      </c>
      <c r="C1673" s="9" t="s">
        <v>302</v>
      </c>
      <c r="D1673" s="8">
        <v>120</v>
      </c>
      <c r="E1673" s="8">
        <v>68</v>
      </c>
      <c r="F1673" s="9" t="s">
        <v>8843</v>
      </c>
      <c r="G1673" s="9" t="str">
        <f t="shared" si="27"/>
        <v>18_68</v>
      </c>
      <c r="H1673" s="9" t="s">
        <v>302</v>
      </c>
      <c r="I1673" s="27">
        <v>2635</v>
      </c>
      <c r="J1673" s="9" t="s">
        <v>8845</v>
      </c>
      <c r="K1673" s="30">
        <v>4</v>
      </c>
      <c r="L1673" s="33">
        <v>539865000</v>
      </c>
      <c r="M1673" s="9">
        <v>398</v>
      </c>
      <c r="N1673" s="9">
        <v>43315</v>
      </c>
      <c r="O1673" s="9" t="s">
        <v>1434</v>
      </c>
      <c r="P1673" s="9" t="s">
        <v>77</v>
      </c>
      <c r="Q1673" s="9" t="s">
        <v>3142</v>
      </c>
      <c r="R1673" s="9" t="s">
        <v>4869</v>
      </c>
      <c r="S1673" s="9" t="s">
        <v>6269</v>
      </c>
      <c r="T1673" s="12" t="s">
        <v>8541</v>
      </c>
      <c r="U1673" s="8" t="s">
        <v>73</v>
      </c>
      <c r="V1673" s="8" t="b">
        <v>1</v>
      </c>
      <c r="W1673" s="10"/>
      <c r="X1673" s="9" t="s">
        <v>7263</v>
      </c>
      <c r="Y1673" s="9" t="s">
        <v>8734</v>
      </c>
      <c r="Z1673" s="9" t="s">
        <v>8840</v>
      </c>
      <c r="AA1673" s="9" t="s">
        <v>8841</v>
      </c>
      <c r="AB1673" s="9" t="s">
        <v>66</v>
      </c>
      <c r="AC1673" s="8" t="s">
        <v>86</v>
      </c>
      <c r="AD1673" s="10"/>
      <c r="AE1673" s="10"/>
      <c r="AF1673" s="9" t="s">
        <v>7981</v>
      </c>
      <c r="AG1673" s="15" t="s">
        <v>8724</v>
      </c>
      <c r="AH1673" s="37" t="s">
        <v>8897</v>
      </c>
    </row>
    <row r="1674" spans="1:34" ht="17.25" customHeight="1" x14ac:dyDescent="0.25">
      <c r="A1674" s="8">
        <v>18</v>
      </c>
      <c r="B1674" s="9" t="s">
        <v>34</v>
      </c>
      <c r="C1674" s="9" t="s">
        <v>302</v>
      </c>
      <c r="D1674" s="8">
        <v>120</v>
      </c>
      <c r="E1674" s="8">
        <v>68</v>
      </c>
      <c r="F1674" s="9" t="s">
        <v>8843</v>
      </c>
      <c r="G1674" s="9" t="str">
        <f t="shared" si="27"/>
        <v>18_68</v>
      </c>
      <c r="H1674" s="9" t="s">
        <v>302</v>
      </c>
      <c r="I1674" s="27">
        <v>2635</v>
      </c>
      <c r="J1674" s="9" t="s">
        <v>8845</v>
      </c>
      <c r="K1674" s="30">
        <v>4</v>
      </c>
      <c r="L1674" s="33">
        <v>539865000</v>
      </c>
      <c r="M1674" s="9">
        <v>398</v>
      </c>
      <c r="N1674" s="9">
        <v>43316</v>
      </c>
      <c r="O1674" s="9" t="s">
        <v>1435</v>
      </c>
      <c r="P1674" s="9" t="s">
        <v>77</v>
      </c>
      <c r="Q1674" s="9" t="s">
        <v>3143</v>
      </c>
      <c r="R1674" s="9" t="s">
        <v>4870</v>
      </c>
      <c r="S1674" s="9" t="s">
        <v>6270</v>
      </c>
      <c r="T1674" s="12" t="s">
        <v>8542</v>
      </c>
      <c r="U1674" s="8" t="b">
        <v>1</v>
      </c>
      <c r="V1674" s="8" t="b">
        <v>1</v>
      </c>
      <c r="W1674" s="10"/>
      <c r="X1674" s="9" t="s">
        <v>7387</v>
      </c>
      <c r="Y1674" s="9" t="s">
        <v>8734</v>
      </c>
      <c r="Z1674" s="9" t="s">
        <v>8840</v>
      </c>
      <c r="AA1674" s="9" t="s">
        <v>8841</v>
      </c>
      <c r="AB1674" s="9" t="s">
        <v>66</v>
      </c>
      <c r="AC1674" s="8" t="s">
        <v>86</v>
      </c>
      <c r="AD1674" s="10"/>
      <c r="AE1674" s="10"/>
      <c r="AF1674" s="9" t="s">
        <v>7981</v>
      </c>
      <c r="AG1674" s="15" t="s">
        <v>8724</v>
      </c>
      <c r="AH1674" s="37" t="s">
        <v>8897</v>
      </c>
    </row>
    <row r="1675" spans="1:34" ht="17.25" customHeight="1" x14ac:dyDescent="0.25">
      <c r="A1675" s="8">
        <v>18</v>
      </c>
      <c r="B1675" s="9" t="s">
        <v>34</v>
      </c>
      <c r="C1675" s="9" t="s">
        <v>535</v>
      </c>
      <c r="D1675" s="16">
        <v>2500</v>
      </c>
      <c r="E1675" s="8">
        <v>76</v>
      </c>
      <c r="F1675" s="9" t="s">
        <v>8854</v>
      </c>
      <c r="G1675" s="9" t="str">
        <f t="shared" si="27"/>
        <v>18_76</v>
      </c>
      <c r="H1675" s="9" t="s">
        <v>535</v>
      </c>
      <c r="I1675" s="27">
        <v>2635</v>
      </c>
      <c r="J1675" s="9" t="s">
        <v>8857</v>
      </c>
      <c r="K1675" s="30">
        <v>6250</v>
      </c>
      <c r="L1675" s="33">
        <v>1631181000</v>
      </c>
      <c r="M1675" s="11">
        <v>1415</v>
      </c>
      <c r="N1675" s="9">
        <v>37544</v>
      </c>
      <c r="O1675" s="9" t="s">
        <v>2002</v>
      </c>
      <c r="P1675" s="9" t="s">
        <v>79</v>
      </c>
      <c r="Q1675" s="9" t="s">
        <v>3712</v>
      </c>
      <c r="R1675" s="9" t="s">
        <v>5430</v>
      </c>
      <c r="S1675" s="9" t="s">
        <v>6825</v>
      </c>
      <c r="T1675" s="12" t="s">
        <v>8384</v>
      </c>
      <c r="U1675" s="8" t="b">
        <v>1</v>
      </c>
      <c r="V1675" s="8" t="b">
        <v>1</v>
      </c>
      <c r="W1675" s="10"/>
      <c r="X1675" s="9" t="s">
        <v>7666</v>
      </c>
      <c r="Y1675" s="9" t="s">
        <v>8734</v>
      </c>
      <c r="Z1675" s="9" t="s">
        <v>8840</v>
      </c>
      <c r="AA1675" s="9" t="s">
        <v>8855</v>
      </c>
      <c r="AB1675" s="9" t="s">
        <v>65</v>
      </c>
      <c r="AC1675" s="8">
        <v>84</v>
      </c>
      <c r="AD1675" s="10"/>
      <c r="AE1675" s="10"/>
      <c r="AF1675" s="9" t="s">
        <v>7982</v>
      </c>
      <c r="AG1675" s="9" t="s">
        <v>8385</v>
      </c>
      <c r="AH1675" s="37" t="s">
        <v>8897</v>
      </c>
    </row>
    <row r="1676" spans="1:34" ht="17.25" customHeight="1" x14ac:dyDescent="0.25">
      <c r="A1676" s="8">
        <v>18</v>
      </c>
      <c r="B1676" s="9" t="s">
        <v>34</v>
      </c>
      <c r="C1676" s="9" t="s">
        <v>535</v>
      </c>
      <c r="D1676" s="16">
        <v>2500</v>
      </c>
      <c r="E1676" s="8">
        <v>76</v>
      </c>
      <c r="F1676" s="9" t="s">
        <v>8854</v>
      </c>
      <c r="G1676" s="9" t="str">
        <f t="shared" si="27"/>
        <v>18_76</v>
      </c>
      <c r="H1676" s="9" t="s">
        <v>535</v>
      </c>
      <c r="I1676" s="27">
        <v>2635</v>
      </c>
      <c r="J1676" s="9" t="s">
        <v>8857</v>
      </c>
      <c r="K1676" s="30">
        <v>6250</v>
      </c>
      <c r="L1676" s="33">
        <v>1631181000</v>
      </c>
      <c r="M1676" s="11">
        <v>1415</v>
      </c>
      <c r="N1676" s="9">
        <v>37553</v>
      </c>
      <c r="O1676" s="9" t="s">
        <v>2003</v>
      </c>
      <c r="P1676" s="9" t="s">
        <v>79</v>
      </c>
      <c r="Q1676" s="9" t="s">
        <v>3713</v>
      </c>
      <c r="R1676" s="9" t="s">
        <v>5431</v>
      </c>
      <c r="S1676" s="9" t="s">
        <v>6826</v>
      </c>
      <c r="T1676" s="12" t="s">
        <v>8384</v>
      </c>
      <c r="U1676" s="8" t="b">
        <v>1</v>
      </c>
      <c r="V1676" s="8" t="s">
        <v>73</v>
      </c>
      <c r="W1676" s="10"/>
      <c r="X1676" s="9" t="s">
        <v>7667</v>
      </c>
      <c r="Y1676" s="9" t="s">
        <v>8734</v>
      </c>
      <c r="Z1676" s="9" t="s">
        <v>8840</v>
      </c>
      <c r="AA1676" s="9" t="s">
        <v>8855</v>
      </c>
      <c r="AB1676" s="9" t="s">
        <v>65</v>
      </c>
      <c r="AC1676" s="8">
        <v>20</v>
      </c>
      <c r="AD1676" s="10"/>
      <c r="AE1676" s="10"/>
      <c r="AF1676" s="9" t="s">
        <v>7982</v>
      </c>
      <c r="AG1676" s="9" t="s">
        <v>8385</v>
      </c>
      <c r="AH1676" s="37" t="s">
        <v>8897</v>
      </c>
    </row>
    <row r="1677" spans="1:34" ht="17.25" customHeight="1" x14ac:dyDescent="0.25">
      <c r="A1677" s="8">
        <v>18</v>
      </c>
      <c r="B1677" s="9" t="s">
        <v>34</v>
      </c>
      <c r="C1677" s="9" t="s">
        <v>535</v>
      </c>
      <c r="D1677" s="16">
        <v>2500</v>
      </c>
      <c r="E1677" s="8">
        <v>76</v>
      </c>
      <c r="F1677" s="9" t="s">
        <v>8854</v>
      </c>
      <c r="G1677" s="9" t="str">
        <f t="shared" si="27"/>
        <v>18_76</v>
      </c>
      <c r="H1677" s="9" t="s">
        <v>535</v>
      </c>
      <c r="I1677" s="27">
        <v>2635</v>
      </c>
      <c r="J1677" s="9" t="s">
        <v>8857</v>
      </c>
      <c r="K1677" s="30">
        <v>6250</v>
      </c>
      <c r="L1677" s="33">
        <v>1631181000</v>
      </c>
      <c r="M1677" s="11">
        <v>1415</v>
      </c>
      <c r="N1677" s="9">
        <v>38645</v>
      </c>
      <c r="O1677" s="9" t="s">
        <v>2015</v>
      </c>
      <c r="P1677" s="9" t="s">
        <v>79</v>
      </c>
      <c r="Q1677" s="9" t="s">
        <v>3724</v>
      </c>
      <c r="R1677" s="9" t="s">
        <v>5443</v>
      </c>
      <c r="S1677" s="9" t="s">
        <v>6838</v>
      </c>
      <c r="T1677" s="12" t="s">
        <v>8384</v>
      </c>
      <c r="U1677" s="8" t="b">
        <v>1</v>
      </c>
      <c r="V1677" s="8" t="b">
        <v>1</v>
      </c>
      <c r="W1677" s="10"/>
      <c r="X1677" s="9" t="s">
        <v>7679</v>
      </c>
      <c r="Y1677" s="9" t="s">
        <v>8734</v>
      </c>
      <c r="Z1677" s="9" t="s">
        <v>8840</v>
      </c>
      <c r="AA1677" s="9" t="s">
        <v>8855</v>
      </c>
      <c r="AB1677" s="9" t="s">
        <v>65</v>
      </c>
      <c r="AC1677" s="8">
        <v>220</v>
      </c>
      <c r="AD1677" s="10"/>
      <c r="AE1677" s="10"/>
      <c r="AF1677" s="9" t="s">
        <v>7982</v>
      </c>
      <c r="AG1677" s="9" t="s">
        <v>8385</v>
      </c>
      <c r="AH1677" s="37" t="s">
        <v>8897</v>
      </c>
    </row>
    <row r="1678" spans="1:34" ht="17.25" customHeight="1" x14ac:dyDescent="0.25">
      <c r="A1678" s="8">
        <v>18</v>
      </c>
      <c r="B1678" s="9" t="s">
        <v>34</v>
      </c>
      <c r="C1678" s="9" t="s">
        <v>535</v>
      </c>
      <c r="D1678" s="16">
        <v>2500</v>
      </c>
      <c r="E1678" s="8">
        <v>76</v>
      </c>
      <c r="F1678" s="9" t="s">
        <v>8854</v>
      </c>
      <c r="G1678" s="9" t="str">
        <f t="shared" si="27"/>
        <v>18_76</v>
      </c>
      <c r="H1678" s="9" t="s">
        <v>535</v>
      </c>
      <c r="I1678" s="27">
        <v>2635</v>
      </c>
      <c r="J1678" s="9" t="s">
        <v>8857</v>
      </c>
      <c r="K1678" s="30">
        <v>6250</v>
      </c>
      <c r="L1678" s="33">
        <v>1631181000</v>
      </c>
      <c r="M1678" s="11">
        <v>1415</v>
      </c>
      <c r="N1678" s="9">
        <v>39699</v>
      </c>
      <c r="O1678" s="9" t="s">
        <v>2041</v>
      </c>
      <c r="P1678" s="9" t="s">
        <v>79</v>
      </c>
      <c r="Q1678" s="9" t="s">
        <v>3750</v>
      </c>
      <c r="R1678" s="9" t="s">
        <v>5470</v>
      </c>
      <c r="S1678" s="9" t="s">
        <v>6865</v>
      </c>
      <c r="T1678" s="12" t="s">
        <v>8384</v>
      </c>
      <c r="U1678" s="8" t="b">
        <v>1</v>
      </c>
      <c r="V1678" s="8" t="b">
        <v>1</v>
      </c>
      <c r="W1678" s="10"/>
      <c r="X1678" s="9" t="s">
        <v>7705</v>
      </c>
      <c r="Y1678" s="9" t="s">
        <v>8734</v>
      </c>
      <c r="Z1678" s="9" t="s">
        <v>8840</v>
      </c>
      <c r="AA1678" s="9" t="s">
        <v>8855</v>
      </c>
      <c r="AB1678" s="9" t="s">
        <v>65</v>
      </c>
      <c r="AC1678" s="8">
        <v>26</v>
      </c>
      <c r="AD1678" s="10"/>
      <c r="AE1678" s="10"/>
      <c r="AF1678" s="9" t="s">
        <v>7982</v>
      </c>
      <c r="AG1678" s="9" t="s">
        <v>8385</v>
      </c>
      <c r="AH1678" s="37" t="s">
        <v>8897</v>
      </c>
    </row>
    <row r="1679" spans="1:34" ht="17.25" customHeight="1" x14ac:dyDescent="0.25">
      <c r="A1679" s="8">
        <v>18</v>
      </c>
      <c r="B1679" s="9" t="s">
        <v>34</v>
      </c>
      <c r="C1679" s="9" t="s">
        <v>535</v>
      </c>
      <c r="D1679" s="16">
        <v>2500</v>
      </c>
      <c r="E1679" s="8">
        <v>76</v>
      </c>
      <c r="F1679" s="9" t="s">
        <v>8854</v>
      </c>
      <c r="G1679" s="9" t="str">
        <f t="shared" si="27"/>
        <v>18_76</v>
      </c>
      <c r="H1679" s="9" t="s">
        <v>535</v>
      </c>
      <c r="I1679" s="27">
        <v>2635</v>
      </c>
      <c r="J1679" s="9" t="s">
        <v>8857</v>
      </c>
      <c r="K1679" s="30">
        <v>6250</v>
      </c>
      <c r="L1679" s="33">
        <v>1631181000</v>
      </c>
      <c r="M1679" s="11">
        <v>1415</v>
      </c>
      <c r="N1679" s="9">
        <v>40171</v>
      </c>
      <c r="O1679" s="9" t="s">
        <v>2048</v>
      </c>
      <c r="P1679" s="9" t="s">
        <v>79</v>
      </c>
      <c r="Q1679" s="9" t="s">
        <v>3757</v>
      </c>
      <c r="R1679" s="9" t="s">
        <v>5477</v>
      </c>
      <c r="S1679" s="9" t="s">
        <v>6872</v>
      </c>
      <c r="T1679" s="12" t="s">
        <v>8384</v>
      </c>
      <c r="U1679" s="8" t="b">
        <v>1</v>
      </c>
      <c r="V1679" s="8" t="b">
        <v>1</v>
      </c>
      <c r="W1679" s="10"/>
      <c r="X1679" s="9" t="s">
        <v>7712</v>
      </c>
      <c r="Y1679" s="9" t="s">
        <v>8734</v>
      </c>
      <c r="Z1679" s="9" t="s">
        <v>8840</v>
      </c>
      <c r="AA1679" s="9" t="s">
        <v>8855</v>
      </c>
      <c r="AB1679" s="9" t="s">
        <v>65</v>
      </c>
      <c r="AC1679" s="8">
        <v>617</v>
      </c>
      <c r="AD1679" s="10"/>
      <c r="AE1679" s="10"/>
      <c r="AF1679" s="9" t="s">
        <v>7982</v>
      </c>
      <c r="AG1679" s="9" t="s">
        <v>8385</v>
      </c>
      <c r="AH1679" s="37" t="s">
        <v>8897</v>
      </c>
    </row>
    <row r="1680" spans="1:34" ht="17.25" customHeight="1" x14ac:dyDescent="0.25">
      <c r="A1680" s="8">
        <v>18</v>
      </c>
      <c r="B1680" s="9" t="s">
        <v>34</v>
      </c>
      <c r="C1680" s="9" t="s">
        <v>109</v>
      </c>
      <c r="D1680" s="8" t="s">
        <v>7983</v>
      </c>
      <c r="E1680" s="8">
        <v>77</v>
      </c>
      <c r="F1680" s="9" t="s">
        <v>8862</v>
      </c>
      <c r="G1680" s="9" t="str">
        <f t="shared" si="27"/>
        <v>18_77</v>
      </c>
      <c r="H1680" s="9" t="s">
        <v>109</v>
      </c>
      <c r="I1680" s="27">
        <v>2737</v>
      </c>
      <c r="J1680" s="9" t="s">
        <v>8864</v>
      </c>
      <c r="K1680" s="30">
        <v>2.5</v>
      </c>
      <c r="L1680" s="33">
        <v>16579792000</v>
      </c>
      <c r="M1680" s="9">
        <v>1252.8599999999999</v>
      </c>
      <c r="N1680" s="9">
        <v>44045</v>
      </c>
      <c r="O1680" s="9" t="s">
        <v>772</v>
      </c>
      <c r="P1680" s="9" t="s">
        <v>82</v>
      </c>
      <c r="Q1680" s="9" t="s">
        <v>2536</v>
      </c>
      <c r="R1680" s="9" t="s">
        <v>4255</v>
      </c>
      <c r="S1680" s="9" t="s">
        <v>5876</v>
      </c>
      <c r="T1680" s="12" t="s">
        <v>8384</v>
      </c>
      <c r="U1680" s="8" t="s">
        <v>73</v>
      </c>
      <c r="V1680" s="8" t="s">
        <v>73</v>
      </c>
      <c r="W1680" s="10"/>
      <c r="X1680" s="9" t="s">
        <v>7252</v>
      </c>
      <c r="Y1680" s="9" t="s">
        <v>8734</v>
      </c>
      <c r="Z1680" s="9" t="s">
        <v>8763</v>
      </c>
      <c r="AA1680" s="9" t="s">
        <v>5864</v>
      </c>
      <c r="AB1680" s="9" t="s">
        <v>69</v>
      </c>
      <c r="AC1680" s="8">
        <v>1</v>
      </c>
      <c r="AD1680" s="10"/>
      <c r="AE1680" s="10"/>
      <c r="AF1680" s="9" t="s">
        <v>7252</v>
      </c>
      <c r="AG1680" s="15" t="s">
        <v>8723</v>
      </c>
      <c r="AH1680" s="37" t="s">
        <v>8897</v>
      </c>
    </row>
    <row r="1681" spans="1:34" ht="17.25" customHeight="1" x14ac:dyDescent="0.25">
      <c r="A1681" s="8">
        <v>18</v>
      </c>
      <c r="B1681" s="9" t="s">
        <v>34</v>
      </c>
      <c r="C1681" s="9" t="s">
        <v>109</v>
      </c>
      <c r="D1681" s="8" t="s">
        <v>7983</v>
      </c>
      <c r="E1681" s="8">
        <v>77</v>
      </c>
      <c r="F1681" s="9" t="s">
        <v>8862</v>
      </c>
      <c r="G1681" s="9" t="str">
        <f t="shared" si="27"/>
        <v>18_77</v>
      </c>
      <c r="H1681" s="9" t="s">
        <v>109</v>
      </c>
      <c r="I1681" s="27">
        <v>2737</v>
      </c>
      <c r="J1681" s="9" t="s">
        <v>8864</v>
      </c>
      <c r="K1681" s="30">
        <v>2.5</v>
      </c>
      <c r="L1681" s="33">
        <v>16579792000</v>
      </c>
      <c r="M1681" s="9">
        <v>1252.8599999999999</v>
      </c>
      <c r="N1681" s="9">
        <v>44048</v>
      </c>
      <c r="O1681" s="9" t="s">
        <v>773</v>
      </c>
      <c r="P1681" s="9" t="s">
        <v>82</v>
      </c>
      <c r="Q1681" s="9" t="s">
        <v>2537</v>
      </c>
      <c r="R1681" s="9" t="s">
        <v>4255</v>
      </c>
      <c r="S1681" s="9" t="s">
        <v>5876</v>
      </c>
      <c r="T1681" s="12" t="s">
        <v>8384</v>
      </c>
      <c r="U1681" s="8" t="s">
        <v>73</v>
      </c>
      <c r="V1681" s="8" t="s">
        <v>73</v>
      </c>
      <c r="W1681" s="10"/>
      <c r="X1681" s="9" t="s">
        <v>7252</v>
      </c>
      <c r="Y1681" s="9" t="s">
        <v>8734</v>
      </c>
      <c r="Z1681" s="9" t="s">
        <v>8763</v>
      </c>
      <c r="AA1681" s="9" t="s">
        <v>5864</v>
      </c>
      <c r="AB1681" s="9" t="s">
        <v>69</v>
      </c>
      <c r="AC1681" s="8">
        <v>2</v>
      </c>
      <c r="AD1681" s="10"/>
      <c r="AE1681" s="10"/>
      <c r="AF1681" s="9" t="s">
        <v>7252</v>
      </c>
      <c r="AG1681" s="15" t="s">
        <v>8723</v>
      </c>
      <c r="AH1681" s="37" t="s">
        <v>8897</v>
      </c>
    </row>
    <row r="1682" spans="1:34" ht="17.25" customHeight="1" x14ac:dyDescent="0.25">
      <c r="A1682" s="8">
        <v>18</v>
      </c>
      <c r="B1682" s="9" t="s">
        <v>34</v>
      </c>
      <c r="C1682" s="9" t="s">
        <v>109</v>
      </c>
      <c r="D1682" s="8" t="s">
        <v>7983</v>
      </c>
      <c r="E1682" s="8">
        <v>77</v>
      </c>
      <c r="F1682" s="9" t="s">
        <v>8862</v>
      </c>
      <c r="G1682" s="9" t="str">
        <f t="shared" si="27"/>
        <v>18_77</v>
      </c>
      <c r="H1682" s="9" t="s">
        <v>109</v>
      </c>
      <c r="I1682" s="27">
        <v>2737</v>
      </c>
      <c r="J1682" s="9" t="s">
        <v>8864</v>
      </c>
      <c r="K1682" s="30">
        <v>2.5</v>
      </c>
      <c r="L1682" s="33">
        <v>16579792000</v>
      </c>
      <c r="M1682" s="9">
        <v>1252.8599999999999</v>
      </c>
      <c r="N1682" s="9">
        <v>44050</v>
      </c>
      <c r="O1682" s="9" t="s">
        <v>774</v>
      </c>
      <c r="P1682" s="9" t="s">
        <v>82</v>
      </c>
      <c r="Q1682" s="9" t="s">
        <v>2538</v>
      </c>
      <c r="R1682" s="9" t="s">
        <v>4255</v>
      </c>
      <c r="S1682" s="9" t="s">
        <v>5876</v>
      </c>
      <c r="T1682" s="12" t="s">
        <v>8384</v>
      </c>
      <c r="U1682" s="8" t="s">
        <v>73</v>
      </c>
      <c r="V1682" s="8" t="s">
        <v>73</v>
      </c>
      <c r="W1682" s="10"/>
      <c r="X1682" s="9" t="s">
        <v>7252</v>
      </c>
      <c r="Y1682" s="9" t="s">
        <v>8734</v>
      </c>
      <c r="Z1682" s="9" t="s">
        <v>8763</v>
      </c>
      <c r="AA1682" s="9" t="s">
        <v>5864</v>
      </c>
      <c r="AB1682" s="9" t="s">
        <v>69</v>
      </c>
      <c r="AC1682" s="8">
        <v>0</v>
      </c>
      <c r="AD1682" s="10"/>
      <c r="AE1682" s="10"/>
      <c r="AF1682" s="9" t="s">
        <v>7252</v>
      </c>
      <c r="AG1682" s="15" t="s">
        <v>8723</v>
      </c>
      <c r="AH1682" s="37" t="s">
        <v>8897</v>
      </c>
    </row>
    <row r="1683" spans="1:34" ht="17.25" customHeight="1" x14ac:dyDescent="0.25">
      <c r="A1683" s="8">
        <v>18</v>
      </c>
      <c r="B1683" s="9" t="s">
        <v>34</v>
      </c>
      <c r="C1683" s="9" t="s">
        <v>109</v>
      </c>
      <c r="D1683" s="8" t="s">
        <v>7983</v>
      </c>
      <c r="E1683" s="8">
        <v>77</v>
      </c>
      <c r="F1683" s="9" t="s">
        <v>8862</v>
      </c>
      <c r="G1683" s="9" t="str">
        <f t="shared" si="27"/>
        <v>18_77</v>
      </c>
      <c r="H1683" s="9" t="s">
        <v>109</v>
      </c>
      <c r="I1683" s="27">
        <v>2737</v>
      </c>
      <c r="J1683" s="9" t="s">
        <v>8864</v>
      </c>
      <c r="K1683" s="30">
        <v>2.5</v>
      </c>
      <c r="L1683" s="33">
        <v>16579792000</v>
      </c>
      <c r="M1683" s="9">
        <v>1252.8599999999999</v>
      </c>
      <c r="N1683" s="9">
        <v>44052</v>
      </c>
      <c r="O1683" s="9" t="s">
        <v>775</v>
      </c>
      <c r="P1683" s="9" t="s">
        <v>82</v>
      </c>
      <c r="Q1683" s="9" t="s">
        <v>2539</v>
      </c>
      <c r="R1683" s="9" t="s">
        <v>4256</v>
      </c>
      <c r="S1683" s="9" t="s">
        <v>5876</v>
      </c>
      <c r="T1683" s="12" t="s">
        <v>8384</v>
      </c>
      <c r="U1683" s="8" t="s">
        <v>73</v>
      </c>
      <c r="V1683" s="8" t="s">
        <v>73</v>
      </c>
      <c r="W1683" s="10"/>
      <c r="X1683" s="9" t="s">
        <v>7252</v>
      </c>
      <c r="Y1683" s="9" t="s">
        <v>8734</v>
      </c>
      <c r="Z1683" s="9" t="s">
        <v>8763</v>
      </c>
      <c r="AA1683" s="9" t="s">
        <v>5864</v>
      </c>
      <c r="AB1683" s="9" t="s">
        <v>69</v>
      </c>
      <c r="AC1683" s="8">
        <v>1</v>
      </c>
      <c r="AD1683" s="10"/>
      <c r="AE1683" s="10"/>
      <c r="AF1683" s="9" t="s">
        <v>7252</v>
      </c>
      <c r="AG1683" s="15" t="s">
        <v>8723</v>
      </c>
      <c r="AH1683" s="37" t="s">
        <v>8897</v>
      </c>
    </row>
    <row r="1684" spans="1:34" ht="17.25" customHeight="1" x14ac:dyDescent="0.25">
      <c r="A1684" s="8">
        <v>18</v>
      </c>
      <c r="B1684" s="9" t="s">
        <v>34</v>
      </c>
      <c r="C1684" s="9" t="s">
        <v>109</v>
      </c>
      <c r="D1684" s="8" t="s">
        <v>7983</v>
      </c>
      <c r="E1684" s="8">
        <v>77</v>
      </c>
      <c r="F1684" s="9" t="s">
        <v>8862</v>
      </c>
      <c r="G1684" s="9" t="str">
        <f t="shared" si="27"/>
        <v>18_77</v>
      </c>
      <c r="H1684" s="9" t="s">
        <v>109</v>
      </c>
      <c r="I1684" s="27">
        <v>2737</v>
      </c>
      <c r="J1684" s="9" t="s">
        <v>8864</v>
      </c>
      <c r="K1684" s="30">
        <v>2.5</v>
      </c>
      <c r="L1684" s="33">
        <v>16579792000</v>
      </c>
      <c r="M1684" s="9">
        <v>1252.8599999999999</v>
      </c>
      <c r="N1684" s="9">
        <v>44054</v>
      </c>
      <c r="O1684" s="9" t="s">
        <v>776</v>
      </c>
      <c r="P1684" s="9" t="s">
        <v>82</v>
      </c>
      <c r="Q1684" s="9" t="s">
        <v>2540</v>
      </c>
      <c r="R1684" s="9" t="s">
        <v>4256</v>
      </c>
      <c r="S1684" s="9" t="s">
        <v>5876</v>
      </c>
      <c r="T1684" s="12" t="s">
        <v>8384</v>
      </c>
      <c r="U1684" s="8" t="s">
        <v>73</v>
      </c>
      <c r="V1684" s="8" t="s">
        <v>73</v>
      </c>
      <c r="W1684" s="10"/>
      <c r="X1684" s="9" t="s">
        <v>7252</v>
      </c>
      <c r="Y1684" s="9" t="s">
        <v>8734</v>
      </c>
      <c r="Z1684" s="9" t="s">
        <v>8763</v>
      </c>
      <c r="AA1684" s="9" t="s">
        <v>5864</v>
      </c>
      <c r="AB1684" s="9" t="s">
        <v>69</v>
      </c>
      <c r="AC1684" s="8">
        <v>0</v>
      </c>
      <c r="AD1684" s="10"/>
      <c r="AE1684" s="10"/>
      <c r="AF1684" s="9" t="s">
        <v>7252</v>
      </c>
      <c r="AG1684" s="15" t="s">
        <v>8723</v>
      </c>
      <c r="AH1684" s="37" t="s">
        <v>8897</v>
      </c>
    </row>
    <row r="1685" spans="1:34" ht="17.25" customHeight="1" x14ac:dyDescent="0.25">
      <c r="A1685" s="8">
        <v>18</v>
      </c>
      <c r="B1685" s="9" t="s">
        <v>34</v>
      </c>
      <c r="C1685" s="9" t="s">
        <v>109</v>
      </c>
      <c r="D1685" s="8" t="s">
        <v>7983</v>
      </c>
      <c r="E1685" s="8">
        <v>77</v>
      </c>
      <c r="F1685" s="9" t="s">
        <v>8862</v>
      </c>
      <c r="G1685" s="9" t="str">
        <f t="shared" si="27"/>
        <v>18_77</v>
      </c>
      <c r="H1685" s="9" t="s">
        <v>109</v>
      </c>
      <c r="I1685" s="27">
        <v>2737</v>
      </c>
      <c r="J1685" s="9" t="s">
        <v>8864</v>
      </c>
      <c r="K1685" s="30">
        <v>2.5</v>
      </c>
      <c r="L1685" s="33">
        <v>16579792000</v>
      </c>
      <c r="M1685" s="9">
        <v>1252.8599999999999</v>
      </c>
      <c r="N1685" s="9">
        <v>44057</v>
      </c>
      <c r="O1685" s="9" t="s">
        <v>777</v>
      </c>
      <c r="P1685" s="9" t="s">
        <v>82</v>
      </c>
      <c r="Q1685" s="9" t="s">
        <v>2541</v>
      </c>
      <c r="R1685" s="9" t="s">
        <v>4256</v>
      </c>
      <c r="S1685" s="9" t="s">
        <v>5876</v>
      </c>
      <c r="T1685" s="12" t="s">
        <v>8384</v>
      </c>
      <c r="U1685" s="8" t="s">
        <v>73</v>
      </c>
      <c r="V1685" s="8" t="s">
        <v>73</v>
      </c>
      <c r="W1685" s="10"/>
      <c r="X1685" s="9" t="s">
        <v>7252</v>
      </c>
      <c r="Y1685" s="9" t="s">
        <v>8734</v>
      </c>
      <c r="Z1685" s="9" t="s">
        <v>8763</v>
      </c>
      <c r="AA1685" s="9" t="s">
        <v>5864</v>
      </c>
      <c r="AB1685" s="9" t="s">
        <v>69</v>
      </c>
      <c r="AC1685" s="8">
        <v>2</v>
      </c>
      <c r="AD1685" s="10"/>
      <c r="AE1685" s="10"/>
      <c r="AF1685" s="9" t="s">
        <v>7252</v>
      </c>
      <c r="AG1685" s="15" t="s">
        <v>8723</v>
      </c>
      <c r="AH1685" s="37" t="s">
        <v>8897</v>
      </c>
    </row>
    <row r="1686" spans="1:34" ht="17.25" customHeight="1" x14ac:dyDescent="0.25">
      <c r="A1686" s="8">
        <v>18</v>
      </c>
      <c r="B1686" s="9" t="s">
        <v>34</v>
      </c>
      <c r="C1686" s="9" t="s">
        <v>109</v>
      </c>
      <c r="D1686" s="8" t="s">
        <v>7983</v>
      </c>
      <c r="E1686" s="8">
        <v>77</v>
      </c>
      <c r="F1686" s="9" t="s">
        <v>8862</v>
      </c>
      <c r="G1686" s="9" t="str">
        <f t="shared" si="27"/>
        <v>18_77</v>
      </c>
      <c r="H1686" s="9" t="s">
        <v>109</v>
      </c>
      <c r="I1686" s="27">
        <v>2737</v>
      </c>
      <c r="J1686" s="9" t="s">
        <v>8864</v>
      </c>
      <c r="K1686" s="30">
        <v>2.5</v>
      </c>
      <c r="L1686" s="33">
        <v>16579792000</v>
      </c>
      <c r="M1686" s="9">
        <v>1252.8599999999999</v>
      </c>
      <c r="N1686" s="9">
        <v>44059</v>
      </c>
      <c r="O1686" s="9" t="s">
        <v>778</v>
      </c>
      <c r="P1686" s="9" t="s">
        <v>82</v>
      </c>
      <c r="Q1686" s="9" t="s">
        <v>2542</v>
      </c>
      <c r="R1686" s="9" t="s">
        <v>4256</v>
      </c>
      <c r="S1686" s="9" t="s">
        <v>5876</v>
      </c>
      <c r="T1686" s="12" t="s">
        <v>8384</v>
      </c>
      <c r="U1686" s="8" t="s">
        <v>73</v>
      </c>
      <c r="V1686" s="8" t="s">
        <v>73</v>
      </c>
      <c r="W1686" s="10"/>
      <c r="X1686" s="9" t="s">
        <v>7252</v>
      </c>
      <c r="Y1686" s="9" t="s">
        <v>8734</v>
      </c>
      <c r="Z1686" s="9" t="s">
        <v>8763</v>
      </c>
      <c r="AA1686" s="9" t="s">
        <v>5864</v>
      </c>
      <c r="AB1686" s="9" t="s">
        <v>69</v>
      </c>
      <c r="AC1686" s="8">
        <v>0</v>
      </c>
      <c r="AD1686" s="10"/>
      <c r="AE1686" s="10"/>
      <c r="AF1686" s="9" t="s">
        <v>7252</v>
      </c>
      <c r="AG1686" s="15" t="s">
        <v>8723</v>
      </c>
      <c r="AH1686" s="37" t="s">
        <v>8897</v>
      </c>
    </row>
    <row r="1687" spans="1:34" ht="17.25" customHeight="1" x14ac:dyDescent="0.25">
      <c r="A1687" s="8">
        <v>18</v>
      </c>
      <c r="B1687" s="9" t="s">
        <v>34</v>
      </c>
      <c r="C1687" s="9" t="s">
        <v>109</v>
      </c>
      <c r="D1687" s="8" t="s">
        <v>7983</v>
      </c>
      <c r="E1687" s="8">
        <v>77</v>
      </c>
      <c r="F1687" s="9" t="s">
        <v>8862</v>
      </c>
      <c r="G1687" s="9" t="str">
        <f t="shared" si="27"/>
        <v>18_77</v>
      </c>
      <c r="H1687" s="9" t="s">
        <v>109</v>
      </c>
      <c r="I1687" s="27">
        <v>2737</v>
      </c>
      <c r="J1687" s="9" t="s">
        <v>8864</v>
      </c>
      <c r="K1687" s="30">
        <v>2.5</v>
      </c>
      <c r="L1687" s="33">
        <v>16579792000</v>
      </c>
      <c r="M1687" s="9">
        <v>1252.8599999999999</v>
      </c>
      <c r="N1687" s="9">
        <v>44061</v>
      </c>
      <c r="O1687" s="9" t="s">
        <v>779</v>
      </c>
      <c r="P1687" s="9" t="s">
        <v>82</v>
      </c>
      <c r="Q1687" s="9" t="s">
        <v>2543</v>
      </c>
      <c r="R1687" s="9" t="s">
        <v>4256</v>
      </c>
      <c r="S1687" s="9" t="s">
        <v>5876</v>
      </c>
      <c r="T1687" s="12" t="s">
        <v>8384</v>
      </c>
      <c r="U1687" s="8" t="s">
        <v>73</v>
      </c>
      <c r="V1687" s="8" t="s">
        <v>73</v>
      </c>
      <c r="W1687" s="10"/>
      <c r="X1687" s="9" t="s">
        <v>7252</v>
      </c>
      <c r="Y1687" s="9" t="s">
        <v>8734</v>
      </c>
      <c r="Z1687" s="9" t="s">
        <v>8763</v>
      </c>
      <c r="AA1687" s="9" t="s">
        <v>5864</v>
      </c>
      <c r="AB1687" s="9" t="s">
        <v>69</v>
      </c>
      <c r="AC1687" s="8">
        <v>2</v>
      </c>
      <c r="AD1687" s="10"/>
      <c r="AE1687" s="10"/>
      <c r="AF1687" s="9" t="s">
        <v>7252</v>
      </c>
      <c r="AG1687" s="15" t="s">
        <v>8723</v>
      </c>
      <c r="AH1687" s="37" t="s">
        <v>8897</v>
      </c>
    </row>
    <row r="1688" spans="1:34" ht="17.25" customHeight="1" x14ac:dyDescent="0.25">
      <c r="A1688" s="8">
        <v>18</v>
      </c>
      <c r="B1688" s="9" t="s">
        <v>34</v>
      </c>
      <c r="C1688" s="9" t="s">
        <v>109</v>
      </c>
      <c r="D1688" s="8" t="s">
        <v>7983</v>
      </c>
      <c r="E1688" s="8">
        <v>77</v>
      </c>
      <c r="F1688" s="9" t="s">
        <v>8862</v>
      </c>
      <c r="G1688" s="9" t="str">
        <f t="shared" si="27"/>
        <v>18_77</v>
      </c>
      <c r="H1688" s="9" t="s">
        <v>109</v>
      </c>
      <c r="I1688" s="27">
        <v>2737</v>
      </c>
      <c r="J1688" s="9" t="s">
        <v>8864</v>
      </c>
      <c r="K1688" s="30">
        <v>2.5</v>
      </c>
      <c r="L1688" s="33">
        <v>16579792000</v>
      </c>
      <c r="M1688" s="9">
        <v>1252.8599999999999</v>
      </c>
      <c r="N1688" s="9">
        <v>44064</v>
      </c>
      <c r="O1688" s="9" t="s">
        <v>780</v>
      </c>
      <c r="P1688" s="9" t="s">
        <v>82</v>
      </c>
      <c r="Q1688" s="9" t="s">
        <v>2544</v>
      </c>
      <c r="R1688" s="9" t="s">
        <v>4256</v>
      </c>
      <c r="S1688" s="9" t="s">
        <v>5876</v>
      </c>
      <c r="T1688" s="12" t="s">
        <v>8384</v>
      </c>
      <c r="U1688" s="8" t="s">
        <v>73</v>
      </c>
      <c r="V1688" s="8" t="s">
        <v>73</v>
      </c>
      <c r="W1688" s="10"/>
      <c r="X1688" s="9" t="s">
        <v>7252</v>
      </c>
      <c r="Y1688" s="9" t="s">
        <v>8734</v>
      </c>
      <c r="Z1688" s="9" t="s">
        <v>8763</v>
      </c>
      <c r="AA1688" s="9" t="s">
        <v>5864</v>
      </c>
      <c r="AB1688" s="9" t="s">
        <v>69</v>
      </c>
      <c r="AC1688" s="8">
        <v>0</v>
      </c>
      <c r="AD1688" s="10"/>
      <c r="AE1688" s="10"/>
      <c r="AF1688" s="9" t="s">
        <v>7252</v>
      </c>
      <c r="AG1688" s="15" t="s">
        <v>8723</v>
      </c>
      <c r="AH1688" s="37" t="s">
        <v>8897</v>
      </c>
    </row>
    <row r="1689" spans="1:34" ht="17.25" customHeight="1" x14ac:dyDescent="0.25">
      <c r="A1689" s="8">
        <v>18</v>
      </c>
      <c r="B1689" s="9" t="s">
        <v>34</v>
      </c>
      <c r="C1689" s="9" t="s">
        <v>109</v>
      </c>
      <c r="D1689" s="8" t="s">
        <v>7983</v>
      </c>
      <c r="E1689" s="8">
        <v>77</v>
      </c>
      <c r="F1689" s="9" t="s">
        <v>8862</v>
      </c>
      <c r="G1689" s="9" t="str">
        <f t="shared" si="27"/>
        <v>18_77</v>
      </c>
      <c r="H1689" s="9" t="s">
        <v>109</v>
      </c>
      <c r="I1689" s="27">
        <v>2737</v>
      </c>
      <c r="J1689" s="9" t="s">
        <v>8864</v>
      </c>
      <c r="K1689" s="30">
        <v>2.5</v>
      </c>
      <c r="L1689" s="33">
        <v>16579792000</v>
      </c>
      <c r="M1689" s="9">
        <v>1252.8599999999999</v>
      </c>
      <c r="N1689" s="9">
        <v>44066</v>
      </c>
      <c r="O1689" s="9" t="s">
        <v>781</v>
      </c>
      <c r="P1689" s="9" t="s">
        <v>82</v>
      </c>
      <c r="Q1689" s="9" t="s">
        <v>2545</v>
      </c>
      <c r="R1689" s="9" t="s">
        <v>4256</v>
      </c>
      <c r="S1689" s="9" t="s">
        <v>5876</v>
      </c>
      <c r="T1689" s="12" t="s">
        <v>8384</v>
      </c>
      <c r="U1689" s="8" t="s">
        <v>73</v>
      </c>
      <c r="V1689" s="8" t="s">
        <v>73</v>
      </c>
      <c r="W1689" s="10"/>
      <c r="X1689" s="9" t="s">
        <v>7252</v>
      </c>
      <c r="Y1689" s="9" t="s">
        <v>8734</v>
      </c>
      <c r="Z1689" s="9" t="s">
        <v>8763</v>
      </c>
      <c r="AA1689" s="9" t="s">
        <v>5864</v>
      </c>
      <c r="AB1689" s="9" t="s">
        <v>69</v>
      </c>
      <c r="AC1689" s="8">
        <v>0</v>
      </c>
      <c r="AD1689" s="10"/>
      <c r="AE1689" s="10"/>
      <c r="AF1689" s="9" t="s">
        <v>7252</v>
      </c>
      <c r="AG1689" s="15" t="s">
        <v>8723</v>
      </c>
      <c r="AH1689" s="37" t="s">
        <v>8897</v>
      </c>
    </row>
    <row r="1690" spans="1:34" ht="17.25" customHeight="1" x14ac:dyDescent="0.25">
      <c r="A1690" s="8">
        <v>18</v>
      </c>
      <c r="B1690" s="9" t="s">
        <v>34</v>
      </c>
      <c r="C1690" s="9" t="s">
        <v>109</v>
      </c>
      <c r="D1690" s="8" t="s">
        <v>7983</v>
      </c>
      <c r="E1690" s="8">
        <v>77</v>
      </c>
      <c r="F1690" s="9" t="s">
        <v>8862</v>
      </c>
      <c r="G1690" s="9" t="str">
        <f t="shared" si="27"/>
        <v>18_77</v>
      </c>
      <c r="H1690" s="9" t="s">
        <v>109</v>
      </c>
      <c r="I1690" s="27">
        <v>2737</v>
      </c>
      <c r="J1690" s="9" t="s">
        <v>8864</v>
      </c>
      <c r="K1690" s="30">
        <v>2.5</v>
      </c>
      <c r="L1690" s="33">
        <v>16579792000</v>
      </c>
      <c r="M1690" s="9">
        <v>1252.8599999999999</v>
      </c>
      <c r="N1690" s="9">
        <v>44069</v>
      </c>
      <c r="O1690" s="9" t="s">
        <v>782</v>
      </c>
      <c r="P1690" s="9" t="s">
        <v>82</v>
      </c>
      <c r="Q1690" s="9" t="s">
        <v>2546</v>
      </c>
      <c r="R1690" s="9" t="s">
        <v>4257</v>
      </c>
      <c r="S1690" s="9" t="s">
        <v>5860</v>
      </c>
      <c r="T1690" s="12" t="s">
        <v>8384</v>
      </c>
      <c r="U1690" s="8" t="s">
        <v>73</v>
      </c>
      <c r="V1690" s="8" t="s">
        <v>73</v>
      </c>
      <c r="W1690" s="10"/>
      <c r="X1690" s="9" t="s">
        <v>7252</v>
      </c>
      <c r="Y1690" s="9" t="s">
        <v>8734</v>
      </c>
      <c r="Z1690" s="9" t="s">
        <v>8763</v>
      </c>
      <c r="AA1690" s="9" t="s">
        <v>5864</v>
      </c>
      <c r="AB1690" s="9" t="s">
        <v>69</v>
      </c>
      <c r="AC1690" s="8">
        <v>0</v>
      </c>
      <c r="AD1690" s="10"/>
      <c r="AE1690" s="10"/>
      <c r="AF1690" s="9" t="s">
        <v>7252</v>
      </c>
      <c r="AG1690" s="15" t="s">
        <v>8723</v>
      </c>
      <c r="AH1690" s="37" t="s">
        <v>8897</v>
      </c>
    </row>
    <row r="1691" spans="1:34" ht="17.25" customHeight="1" x14ac:dyDescent="0.25">
      <c r="A1691" s="8">
        <v>18</v>
      </c>
      <c r="B1691" s="9" t="s">
        <v>34</v>
      </c>
      <c r="C1691" s="9" t="s">
        <v>109</v>
      </c>
      <c r="D1691" s="8" t="s">
        <v>7983</v>
      </c>
      <c r="E1691" s="8">
        <v>77</v>
      </c>
      <c r="F1691" s="9" t="s">
        <v>8862</v>
      </c>
      <c r="G1691" s="9" t="str">
        <f t="shared" si="27"/>
        <v>18_77</v>
      </c>
      <c r="H1691" s="9" t="s">
        <v>109</v>
      </c>
      <c r="I1691" s="27">
        <v>2737</v>
      </c>
      <c r="J1691" s="9" t="s">
        <v>8864</v>
      </c>
      <c r="K1691" s="30">
        <v>2.5</v>
      </c>
      <c r="L1691" s="33">
        <v>16579792000</v>
      </c>
      <c r="M1691" s="9">
        <v>1252.8599999999999</v>
      </c>
      <c r="N1691" s="9">
        <v>44439</v>
      </c>
      <c r="O1691" s="9" t="s">
        <v>787</v>
      </c>
      <c r="P1691" s="9" t="s">
        <v>82</v>
      </c>
      <c r="Q1691" s="9" t="s">
        <v>2551</v>
      </c>
      <c r="R1691" s="9" t="s">
        <v>4262</v>
      </c>
      <c r="S1691" s="9" t="s">
        <v>5860</v>
      </c>
      <c r="T1691" s="12" t="s">
        <v>8384</v>
      </c>
      <c r="U1691" s="8" t="s">
        <v>73</v>
      </c>
      <c r="V1691" s="8" t="s">
        <v>73</v>
      </c>
      <c r="W1691" s="10"/>
      <c r="X1691" s="9" t="s">
        <v>7252</v>
      </c>
      <c r="Y1691" s="9" t="s">
        <v>8734</v>
      </c>
      <c r="Z1691" s="9" t="s">
        <v>8763</v>
      </c>
      <c r="AA1691" s="9" t="s">
        <v>5864</v>
      </c>
      <c r="AB1691" s="9" t="s">
        <v>69</v>
      </c>
      <c r="AC1691" s="8">
        <v>1</v>
      </c>
      <c r="AD1691" s="10"/>
      <c r="AE1691" s="10"/>
      <c r="AF1691" s="9" t="s">
        <v>7252</v>
      </c>
      <c r="AG1691" s="15" t="s">
        <v>8723</v>
      </c>
      <c r="AH1691" s="37" t="s">
        <v>8897</v>
      </c>
    </row>
    <row r="1692" spans="1:34" ht="17.25" customHeight="1" x14ac:dyDescent="0.25">
      <c r="A1692" s="8">
        <v>18</v>
      </c>
      <c r="B1692" s="9" t="s">
        <v>34</v>
      </c>
      <c r="C1692" s="9" t="s">
        <v>109</v>
      </c>
      <c r="D1692" s="8" t="s">
        <v>7983</v>
      </c>
      <c r="E1692" s="8">
        <v>77</v>
      </c>
      <c r="F1692" s="9" t="s">
        <v>8862</v>
      </c>
      <c r="G1692" s="9" t="str">
        <f t="shared" si="27"/>
        <v>18_77</v>
      </c>
      <c r="H1692" s="9" t="s">
        <v>109</v>
      </c>
      <c r="I1692" s="27">
        <v>2737</v>
      </c>
      <c r="J1692" s="9" t="s">
        <v>8864</v>
      </c>
      <c r="K1692" s="30">
        <v>2.5</v>
      </c>
      <c r="L1692" s="33">
        <v>16579792000</v>
      </c>
      <c r="M1692" s="9">
        <v>1252.8599999999999</v>
      </c>
      <c r="N1692" s="9">
        <v>44442</v>
      </c>
      <c r="O1692" s="9" t="s">
        <v>788</v>
      </c>
      <c r="P1692" s="9" t="s">
        <v>82</v>
      </c>
      <c r="Q1692" s="9" t="s">
        <v>2552</v>
      </c>
      <c r="R1692" s="9" t="s">
        <v>4263</v>
      </c>
      <c r="S1692" s="9" t="s">
        <v>5860</v>
      </c>
      <c r="T1692" s="12" t="s">
        <v>8384</v>
      </c>
      <c r="U1692" s="8" t="s">
        <v>73</v>
      </c>
      <c r="V1692" s="8" t="s">
        <v>73</v>
      </c>
      <c r="W1692" s="10"/>
      <c r="X1692" s="9" t="s">
        <v>7252</v>
      </c>
      <c r="Y1692" s="9" t="s">
        <v>8734</v>
      </c>
      <c r="Z1692" s="9" t="s">
        <v>8763</v>
      </c>
      <c r="AA1692" s="9" t="s">
        <v>5864</v>
      </c>
      <c r="AB1692" s="9" t="s">
        <v>69</v>
      </c>
      <c r="AC1692" s="8">
        <v>0</v>
      </c>
      <c r="AD1692" s="10"/>
      <c r="AE1692" s="10"/>
      <c r="AF1692" s="9" t="s">
        <v>7252</v>
      </c>
      <c r="AG1692" s="15" t="s">
        <v>8723</v>
      </c>
      <c r="AH1692" s="37" t="s">
        <v>8897</v>
      </c>
    </row>
    <row r="1693" spans="1:34" ht="17.25" customHeight="1" x14ac:dyDescent="0.25">
      <c r="A1693" s="8">
        <v>18</v>
      </c>
      <c r="B1693" s="9" t="s">
        <v>34</v>
      </c>
      <c r="C1693" s="9" t="s">
        <v>109</v>
      </c>
      <c r="D1693" s="8" t="s">
        <v>7983</v>
      </c>
      <c r="E1693" s="8">
        <v>77</v>
      </c>
      <c r="F1693" s="9" t="s">
        <v>8862</v>
      </c>
      <c r="G1693" s="9" t="str">
        <f t="shared" si="27"/>
        <v>18_77</v>
      </c>
      <c r="H1693" s="9" t="s">
        <v>109</v>
      </c>
      <c r="I1693" s="27">
        <v>2737</v>
      </c>
      <c r="J1693" s="9" t="s">
        <v>8864</v>
      </c>
      <c r="K1693" s="30">
        <v>2.5</v>
      </c>
      <c r="L1693" s="33">
        <v>16579792000</v>
      </c>
      <c r="M1693" s="9">
        <v>1252.8599999999999</v>
      </c>
      <c r="N1693" s="9">
        <v>44448</v>
      </c>
      <c r="O1693" s="9" t="s">
        <v>789</v>
      </c>
      <c r="P1693" s="9" t="s">
        <v>82</v>
      </c>
      <c r="Q1693" s="9" t="s">
        <v>2553</v>
      </c>
      <c r="R1693" s="9" t="s">
        <v>4264</v>
      </c>
      <c r="S1693" s="9" t="s">
        <v>5860</v>
      </c>
      <c r="T1693" s="12" t="s">
        <v>8384</v>
      </c>
      <c r="U1693" s="8" t="s">
        <v>73</v>
      </c>
      <c r="V1693" s="8" t="s">
        <v>73</v>
      </c>
      <c r="W1693" s="10"/>
      <c r="X1693" s="9" t="s">
        <v>7252</v>
      </c>
      <c r="Y1693" s="9" t="s">
        <v>8734</v>
      </c>
      <c r="Z1693" s="9" t="s">
        <v>8763</v>
      </c>
      <c r="AA1693" s="9" t="s">
        <v>5864</v>
      </c>
      <c r="AB1693" s="9" t="s">
        <v>69</v>
      </c>
      <c r="AC1693" s="8">
        <v>0</v>
      </c>
      <c r="AD1693" s="10"/>
      <c r="AE1693" s="10"/>
      <c r="AF1693" s="9" t="s">
        <v>7252</v>
      </c>
      <c r="AG1693" s="15" t="s">
        <v>8723</v>
      </c>
      <c r="AH1693" s="37" t="s">
        <v>8897</v>
      </c>
    </row>
    <row r="1694" spans="1:34" ht="17.25" customHeight="1" x14ac:dyDescent="0.25">
      <c r="A1694" s="8">
        <v>18</v>
      </c>
      <c r="B1694" s="9" t="s">
        <v>34</v>
      </c>
      <c r="C1694" s="9" t="s">
        <v>109</v>
      </c>
      <c r="D1694" s="8" t="s">
        <v>7983</v>
      </c>
      <c r="E1694" s="8">
        <v>77</v>
      </c>
      <c r="F1694" s="9" t="s">
        <v>8862</v>
      </c>
      <c r="G1694" s="9" t="str">
        <f t="shared" si="27"/>
        <v>18_77</v>
      </c>
      <c r="H1694" s="9" t="s">
        <v>109</v>
      </c>
      <c r="I1694" s="27">
        <v>2737</v>
      </c>
      <c r="J1694" s="9" t="s">
        <v>8864</v>
      </c>
      <c r="K1694" s="30">
        <v>2.5</v>
      </c>
      <c r="L1694" s="33">
        <v>16579792000</v>
      </c>
      <c r="M1694" s="9">
        <v>1252.8599999999999</v>
      </c>
      <c r="N1694" s="9">
        <v>44449</v>
      </c>
      <c r="O1694" s="9" t="s">
        <v>790</v>
      </c>
      <c r="P1694" s="9" t="s">
        <v>82</v>
      </c>
      <c r="Q1694" s="9" t="s">
        <v>2554</v>
      </c>
      <c r="R1694" s="9" t="s">
        <v>4265</v>
      </c>
      <c r="S1694" s="9" t="s">
        <v>5860</v>
      </c>
      <c r="T1694" s="12" t="s">
        <v>8384</v>
      </c>
      <c r="U1694" s="8" t="s">
        <v>73</v>
      </c>
      <c r="V1694" s="8" t="s">
        <v>73</v>
      </c>
      <c r="W1694" s="10"/>
      <c r="X1694" s="9" t="s">
        <v>7252</v>
      </c>
      <c r="Y1694" s="9" t="s">
        <v>8734</v>
      </c>
      <c r="Z1694" s="9" t="s">
        <v>8763</v>
      </c>
      <c r="AA1694" s="9" t="s">
        <v>5864</v>
      </c>
      <c r="AB1694" s="9" t="s">
        <v>69</v>
      </c>
      <c r="AC1694" s="8">
        <v>0</v>
      </c>
      <c r="AD1694" s="10"/>
      <c r="AE1694" s="10"/>
      <c r="AF1694" s="9" t="s">
        <v>7252</v>
      </c>
      <c r="AG1694" s="15" t="s">
        <v>8723</v>
      </c>
      <c r="AH1694" s="37" t="s">
        <v>8897</v>
      </c>
    </row>
    <row r="1695" spans="1:34" ht="17.25" customHeight="1" x14ac:dyDescent="0.25">
      <c r="A1695" s="8">
        <v>18</v>
      </c>
      <c r="B1695" s="9" t="s">
        <v>34</v>
      </c>
      <c r="C1695" s="9" t="s">
        <v>109</v>
      </c>
      <c r="D1695" s="8" t="s">
        <v>7983</v>
      </c>
      <c r="E1695" s="8">
        <v>77</v>
      </c>
      <c r="F1695" s="9" t="s">
        <v>8862</v>
      </c>
      <c r="G1695" s="9" t="str">
        <f t="shared" si="27"/>
        <v>18_77</v>
      </c>
      <c r="H1695" s="9" t="s">
        <v>109</v>
      </c>
      <c r="I1695" s="27">
        <v>2737</v>
      </c>
      <c r="J1695" s="9" t="s">
        <v>8864</v>
      </c>
      <c r="K1695" s="30">
        <v>2.5</v>
      </c>
      <c r="L1695" s="33">
        <v>16579792000</v>
      </c>
      <c r="M1695" s="9">
        <v>1252.8599999999999</v>
      </c>
      <c r="N1695" s="9">
        <v>44453</v>
      </c>
      <c r="O1695" s="9" t="s">
        <v>791</v>
      </c>
      <c r="P1695" s="9" t="s">
        <v>82</v>
      </c>
      <c r="Q1695" s="9" t="s">
        <v>2555</v>
      </c>
      <c r="R1695" s="9" t="s">
        <v>4266</v>
      </c>
      <c r="S1695" s="9" t="s">
        <v>5860</v>
      </c>
      <c r="T1695" s="12" t="s">
        <v>8384</v>
      </c>
      <c r="U1695" s="8" t="s">
        <v>73</v>
      </c>
      <c r="V1695" s="8" t="s">
        <v>73</v>
      </c>
      <c r="W1695" s="10"/>
      <c r="X1695" s="9" t="s">
        <v>7252</v>
      </c>
      <c r="Y1695" s="9" t="s">
        <v>8734</v>
      </c>
      <c r="Z1695" s="9" t="s">
        <v>8763</v>
      </c>
      <c r="AA1695" s="9" t="s">
        <v>5864</v>
      </c>
      <c r="AB1695" s="9" t="s">
        <v>69</v>
      </c>
      <c r="AC1695" s="8">
        <v>0</v>
      </c>
      <c r="AD1695" s="10"/>
      <c r="AE1695" s="10"/>
      <c r="AF1695" s="9" t="s">
        <v>7252</v>
      </c>
      <c r="AG1695" s="15" t="s">
        <v>8723</v>
      </c>
      <c r="AH1695" s="37" t="s">
        <v>8897</v>
      </c>
    </row>
    <row r="1696" spans="1:34" ht="17.25" customHeight="1" x14ac:dyDescent="0.25">
      <c r="A1696" s="8">
        <v>18</v>
      </c>
      <c r="B1696" s="9" t="s">
        <v>34</v>
      </c>
      <c r="C1696" s="9" t="s">
        <v>109</v>
      </c>
      <c r="D1696" s="8" t="s">
        <v>7983</v>
      </c>
      <c r="E1696" s="8">
        <v>77</v>
      </c>
      <c r="F1696" s="9" t="s">
        <v>8862</v>
      </c>
      <c r="G1696" s="9" t="str">
        <f t="shared" si="27"/>
        <v>18_77</v>
      </c>
      <c r="H1696" s="9" t="s">
        <v>109</v>
      </c>
      <c r="I1696" s="27">
        <v>2737</v>
      </c>
      <c r="J1696" s="9" t="s">
        <v>8864</v>
      </c>
      <c r="K1696" s="30">
        <v>2.5</v>
      </c>
      <c r="L1696" s="33">
        <v>16579792000</v>
      </c>
      <c r="M1696" s="9">
        <v>1252.8599999999999</v>
      </c>
      <c r="N1696" s="9">
        <v>44456</v>
      </c>
      <c r="O1696" s="9" t="s">
        <v>792</v>
      </c>
      <c r="P1696" s="9" t="s">
        <v>82</v>
      </c>
      <c r="Q1696" s="9" t="s">
        <v>2556</v>
      </c>
      <c r="R1696" s="9" t="s">
        <v>4267</v>
      </c>
      <c r="S1696" s="9" t="s">
        <v>5860</v>
      </c>
      <c r="T1696" s="12" t="s">
        <v>8384</v>
      </c>
      <c r="U1696" s="8" t="s">
        <v>73</v>
      </c>
      <c r="V1696" s="8" t="s">
        <v>73</v>
      </c>
      <c r="W1696" s="10"/>
      <c r="X1696" s="9" t="s">
        <v>7252</v>
      </c>
      <c r="Y1696" s="9" t="s">
        <v>8734</v>
      </c>
      <c r="Z1696" s="9" t="s">
        <v>8763</v>
      </c>
      <c r="AA1696" s="9" t="s">
        <v>5864</v>
      </c>
      <c r="AB1696" s="9" t="s">
        <v>69</v>
      </c>
      <c r="AC1696" s="8">
        <v>1</v>
      </c>
      <c r="AD1696" s="10"/>
      <c r="AE1696" s="10"/>
      <c r="AF1696" s="9" t="s">
        <v>7252</v>
      </c>
      <c r="AG1696" s="15" t="s">
        <v>8723</v>
      </c>
      <c r="AH1696" s="37" t="s">
        <v>8897</v>
      </c>
    </row>
    <row r="1697" spans="1:34" ht="17.25" customHeight="1" x14ac:dyDescent="0.25">
      <c r="A1697" s="8">
        <v>18</v>
      </c>
      <c r="B1697" s="9" t="s">
        <v>34</v>
      </c>
      <c r="C1697" s="9" t="s">
        <v>109</v>
      </c>
      <c r="D1697" s="8" t="s">
        <v>7983</v>
      </c>
      <c r="E1697" s="8">
        <v>77</v>
      </c>
      <c r="F1697" s="9" t="s">
        <v>8862</v>
      </c>
      <c r="G1697" s="9" t="str">
        <f t="shared" si="27"/>
        <v>18_77</v>
      </c>
      <c r="H1697" s="9" t="s">
        <v>109</v>
      </c>
      <c r="I1697" s="27">
        <v>2737</v>
      </c>
      <c r="J1697" s="9" t="s">
        <v>8864</v>
      </c>
      <c r="K1697" s="30">
        <v>2.5</v>
      </c>
      <c r="L1697" s="33">
        <v>16579792000</v>
      </c>
      <c r="M1697" s="9">
        <v>1252.8599999999999</v>
      </c>
      <c r="N1697" s="9">
        <v>44459</v>
      </c>
      <c r="O1697" s="9" t="s">
        <v>793</v>
      </c>
      <c r="P1697" s="9" t="s">
        <v>82</v>
      </c>
      <c r="Q1697" s="9" t="s">
        <v>2557</v>
      </c>
      <c r="R1697" s="9" t="s">
        <v>4268</v>
      </c>
      <c r="S1697" s="9" t="s">
        <v>5860</v>
      </c>
      <c r="T1697" s="12" t="s">
        <v>8384</v>
      </c>
      <c r="U1697" s="8" t="s">
        <v>73</v>
      </c>
      <c r="V1697" s="8" t="s">
        <v>73</v>
      </c>
      <c r="W1697" s="10"/>
      <c r="X1697" s="9" t="s">
        <v>7252</v>
      </c>
      <c r="Y1697" s="9" t="s">
        <v>8734</v>
      </c>
      <c r="Z1697" s="9" t="s">
        <v>8763</v>
      </c>
      <c r="AA1697" s="9" t="s">
        <v>5864</v>
      </c>
      <c r="AB1697" s="9" t="s">
        <v>69</v>
      </c>
      <c r="AC1697" s="8">
        <v>0</v>
      </c>
      <c r="AD1697" s="10"/>
      <c r="AE1697" s="10"/>
      <c r="AF1697" s="9" t="s">
        <v>7252</v>
      </c>
      <c r="AG1697" s="15" t="s">
        <v>8723</v>
      </c>
      <c r="AH1697" s="37" t="s">
        <v>8897</v>
      </c>
    </row>
    <row r="1698" spans="1:34" ht="17.25" customHeight="1" x14ac:dyDescent="0.25">
      <c r="A1698" s="8">
        <v>18</v>
      </c>
      <c r="B1698" s="9" t="s">
        <v>34</v>
      </c>
      <c r="C1698" s="9" t="s">
        <v>109</v>
      </c>
      <c r="D1698" s="8" t="s">
        <v>7983</v>
      </c>
      <c r="E1698" s="8">
        <v>77</v>
      </c>
      <c r="F1698" s="9" t="s">
        <v>8862</v>
      </c>
      <c r="G1698" s="9" t="str">
        <f t="shared" si="27"/>
        <v>18_77</v>
      </c>
      <c r="H1698" s="9" t="s">
        <v>109</v>
      </c>
      <c r="I1698" s="27">
        <v>2737</v>
      </c>
      <c r="J1698" s="9" t="s">
        <v>8864</v>
      </c>
      <c r="K1698" s="30">
        <v>2.5</v>
      </c>
      <c r="L1698" s="33">
        <v>16579792000</v>
      </c>
      <c r="M1698" s="9">
        <v>1252.8599999999999</v>
      </c>
      <c r="N1698" s="9">
        <v>44463</v>
      </c>
      <c r="O1698" s="9" t="s">
        <v>794</v>
      </c>
      <c r="P1698" s="9" t="s">
        <v>82</v>
      </c>
      <c r="Q1698" s="9" t="s">
        <v>2558</v>
      </c>
      <c r="R1698" s="9" t="s">
        <v>4269</v>
      </c>
      <c r="S1698" s="9" t="s">
        <v>5860</v>
      </c>
      <c r="T1698" s="12" t="s">
        <v>8384</v>
      </c>
      <c r="U1698" s="8" t="s">
        <v>73</v>
      </c>
      <c r="V1698" s="8" t="s">
        <v>73</v>
      </c>
      <c r="W1698" s="10"/>
      <c r="X1698" s="9" t="s">
        <v>7252</v>
      </c>
      <c r="Y1698" s="9" t="s">
        <v>8734</v>
      </c>
      <c r="Z1698" s="9" t="s">
        <v>8763</v>
      </c>
      <c r="AA1698" s="9" t="s">
        <v>5864</v>
      </c>
      <c r="AB1698" s="9" t="s">
        <v>69</v>
      </c>
      <c r="AC1698" s="8">
        <v>0</v>
      </c>
      <c r="AD1698" s="10"/>
      <c r="AE1698" s="10"/>
      <c r="AF1698" s="9" t="s">
        <v>7252</v>
      </c>
      <c r="AG1698" s="15" t="s">
        <v>8723</v>
      </c>
      <c r="AH1698" s="37" t="s">
        <v>8897</v>
      </c>
    </row>
    <row r="1699" spans="1:34" ht="17.25" customHeight="1" x14ac:dyDescent="0.25">
      <c r="A1699" s="8">
        <v>18</v>
      </c>
      <c r="B1699" s="9" t="s">
        <v>34</v>
      </c>
      <c r="C1699" s="9" t="s">
        <v>109</v>
      </c>
      <c r="D1699" s="8" t="s">
        <v>7983</v>
      </c>
      <c r="E1699" s="8">
        <v>77</v>
      </c>
      <c r="F1699" s="9" t="s">
        <v>8862</v>
      </c>
      <c r="G1699" s="9" t="str">
        <f t="shared" si="27"/>
        <v>18_77</v>
      </c>
      <c r="H1699" s="9" t="s">
        <v>109</v>
      </c>
      <c r="I1699" s="27">
        <v>2737</v>
      </c>
      <c r="J1699" s="9" t="s">
        <v>8864</v>
      </c>
      <c r="K1699" s="30">
        <v>2.5</v>
      </c>
      <c r="L1699" s="33">
        <v>16579792000</v>
      </c>
      <c r="M1699" s="9">
        <v>1252.8599999999999</v>
      </c>
      <c r="N1699" s="9">
        <v>44465</v>
      </c>
      <c r="O1699" s="9" t="s">
        <v>795</v>
      </c>
      <c r="P1699" s="9" t="s">
        <v>82</v>
      </c>
      <c r="Q1699" s="9" t="s">
        <v>2559</v>
      </c>
      <c r="R1699" s="9" t="s">
        <v>4270</v>
      </c>
      <c r="S1699" s="9" t="s">
        <v>5860</v>
      </c>
      <c r="T1699" s="12" t="s">
        <v>8384</v>
      </c>
      <c r="U1699" s="8" t="s">
        <v>73</v>
      </c>
      <c r="V1699" s="8" t="s">
        <v>73</v>
      </c>
      <c r="W1699" s="10"/>
      <c r="X1699" s="9" t="s">
        <v>7252</v>
      </c>
      <c r="Y1699" s="9" t="s">
        <v>8734</v>
      </c>
      <c r="Z1699" s="9" t="s">
        <v>8763</v>
      </c>
      <c r="AA1699" s="9" t="s">
        <v>5864</v>
      </c>
      <c r="AB1699" s="9" t="s">
        <v>69</v>
      </c>
      <c r="AC1699" s="8">
        <v>0</v>
      </c>
      <c r="AD1699" s="10"/>
      <c r="AE1699" s="10"/>
      <c r="AF1699" s="9" t="s">
        <v>7252</v>
      </c>
      <c r="AG1699" s="15" t="s">
        <v>8723</v>
      </c>
      <c r="AH1699" s="37" t="s">
        <v>8897</v>
      </c>
    </row>
    <row r="1700" spans="1:34" ht="17.25" customHeight="1" x14ac:dyDescent="0.25">
      <c r="A1700" s="8">
        <v>18</v>
      </c>
      <c r="B1700" s="9" t="s">
        <v>34</v>
      </c>
      <c r="C1700" s="9" t="s">
        <v>109</v>
      </c>
      <c r="D1700" s="8" t="s">
        <v>7983</v>
      </c>
      <c r="E1700" s="8">
        <v>77</v>
      </c>
      <c r="F1700" s="9" t="s">
        <v>8862</v>
      </c>
      <c r="G1700" s="9" t="str">
        <f t="shared" si="27"/>
        <v>18_77</v>
      </c>
      <c r="H1700" s="9" t="s">
        <v>109</v>
      </c>
      <c r="I1700" s="27">
        <v>2737</v>
      </c>
      <c r="J1700" s="9" t="s">
        <v>8864</v>
      </c>
      <c r="K1700" s="30">
        <v>2.5</v>
      </c>
      <c r="L1700" s="33">
        <v>16579792000</v>
      </c>
      <c r="M1700" s="9">
        <v>1252.8599999999999</v>
      </c>
      <c r="N1700" s="9">
        <v>44466</v>
      </c>
      <c r="O1700" s="9" t="s">
        <v>796</v>
      </c>
      <c r="P1700" s="9" t="s">
        <v>82</v>
      </c>
      <c r="Q1700" s="9" t="s">
        <v>2560</v>
      </c>
      <c r="R1700" s="9" t="s">
        <v>4271</v>
      </c>
      <c r="S1700" s="9" t="s">
        <v>5860</v>
      </c>
      <c r="T1700" s="12" t="s">
        <v>8384</v>
      </c>
      <c r="U1700" s="8" t="s">
        <v>73</v>
      </c>
      <c r="V1700" s="8" t="s">
        <v>73</v>
      </c>
      <c r="W1700" s="10"/>
      <c r="X1700" s="9" t="s">
        <v>7252</v>
      </c>
      <c r="Y1700" s="9" t="s">
        <v>8734</v>
      </c>
      <c r="Z1700" s="9" t="s">
        <v>8763</v>
      </c>
      <c r="AA1700" s="9" t="s">
        <v>5864</v>
      </c>
      <c r="AB1700" s="9" t="s">
        <v>69</v>
      </c>
      <c r="AC1700" s="8">
        <v>0</v>
      </c>
      <c r="AD1700" s="10"/>
      <c r="AE1700" s="10"/>
      <c r="AF1700" s="9" t="s">
        <v>7252</v>
      </c>
      <c r="AG1700" s="15" t="s">
        <v>8723</v>
      </c>
      <c r="AH1700" s="37" t="s">
        <v>8897</v>
      </c>
    </row>
    <row r="1701" spans="1:34" ht="17.25" customHeight="1" x14ac:dyDescent="0.25">
      <c r="A1701" s="8">
        <v>18</v>
      </c>
      <c r="B1701" s="9" t="s">
        <v>34</v>
      </c>
      <c r="C1701" s="9" t="s">
        <v>109</v>
      </c>
      <c r="D1701" s="8" t="s">
        <v>7983</v>
      </c>
      <c r="E1701" s="8">
        <v>77</v>
      </c>
      <c r="F1701" s="9" t="s">
        <v>8862</v>
      </c>
      <c r="G1701" s="9" t="str">
        <f t="shared" si="27"/>
        <v>18_77</v>
      </c>
      <c r="H1701" s="9" t="s">
        <v>109</v>
      </c>
      <c r="I1701" s="27">
        <v>2737</v>
      </c>
      <c r="J1701" s="9" t="s">
        <v>8864</v>
      </c>
      <c r="K1701" s="30">
        <v>2.5</v>
      </c>
      <c r="L1701" s="33">
        <v>16579792000</v>
      </c>
      <c r="M1701" s="9">
        <v>1252.8599999999999</v>
      </c>
      <c r="N1701" s="9">
        <v>44468</v>
      </c>
      <c r="O1701" s="9" t="s">
        <v>797</v>
      </c>
      <c r="P1701" s="9" t="s">
        <v>82</v>
      </c>
      <c r="Q1701" s="9" t="s">
        <v>2561</v>
      </c>
      <c r="R1701" s="9" t="s">
        <v>4272</v>
      </c>
      <c r="S1701" s="9" t="s">
        <v>5860</v>
      </c>
      <c r="T1701" s="12" t="s">
        <v>8384</v>
      </c>
      <c r="U1701" s="8" t="s">
        <v>73</v>
      </c>
      <c r="V1701" s="8" t="s">
        <v>73</v>
      </c>
      <c r="W1701" s="10"/>
      <c r="X1701" s="9" t="s">
        <v>7252</v>
      </c>
      <c r="Y1701" s="9" t="s">
        <v>8734</v>
      </c>
      <c r="Z1701" s="9" t="s">
        <v>8763</v>
      </c>
      <c r="AA1701" s="9" t="s">
        <v>5864</v>
      </c>
      <c r="AB1701" s="9" t="s">
        <v>69</v>
      </c>
      <c r="AC1701" s="8">
        <v>0</v>
      </c>
      <c r="AD1701" s="10"/>
      <c r="AE1701" s="10"/>
      <c r="AF1701" s="9" t="s">
        <v>7252</v>
      </c>
      <c r="AG1701" s="15" t="s">
        <v>8723</v>
      </c>
      <c r="AH1701" s="37" t="s">
        <v>8897</v>
      </c>
    </row>
    <row r="1702" spans="1:34" ht="17.25" customHeight="1" x14ac:dyDescent="0.25">
      <c r="A1702" s="8">
        <v>18</v>
      </c>
      <c r="B1702" s="9" t="s">
        <v>34</v>
      </c>
      <c r="C1702" s="9" t="s">
        <v>109</v>
      </c>
      <c r="D1702" s="8" t="s">
        <v>7983</v>
      </c>
      <c r="E1702" s="8">
        <v>77</v>
      </c>
      <c r="F1702" s="9" t="s">
        <v>8862</v>
      </c>
      <c r="G1702" s="9" t="str">
        <f t="shared" si="27"/>
        <v>18_77</v>
      </c>
      <c r="H1702" s="9" t="s">
        <v>109</v>
      </c>
      <c r="I1702" s="27">
        <v>2737</v>
      </c>
      <c r="J1702" s="9" t="s">
        <v>8864</v>
      </c>
      <c r="K1702" s="30">
        <v>2.5</v>
      </c>
      <c r="L1702" s="33">
        <v>16579792000</v>
      </c>
      <c r="M1702" s="9">
        <v>1252.8599999999999</v>
      </c>
      <c r="N1702" s="9">
        <v>44471</v>
      </c>
      <c r="O1702" s="9" t="s">
        <v>798</v>
      </c>
      <c r="P1702" s="9" t="s">
        <v>82</v>
      </c>
      <c r="Q1702" s="9" t="s">
        <v>2562</v>
      </c>
      <c r="R1702" s="9" t="s">
        <v>4273</v>
      </c>
      <c r="S1702" s="9" t="s">
        <v>5860</v>
      </c>
      <c r="T1702" s="12" t="s">
        <v>8384</v>
      </c>
      <c r="U1702" s="8" t="s">
        <v>73</v>
      </c>
      <c r="V1702" s="8" t="s">
        <v>73</v>
      </c>
      <c r="W1702" s="10"/>
      <c r="X1702" s="9" t="s">
        <v>7252</v>
      </c>
      <c r="Y1702" s="9" t="s">
        <v>8734</v>
      </c>
      <c r="Z1702" s="9" t="s">
        <v>8763</v>
      </c>
      <c r="AA1702" s="9" t="s">
        <v>5864</v>
      </c>
      <c r="AB1702" s="9" t="s">
        <v>69</v>
      </c>
      <c r="AC1702" s="8">
        <v>0</v>
      </c>
      <c r="AD1702" s="10"/>
      <c r="AE1702" s="10"/>
      <c r="AF1702" s="9" t="s">
        <v>7252</v>
      </c>
      <c r="AG1702" s="15" t="s">
        <v>8723</v>
      </c>
      <c r="AH1702" s="37" t="s">
        <v>8897</v>
      </c>
    </row>
    <row r="1703" spans="1:34" ht="17.25" customHeight="1" x14ac:dyDescent="0.25">
      <c r="A1703" s="8">
        <v>18</v>
      </c>
      <c r="B1703" s="9" t="s">
        <v>34</v>
      </c>
      <c r="C1703" s="9" t="s">
        <v>109</v>
      </c>
      <c r="D1703" s="8" t="s">
        <v>7983</v>
      </c>
      <c r="E1703" s="8">
        <v>77</v>
      </c>
      <c r="F1703" s="9" t="s">
        <v>8862</v>
      </c>
      <c r="G1703" s="9" t="str">
        <f t="shared" si="27"/>
        <v>18_77</v>
      </c>
      <c r="H1703" s="9" t="s">
        <v>109</v>
      </c>
      <c r="I1703" s="27">
        <v>2737</v>
      </c>
      <c r="J1703" s="9" t="s">
        <v>8864</v>
      </c>
      <c r="K1703" s="30">
        <v>2.5</v>
      </c>
      <c r="L1703" s="33">
        <v>16579792000</v>
      </c>
      <c r="M1703" s="9">
        <v>1252.8599999999999</v>
      </c>
      <c r="N1703" s="9">
        <v>44473</v>
      </c>
      <c r="O1703" s="9" t="s">
        <v>799</v>
      </c>
      <c r="P1703" s="9" t="s">
        <v>82</v>
      </c>
      <c r="Q1703" s="9" t="s">
        <v>2563</v>
      </c>
      <c r="R1703" s="9" t="s">
        <v>4274</v>
      </c>
      <c r="S1703" s="9" t="s">
        <v>5860</v>
      </c>
      <c r="T1703" s="12" t="s">
        <v>8384</v>
      </c>
      <c r="U1703" s="8" t="s">
        <v>73</v>
      </c>
      <c r="V1703" s="8" t="s">
        <v>73</v>
      </c>
      <c r="W1703" s="10"/>
      <c r="X1703" s="9" t="s">
        <v>7252</v>
      </c>
      <c r="Y1703" s="9" t="s">
        <v>8734</v>
      </c>
      <c r="Z1703" s="9" t="s">
        <v>8763</v>
      </c>
      <c r="AA1703" s="9" t="s">
        <v>5864</v>
      </c>
      <c r="AB1703" s="9" t="s">
        <v>69</v>
      </c>
      <c r="AC1703" s="8">
        <v>0</v>
      </c>
      <c r="AD1703" s="10"/>
      <c r="AE1703" s="10"/>
      <c r="AF1703" s="9" t="s">
        <v>7252</v>
      </c>
      <c r="AG1703" s="15" t="s">
        <v>8723</v>
      </c>
      <c r="AH1703" s="37" t="s">
        <v>8897</v>
      </c>
    </row>
    <row r="1704" spans="1:34" ht="17.25" customHeight="1" x14ac:dyDescent="0.25">
      <c r="A1704" s="8">
        <v>18</v>
      </c>
      <c r="B1704" s="9" t="s">
        <v>34</v>
      </c>
      <c r="C1704" s="9" t="s">
        <v>109</v>
      </c>
      <c r="D1704" s="8" t="s">
        <v>7983</v>
      </c>
      <c r="E1704" s="8">
        <v>77</v>
      </c>
      <c r="F1704" s="9" t="s">
        <v>8862</v>
      </c>
      <c r="G1704" s="9" t="str">
        <f t="shared" si="27"/>
        <v>18_77</v>
      </c>
      <c r="H1704" s="9" t="s">
        <v>109</v>
      </c>
      <c r="I1704" s="27">
        <v>2737</v>
      </c>
      <c r="J1704" s="9" t="s">
        <v>8864</v>
      </c>
      <c r="K1704" s="30">
        <v>2.5</v>
      </c>
      <c r="L1704" s="33">
        <v>16579792000</v>
      </c>
      <c r="M1704" s="9">
        <v>1252.8599999999999</v>
      </c>
      <c r="N1704" s="9">
        <v>44475</v>
      </c>
      <c r="O1704" s="9" t="s">
        <v>800</v>
      </c>
      <c r="P1704" s="9" t="s">
        <v>82</v>
      </c>
      <c r="Q1704" s="9" t="s">
        <v>2564</v>
      </c>
      <c r="R1704" s="9" t="s">
        <v>4275</v>
      </c>
      <c r="S1704" s="9" t="s">
        <v>5860</v>
      </c>
      <c r="T1704" s="12" t="s">
        <v>8384</v>
      </c>
      <c r="U1704" s="8" t="s">
        <v>73</v>
      </c>
      <c r="V1704" s="8" t="s">
        <v>73</v>
      </c>
      <c r="W1704" s="10"/>
      <c r="X1704" s="9" t="s">
        <v>7252</v>
      </c>
      <c r="Y1704" s="9" t="s">
        <v>8734</v>
      </c>
      <c r="Z1704" s="9" t="s">
        <v>8763</v>
      </c>
      <c r="AA1704" s="9" t="s">
        <v>5864</v>
      </c>
      <c r="AB1704" s="9" t="s">
        <v>69</v>
      </c>
      <c r="AC1704" s="8">
        <v>0</v>
      </c>
      <c r="AD1704" s="10"/>
      <c r="AE1704" s="10"/>
      <c r="AF1704" s="9" t="s">
        <v>7252</v>
      </c>
      <c r="AG1704" s="15" t="s">
        <v>8723</v>
      </c>
      <c r="AH1704" s="37" t="s">
        <v>8897</v>
      </c>
    </row>
    <row r="1705" spans="1:34" ht="17.25" customHeight="1" x14ac:dyDescent="0.25">
      <c r="A1705" s="8">
        <v>18</v>
      </c>
      <c r="B1705" s="9" t="s">
        <v>34</v>
      </c>
      <c r="C1705" s="9" t="s">
        <v>109</v>
      </c>
      <c r="D1705" s="8" t="s">
        <v>7983</v>
      </c>
      <c r="E1705" s="8">
        <v>77</v>
      </c>
      <c r="F1705" s="9" t="s">
        <v>8862</v>
      </c>
      <c r="G1705" s="9" t="str">
        <f t="shared" si="27"/>
        <v>18_77</v>
      </c>
      <c r="H1705" s="9" t="s">
        <v>109</v>
      </c>
      <c r="I1705" s="27">
        <v>2737</v>
      </c>
      <c r="J1705" s="9" t="s">
        <v>8864</v>
      </c>
      <c r="K1705" s="30">
        <v>2.5</v>
      </c>
      <c r="L1705" s="33">
        <v>16579792000</v>
      </c>
      <c r="M1705" s="9">
        <v>1252.8599999999999</v>
      </c>
      <c r="N1705" s="9">
        <v>44477</v>
      </c>
      <c r="O1705" s="9" t="s">
        <v>801</v>
      </c>
      <c r="P1705" s="9" t="s">
        <v>82</v>
      </c>
      <c r="Q1705" s="9" t="s">
        <v>2565</v>
      </c>
      <c r="R1705" s="9" t="s">
        <v>4276</v>
      </c>
      <c r="S1705" s="9" t="s">
        <v>5860</v>
      </c>
      <c r="T1705" s="12" t="s">
        <v>8384</v>
      </c>
      <c r="U1705" s="8" t="s">
        <v>73</v>
      </c>
      <c r="V1705" s="8" t="s">
        <v>73</v>
      </c>
      <c r="W1705" s="10"/>
      <c r="X1705" s="9" t="s">
        <v>7252</v>
      </c>
      <c r="Y1705" s="9" t="s">
        <v>8734</v>
      </c>
      <c r="Z1705" s="9" t="s">
        <v>8763</v>
      </c>
      <c r="AA1705" s="9" t="s">
        <v>5864</v>
      </c>
      <c r="AB1705" s="9" t="s">
        <v>69</v>
      </c>
      <c r="AC1705" s="8">
        <v>0</v>
      </c>
      <c r="AD1705" s="10"/>
      <c r="AE1705" s="10"/>
      <c r="AF1705" s="9" t="s">
        <v>7252</v>
      </c>
      <c r="AG1705" s="15" t="s">
        <v>8723</v>
      </c>
      <c r="AH1705" s="37" t="s">
        <v>8897</v>
      </c>
    </row>
    <row r="1706" spans="1:34" ht="17.25" customHeight="1" x14ac:dyDescent="0.25">
      <c r="A1706" s="8">
        <v>18</v>
      </c>
      <c r="B1706" s="9" t="s">
        <v>34</v>
      </c>
      <c r="C1706" s="9" t="s">
        <v>109</v>
      </c>
      <c r="D1706" s="8" t="s">
        <v>7983</v>
      </c>
      <c r="E1706" s="8">
        <v>77</v>
      </c>
      <c r="F1706" s="9" t="s">
        <v>8862</v>
      </c>
      <c r="G1706" s="9" t="str">
        <f t="shared" si="27"/>
        <v>18_77</v>
      </c>
      <c r="H1706" s="9" t="s">
        <v>109</v>
      </c>
      <c r="I1706" s="27">
        <v>2737</v>
      </c>
      <c r="J1706" s="9" t="s">
        <v>8864</v>
      </c>
      <c r="K1706" s="30">
        <v>2.5</v>
      </c>
      <c r="L1706" s="33">
        <v>16579792000</v>
      </c>
      <c r="M1706" s="9">
        <v>1252.8599999999999</v>
      </c>
      <c r="N1706" s="9">
        <v>44479</v>
      </c>
      <c r="O1706" s="9" t="s">
        <v>802</v>
      </c>
      <c r="P1706" s="9" t="s">
        <v>82</v>
      </c>
      <c r="Q1706" s="9" t="s">
        <v>2566</v>
      </c>
      <c r="R1706" s="9" t="s">
        <v>4277</v>
      </c>
      <c r="S1706" s="9" t="s">
        <v>5860</v>
      </c>
      <c r="T1706" s="12" t="s">
        <v>8384</v>
      </c>
      <c r="U1706" s="8" t="s">
        <v>73</v>
      </c>
      <c r="V1706" s="8" t="s">
        <v>73</v>
      </c>
      <c r="W1706" s="10"/>
      <c r="X1706" s="9" t="s">
        <v>7252</v>
      </c>
      <c r="Y1706" s="9" t="s">
        <v>8734</v>
      </c>
      <c r="Z1706" s="9" t="s">
        <v>8763</v>
      </c>
      <c r="AA1706" s="9" t="s">
        <v>5864</v>
      </c>
      <c r="AB1706" s="9" t="s">
        <v>69</v>
      </c>
      <c r="AC1706" s="8">
        <v>0</v>
      </c>
      <c r="AD1706" s="10"/>
      <c r="AE1706" s="10"/>
      <c r="AF1706" s="9" t="s">
        <v>7252</v>
      </c>
      <c r="AG1706" s="15" t="s">
        <v>8723</v>
      </c>
      <c r="AH1706" s="37" t="s">
        <v>8897</v>
      </c>
    </row>
    <row r="1707" spans="1:34" ht="17.25" customHeight="1" x14ac:dyDescent="0.25">
      <c r="A1707" s="8">
        <v>18</v>
      </c>
      <c r="B1707" s="9" t="s">
        <v>34</v>
      </c>
      <c r="C1707" s="9" t="s">
        <v>109</v>
      </c>
      <c r="D1707" s="8" t="s">
        <v>7983</v>
      </c>
      <c r="E1707" s="8">
        <v>77</v>
      </c>
      <c r="F1707" s="9" t="s">
        <v>8862</v>
      </c>
      <c r="G1707" s="9" t="str">
        <f t="shared" si="27"/>
        <v>18_77</v>
      </c>
      <c r="H1707" s="9" t="s">
        <v>109</v>
      </c>
      <c r="I1707" s="27">
        <v>2737</v>
      </c>
      <c r="J1707" s="9" t="s">
        <v>8864</v>
      </c>
      <c r="K1707" s="30">
        <v>2.5</v>
      </c>
      <c r="L1707" s="33">
        <v>16579792000</v>
      </c>
      <c r="M1707" s="9">
        <v>1252.8599999999999</v>
      </c>
      <c r="N1707" s="9">
        <v>44481</v>
      </c>
      <c r="O1707" s="9" t="s">
        <v>803</v>
      </c>
      <c r="P1707" s="9" t="s">
        <v>82</v>
      </c>
      <c r="Q1707" s="9" t="s">
        <v>2567</v>
      </c>
      <c r="R1707" s="9" t="s">
        <v>4278</v>
      </c>
      <c r="S1707" s="9" t="s">
        <v>5860</v>
      </c>
      <c r="T1707" s="12" t="s">
        <v>8384</v>
      </c>
      <c r="U1707" s="8" t="s">
        <v>73</v>
      </c>
      <c r="V1707" s="8" t="s">
        <v>73</v>
      </c>
      <c r="W1707" s="10"/>
      <c r="X1707" s="9" t="s">
        <v>7252</v>
      </c>
      <c r="Y1707" s="9" t="s">
        <v>8734</v>
      </c>
      <c r="Z1707" s="9" t="s">
        <v>8763</v>
      </c>
      <c r="AA1707" s="9" t="s">
        <v>5864</v>
      </c>
      <c r="AB1707" s="9" t="s">
        <v>69</v>
      </c>
      <c r="AC1707" s="8">
        <v>1</v>
      </c>
      <c r="AD1707" s="10"/>
      <c r="AE1707" s="10"/>
      <c r="AF1707" s="9" t="s">
        <v>7252</v>
      </c>
      <c r="AG1707" s="15" t="s">
        <v>8723</v>
      </c>
      <c r="AH1707" s="37" t="s">
        <v>8897</v>
      </c>
    </row>
    <row r="1708" spans="1:34" ht="17.25" customHeight="1" x14ac:dyDescent="0.25">
      <c r="A1708" s="8">
        <v>18</v>
      </c>
      <c r="B1708" s="9" t="s">
        <v>34</v>
      </c>
      <c r="C1708" s="9" t="s">
        <v>109</v>
      </c>
      <c r="D1708" s="8" t="s">
        <v>7983</v>
      </c>
      <c r="E1708" s="8">
        <v>77</v>
      </c>
      <c r="F1708" s="9" t="s">
        <v>8862</v>
      </c>
      <c r="G1708" s="9" t="str">
        <f t="shared" si="27"/>
        <v>18_77</v>
      </c>
      <c r="H1708" s="9" t="s">
        <v>109</v>
      </c>
      <c r="I1708" s="27">
        <v>2737</v>
      </c>
      <c r="J1708" s="9" t="s">
        <v>8864</v>
      </c>
      <c r="K1708" s="30">
        <v>2.5</v>
      </c>
      <c r="L1708" s="33">
        <v>16579792000</v>
      </c>
      <c r="M1708" s="9">
        <v>1252.8599999999999</v>
      </c>
      <c r="N1708" s="9">
        <v>44483</v>
      </c>
      <c r="O1708" s="9" t="s">
        <v>804</v>
      </c>
      <c r="P1708" s="9" t="s">
        <v>82</v>
      </c>
      <c r="Q1708" s="9" t="s">
        <v>2568</v>
      </c>
      <c r="R1708" s="9" t="s">
        <v>4279</v>
      </c>
      <c r="S1708" s="9" t="s">
        <v>5860</v>
      </c>
      <c r="T1708" s="12" t="s">
        <v>8384</v>
      </c>
      <c r="U1708" s="8" t="s">
        <v>73</v>
      </c>
      <c r="V1708" s="8" t="s">
        <v>73</v>
      </c>
      <c r="W1708" s="10"/>
      <c r="X1708" s="9" t="s">
        <v>7252</v>
      </c>
      <c r="Y1708" s="9" t="s">
        <v>8734</v>
      </c>
      <c r="Z1708" s="9" t="s">
        <v>8763</v>
      </c>
      <c r="AA1708" s="9" t="s">
        <v>5864</v>
      </c>
      <c r="AB1708" s="9" t="s">
        <v>69</v>
      </c>
      <c r="AC1708" s="8">
        <v>0</v>
      </c>
      <c r="AD1708" s="10"/>
      <c r="AE1708" s="10"/>
      <c r="AF1708" s="9" t="s">
        <v>7252</v>
      </c>
      <c r="AG1708" s="15" t="s">
        <v>8723</v>
      </c>
      <c r="AH1708" s="37" t="s">
        <v>8897</v>
      </c>
    </row>
    <row r="1709" spans="1:34" ht="17.25" customHeight="1" x14ac:dyDescent="0.25">
      <c r="A1709" s="8">
        <v>18</v>
      </c>
      <c r="B1709" s="9" t="s">
        <v>34</v>
      </c>
      <c r="C1709" s="9" t="s">
        <v>109</v>
      </c>
      <c r="D1709" s="8" t="s">
        <v>7983</v>
      </c>
      <c r="E1709" s="8">
        <v>77</v>
      </c>
      <c r="F1709" s="9" t="s">
        <v>8862</v>
      </c>
      <c r="G1709" s="9" t="str">
        <f t="shared" si="27"/>
        <v>18_77</v>
      </c>
      <c r="H1709" s="9" t="s">
        <v>109</v>
      </c>
      <c r="I1709" s="27">
        <v>2737</v>
      </c>
      <c r="J1709" s="9" t="s">
        <v>8864</v>
      </c>
      <c r="K1709" s="30">
        <v>2.5</v>
      </c>
      <c r="L1709" s="33">
        <v>16579792000</v>
      </c>
      <c r="M1709" s="9">
        <v>1252.8599999999999</v>
      </c>
      <c r="N1709" s="9">
        <v>44485</v>
      </c>
      <c r="O1709" s="9" t="s">
        <v>805</v>
      </c>
      <c r="P1709" s="9" t="s">
        <v>82</v>
      </c>
      <c r="Q1709" s="9" t="s">
        <v>2569</v>
      </c>
      <c r="R1709" s="9" t="s">
        <v>4279</v>
      </c>
      <c r="S1709" s="9" t="s">
        <v>5860</v>
      </c>
      <c r="T1709" s="12" t="s">
        <v>8384</v>
      </c>
      <c r="U1709" s="8" t="s">
        <v>73</v>
      </c>
      <c r="V1709" s="8" t="s">
        <v>73</v>
      </c>
      <c r="W1709" s="10"/>
      <c r="X1709" s="9" t="s">
        <v>7252</v>
      </c>
      <c r="Y1709" s="9" t="s">
        <v>8734</v>
      </c>
      <c r="Z1709" s="9" t="s">
        <v>8763</v>
      </c>
      <c r="AA1709" s="9" t="s">
        <v>5864</v>
      </c>
      <c r="AB1709" s="9" t="s">
        <v>69</v>
      </c>
      <c r="AC1709" s="8">
        <v>1</v>
      </c>
      <c r="AD1709" s="10"/>
      <c r="AE1709" s="10"/>
      <c r="AF1709" s="9" t="s">
        <v>7252</v>
      </c>
      <c r="AG1709" s="15" t="s">
        <v>8723</v>
      </c>
      <c r="AH1709" s="37" t="s">
        <v>8897</v>
      </c>
    </row>
    <row r="1710" spans="1:34" ht="17.25" customHeight="1" x14ac:dyDescent="0.25">
      <c r="A1710" s="8">
        <v>18</v>
      </c>
      <c r="B1710" s="9" t="s">
        <v>34</v>
      </c>
      <c r="C1710" s="9" t="s">
        <v>109</v>
      </c>
      <c r="D1710" s="8" t="s">
        <v>7983</v>
      </c>
      <c r="E1710" s="8">
        <v>77</v>
      </c>
      <c r="F1710" s="9" t="s">
        <v>8862</v>
      </c>
      <c r="G1710" s="9" t="str">
        <f t="shared" si="27"/>
        <v>18_77</v>
      </c>
      <c r="H1710" s="9" t="s">
        <v>109</v>
      </c>
      <c r="I1710" s="27">
        <v>2737</v>
      </c>
      <c r="J1710" s="9" t="s">
        <v>8864</v>
      </c>
      <c r="K1710" s="30">
        <v>2.5</v>
      </c>
      <c r="L1710" s="33">
        <v>16579792000</v>
      </c>
      <c r="M1710" s="9">
        <v>1252.8599999999999</v>
      </c>
      <c r="N1710" s="9">
        <v>44488</v>
      </c>
      <c r="O1710" s="9" t="s">
        <v>806</v>
      </c>
      <c r="P1710" s="9" t="s">
        <v>82</v>
      </c>
      <c r="Q1710" s="9" t="s">
        <v>2570</v>
      </c>
      <c r="R1710" s="9" t="s">
        <v>4279</v>
      </c>
      <c r="S1710" s="9" t="s">
        <v>5860</v>
      </c>
      <c r="T1710" s="12" t="s">
        <v>8384</v>
      </c>
      <c r="U1710" s="8" t="s">
        <v>73</v>
      </c>
      <c r="V1710" s="8" t="s">
        <v>73</v>
      </c>
      <c r="W1710" s="10"/>
      <c r="X1710" s="9" t="s">
        <v>7252</v>
      </c>
      <c r="Y1710" s="9" t="s">
        <v>8734</v>
      </c>
      <c r="Z1710" s="9" t="s">
        <v>8763</v>
      </c>
      <c r="AA1710" s="9" t="s">
        <v>5864</v>
      </c>
      <c r="AB1710" s="9" t="s">
        <v>69</v>
      </c>
      <c r="AC1710" s="8">
        <v>185</v>
      </c>
      <c r="AD1710" s="10"/>
      <c r="AE1710" s="10"/>
      <c r="AF1710" s="9" t="s">
        <v>7252</v>
      </c>
      <c r="AG1710" s="15" t="s">
        <v>8723</v>
      </c>
      <c r="AH1710" s="37" t="s">
        <v>8897</v>
      </c>
    </row>
    <row r="1711" spans="1:34" ht="17.25" customHeight="1" x14ac:dyDescent="0.25">
      <c r="A1711" s="8">
        <v>18</v>
      </c>
      <c r="B1711" s="9" t="s">
        <v>34</v>
      </c>
      <c r="C1711" s="9" t="s">
        <v>109</v>
      </c>
      <c r="D1711" s="8" t="s">
        <v>7983</v>
      </c>
      <c r="E1711" s="8">
        <v>77</v>
      </c>
      <c r="F1711" s="9" t="s">
        <v>8862</v>
      </c>
      <c r="G1711" s="9" t="str">
        <f t="shared" si="27"/>
        <v>18_77</v>
      </c>
      <c r="H1711" s="9" t="s">
        <v>109</v>
      </c>
      <c r="I1711" s="27">
        <v>2737</v>
      </c>
      <c r="J1711" s="9" t="s">
        <v>8864</v>
      </c>
      <c r="K1711" s="30">
        <v>2.5</v>
      </c>
      <c r="L1711" s="33">
        <v>16579792000</v>
      </c>
      <c r="M1711" s="9">
        <v>1252.8599999999999</v>
      </c>
      <c r="N1711" s="9">
        <v>44490</v>
      </c>
      <c r="O1711" s="9" t="s">
        <v>807</v>
      </c>
      <c r="P1711" s="9" t="s">
        <v>82</v>
      </c>
      <c r="Q1711" s="9" t="s">
        <v>2571</v>
      </c>
      <c r="R1711" s="9" t="s">
        <v>4279</v>
      </c>
      <c r="S1711" s="9" t="s">
        <v>5860</v>
      </c>
      <c r="T1711" s="12" t="s">
        <v>8384</v>
      </c>
      <c r="U1711" s="8" t="s">
        <v>73</v>
      </c>
      <c r="V1711" s="8" t="s">
        <v>73</v>
      </c>
      <c r="W1711" s="10"/>
      <c r="X1711" s="9" t="s">
        <v>7252</v>
      </c>
      <c r="Y1711" s="9" t="s">
        <v>8734</v>
      </c>
      <c r="Z1711" s="9" t="s">
        <v>8763</v>
      </c>
      <c r="AA1711" s="9" t="s">
        <v>5864</v>
      </c>
      <c r="AB1711" s="9" t="s">
        <v>69</v>
      </c>
      <c r="AC1711" s="8">
        <v>0</v>
      </c>
      <c r="AD1711" s="10"/>
      <c r="AE1711" s="10"/>
      <c r="AF1711" s="9" t="s">
        <v>7252</v>
      </c>
      <c r="AG1711" s="15" t="s">
        <v>8723</v>
      </c>
      <c r="AH1711" s="37" t="s">
        <v>8897</v>
      </c>
    </row>
    <row r="1712" spans="1:34" ht="17.25" customHeight="1" x14ac:dyDescent="0.25">
      <c r="A1712" s="8">
        <v>18</v>
      </c>
      <c r="B1712" s="9" t="s">
        <v>34</v>
      </c>
      <c r="C1712" s="9" t="s">
        <v>109</v>
      </c>
      <c r="D1712" s="8" t="s">
        <v>7983</v>
      </c>
      <c r="E1712" s="8">
        <v>77</v>
      </c>
      <c r="F1712" s="9" t="s">
        <v>8862</v>
      </c>
      <c r="G1712" s="9" t="str">
        <f t="shared" si="27"/>
        <v>18_77</v>
      </c>
      <c r="H1712" s="9" t="s">
        <v>109</v>
      </c>
      <c r="I1712" s="27">
        <v>2737</v>
      </c>
      <c r="J1712" s="9" t="s">
        <v>8864</v>
      </c>
      <c r="K1712" s="30">
        <v>2.5</v>
      </c>
      <c r="L1712" s="33">
        <v>16579792000</v>
      </c>
      <c r="M1712" s="9">
        <v>1252.8599999999999</v>
      </c>
      <c r="N1712" s="9">
        <v>44492</v>
      </c>
      <c r="O1712" s="9" t="s">
        <v>808</v>
      </c>
      <c r="P1712" s="9" t="s">
        <v>82</v>
      </c>
      <c r="Q1712" s="9" t="s">
        <v>2572</v>
      </c>
      <c r="R1712" s="9" t="s">
        <v>4279</v>
      </c>
      <c r="S1712" s="9" t="s">
        <v>5860</v>
      </c>
      <c r="T1712" s="12" t="s">
        <v>8384</v>
      </c>
      <c r="U1712" s="8" t="s">
        <v>73</v>
      </c>
      <c r="V1712" s="8" t="s">
        <v>73</v>
      </c>
      <c r="W1712" s="10"/>
      <c r="X1712" s="9" t="s">
        <v>7252</v>
      </c>
      <c r="Y1712" s="9" t="s">
        <v>8734</v>
      </c>
      <c r="Z1712" s="9" t="s">
        <v>8763</v>
      </c>
      <c r="AA1712" s="9" t="s">
        <v>5864</v>
      </c>
      <c r="AB1712" s="9" t="s">
        <v>69</v>
      </c>
      <c r="AC1712" s="8">
        <v>0</v>
      </c>
      <c r="AD1712" s="10"/>
      <c r="AE1712" s="10"/>
      <c r="AF1712" s="9" t="s">
        <v>7252</v>
      </c>
      <c r="AG1712" s="15" t="s">
        <v>8723</v>
      </c>
      <c r="AH1712" s="37" t="s">
        <v>8897</v>
      </c>
    </row>
    <row r="1713" spans="1:34" ht="17.25" customHeight="1" x14ac:dyDescent="0.25">
      <c r="A1713" s="8">
        <v>18</v>
      </c>
      <c r="B1713" s="9" t="s">
        <v>34</v>
      </c>
      <c r="C1713" s="9" t="s">
        <v>109</v>
      </c>
      <c r="D1713" s="8" t="s">
        <v>7983</v>
      </c>
      <c r="E1713" s="8">
        <v>77</v>
      </c>
      <c r="F1713" s="9" t="s">
        <v>8862</v>
      </c>
      <c r="G1713" s="9" t="str">
        <f t="shared" si="27"/>
        <v>18_77</v>
      </c>
      <c r="H1713" s="9" t="s">
        <v>109</v>
      </c>
      <c r="I1713" s="27">
        <v>2737</v>
      </c>
      <c r="J1713" s="9" t="s">
        <v>8864</v>
      </c>
      <c r="K1713" s="30">
        <v>2.5</v>
      </c>
      <c r="L1713" s="33">
        <v>16579792000</v>
      </c>
      <c r="M1713" s="9">
        <v>1252.8599999999999</v>
      </c>
      <c r="N1713" s="9">
        <v>44495</v>
      </c>
      <c r="O1713" s="9" t="s">
        <v>809</v>
      </c>
      <c r="P1713" s="9" t="s">
        <v>82</v>
      </c>
      <c r="Q1713" s="9" t="s">
        <v>2573</v>
      </c>
      <c r="R1713" s="9" t="s">
        <v>4279</v>
      </c>
      <c r="S1713" s="9" t="s">
        <v>5860</v>
      </c>
      <c r="T1713" s="12" t="s">
        <v>8384</v>
      </c>
      <c r="U1713" s="8" t="s">
        <v>73</v>
      </c>
      <c r="V1713" s="8" t="s">
        <v>73</v>
      </c>
      <c r="W1713" s="10"/>
      <c r="X1713" s="9" t="s">
        <v>7252</v>
      </c>
      <c r="Y1713" s="9" t="s">
        <v>8734</v>
      </c>
      <c r="Z1713" s="9" t="s">
        <v>8763</v>
      </c>
      <c r="AA1713" s="9" t="s">
        <v>5864</v>
      </c>
      <c r="AB1713" s="9" t="s">
        <v>69</v>
      </c>
      <c r="AC1713" s="8">
        <v>0</v>
      </c>
      <c r="AD1713" s="10"/>
      <c r="AE1713" s="10"/>
      <c r="AF1713" s="9" t="s">
        <v>7252</v>
      </c>
      <c r="AG1713" s="15" t="s">
        <v>8723</v>
      </c>
      <c r="AH1713" s="37" t="s">
        <v>8897</v>
      </c>
    </row>
    <row r="1714" spans="1:34" ht="17.25" customHeight="1" x14ac:dyDescent="0.25">
      <c r="A1714" s="8">
        <v>18</v>
      </c>
      <c r="B1714" s="9" t="s">
        <v>34</v>
      </c>
      <c r="C1714" s="9" t="s">
        <v>109</v>
      </c>
      <c r="D1714" s="8" t="s">
        <v>7983</v>
      </c>
      <c r="E1714" s="8">
        <v>77</v>
      </c>
      <c r="F1714" s="9" t="s">
        <v>8862</v>
      </c>
      <c r="G1714" s="9" t="str">
        <f t="shared" si="27"/>
        <v>18_77</v>
      </c>
      <c r="H1714" s="9" t="s">
        <v>109</v>
      </c>
      <c r="I1714" s="27">
        <v>2737</v>
      </c>
      <c r="J1714" s="9" t="s">
        <v>8864</v>
      </c>
      <c r="K1714" s="30">
        <v>2.5</v>
      </c>
      <c r="L1714" s="33">
        <v>16579792000</v>
      </c>
      <c r="M1714" s="9">
        <v>1252.8599999999999</v>
      </c>
      <c r="N1714" s="9">
        <v>44496</v>
      </c>
      <c r="O1714" s="9" t="s">
        <v>810</v>
      </c>
      <c r="P1714" s="9" t="s">
        <v>82</v>
      </c>
      <c r="Q1714" s="9" t="s">
        <v>2574</v>
      </c>
      <c r="R1714" s="9" t="s">
        <v>4279</v>
      </c>
      <c r="S1714" s="9" t="s">
        <v>5860</v>
      </c>
      <c r="T1714" s="12" t="s">
        <v>8384</v>
      </c>
      <c r="U1714" s="8" t="s">
        <v>73</v>
      </c>
      <c r="V1714" s="8" t="s">
        <v>73</v>
      </c>
      <c r="W1714" s="10"/>
      <c r="X1714" s="9" t="s">
        <v>7252</v>
      </c>
      <c r="Y1714" s="9" t="s">
        <v>8734</v>
      </c>
      <c r="Z1714" s="9" t="s">
        <v>8763</v>
      </c>
      <c r="AA1714" s="9" t="s">
        <v>5864</v>
      </c>
      <c r="AB1714" s="9" t="s">
        <v>69</v>
      </c>
      <c r="AC1714" s="8">
        <v>0</v>
      </c>
      <c r="AD1714" s="10"/>
      <c r="AE1714" s="10"/>
      <c r="AF1714" s="9" t="s">
        <v>7252</v>
      </c>
      <c r="AG1714" s="15" t="s">
        <v>8723</v>
      </c>
      <c r="AH1714" s="37" t="s">
        <v>8897</v>
      </c>
    </row>
    <row r="1715" spans="1:34" ht="17.25" customHeight="1" x14ac:dyDescent="0.25">
      <c r="A1715" s="8">
        <v>18</v>
      </c>
      <c r="B1715" s="9" t="s">
        <v>34</v>
      </c>
      <c r="C1715" s="9" t="s">
        <v>109</v>
      </c>
      <c r="D1715" s="8" t="s">
        <v>7983</v>
      </c>
      <c r="E1715" s="8">
        <v>77</v>
      </c>
      <c r="F1715" s="9" t="s">
        <v>8862</v>
      </c>
      <c r="G1715" s="9" t="str">
        <f t="shared" si="27"/>
        <v>18_77</v>
      </c>
      <c r="H1715" s="9" t="s">
        <v>109</v>
      </c>
      <c r="I1715" s="27">
        <v>2737</v>
      </c>
      <c r="J1715" s="9" t="s">
        <v>8864</v>
      </c>
      <c r="K1715" s="30">
        <v>2.5</v>
      </c>
      <c r="L1715" s="33">
        <v>16579792000</v>
      </c>
      <c r="M1715" s="9">
        <v>1252.8599999999999</v>
      </c>
      <c r="N1715" s="9">
        <v>44498</v>
      </c>
      <c r="O1715" s="9" t="s">
        <v>811</v>
      </c>
      <c r="P1715" s="9" t="s">
        <v>82</v>
      </c>
      <c r="Q1715" s="9" t="s">
        <v>2575</v>
      </c>
      <c r="R1715" s="9" t="s">
        <v>4279</v>
      </c>
      <c r="S1715" s="9" t="s">
        <v>5860</v>
      </c>
      <c r="T1715" s="12" t="s">
        <v>8384</v>
      </c>
      <c r="U1715" s="8" t="s">
        <v>73</v>
      </c>
      <c r="V1715" s="8" t="s">
        <v>73</v>
      </c>
      <c r="W1715" s="10"/>
      <c r="X1715" s="9" t="s">
        <v>7252</v>
      </c>
      <c r="Y1715" s="9" t="s">
        <v>8734</v>
      </c>
      <c r="Z1715" s="9" t="s">
        <v>8763</v>
      </c>
      <c r="AA1715" s="9" t="s">
        <v>5864</v>
      </c>
      <c r="AB1715" s="9" t="s">
        <v>69</v>
      </c>
      <c r="AC1715" s="8">
        <v>0</v>
      </c>
      <c r="AD1715" s="10"/>
      <c r="AE1715" s="10"/>
      <c r="AF1715" s="9" t="s">
        <v>7252</v>
      </c>
      <c r="AG1715" s="15" t="s">
        <v>8723</v>
      </c>
      <c r="AH1715" s="37" t="s">
        <v>8897</v>
      </c>
    </row>
    <row r="1716" spans="1:34" ht="17.25" customHeight="1" x14ac:dyDescent="0.25">
      <c r="A1716" s="8">
        <v>18</v>
      </c>
      <c r="B1716" s="9" t="s">
        <v>34</v>
      </c>
      <c r="C1716" s="9" t="s">
        <v>109</v>
      </c>
      <c r="D1716" s="8" t="s">
        <v>7983</v>
      </c>
      <c r="E1716" s="8">
        <v>77</v>
      </c>
      <c r="F1716" s="9" t="s">
        <v>8862</v>
      </c>
      <c r="G1716" s="9" t="str">
        <f t="shared" si="27"/>
        <v>18_77</v>
      </c>
      <c r="H1716" s="9" t="s">
        <v>109</v>
      </c>
      <c r="I1716" s="27">
        <v>2737</v>
      </c>
      <c r="J1716" s="9" t="s">
        <v>8864</v>
      </c>
      <c r="K1716" s="30">
        <v>2.5</v>
      </c>
      <c r="L1716" s="33">
        <v>16579792000</v>
      </c>
      <c r="M1716" s="9">
        <v>1252.8599999999999</v>
      </c>
      <c r="N1716" s="9">
        <v>44502</v>
      </c>
      <c r="O1716" s="9" t="s">
        <v>811</v>
      </c>
      <c r="P1716" s="9" t="s">
        <v>82</v>
      </c>
      <c r="Q1716" s="9" t="s">
        <v>2575</v>
      </c>
      <c r="R1716" s="9" t="s">
        <v>4279</v>
      </c>
      <c r="S1716" s="9" t="s">
        <v>5860</v>
      </c>
      <c r="T1716" s="12" t="s">
        <v>8384</v>
      </c>
      <c r="U1716" s="8" t="s">
        <v>73</v>
      </c>
      <c r="V1716" s="8" t="s">
        <v>73</v>
      </c>
      <c r="W1716" s="10"/>
      <c r="X1716" s="9" t="s">
        <v>7252</v>
      </c>
      <c r="Y1716" s="9" t="s">
        <v>8734</v>
      </c>
      <c r="Z1716" s="9" t="s">
        <v>8763</v>
      </c>
      <c r="AA1716" s="9" t="s">
        <v>5864</v>
      </c>
      <c r="AB1716" s="9" t="s">
        <v>69</v>
      </c>
      <c r="AC1716" s="8">
        <v>0</v>
      </c>
      <c r="AD1716" s="10"/>
      <c r="AE1716" s="10"/>
      <c r="AF1716" s="9" t="s">
        <v>7252</v>
      </c>
      <c r="AG1716" s="15" t="s">
        <v>8723</v>
      </c>
      <c r="AH1716" s="37" t="s">
        <v>8897</v>
      </c>
    </row>
    <row r="1717" spans="1:34" ht="17.25" customHeight="1" x14ac:dyDescent="0.25">
      <c r="A1717" s="8">
        <v>18</v>
      </c>
      <c r="B1717" s="9" t="s">
        <v>34</v>
      </c>
      <c r="C1717" s="9" t="s">
        <v>109</v>
      </c>
      <c r="D1717" s="8" t="s">
        <v>7983</v>
      </c>
      <c r="E1717" s="8">
        <v>77</v>
      </c>
      <c r="F1717" s="9" t="s">
        <v>8862</v>
      </c>
      <c r="G1717" s="9" t="str">
        <f t="shared" si="27"/>
        <v>18_77</v>
      </c>
      <c r="H1717" s="9" t="s">
        <v>109</v>
      </c>
      <c r="I1717" s="27">
        <v>2737</v>
      </c>
      <c r="J1717" s="9" t="s">
        <v>8864</v>
      </c>
      <c r="K1717" s="30">
        <v>2.5</v>
      </c>
      <c r="L1717" s="33">
        <v>16579792000</v>
      </c>
      <c r="M1717" s="9">
        <v>1252.8599999999999</v>
      </c>
      <c r="N1717" s="9">
        <v>44507</v>
      </c>
      <c r="O1717" s="9" t="s">
        <v>812</v>
      </c>
      <c r="P1717" s="9" t="s">
        <v>82</v>
      </c>
      <c r="Q1717" s="9" t="s">
        <v>2576</v>
      </c>
      <c r="R1717" s="9" t="s">
        <v>4279</v>
      </c>
      <c r="S1717" s="9" t="s">
        <v>5860</v>
      </c>
      <c r="T1717" s="12" t="s">
        <v>8384</v>
      </c>
      <c r="U1717" s="8" t="s">
        <v>73</v>
      </c>
      <c r="V1717" s="8" t="s">
        <v>73</v>
      </c>
      <c r="W1717" s="10"/>
      <c r="X1717" s="9" t="s">
        <v>7252</v>
      </c>
      <c r="Y1717" s="9" t="s">
        <v>8734</v>
      </c>
      <c r="Z1717" s="9" t="s">
        <v>8763</v>
      </c>
      <c r="AA1717" s="9" t="s">
        <v>5864</v>
      </c>
      <c r="AB1717" s="9" t="s">
        <v>69</v>
      </c>
      <c r="AC1717" s="8">
        <v>168</v>
      </c>
      <c r="AD1717" s="10"/>
      <c r="AE1717" s="10"/>
      <c r="AF1717" s="9" t="s">
        <v>7252</v>
      </c>
      <c r="AG1717" s="15" t="s">
        <v>8723</v>
      </c>
      <c r="AH1717" s="37" t="s">
        <v>8897</v>
      </c>
    </row>
    <row r="1718" spans="1:34" ht="17.25" customHeight="1" x14ac:dyDescent="0.25">
      <c r="A1718" s="8">
        <v>18</v>
      </c>
      <c r="B1718" s="9" t="s">
        <v>34</v>
      </c>
      <c r="C1718" s="9" t="s">
        <v>109</v>
      </c>
      <c r="D1718" s="8" t="s">
        <v>7983</v>
      </c>
      <c r="E1718" s="8">
        <v>77</v>
      </c>
      <c r="F1718" s="9" t="s">
        <v>8862</v>
      </c>
      <c r="G1718" s="9" t="str">
        <f t="shared" si="27"/>
        <v>18_77</v>
      </c>
      <c r="H1718" s="9" t="s">
        <v>109</v>
      </c>
      <c r="I1718" s="27">
        <v>2737</v>
      </c>
      <c r="J1718" s="9" t="s">
        <v>8864</v>
      </c>
      <c r="K1718" s="30">
        <v>2.5</v>
      </c>
      <c r="L1718" s="33">
        <v>16579792000</v>
      </c>
      <c r="M1718" s="9">
        <v>1252.8599999999999</v>
      </c>
      <c r="N1718" s="9">
        <v>44511</v>
      </c>
      <c r="O1718" s="9" t="s">
        <v>813</v>
      </c>
      <c r="P1718" s="9" t="s">
        <v>82</v>
      </c>
      <c r="Q1718" s="9" t="s">
        <v>2577</v>
      </c>
      <c r="R1718" s="9" t="s">
        <v>4279</v>
      </c>
      <c r="S1718" s="9" t="s">
        <v>5860</v>
      </c>
      <c r="T1718" s="12" t="s">
        <v>8384</v>
      </c>
      <c r="U1718" s="8" t="s">
        <v>73</v>
      </c>
      <c r="V1718" s="8" t="s">
        <v>73</v>
      </c>
      <c r="W1718" s="10"/>
      <c r="X1718" s="9" t="s">
        <v>7252</v>
      </c>
      <c r="Y1718" s="9" t="s">
        <v>8734</v>
      </c>
      <c r="Z1718" s="9" t="s">
        <v>8763</v>
      </c>
      <c r="AA1718" s="9" t="s">
        <v>5864</v>
      </c>
      <c r="AB1718" s="9" t="s">
        <v>69</v>
      </c>
      <c r="AC1718" s="8">
        <v>1</v>
      </c>
      <c r="AD1718" s="10"/>
      <c r="AE1718" s="10"/>
      <c r="AF1718" s="9" t="s">
        <v>7252</v>
      </c>
      <c r="AG1718" s="15" t="s">
        <v>8723</v>
      </c>
      <c r="AH1718" s="37" t="s">
        <v>8897</v>
      </c>
    </row>
    <row r="1719" spans="1:34" ht="17.25" customHeight="1" x14ac:dyDescent="0.25">
      <c r="A1719" s="8">
        <v>18</v>
      </c>
      <c r="B1719" s="9" t="s">
        <v>34</v>
      </c>
      <c r="C1719" s="9" t="s">
        <v>109</v>
      </c>
      <c r="D1719" s="8" t="s">
        <v>7983</v>
      </c>
      <c r="E1719" s="8">
        <v>77</v>
      </c>
      <c r="F1719" s="9" t="s">
        <v>8862</v>
      </c>
      <c r="G1719" s="9" t="str">
        <f t="shared" si="27"/>
        <v>18_77</v>
      </c>
      <c r="H1719" s="9" t="s">
        <v>109</v>
      </c>
      <c r="I1719" s="27">
        <v>2737</v>
      </c>
      <c r="J1719" s="9" t="s">
        <v>8864</v>
      </c>
      <c r="K1719" s="30">
        <v>2.5</v>
      </c>
      <c r="L1719" s="33">
        <v>16579792000</v>
      </c>
      <c r="M1719" s="9">
        <v>1252.8599999999999</v>
      </c>
      <c r="N1719" s="9">
        <v>44519</v>
      </c>
      <c r="O1719" s="9" t="s">
        <v>814</v>
      </c>
      <c r="P1719" s="9" t="s">
        <v>82</v>
      </c>
      <c r="Q1719" s="9" t="s">
        <v>2578</v>
      </c>
      <c r="R1719" s="9" t="s">
        <v>4279</v>
      </c>
      <c r="S1719" s="9" t="s">
        <v>5860</v>
      </c>
      <c r="T1719" s="12" t="s">
        <v>8384</v>
      </c>
      <c r="U1719" s="8" t="s">
        <v>73</v>
      </c>
      <c r="V1719" s="8" t="s">
        <v>73</v>
      </c>
      <c r="W1719" s="10"/>
      <c r="X1719" s="9" t="s">
        <v>7252</v>
      </c>
      <c r="Y1719" s="9" t="s">
        <v>8734</v>
      </c>
      <c r="Z1719" s="9" t="s">
        <v>8763</v>
      </c>
      <c r="AA1719" s="9" t="s">
        <v>5864</v>
      </c>
      <c r="AB1719" s="9" t="s">
        <v>69</v>
      </c>
      <c r="AC1719" s="8">
        <v>0</v>
      </c>
      <c r="AD1719" s="10"/>
      <c r="AE1719" s="10"/>
      <c r="AF1719" s="9" t="s">
        <v>7252</v>
      </c>
      <c r="AG1719" s="15" t="s">
        <v>8723</v>
      </c>
      <c r="AH1719" s="37" t="s">
        <v>8897</v>
      </c>
    </row>
    <row r="1720" spans="1:34" ht="17.25" customHeight="1" x14ac:dyDescent="0.25">
      <c r="A1720" s="8">
        <v>18</v>
      </c>
      <c r="B1720" s="9" t="s">
        <v>34</v>
      </c>
      <c r="C1720" s="9" t="s">
        <v>109</v>
      </c>
      <c r="D1720" s="8" t="s">
        <v>7983</v>
      </c>
      <c r="E1720" s="8">
        <v>77</v>
      </c>
      <c r="F1720" s="9" t="s">
        <v>8862</v>
      </c>
      <c r="G1720" s="9" t="str">
        <f t="shared" si="27"/>
        <v>18_77</v>
      </c>
      <c r="H1720" s="9" t="s">
        <v>109</v>
      </c>
      <c r="I1720" s="27">
        <v>2737</v>
      </c>
      <c r="J1720" s="9" t="s">
        <v>8864</v>
      </c>
      <c r="K1720" s="30">
        <v>2.5</v>
      </c>
      <c r="L1720" s="33">
        <v>16579792000</v>
      </c>
      <c r="M1720" s="9">
        <v>1252.8599999999999</v>
      </c>
      <c r="N1720" s="9">
        <v>44523</v>
      </c>
      <c r="O1720" s="9" t="s">
        <v>815</v>
      </c>
      <c r="P1720" s="9" t="s">
        <v>82</v>
      </c>
      <c r="Q1720" s="9" t="s">
        <v>2579</v>
      </c>
      <c r="R1720" s="9" t="s">
        <v>4279</v>
      </c>
      <c r="S1720" s="9" t="s">
        <v>5860</v>
      </c>
      <c r="T1720" s="12" t="s">
        <v>8384</v>
      </c>
      <c r="U1720" s="8" t="s">
        <v>73</v>
      </c>
      <c r="V1720" s="8" t="s">
        <v>73</v>
      </c>
      <c r="W1720" s="10"/>
      <c r="X1720" s="9" t="s">
        <v>7252</v>
      </c>
      <c r="Y1720" s="9" t="s">
        <v>8734</v>
      </c>
      <c r="Z1720" s="9" t="s">
        <v>8763</v>
      </c>
      <c r="AA1720" s="9" t="s">
        <v>5864</v>
      </c>
      <c r="AB1720" s="9" t="s">
        <v>69</v>
      </c>
      <c r="AC1720" s="8">
        <v>0</v>
      </c>
      <c r="AD1720" s="10"/>
      <c r="AE1720" s="10"/>
      <c r="AF1720" s="9" t="s">
        <v>7252</v>
      </c>
      <c r="AG1720" s="15" t="s">
        <v>8723</v>
      </c>
      <c r="AH1720" s="37" t="s">
        <v>8897</v>
      </c>
    </row>
    <row r="1721" spans="1:34" ht="17.25" customHeight="1" x14ac:dyDescent="0.25">
      <c r="A1721" s="8">
        <v>18</v>
      </c>
      <c r="B1721" s="9" t="s">
        <v>34</v>
      </c>
      <c r="C1721" s="9" t="s">
        <v>109</v>
      </c>
      <c r="D1721" s="8" t="s">
        <v>7983</v>
      </c>
      <c r="E1721" s="8">
        <v>77</v>
      </c>
      <c r="F1721" s="9" t="s">
        <v>8862</v>
      </c>
      <c r="G1721" s="9" t="str">
        <f t="shared" si="27"/>
        <v>18_77</v>
      </c>
      <c r="H1721" s="9" t="s">
        <v>109</v>
      </c>
      <c r="I1721" s="27">
        <v>2737</v>
      </c>
      <c r="J1721" s="9" t="s">
        <v>8864</v>
      </c>
      <c r="K1721" s="30">
        <v>2.5</v>
      </c>
      <c r="L1721" s="33">
        <v>16579792000</v>
      </c>
      <c r="M1721" s="9">
        <v>1252.8599999999999</v>
      </c>
      <c r="N1721" s="9">
        <v>44544</v>
      </c>
      <c r="O1721" s="9" t="s">
        <v>818</v>
      </c>
      <c r="P1721" s="9" t="s">
        <v>82</v>
      </c>
      <c r="Q1721" s="9" t="s">
        <v>2582</v>
      </c>
      <c r="R1721" s="9" t="s">
        <v>4279</v>
      </c>
      <c r="S1721" s="9" t="s">
        <v>5860</v>
      </c>
      <c r="T1721" s="12" t="s">
        <v>8384</v>
      </c>
      <c r="U1721" s="8" t="s">
        <v>73</v>
      </c>
      <c r="V1721" s="8" t="s">
        <v>73</v>
      </c>
      <c r="W1721" s="10"/>
      <c r="X1721" s="9" t="s">
        <v>7252</v>
      </c>
      <c r="Y1721" s="9" t="s">
        <v>8734</v>
      </c>
      <c r="Z1721" s="9" t="s">
        <v>8763</v>
      </c>
      <c r="AA1721" s="9" t="s">
        <v>5864</v>
      </c>
      <c r="AB1721" s="9" t="s">
        <v>69</v>
      </c>
      <c r="AC1721" s="8">
        <v>168</v>
      </c>
      <c r="AD1721" s="10"/>
      <c r="AE1721" s="10"/>
      <c r="AF1721" s="9" t="s">
        <v>7252</v>
      </c>
      <c r="AG1721" s="15" t="s">
        <v>8723</v>
      </c>
      <c r="AH1721" s="37" t="s">
        <v>8897</v>
      </c>
    </row>
    <row r="1722" spans="1:34" ht="17.25" customHeight="1" x14ac:dyDescent="0.25">
      <c r="A1722" s="8">
        <v>18</v>
      </c>
      <c r="B1722" s="9" t="s">
        <v>34</v>
      </c>
      <c r="C1722" s="9" t="s">
        <v>109</v>
      </c>
      <c r="D1722" s="8" t="s">
        <v>7983</v>
      </c>
      <c r="E1722" s="8">
        <v>77</v>
      </c>
      <c r="F1722" s="9" t="s">
        <v>8862</v>
      </c>
      <c r="G1722" s="9" t="str">
        <f t="shared" si="27"/>
        <v>18_77</v>
      </c>
      <c r="H1722" s="9" t="s">
        <v>109</v>
      </c>
      <c r="I1722" s="27">
        <v>2737</v>
      </c>
      <c r="J1722" s="9" t="s">
        <v>8864</v>
      </c>
      <c r="K1722" s="30">
        <v>2.5</v>
      </c>
      <c r="L1722" s="33">
        <v>16579792000</v>
      </c>
      <c r="M1722" s="9">
        <v>1252.8599999999999</v>
      </c>
      <c r="N1722" s="9">
        <v>44546</v>
      </c>
      <c r="O1722" s="9" t="s">
        <v>820</v>
      </c>
      <c r="P1722" s="9" t="s">
        <v>82</v>
      </c>
      <c r="Q1722" s="9" t="s">
        <v>2584</v>
      </c>
      <c r="R1722" s="9" t="s">
        <v>4279</v>
      </c>
      <c r="S1722" s="9" t="s">
        <v>5860</v>
      </c>
      <c r="T1722" s="12" t="s">
        <v>8384</v>
      </c>
      <c r="U1722" s="8" t="s">
        <v>73</v>
      </c>
      <c r="V1722" s="8" t="s">
        <v>73</v>
      </c>
      <c r="W1722" s="10"/>
      <c r="X1722" s="9" t="s">
        <v>7252</v>
      </c>
      <c r="Y1722" s="9" t="s">
        <v>8734</v>
      </c>
      <c r="Z1722" s="9" t="s">
        <v>8763</v>
      </c>
      <c r="AA1722" s="9" t="s">
        <v>5864</v>
      </c>
      <c r="AB1722" s="9" t="s">
        <v>69</v>
      </c>
      <c r="AC1722" s="8">
        <v>0</v>
      </c>
      <c r="AD1722" s="10"/>
      <c r="AE1722" s="10"/>
      <c r="AF1722" s="9" t="s">
        <v>7252</v>
      </c>
      <c r="AG1722" s="15" t="s">
        <v>8723</v>
      </c>
      <c r="AH1722" s="37" t="s">
        <v>8897</v>
      </c>
    </row>
    <row r="1723" spans="1:34" ht="17.25" customHeight="1" x14ac:dyDescent="0.25">
      <c r="A1723" s="8">
        <v>18</v>
      </c>
      <c r="B1723" s="9" t="s">
        <v>34</v>
      </c>
      <c r="C1723" s="9" t="s">
        <v>109</v>
      </c>
      <c r="D1723" s="8" t="s">
        <v>7983</v>
      </c>
      <c r="E1723" s="8">
        <v>77</v>
      </c>
      <c r="F1723" s="9" t="s">
        <v>8862</v>
      </c>
      <c r="G1723" s="9" t="str">
        <f t="shared" si="27"/>
        <v>18_77</v>
      </c>
      <c r="H1723" s="9" t="s">
        <v>109</v>
      </c>
      <c r="I1723" s="27">
        <v>2737</v>
      </c>
      <c r="J1723" s="9" t="s">
        <v>8864</v>
      </c>
      <c r="K1723" s="30">
        <v>2.5</v>
      </c>
      <c r="L1723" s="33">
        <v>16579792000</v>
      </c>
      <c r="M1723" s="9">
        <v>1252.8599999999999</v>
      </c>
      <c r="N1723" s="9">
        <v>44555</v>
      </c>
      <c r="O1723" s="9" t="s">
        <v>824</v>
      </c>
      <c r="P1723" s="9" t="s">
        <v>82</v>
      </c>
      <c r="Q1723" s="9" t="s">
        <v>2588</v>
      </c>
      <c r="R1723" s="9" t="s">
        <v>4279</v>
      </c>
      <c r="S1723" s="9" t="s">
        <v>5860</v>
      </c>
      <c r="T1723" s="12" t="s">
        <v>8384</v>
      </c>
      <c r="U1723" s="8" t="s">
        <v>73</v>
      </c>
      <c r="V1723" s="8" t="s">
        <v>73</v>
      </c>
      <c r="W1723" s="10"/>
      <c r="X1723" s="9" t="s">
        <v>7252</v>
      </c>
      <c r="Y1723" s="9" t="s">
        <v>8734</v>
      </c>
      <c r="Z1723" s="9" t="s">
        <v>8763</v>
      </c>
      <c r="AA1723" s="9" t="s">
        <v>5864</v>
      </c>
      <c r="AB1723" s="9" t="s">
        <v>69</v>
      </c>
      <c r="AC1723" s="8">
        <v>0</v>
      </c>
      <c r="AD1723" s="10"/>
      <c r="AE1723" s="10"/>
      <c r="AF1723" s="9" t="s">
        <v>7252</v>
      </c>
      <c r="AG1723" s="15" t="s">
        <v>8723</v>
      </c>
      <c r="AH1723" s="37" t="s">
        <v>8897</v>
      </c>
    </row>
    <row r="1724" spans="1:34" ht="17.25" customHeight="1" x14ac:dyDescent="0.25">
      <c r="A1724" s="8">
        <v>18</v>
      </c>
      <c r="B1724" s="9" t="s">
        <v>34</v>
      </c>
      <c r="C1724" s="9" t="s">
        <v>109</v>
      </c>
      <c r="D1724" s="8" t="s">
        <v>7983</v>
      </c>
      <c r="E1724" s="8">
        <v>77</v>
      </c>
      <c r="F1724" s="9" t="s">
        <v>8862</v>
      </c>
      <c r="G1724" s="9" t="str">
        <f t="shared" ref="G1724:G1787" si="28">CONCATENATE(A1724,"_",E1724)</f>
        <v>18_77</v>
      </c>
      <c r="H1724" s="9" t="s">
        <v>109</v>
      </c>
      <c r="I1724" s="27">
        <v>2737</v>
      </c>
      <c r="J1724" s="9" t="s">
        <v>8864</v>
      </c>
      <c r="K1724" s="30">
        <v>2.5</v>
      </c>
      <c r="L1724" s="33">
        <v>16579792000</v>
      </c>
      <c r="M1724" s="9">
        <v>1252.8599999999999</v>
      </c>
      <c r="N1724" s="9">
        <v>44556</v>
      </c>
      <c r="O1724" s="9" t="s">
        <v>825</v>
      </c>
      <c r="P1724" s="9" t="s">
        <v>82</v>
      </c>
      <c r="Q1724" s="9" t="s">
        <v>2589</v>
      </c>
      <c r="R1724" s="9" t="s">
        <v>4286</v>
      </c>
      <c r="S1724" s="9" t="s">
        <v>5860</v>
      </c>
      <c r="T1724" s="12" t="s">
        <v>8384</v>
      </c>
      <c r="U1724" s="8" t="s">
        <v>73</v>
      </c>
      <c r="V1724" s="8" t="s">
        <v>73</v>
      </c>
      <c r="W1724" s="10"/>
      <c r="X1724" s="9" t="s">
        <v>7252</v>
      </c>
      <c r="Y1724" s="9" t="s">
        <v>8734</v>
      </c>
      <c r="Z1724" s="9" t="s">
        <v>8763</v>
      </c>
      <c r="AA1724" s="9" t="s">
        <v>5864</v>
      </c>
      <c r="AB1724" s="9" t="s">
        <v>69</v>
      </c>
      <c r="AC1724" s="8">
        <v>0</v>
      </c>
      <c r="AD1724" s="10"/>
      <c r="AE1724" s="10"/>
      <c r="AF1724" s="9" t="s">
        <v>7252</v>
      </c>
      <c r="AG1724" s="15" t="s">
        <v>8723</v>
      </c>
      <c r="AH1724" s="38" t="s">
        <v>8736</v>
      </c>
    </row>
    <row r="1725" spans="1:34" ht="17.25" customHeight="1" x14ac:dyDescent="0.25">
      <c r="A1725" s="8">
        <v>18</v>
      </c>
      <c r="B1725" s="9" t="s">
        <v>34</v>
      </c>
      <c r="C1725" s="9" t="s">
        <v>109</v>
      </c>
      <c r="D1725" s="8" t="s">
        <v>7983</v>
      </c>
      <c r="E1725" s="8">
        <v>77</v>
      </c>
      <c r="F1725" s="9" t="s">
        <v>8862</v>
      </c>
      <c r="G1725" s="9" t="str">
        <f t="shared" si="28"/>
        <v>18_77</v>
      </c>
      <c r="H1725" s="9" t="s">
        <v>109</v>
      </c>
      <c r="I1725" s="27">
        <v>2737</v>
      </c>
      <c r="J1725" s="9" t="s">
        <v>8864</v>
      </c>
      <c r="K1725" s="30">
        <v>2.5</v>
      </c>
      <c r="L1725" s="33">
        <v>16579792000</v>
      </c>
      <c r="M1725" s="9">
        <v>1252.8599999999999</v>
      </c>
      <c r="N1725" s="9">
        <v>44559</v>
      </c>
      <c r="O1725" s="9" t="s">
        <v>826</v>
      </c>
      <c r="P1725" s="9" t="s">
        <v>82</v>
      </c>
      <c r="Q1725" s="9" t="s">
        <v>2590</v>
      </c>
      <c r="R1725" s="9" t="s">
        <v>4279</v>
      </c>
      <c r="S1725" s="9" t="s">
        <v>5860</v>
      </c>
      <c r="T1725" s="12" t="s">
        <v>8384</v>
      </c>
      <c r="U1725" s="8" t="s">
        <v>73</v>
      </c>
      <c r="V1725" s="8" t="s">
        <v>73</v>
      </c>
      <c r="W1725" s="10"/>
      <c r="X1725" s="9" t="s">
        <v>7252</v>
      </c>
      <c r="Y1725" s="9" t="s">
        <v>8734</v>
      </c>
      <c r="Z1725" s="9" t="s">
        <v>8763</v>
      </c>
      <c r="AA1725" s="9" t="s">
        <v>5864</v>
      </c>
      <c r="AB1725" s="9" t="s">
        <v>69</v>
      </c>
      <c r="AC1725" s="8">
        <v>0</v>
      </c>
      <c r="AD1725" s="10"/>
      <c r="AE1725" s="10"/>
      <c r="AF1725" s="9" t="s">
        <v>7252</v>
      </c>
      <c r="AG1725" s="15" t="s">
        <v>8723</v>
      </c>
      <c r="AH1725" s="37" t="s">
        <v>8897</v>
      </c>
    </row>
    <row r="1726" spans="1:34" ht="17.25" customHeight="1" x14ac:dyDescent="0.25">
      <c r="A1726" s="8">
        <v>18</v>
      </c>
      <c r="B1726" s="9" t="s">
        <v>34</v>
      </c>
      <c r="C1726" s="9" t="s">
        <v>109</v>
      </c>
      <c r="D1726" s="8" t="s">
        <v>7983</v>
      </c>
      <c r="E1726" s="8">
        <v>77</v>
      </c>
      <c r="F1726" s="9" t="s">
        <v>8862</v>
      </c>
      <c r="G1726" s="9" t="str">
        <f t="shared" si="28"/>
        <v>18_77</v>
      </c>
      <c r="H1726" s="9" t="s">
        <v>109</v>
      </c>
      <c r="I1726" s="27">
        <v>2737</v>
      </c>
      <c r="J1726" s="9" t="s">
        <v>8864</v>
      </c>
      <c r="K1726" s="30">
        <v>2.5</v>
      </c>
      <c r="L1726" s="33">
        <v>16579792000</v>
      </c>
      <c r="M1726" s="9">
        <v>1252.8599999999999</v>
      </c>
      <c r="N1726" s="9">
        <v>44568</v>
      </c>
      <c r="O1726" s="9" t="s">
        <v>827</v>
      </c>
      <c r="P1726" s="9" t="s">
        <v>82</v>
      </c>
      <c r="Q1726" s="9" t="s">
        <v>2591</v>
      </c>
      <c r="R1726" s="9" t="s">
        <v>4279</v>
      </c>
      <c r="S1726" s="9" t="s">
        <v>5860</v>
      </c>
      <c r="T1726" s="12" t="s">
        <v>8384</v>
      </c>
      <c r="U1726" s="8" t="s">
        <v>73</v>
      </c>
      <c r="V1726" s="8" t="s">
        <v>73</v>
      </c>
      <c r="W1726" s="10"/>
      <c r="X1726" s="9" t="s">
        <v>7252</v>
      </c>
      <c r="Y1726" s="9" t="s">
        <v>8734</v>
      </c>
      <c r="Z1726" s="9" t="s">
        <v>8763</v>
      </c>
      <c r="AA1726" s="9" t="s">
        <v>5864</v>
      </c>
      <c r="AB1726" s="9" t="s">
        <v>69</v>
      </c>
      <c r="AC1726" s="8">
        <v>0</v>
      </c>
      <c r="AD1726" s="10"/>
      <c r="AE1726" s="10"/>
      <c r="AF1726" s="9" t="s">
        <v>7252</v>
      </c>
      <c r="AG1726" s="15" t="s">
        <v>8723</v>
      </c>
      <c r="AH1726" s="37" t="s">
        <v>8897</v>
      </c>
    </row>
    <row r="1727" spans="1:34" ht="17.25" customHeight="1" x14ac:dyDescent="0.25">
      <c r="A1727" s="8">
        <v>18</v>
      </c>
      <c r="B1727" s="9" t="s">
        <v>34</v>
      </c>
      <c r="C1727" s="9" t="s">
        <v>109</v>
      </c>
      <c r="D1727" s="8" t="s">
        <v>7983</v>
      </c>
      <c r="E1727" s="8">
        <v>77</v>
      </c>
      <c r="F1727" s="9" t="s">
        <v>8862</v>
      </c>
      <c r="G1727" s="9" t="str">
        <f t="shared" si="28"/>
        <v>18_77</v>
      </c>
      <c r="H1727" s="9" t="s">
        <v>109</v>
      </c>
      <c r="I1727" s="27">
        <v>2737</v>
      </c>
      <c r="J1727" s="9" t="s">
        <v>8864</v>
      </c>
      <c r="K1727" s="30">
        <v>2.5</v>
      </c>
      <c r="L1727" s="33">
        <v>16579792000</v>
      </c>
      <c r="M1727" s="9">
        <v>1252.8599999999999</v>
      </c>
      <c r="N1727" s="9">
        <v>44571</v>
      </c>
      <c r="O1727" s="9" t="s">
        <v>828</v>
      </c>
      <c r="P1727" s="9" t="s">
        <v>82</v>
      </c>
      <c r="Q1727" s="9" t="s">
        <v>2592</v>
      </c>
      <c r="R1727" s="9" t="s">
        <v>4279</v>
      </c>
      <c r="S1727" s="9" t="s">
        <v>5860</v>
      </c>
      <c r="T1727" s="12" t="s">
        <v>8384</v>
      </c>
      <c r="U1727" s="8" t="s">
        <v>73</v>
      </c>
      <c r="V1727" s="8" t="s">
        <v>73</v>
      </c>
      <c r="W1727" s="10"/>
      <c r="X1727" s="9" t="s">
        <v>7252</v>
      </c>
      <c r="Y1727" s="9" t="s">
        <v>8734</v>
      </c>
      <c r="Z1727" s="9" t="s">
        <v>8763</v>
      </c>
      <c r="AA1727" s="9" t="s">
        <v>5864</v>
      </c>
      <c r="AB1727" s="9" t="s">
        <v>69</v>
      </c>
      <c r="AC1727" s="8">
        <v>0</v>
      </c>
      <c r="AD1727" s="10"/>
      <c r="AE1727" s="10"/>
      <c r="AF1727" s="9" t="s">
        <v>7252</v>
      </c>
      <c r="AG1727" s="15" t="s">
        <v>8723</v>
      </c>
      <c r="AH1727" s="37" t="s">
        <v>8897</v>
      </c>
    </row>
    <row r="1728" spans="1:34" ht="17.25" customHeight="1" x14ac:dyDescent="0.25">
      <c r="A1728" s="8">
        <v>18</v>
      </c>
      <c r="B1728" s="9" t="s">
        <v>34</v>
      </c>
      <c r="C1728" s="9" t="s">
        <v>109</v>
      </c>
      <c r="D1728" s="8" t="s">
        <v>7983</v>
      </c>
      <c r="E1728" s="8">
        <v>77</v>
      </c>
      <c r="F1728" s="9" t="s">
        <v>8862</v>
      </c>
      <c r="G1728" s="9" t="str">
        <f t="shared" si="28"/>
        <v>18_77</v>
      </c>
      <c r="H1728" s="9" t="s">
        <v>109</v>
      </c>
      <c r="I1728" s="27">
        <v>2737</v>
      </c>
      <c r="J1728" s="9" t="s">
        <v>8864</v>
      </c>
      <c r="K1728" s="30">
        <v>2.5</v>
      </c>
      <c r="L1728" s="33">
        <v>16579792000</v>
      </c>
      <c r="M1728" s="9">
        <v>1252.8599999999999</v>
      </c>
      <c r="N1728" s="9">
        <v>44575</v>
      </c>
      <c r="O1728" s="9" t="s">
        <v>829</v>
      </c>
      <c r="P1728" s="9" t="s">
        <v>82</v>
      </c>
      <c r="Q1728" s="9" t="s">
        <v>2593</v>
      </c>
      <c r="R1728" s="9" t="s">
        <v>4279</v>
      </c>
      <c r="S1728" s="9" t="s">
        <v>5860</v>
      </c>
      <c r="T1728" s="12" t="s">
        <v>8384</v>
      </c>
      <c r="U1728" s="8" t="s">
        <v>73</v>
      </c>
      <c r="V1728" s="8" t="s">
        <v>73</v>
      </c>
      <c r="W1728" s="10"/>
      <c r="X1728" s="9" t="s">
        <v>7252</v>
      </c>
      <c r="Y1728" s="9" t="s">
        <v>8734</v>
      </c>
      <c r="Z1728" s="9" t="s">
        <v>8763</v>
      </c>
      <c r="AA1728" s="9" t="s">
        <v>5864</v>
      </c>
      <c r="AB1728" s="9" t="s">
        <v>69</v>
      </c>
      <c r="AC1728" s="8">
        <v>1</v>
      </c>
      <c r="AD1728" s="10"/>
      <c r="AE1728" s="10"/>
      <c r="AF1728" s="9" t="s">
        <v>7252</v>
      </c>
      <c r="AG1728" s="15" t="s">
        <v>8723</v>
      </c>
      <c r="AH1728" s="37" t="s">
        <v>8897</v>
      </c>
    </row>
    <row r="1729" spans="1:34" ht="17.25" customHeight="1" x14ac:dyDescent="0.25">
      <c r="A1729" s="8">
        <v>18</v>
      </c>
      <c r="B1729" s="9" t="s">
        <v>34</v>
      </c>
      <c r="C1729" s="9" t="s">
        <v>109</v>
      </c>
      <c r="D1729" s="8" t="s">
        <v>7983</v>
      </c>
      <c r="E1729" s="8">
        <v>77</v>
      </c>
      <c r="F1729" s="9" t="s">
        <v>8862</v>
      </c>
      <c r="G1729" s="9" t="str">
        <f t="shared" si="28"/>
        <v>18_77</v>
      </c>
      <c r="H1729" s="9" t="s">
        <v>109</v>
      </c>
      <c r="I1729" s="27">
        <v>2737</v>
      </c>
      <c r="J1729" s="9" t="s">
        <v>8864</v>
      </c>
      <c r="K1729" s="30">
        <v>2.5</v>
      </c>
      <c r="L1729" s="33">
        <v>16579792000</v>
      </c>
      <c r="M1729" s="9">
        <v>1252.8599999999999</v>
      </c>
      <c r="N1729" s="9">
        <v>44577</v>
      </c>
      <c r="O1729" s="9" t="s">
        <v>830</v>
      </c>
      <c r="P1729" s="9" t="s">
        <v>82</v>
      </c>
      <c r="Q1729" s="9" t="s">
        <v>2594</v>
      </c>
      <c r="R1729" s="9" t="s">
        <v>4255</v>
      </c>
      <c r="S1729" s="9" t="s">
        <v>5860</v>
      </c>
      <c r="T1729" s="12" t="s">
        <v>8384</v>
      </c>
      <c r="U1729" s="8" t="s">
        <v>73</v>
      </c>
      <c r="V1729" s="8" t="s">
        <v>73</v>
      </c>
      <c r="W1729" s="10"/>
      <c r="X1729" s="9" t="s">
        <v>7252</v>
      </c>
      <c r="Y1729" s="9" t="s">
        <v>8734</v>
      </c>
      <c r="Z1729" s="9" t="s">
        <v>8763</v>
      </c>
      <c r="AA1729" s="9" t="s">
        <v>5864</v>
      </c>
      <c r="AB1729" s="9" t="s">
        <v>69</v>
      </c>
      <c r="AC1729" s="8">
        <v>152</v>
      </c>
      <c r="AD1729" s="10"/>
      <c r="AE1729" s="10"/>
      <c r="AF1729" s="9" t="s">
        <v>7252</v>
      </c>
      <c r="AG1729" s="15" t="s">
        <v>8723</v>
      </c>
      <c r="AH1729" s="37" t="s">
        <v>8897</v>
      </c>
    </row>
    <row r="1730" spans="1:34" ht="17.25" customHeight="1" x14ac:dyDescent="0.25">
      <c r="A1730" s="8">
        <v>18</v>
      </c>
      <c r="B1730" s="9" t="s">
        <v>34</v>
      </c>
      <c r="C1730" s="9" t="s">
        <v>298</v>
      </c>
      <c r="D1730" s="8">
        <v>4</v>
      </c>
      <c r="E1730" s="8">
        <v>82</v>
      </c>
      <c r="F1730" s="9" t="s">
        <v>8867</v>
      </c>
      <c r="G1730" s="9" t="str">
        <f t="shared" si="28"/>
        <v>18_82</v>
      </c>
      <c r="H1730" s="9" t="s">
        <v>298</v>
      </c>
      <c r="I1730" s="27">
        <v>2596</v>
      </c>
      <c r="J1730" s="9" t="s">
        <v>8747</v>
      </c>
      <c r="K1730" s="30">
        <v>6</v>
      </c>
      <c r="L1730" s="33">
        <v>1285594000</v>
      </c>
      <c r="M1730" s="9">
        <v>1059</v>
      </c>
      <c r="N1730" s="9">
        <v>43302</v>
      </c>
      <c r="O1730" s="9" t="s">
        <v>1417</v>
      </c>
      <c r="P1730" s="9" t="s">
        <v>81</v>
      </c>
      <c r="Q1730" s="9" t="s">
        <v>3125</v>
      </c>
      <c r="R1730" s="9" t="s">
        <v>4852</v>
      </c>
      <c r="S1730" s="9" t="s">
        <v>6252</v>
      </c>
      <c r="T1730" s="12" t="s">
        <v>8375</v>
      </c>
      <c r="U1730" s="8" t="b">
        <v>1</v>
      </c>
      <c r="V1730" s="8" t="s">
        <v>73</v>
      </c>
      <c r="W1730" s="10"/>
      <c r="X1730" s="9" t="s">
        <v>7263</v>
      </c>
      <c r="Y1730" s="9" t="s">
        <v>8734</v>
      </c>
      <c r="Z1730" s="9" t="s">
        <v>8837</v>
      </c>
      <c r="AA1730" s="9" t="s">
        <v>8868</v>
      </c>
      <c r="AB1730" s="9" t="s">
        <v>67</v>
      </c>
      <c r="AC1730" s="8" t="s">
        <v>86</v>
      </c>
      <c r="AD1730" s="10"/>
      <c r="AE1730" s="10"/>
      <c r="AF1730" s="9" t="s">
        <v>7981</v>
      </c>
      <c r="AG1730" s="15" t="s">
        <v>8724</v>
      </c>
      <c r="AH1730" s="37" t="s">
        <v>8897</v>
      </c>
    </row>
    <row r="1731" spans="1:34" ht="17.25" customHeight="1" x14ac:dyDescent="0.25">
      <c r="A1731" s="8">
        <v>18</v>
      </c>
      <c r="B1731" s="9" t="s">
        <v>34</v>
      </c>
      <c r="C1731" s="9" t="s">
        <v>299</v>
      </c>
      <c r="D1731" s="8">
        <v>1000</v>
      </c>
      <c r="E1731" s="8">
        <v>84</v>
      </c>
      <c r="F1731" s="9" t="s">
        <v>8871</v>
      </c>
      <c r="G1731" s="9" t="str">
        <f t="shared" si="28"/>
        <v>18_84</v>
      </c>
      <c r="H1731" s="9" t="s">
        <v>299</v>
      </c>
      <c r="I1731" s="27">
        <v>2596</v>
      </c>
      <c r="J1731" s="9" t="s">
        <v>8747</v>
      </c>
      <c r="K1731" s="30">
        <v>1</v>
      </c>
      <c r="L1731" s="33">
        <v>491112000</v>
      </c>
      <c r="M1731" s="9">
        <v>432</v>
      </c>
      <c r="N1731" s="9">
        <v>43303</v>
      </c>
      <c r="O1731" s="9" t="s">
        <v>1418</v>
      </c>
      <c r="P1731" s="9" t="s">
        <v>81</v>
      </c>
      <c r="Q1731" s="9" t="s">
        <v>3126</v>
      </c>
      <c r="R1731" s="9" t="s">
        <v>4853</v>
      </c>
      <c r="S1731" s="9" t="s">
        <v>6253</v>
      </c>
      <c r="T1731" s="12" t="s">
        <v>8375</v>
      </c>
      <c r="U1731" s="8" t="b">
        <v>1</v>
      </c>
      <c r="V1731" s="8" t="s">
        <v>73</v>
      </c>
      <c r="W1731" s="10"/>
      <c r="X1731" s="9" t="s">
        <v>7263</v>
      </c>
      <c r="Y1731" s="9" t="s">
        <v>8734</v>
      </c>
      <c r="Z1731" s="9" t="s">
        <v>8837</v>
      </c>
      <c r="AA1731" s="9" t="s">
        <v>8868</v>
      </c>
      <c r="AB1731" s="9" t="s">
        <v>67</v>
      </c>
      <c r="AC1731" s="8" t="s">
        <v>86</v>
      </c>
      <c r="AD1731" s="10"/>
      <c r="AE1731" s="10"/>
      <c r="AF1731" s="9" t="s">
        <v>7981</v>
      </c>
      <c r="AG1731" s="15" t="s">
        <v>8724</v>
      </c>
      <c r="AH1731" s="37" t="s">
        <v>8897</v>
      </c>
    </row>
    <row r="1732" spans="1:34" ht="17.25" customHeight="1" x14ac:dyDescent="0.25">
      <c r="A1732" s="8">
        <v>18</v>
      </c>
      <c r="B1732" s="9" t="s">
        <v>34</v>
      </c>
      <c r="C1732" s="9" t="s">
        <v>297</v>
      </c>
      <c r="D1732" s="8">
        <v>1</v>
      </c>
      <c r="E1732" s="8">
        <v>86</v>
      </c>
      <c r="F1732" s="9" t="s">
        <v>8915</v>
      </c>
      <c r="G1732" s="9" t="str">
        <f t="shared" si="28"/>
        <v>18_86</v>
      </c>
      <c r="H1732" s="9" t="s">
        <v>297</v>
      </c>
      <c r="I1732" s="27">
        <v>2596</v>
      </c>
      <c r="J1732" s="9" t="s">
        <v>8747</v>
      </c>
      <c r="K1732" s="30">
        <v>1</v>
      </c>
      <c r="L1732" s="33">
        <v>204014000</v>
      </c>
      <c r="M1732" s="9">
        <v>505</v>
      </c>
      <c r="N1732" s="9">
        <v>43301</v>
      </c>
      <c r="O1732" s="9" t="s">
        <v>1416</v>
      </c>
      <c r="P1732" s="9" t="s">
        <v>81</v>
      </c>
      <c r="Q1732" s="9" t="s">
        <v>3124</v>
      </c>
      <c r="R1732" s="9" t="s">
        <v>4851</v>
      </c>
      <c r="S1732" s="9" t="s">
        <v>6251</v>
      </c>
      <c r="T1732" s="12" t="s">
        <v>8531</v>
      </c>
      <c r="U1732" s="8" t="b">
        <v>1</v>
      </c>
      <c r="V1732" s="8" t="s">
        <v>73</v>
      </c>
      <c r="W1732" s="10"/>
      <c r="X1732" s="9" t="s">
        <v>7269</v>
      </c>
      <c r="Y1732" s="9" t="s">
        <v>8734</v>
      </c>
      <c r="Z1732" s="9" t="s">
        <v>8837</v>
      </c>
      <c r="AA1732" s="9" t="s">
        <v>8868</v>
      </c>
      <c r="AB1732" s="9" t="s">
        <v>67</v>
      </c>
      <c r="AC1732" s="8" t="s">
        <v>86</v>
      </c>
      <c r="AD1732" s="10"/>
      <c r="AE1732" s="10"/>
      <c r="AF1732" s="9" t="s">
        <v>7981</v>
      </c>
      <c r="AG1732" s="15" t="s">
        <v>8724</v>
      </c>
      <c r="AH1732" s="37" t="s">
        <v>8897</v>
      </c>
    </row>
    <row r="1733" spans="1:34" ht="17.25" customHeight="1" x14ac:dyDescent="0.25">
      <c r="A1733" s="8">
        <v>18</v>
      </c>
      <c r="B1733" s="9" t="s">
        <v>34</v>
      </c>
      <c r="C1733" s="9" t="s">
        <v>536</v>
      </c>
      <c r="D1733" s="16">
        <v>6250</v>
      </c>
      <c r="E1733" s="8">
        <v>95</v>
      </c>
      <c r="F1733" s="9" t="s">
        <v>8875</v>
      </c>
      <c r="G1733" s="9" t="str">
        <f t="shared" si="28"/>
        <v>18_95</v>
      </c>
      <c r="H1733" s="9" t="s">
        <v>536</v>
      </c>
      <c r="I1733" s="27">
        <v>2732</v>
      </c>
      <c r="J1733" s="9" t="s">
        <v>8878</v>
      </c>
      <c r="K1733" s="30">
        <v>6</v>
      </c>
      <c r="L1733" s="33">
        <v>1240863000</v>
      </c>
      <c r="M1733" s="11">
        <v>1076</v>
      </c>
      <c r="N1733" s="9">
        <v>37965</v>
      </c>
      <c r="O1733" s="9" t="s">
        <v>2005</v>
      </c>
      <c r="P1733" s="9" t="s">
        <v>83</v>
      </c>
      <c r="Q1733" s="9" t="s">
        <v>3714</v>
      </c>
      <c r="R1733" s="9" t="s">
        <v>5433</v>
      </c>
      <c r="S1733" s="9" t="s">
        <v>6828</v>
      </c>
      <c r="T1733" s="12" t="s">
        <v>8384</v>
      </c>
      <c r="U1733" s="8" t="b">
        <v>1</v>
      </c>
      <c r="V1733" s="8" t="b">
        <v>1</v>
      </c>
      <c r="W1733" s="10"/>
      <c r="X1733" s="9" t="s">
        <v>7669</v>
      </c>
      <c r="Y1733" s="9" t="s">
        <v>8734</v>
      </c>
      <c r="Z1733" s="9" t="s">
        <v>8876</v>
      </c>
      <c r="AA1733" s="9" t="s">
        <v>8877</v>
      </c>
      <c r="AB1733" s="9" t="s">
        <v>7979</v>
      </c>
      <c r="AC1733" s="8">
        <v>19</v>
      </c>
      <c r="AD1733" s="10"/>
      <c r="AE1733" s="10"/>
      <c r="AF1733" s="9" t="s">
        <v>7982</v>
      </c>
      <c r="AG1733" s="9" t="s">
        <v>8385</v>
      </c>
      <c r="AH1733" s="37" t="s">
        <v>8897</v>
      </c>
    </row>
    <row r="1734" spans="1:34" ht="17.25" customHeight="1" x14ac:dyDescent="0.25">
      <c r="A1734" s="8">
        <v>18</v>
      </c>
      <c r="B1734" s="9" t="s">
        <v>34</v>
      </c>
      <c r="C1734" s="9" t="s">
        <v>536</v>
      </c>
      <c r="D1734" s="16">
        <v>6250</v>
      </c>
      <c r="E1734" s="8">
        <v>95</v>
      </c>
      <c r="F1734" s="9" t="s">
        <v>8875</v>
      </c>
      <c r="G1734" s="9" t="str">
        <f t="shared" si="28"/>
        <v>18_95</v>
      </c>
      <c r="H1734" s="9" t="s">
        <v>536</v>
      </c>
      <c r="I1734" s="27">
        <v>2732</v>
      </c>
      <c r="J1734" s="9" t="s">
        <v>8878</v>
      </c>
      <c r="K1734" s="30">
        <v>6</v>
      </c>
      <c r="L1734" s="33">
        <v>1240863000</v>
      </c>
      <c r="M1734" s="11">
        <v>1076</v>
      </c>
      <c r="N1734" s="9">
        <v>39684</v>
      </c>
      <c r="O1734" s="9" t="s">
        <v>2039</v>
      </c>
      <c r="P1734" s="9" t="s">
        <v>83</v>
      </c>
      <c r="Q1734" s="9" t="s">
        <v>3748</v>
      </c>
      <c r="R1734" s="9" t="s">
        <v>5468</v>
      </c>
      <c r="S1734" s="9" t="s">
        <v>6863</v>
      </c>
      <c r="T1734" s="12" t="s">
        <v>8384</v>
      </c>
      <c r="U1734" s="8" t="b">
        <v>1</v>
      </c>
      <c r="V1734" s="8" t="b">
        <v>1</v>
      </c>
      <c r="W1734" s="10"/>
      <c r="X1734" s="9" t="s">
        <v>7703</v>
      </c>
      <c r="Y1734" s="9" t="s">
        <v>8734</v>
      </c>
      <c r="Z1734" s="9" t="s">
        <v>8876</v>
      </c>
      <c r="AA1734" s="9" t="s">
        <v>8877</v>
      </c>
      <c r="AB1734" s="9" t="s">
        <v>7979</v>
      </c>
      <c r="AC1734" s="8">
        <v>34</v>
      </c>
      <c r="AD1734" s="10"/>
      <c r="AE1734" s="10"/>
      <c r="AF1734" s="9" t="s">
        <v>7982</v>
      </c>
      <c r="AG1734" s="9" t="s">
        <v>8385</v>
      </c>
      <c r="AH1734" s="37" t="s">
        <v>8897</v>
      </c>
    </row>
    <row r="1735" spans="1:34" ht="17.25" customHeight="1" x14ac:dyDescent="0.25">
      <c r="A1735" s="8">
        <v>18</v>
      </c>
      <c r="B1735" s="9" t="s">
        <v>34</v>
      </c>
      <c r="C1735" s="9" t="s">
        <v>545</v>
      </c>
      <c r="D1735" s="16">
        <v>1000</v>
      </c>
      <c r="E1735" s="8">
        <v>96</v>
      </c>
      <c r="F1735" s="9" t="s">
        <v>8879</v>
      </c>
      <c r="G1735" s="9" t="str">
        <f t="shared" si="28"/>
        <v>18_96</v>
      </c>
      <c r="H1735" s="9" t="s">
        <v>545</v>
      </c>
      <c r="I1735" s="27">
        <v>2732</v>
      </c>
      <c r="J1735" s="9" t="s">
        <v>8735</v>
      </c>
      <c r="K1735" s="30">
        <v>6</v>
      </c>
      <c r="L1735" s="33">
        <v>413621000</v>
      </c>
      <c r="M1735" s="11">
        <v>358</v>
      </c>
      <c r="N1735" s="9">
        <v>41761</v>
      </c>
      <c r="O1735" s="9" t="s">
        <v>2084</v>
      </c>
      <c r="P1735" s="9" t="s">
        <v>83</v>
      </c>
      <c r="Q1735" s="9" t="s">
        <v>3793</v>
      </c>
      <c r="R1735" s="9" t="s">
        <v>5513</v>
      </c>
      <c r="S1735" s="9" t="s">
        <v>6908</v>
      </c>
      <c r="T1735" s="12" t="s">
        <v>8384</v>
      </c>
      <c r="U1735" s="8" t="s">
        <v>73</v>
      </c>
      <c r="V1735" s="8" t="b">
        <v>1</v>
      </c>
      <c r="W1735" s="10"/>
      <c r="X1735" s="9" t="s">
        <v>7745</v>
      </c>
      <c r="Y1735" s="9" t="s">
        <v>8734</v>
      </c>
      <c r="Z1735" s="9" t="s">
        <v>8876</v>
      </c>
      <c r="AA1735" s="9" t="s">
        <v>8877</v>
      </c>
      <c r="AB1735" s="9" t="s">
        <v>7979</v>
      </c>
      <c r="AC1735" s="8">
        <v>239</v>
      </c>
      <c r="AD1735" s="10"/>
      <c r="AE1735" s="10"/>
      <c r="AF1735" s="9" t="s">
        <v>7982</v>
      </c>
      <c r="AG1735" s="9" t="s">
        <v>8385</v>
      </c>
      <c r="AH1735" s="37" t="s">
        <v>8897</v>
      </c>
    </row>
    <row r="1736" spans="1:34" ht="17.25" customHeight="1" x14ac:dyDescent="0.25">
      <c r="A1736" s="8">
        <v>18</v>
      </c>
      <c r="B1736" s="9" t="s">
        <v>34</v>
      </c>
      <c r="C1736" s="9" t="s">
        <v>495</v>
      </c>
      <c r="D1736" s="16">
        <v>1250</v>
      </c>
      <c r="E1736" s="8">
        <v>97</v>
      </c>
      <c r="F1736" s="9" t="s">
        <v>8880</v>
      </c>
      <c r="G1736" s="9" t="str">
        <f t="shared" si="28"/>
        <v>18_97</v>
      </c>
      <c r="H1736" s="9" t="s">
        <v>495</v>
      </c>
      <c r="I1736" s="27">
        <v>2786</v>
      </c>
      <c r="J1736" s="9" t="s">
        <v>8884</v>
      </c>
      <c r="K1736" s="30">
        <v>50</v>
      </c>
      <c r="L1736" s="33">
        <v>1456411000</v>
      </c>
      <c r="M1736" s="11">
        <v>1263</v>
      </c>
      <c r="N1736" s="9">
        <v>37947</v>
      </c>
      <c r="O1736" s="9" t="s">
        <v>2004</v>
      </c>
      <c r="P1736" s="9" t="s">
        <v>78</v>
      </c>
      <c r="Q1736" s="9" t="s">
        <v>2004</v>
      </c>
      <c r="R1736" s="9" t="s">
        <v>5432</v>
      </c>
      <c r="S1736" s="9" t="s">
        <v>6827</v>
      </c>
      <c r="T1736" s="12" t="s">
        <v>8384</v>
      </c>
      <c r="U1736" s="8" t="b">
        <v>1</v>
      </c>
      <c r="V1736" s="8" t="s">
        <v>73</v>
      </c>
      <c r="W1736" s="10"/>
      <c r="X1736" s="9" t="s">
        <v>7668</v>
      </c>
      <c r="Y1736" s="9" t="s">
        <v>8734</v>
      </c>
      <c r="Z1736" s="9" t="s">
        <v>8881</v>
      </c>
      <c r="AA1736" s="9" t="s">
        <v>8882</v>
      </c>
      <c r="AB1736" s="9" t="s">
        <v>61</v>
      </c>
      <c r="AC1736" s="8">
        <v>187</v>
      </c>
      <c r="AD1736" s="10"/>
      <c r="AE1736" s="10"/>
      <c r="AF1736" s="9" t="s">
        <v>7982</v>
      </c>
      <c r="AG1736" s="9" t="s">
        <v>8385</v>
      </c>
      <c r="AH1736" s="37" t="s">
        <v>8897</v>
      </c>
    </row>
    <row r="1737" spans="1:34" ht="17.25" customHeight="1" x14ac:dyDescent="0.25">
      <c r="A1737" s="8">
        <v>18</v>
      </c>
      <c r="B1737" s="9" t="s">
        <v>34</v>
      </c>
      <c r="C1737" s="9" t="s">
        <v>495</v>
      </c>
      <c r="D1737" s="16">
        <v>1250</v>
      </c>
      <c r="E1737" s="8">
        <v>97</v>
      </c>
      <c r="F1737" s="9" t="s">
        <v>8880</v>
      </c>
      <c r="G1737" s="9" t="str">
        <f t="shared" si="28"/>
        <v>18_97</v>
      </c>
      <c r="H1737" s="9" t="s">
        <v>495</v>
      </c>
      <c r="I1737" s="27">
        <v>2786</v>
      </c>
      <c r="J1737" s="9" t="s">
        <v>8884</v>
      </c>
      <c r="K1737" s="30">
        <v>50</v>
      </c>
      <c r="L1737" s="33">
        <v>1456411000</v>
      </c>
      <c r="M1737" s="11">
        <v>1263</v>
      </c>
      <c r="N1737" s="9">
        <v>38834</v>
      </c>
      <c r="O1737" s="9" t="s">
        <v>2017</v>
      </c>
      <c r="P1737" s="9" t="s">
        <v>78</v>
      </c>
      <c r="Q1737" s="9" t="s">
        <v>3726</v>
      </c>
      <c r="R1737" s="9" t="s">
        <v>5445</v>
      </c>
      <c r="S1737" s="9" t="s">
        <v>6840</v>
      </c>
      <c r="T1737" s="12" t="s">
        <v>8384</v>
      </c>
      <c r="U1737" s="8" t="b">
        <v>1</v>
      </c>
      <c r="V1737" s="8" t="b">
        <v>1</v>
      </c>
      <c r="W1737" s="10"/>
      <c r="X1737" s="9" t="s">
        <v>7681</v>
      </c>
      <c r="Y1737" s="9" t="s">
        <v>8734</v>
      </c>
      <c r="Z1737" s="9" t="s">
        <v>8881</v>
      </c>
      <c r="AA1737" s="9" t="s">
        <v>8882</v>
      </c>
      <c r="AB1737" s="9" t="s">
        <v>61</v>
      </c>
      <c r="AC1737" s="8">
        <v>346</v>
      </c>
      <c r="AD1737" s="10"/>
      <c r="AE1737" s="10"/>
      <c r="AF1737" s="9" t="s">
        <v>7982</v>
      </c>
      <c r="AG1737" s="9" t="s">
        <v>8385</v>
      </c>
      <c r="AH1737" s="37" t="s">
        <v>8897</v>
      </c>
    </row>
    <row r="1738" spans="1:34" ht="17.25" customHeight="1" x14ac:dyDescent="0.25">
      <c r="A1738" s="8">
        <v>18</v>
      </c>
      <c r="B1738" s="9" t="s">
        <v>34</v>
      </c>
      <c r="C1738" s="9" t="s">
        <v>495</v>
      </c>
      <c r="D1738" s="16">
        <v>1250</v>
      </c>
      <c r="E1738" s="8">
        <v>97</v>
      </c>
      <c r="F1738" s="9" t="s">
        <v>8880</v>
      </c>
      <c r="G1738" s="9" t="str">
        <f t="shared" si="28"/>
        <v>18_97</v>
      </c>
      <c r="H1738" s="9" t="s">
        <v>495</v>
      </c>
      <c r="I1738" s="27">
        <v>2786</v>
      </c>
      <c r="J1738" s="9" t="s">
        <v>8884</v>
      </c>
      <c r="K1738" s="30">
        <v>50</v>
      </c>
      <c r="L1738" s="33">
        <v>1456411000</v>
      </c>
      <c r="M1738" s="11">
        <v>1263</v>
      </c>
      <c r="N1738" s="9">
        <v>39187</v>
      </c>
      <c r="O1738" s="9" t="s">
        <v>2030</v>
      </c>
      <c r="P1738" s="9" t="s">
        <v>78</v>
      </c>
      <c r="Q1738" s="9" t="s">
        <v>3739</v>
      </c>
      <c r="R1738" s="9" t="s">
        <v>5459</v>
      </c>
      <c r="S1738" s="9" t="s">
        <v>6854</v>
      </c>
      <c r="T1738" s="12" t="s">
        <v>8384</v>
      </c>
      <c r="U1738" s="8" t="b">
        <v>1</v>
      </c>
      <c r="V1738" s="8" t="b">
        <v>1</v>
      </c>
      <c r="W1738" s="10"/>
      <c r="X1738" s="9" t="s">
        <v>7694</v>
      </c>
      <c r="Y1738" s="9" t="s">
        <v>8734</v>
      </c>
      <c r="Z1738" s="9" t="s">
        <v>8881</v>
      </c>
      <c r="AA1738" s="9" t="s">
        <v>8882</v>
      </c>
      <c r="AB1738" s="9" t="s">
        <v>61</v>
      </c>
      <c r="AC1738" s="8">
        <v>13</v>
      </c>
      <c r="AD1738" s="10"/>
      <c r="AE1738" s="10"/>
      <c r="AF1738" s="9" t="s">
        <v>7982</v>
      </c>
      <c r="AG1738" s="9" t="s">
        <v>8385</v>
      </c>
      <c r="AH1738" s="37" t="s">
        <v>8897</v>
      </c>
    </row>
    <row r="1739" spans="1:34" ht="17.25" customHeight="1" x14ac:dyDescent="0.25">
      <c r="A1739" s="8">
        <v>18</v>
      </c>
      <c r="B1739" s="9" t="s">
        <v>34</v>
      </c>
      <c r="C1739" s="9" t="s">
        <v>495</v>
      </c>
      <c r="D1739" s="16">
        <v>1250</v>
      </c>
      <c r="E1739" s="8">
        <v>97</v>
      </c>
      <c r="F1739" s="9" t="s">
        <v>8880</v>
      </c>
      <c r="G1739" s="9" t="str">
        <f t="shared" si="28"/>
        <v>18_97</v>
      </c>
      <c r="H1739" s="9" t="s">
        <v>495</v>
      </c>
      <c r="I1739" s="27">
        <v>2786</v>
      </c>
      <c r="J1739" s="9" t="s">
        <v>8884</v>
      </c>
      <c r="K1739" s="30">
        <v>50</v>
      </c>
      <c r="L1739" s="33">
        <v>1456411000</v>
      </c>
      <c r="M1739" s="11">
        <v>1263</v>
      </c>
      <c r="N1739" s="9">
        <v>39695</v>
      </c>
      <c r="O1739" s="9" t="s">
        <v>2040</v>
      </c>
      <c r="P1739" s="9" t="s">
        <v>78</v>
      </c>
      <c r="Q1739" s="9" t="s">
        <v>3749</v>
      </c>
      <c r="R1739" s="9" t="s">
        <v>5469</v>
      </c>
      <c r="S1739" s="9" t="s">
        <v>6864</v>
      </c>
      <c r="T1739" s="12" t="s">
        <v>8384</v>
      </c>
      <c r="U1739" s="8" t="b">
        <v>1</v>
      </c>
      <c r="V1739" s="8" t="b">
        <v>1</v>
      </c>
      <c r="W1739" s="10"/>
      <c r="X1739" s="9" t="s">
        <v>7704</v>
      </c>
      <c r="Y1739" s="9" t="s">
        <v>8734</v>
      </c>
      <c r="Z1739" s="9" t="s">
        <v>8881</v>
      </c>
      <c r="AA1739" s="9" t="s">
        <v>8882</v>
      </c>
      <c r="AB1739" s="9" t="s">
        <v>61</v>
      </c>
      <c r="AC1739" s="8">
        <v>27</v>
      </c>
      <c r="AD1739" s="10"/>
      <c r="AE1739" s="10"/>
      <c r="AF1739" s="9" t="s">
        <v>7982</v>
      </c>
      <c r="AG1739" s="9" t="s">
        <v>8385</v>
      </c>
      <c r="AH1739" s="37" t="s">
        <v>8897</v>
      </c>
    </row>
    <row r="1740" spans="1:34" ht="17.25" customHeight="1" x14ac:dyDescent="0.25">
      <c r="A1740" s="8">
        <v>18</v>
      </c>
      <c r="B1740" s="9" t="s">
        <v>34</v>
      </c>
      <c r="C1740" s="9" t="s">
        <v>495</v>
      </c>
      <c r="D1740" s="16">
        <v>1250</v>
      </c>
      <c r="E1740" s="8">
        <v>97</v>
      </c>
      <c r="F1740" s="9" t="s">
        <v>8880</v>
      </c>
      <c r="G1740" s="9" t="str">
        <f t="shared" si="28"/>
        <v>18_97</v>
      </c>
      <c r="H1740" s="9" t="s">
        <v>495</v>
      </c>
      <c r="I1740" s="27">
        <v>2786</v>
      </c>
      <c r="J1740" s="9" t="s">
        <v>8884</v>
      </c>
      <c r="K1740" s="30">
        <v>50</v>
      </c>
      <c r="L1740" s="33">
        <v>1456411000</v>
      </c>
      <c r="M1740" s="11">
        <v>1263</v>
      </c>
      <c r="N1740" s="9">
        <v>40116</v>
      </c>
      <c r="O1740" s="9" t="s">
        <v>2046</v>
      </c>
      <c r="P1740" s="9" t="s">
        <v>78</v>
      </c>
      <c r="Q1740" s="9" t="s">
        <v>3755</v>
      </c>
      <c r="R1740" s="9" t="s">
        <v>5475</v>
      </c>
      <c r="S1740" s="9" t="s">
        <v>6870</v>
      </c>
      <c r="T1740" s="12" t="s">
        <v>8384</v>
      </c>
      <c r="U1740" s="8" t="b">
        <v>1</v>
      </c>
      <c r="V1740" s="8" t="s">
        <v>73</v>
      </c>
      <c r="W1740" s="10"/>
      <c r="X1740" s="9" t="s">
        <v>7710</v>
      </c>
      <c r="Y1740" s="9" t="s">
        <v>8734</v>
      </c>
      <c r="Z1740" s="9" t="s">
        <v>8881</v>
      </c>
      <c r="AA1740" s="9" t="s">
        <v>8882</v>
      </c>
      <c r="AB1740" s="9" t="s">
        <v>61</v>
      </c>
      <c r="AC1740" s="8">
        <v>4</v>
      </c>
      <c r="AD1740" s="10"/>
      <c r="AE1740" s="10"/>
      <c r="AF1740" s="9" t="s">
        <v>7982</v>
      </c>
      <c r="AG1740" s="9" t="s">
        <v>8385</v>
      </c>
      <c r="AH1740" s="37" t="s">
        <v>8897</v>
      </c>
    </row>
    <row r="1741" spans="1:34" ht="17.25" customHeight="1" x14ac:dyDescent="0.25">
      <c r="A1741" s="8">
        <v>18</v>
      </c>
      <c r="B1741" s="9" t="s">
        <v>34</v>
      </c>
      <c r="C1741" s="9" t="s">
        <v>495</v>
      </c>
      <c r="D1741" s="16">
        <v>1250</v>
      </c>
      <c r="E1741" s="8">
        <v>97</v>
      </c>
      <c r="F1741" s="9" t="s">
        <v>8880</v>
      </c>
      <c r="G1741" s="9" t="str">
        <f t="shared" si="28"/>
        <v>18_97</v>
      </c>
      <c r="H1741" s="9" t="s">
        <v>495</v>
      </c>
      <c r="I1741" s="27">
        <v>2786</v>
      </c>
      <c r="J1741" s="9" t="s">
        <v>8884</v>
      </c>
      <c r="K1741" s="30">
        <v>50</v>
      </c>
      <c r="L1741" s="33">
        <v>1456411000</v>
      </c>
      <c r="M1741" s="11">
        <v>1263</v>
      </c>
      <c r="N1741" s="9">
        <v>41061</v>
      </c>
      <c r="O1741" s="9" t="s">
        <v>2072</v>
      </c>
      <c r="P1741" s="9" t="s">
        <v>78</v>
      </c>
      <c r="Q1741" s="9" t="s">
        <v>3781</v>
      </c>
      <c r="R1741" s="9" t="s">
        <v>5501</v>
      </c>
      <c r="S1741" s="9" t="s">
        <v>6896</v>
      </c>
      <c r="T1741" s="12" t="s">
        <v>8384</v>
      </c>
      <c r="U1741" s="8" t="s">
        <v>73</v>
      </c>
      <c r="V1741" s="8" t="b">
        <v>1</v>
      </c>
      <c r="W1741" s="10"/>
      <c r="X1741" s="9" t="s">
        <v>7734</v>
      </c>
      <c r="Y1741" s="9" t="s">
        <v>8734</v>
      </c>
      <c r="Z1741" s="9" t="s">
        <v>8881</v>
      </c>
      <c r="AA1741" s="9" t="s">
        <v>8882</v>
      </c>
      <c r="AB1741" s="9" t="s">
        <v>61</v>
      </c>
      <c r="AC1741" s="8">
        <v>171</v>
      </c>
      <c r="AD1741" s="10"/>
      <c r="AE1741" s="10"/>
      <c r="AF1741" s="9" t="s">
        <v>7982</v>
      </c>
      <c r="AG1741" s="9" t="s">
        <v>8385</v>
      </c>
      <c r="AH1741" s="37" t="s">
        <v>8897</v>
      </c>
    </row>
    <row r="1742" spans="1:34" ht="17.25" customHeight="1" x14ac:dyDescent="0.25">
      <c r="A1742" s="8">
        <v>18</v>
      </c>
      <c r="B1742" s="9" t="s">
        <v>34</v>
      </c>
      <c r="C1742" s="9" t="s">
        <v>495</v>
      </c>
      <c r="D1742" s="16">
        <v>1250</v>
      </c>
      <c r="E1742" s="8">
        <v>97</v>
      </c>
      <c r="F1742" s="9" t="s">
        <v>8880</v>
      </c>
      <c r="G1742" s="9" t="str">
        <f t="shared" si="28"/>
        <v>18_97</v>
      </c>
      <c r="H1742" s="9" t="s">
        <v>495</v>
      </c>
      <c r="I1742" s="27">
        <v>2786</v>
      </c>
      <c r="J1742" s="9" t="s">
        <v>8884</v>
      </c>
      <c r="K1742" s="30">
        <v>50</v>
      </c>
      <c r="L1742" s="33">
        <v>1456411000</v>
      </c>
      <c r="M1742" s="11">
        <v>1263</v>
      </c>
      <c r="N1742" s="9">
        <v>41977</v>
      </c>
      <c r="O1742" s="9" t="s">
        <v>2087</v>
      </c>
      <c r="P1742" s="9" t="s">
        <v>78</v>
      </c>
      <c r="Q1742" s="9" t="s">
        <v>3796</v>
      </c>
      <c r="R1742" s="9" t="s">
        <v>5516</v>
      </c>
      <c r="S1742" s="9" t="s">
        <v>6911</v>
      </c>
      <c r="T1742" s="12" t="s">
        <v>8384</v>
      </c>
      <c r="U1742" s="8" t="b">
        <v>1</v>
      </c>
      <c r="V1742" s="8" t="b">
        <v>1</v>
      </c>
      <c r="W1742" s="10"/>
      <c r="X1742" s="9" t="s">
        <v>7748</v>
      </c>
      <c r="Y1742" s="9" t="s">
        <v>8734</v>
      </c>
      <c r="Z1742" s="9" t="s">
        <v>8881</v>
      </c>
      <c r="AA1742" s="9" t="s">
        <v>8882</v>
      </c>
      <c r="AB1742" s="9" t="s">
        <v>61</v>
      </c>
      <c r="AC1742" s="8">
        <v>67</v>
      </c>
      <c r="AD1742" s="10"/>
      <c r="AE1742" s="10"/>
      <c r="AF1742" s="9" t="s">
        <v>7982</v>
      </c>
      <c r="AG1742" s="9" t="s">
        <v>8385</v>
      </c>
      <c r="AH1742" s="37" t="s">
        <v>8897</v>
      </c>
    </row>
    <row r="1743" spans="1:34" ht="17.25" customHeight="1" x14ac:dyDescent="0.25">
      <c r="A1743" s="8">
        <v>18</v>
      </c>
      <c r="B1743" s="9" t="s">
        <v>34</v>
      </c>
      <c r="C1743" s="9" t="s">
        <v>287</v>
      </c>
      <c r="D1743" s="8">
        <v>250</v>
      </c>
      <c r="E1743" s="8">
        <v>98</v>
      </c>
      <c r="F1743" s="9" t="s">
        <v>8885</v>
      </c>
      <c r="G1743" s="9" t="str">
        <f t="shared" si="28"/>
        <v>18_98</v>
      </c>
      <c r="H1743" s="9" t="s">
        <v>287</v>
      </c>
      <c r="I1743" s="27">
        <v>2786</v>
      </c>
      <c r="J1743" s="9" t="s">
        <v>8795</v>
      </c>
      <c r="K1743" s="30">
        <v>750</v>
      </c>
      <c r="L1743" s="33">
        <v>1374852000</v>
      </c>
      <c r="M1743" s="9">
        <v>1193</v>
      </c>
      <c r="N1743" s="9">
        <v>43293</v>
      </c>
      <c r="O1743" s="9" t="s">
        <v>1386</v>
      </c>
      <c r="P1743" s="9" t="s">
        <v>78</v>
      </c>
      <c r="Q1743" s="9" t="s">
        <v>3094</v>
      </c>
      <c r="R1743" s="9" t="s">
        <v>4822</v>
      </c>
      <c r="S1743" s="9" t="s">
        <v>6227</v>
      </c>
      <c r="T1743" s="12" t="s">
        <v>8518</v>
      </c>
      <c r="U1743" s="8" t="b">
        <v>1</v>
      </c>
      <c r="V1743" s="8" t="b">
        <v>1</v>
      </c>
      <c r="W1743" s="10"/>
      <c r="X1743" s="9" t="s">
        <v>7269</v>
      </c>
      <c r="Y1743" s="9" t="s">
        <v>8734</v>
      </c>
      <c r="Z1743" s="9" t="s">
        <v>8881</v>
      </c>
      <c r="AA1743" s="9" t="s">
        <v>8886</v>
      </c>
      <c r="AB1743" s="9" t="s">
        <v>61</v>
      </c>
      <c r="AC1743" s="8" t="s">
        <v>86</v>
      </c>
      <c r="AD1743" s="10"/>
      <c r="AE1743" s="10"/>
      <c r="AF1743" s="9" t="s">
        <v>7980</v>
      </c>
      <c r="AG1743" s="15" t="s">
        <v>8724</v>
      </c>
      <c r="AH1743" s="37" t="s">
        <v>8897</v>
      </c>
    </row>
    <row r="1744" spans="1:34" ht="17.25" customHeight="1" x14ac:dyDescent="0.25">
      <c r="A1744" s="8">
        <v>18</v>
      </c>
      <c r="B1744" s="9" t="s">
        <v>34</v>
      </c>
      <c r="C1744" s="9" t="s">
        <v>287</v>
      </c>
      <c r="D1744" s="8">
        <v>250</v>
      </c>
      <c r="E1744" s="8">
        <v>98</v>
      </c>
      <c r="F1744" s="9" t="s">
        <v>8885</v>
      </c>
      <c r="G1744" s="9" t="str">
        <f t="shared" si="28"/>
        <v>18_98</v>
      </c>
      <c r="H1744" s="9" t="s">
        <v>287</v>
      </c>
      <c r="I1744" s="27">
        <v>2786</v>
      </c>
      <c r="J1744" s="9" t="s">
        <v>8795</v>
      </c>
      <c r="K1744" s="30">
        <v>750</v>
      </c>
      <c r="L1744" s="33">
        <v>1374852000</v>
      </c>
      <c r="M1744" s="9">
        <v>1193</v>
      </c>
      <c r="N1744" s="9">
        <v>43294</v>
      </c>
      <c r="O1744" s="9" t="s">
        <v>1387</v>
      </c>
      <c r="P1744" s="9" t="s">
        <v>78</v>
      </c>
      <c r="Q1744" s="9" t="s">
        <v>3095</v>
      </c>
      <c r="R1744" s="9" t="s">
        <v>4823</v>
      </c>
      <c r="S1744" s="9" t="s">
        <v>6228</v>
      </c>
      <c r="T1744" s="12" t="s">
        <v>8384</v>
      </c>
      <c r="U1744" s="8" t="b">
        <v>1</v>
      </c>
      <c r="V1744" s="8" t="b">
        <v>1</v>
      </c>
      <c r="W1744" s="10"/>
      <c r="X1744" s="9" t="s">
        <v>7268</v>
      </c>
      <c r="Y1744" s="9" t="s">
        <v>8734</v>
      </c>
      <c r="Z1744" s="9" t="s">
        <v>8881</v>
      </c>
      <c r="AA1744" s="9" t="s">
        <v>8886</v>
      </c>
      <c r="AB1744" s="9" t="s">
        <v>61</v>
      </c>
      <c r="AC1744" s="8" t="s">
        <v>86</v>
      </c>
      <c r="AD1744" s="10"/>
      <c r="AE1744" s="10"/>
      <c r="AF1744" s="9" t="s">
        <v>7980</v>
      </c>
      <c r="AG1744" s="15" t="s">
        <v>8724</v>
      </c>
      <c r="AH1744" s="37" t="s">
        <v>8897</v>
      </c>
    </row>
    <row r="1745" spans="1:34" ht="17.25" customHeight="1" x14ac:dyDescent="0.25">
      <c r="A1745" s="8">
        <v>18</v>
      </c>
      <c r="B1745" s="9" t="s">
        <v>34</v>
      </c>
      <c r="C1745" s="9" t="s">
        <v>287</v>
      </c>
      <c r="D1745" s="8">
        <v>250</v>
      </c>
      <c r="E1745" s="8">
        <v>98</v>
      </c>
      <c r="F1745" s="9" t="s">
        <v>8885</v>
      </c>
      <c r="G1745" s="9" t="str">
        <f t="shared" si="28"/>
        <v>18_98</v>
      </c>
      <c r="H1745" s="9" t="s">
        <v>287</v>
      </c>
      <c r="I1745" s="27">
        <v>2786</v>
      </c>
      <c r="J1745" s="9" t="s">
        <v>8795</v>
      </c>
      <c r="K1745" s="30">
        <v>750</v>
      </c>
      <c r="L1745" s="33">
        <v>1374852000</v>
      </c>
      <c r="M1745" s="9">
        <v>1193</v>
      </c>
      <c r="N1745" s="9">
        <v>43296</v>
      </c>
      <c r="O1745" s="9" t="s">
        <v>1388</v>
      </c>
      <c r="P1745" s="9" t="s">
        <v>78</v>
      </c>
      <c r="Q1745" s="9" t="s">
        <v>3096</v>
      </c>
      <c r="R1745" s="9" t="s">
        <v>4824</v>
      </c>
      <c r="S1745" s="9" t="s">
        <v>6229</v>
      </c>
      <c r="T1745" s="12" t="s">
        <v>8519</v>
      </c>
      <c r="U1745" s="8" t="b">
        <v>1</v>
      </c>
      <c r="V1745" s="8" t="b">
        <v>1</v>
      </c>
      <c r="W1745" s="10"/>
      <c r="X1745" s="9" t="s">
        <v>7268</v>
      </c>
      <c r="Y1745" s="9" t="s">
        <v>8734</v>
      </c>
      <c r="Z1745" s="9" t="s">
        <v>8881</v>
      </c>
      <c r="AA1745" s="9" t="s">
        <v>8886</v>
      </c>
      <c r="AB1745" s="9" t="s">
        <v>61</v>
      </c>
      <c r="AC1745" s="8" t="s">
        <v>86</v>
      </c>
      <c r="AD1745" s="10"/>
      <c r="AE1745" s="10"/>
      <c r="AF1745" s="9" t="s">
        <v>7980</v>
      </c>
      <c r="AG1745" s="15" t="s">
        <v>8724</v>
      </c>
      <c r="AH1745" s="37" t="s">
        <v>8897</v>
      </c>
    </row>
    <row r="1746" spans="1:34" ht="17.25" customHeight="1" x14ac:dyDescent="0.25">
      <c r="A1746" s="8">
        <v>18</v>
      </c>
      <c r="B1746" s="9" t="s">
        <v>34</v>
      </c>
      <c r="C1746" s="9" t="s">
        <v>287</v>
      </c>
      <c r="D1746" s="8">
        <v>250</v>
      </c>
      <c r="E1746" s="8">
        <v>98</v>
      </c>
      <c r="F1746" s="9" t="s">
        <v>8885</v>
      </c>
      <c r="G1746" s="9" t="str">
        <f t="shared" si="28"/>
        <v>18_98</v>
      </c>
      <c r="H1746" s="9" t="s">
        <v>287</v>
      </c>
      <c r="I1746" s="27">
        <v>2786</v>
      </c>
      <c r="J1746" s="9" t="s">
        <v>8795</v>
      </c>
      <c r="K1746" s="30">
        <v>750</v>
      </c>
      <c r="L1746" s="33">
        <v>1374852000</v>
      </c>
      <c r="M1746" s="9">
        <v>1193</v>
      </c>
      <c r="N1746" s="9">
        <v>43298</v>
      </c>
      <c r="O1746" s="9" t="s">
        <v>1389</v>
      </c>
      <c r="P1746" s="9" t="s">
        <v>78</v>
      </c>
      <c r="Q1746" s="9" t="s">
        <v>3097</v>
      </c>
      <c r="R1746" s="9" t="s">
        <v>4825</v>
      </c>
      <c r="S1746" s="9" t="s">
        <v>6230</v>
      </c>
      <c r="T1746" s="12" t="s">
        <v>8520</v>
      </c>
      <c r="U1746" s="8" t="s">
        <v>73</v>
      </c>
      <c r="V1746" s="8" t="b">
        <v>1</v>
      </c>
      <c r="W1746" s="10"/>
      <c r="X1746" s="9" t="s">
        <v>7264</v>
      </c>
      <c r="Y1746" s="9" t="s">
        <v>8734</v>
      </c>
      <c r="Z1746" s="9" t="s">
        <v>8881</v>
      </c>
      <c r="AA1746" s="9" t="s">
        <v>8886</v>
      </c>
      <c r="AB1746" s="9" t="s">
        <v>61</v>
      </c>
      <c r="AC1746" s="8" t="s">
        <v>86</v>
      </c>
      <c r="AD1746" s="10"/>
      <c r="AE1746" s="10"/>
      <c r="AF1746" s="9" t="s">
        <v>7980</v>
      </c>
      <c r="AG1746" s="15" t="s">
        <v>8724</v>
      </c>
      <c r="AH1746" s="37" t="s">
        <v>8897</v>
      </c>
    </row>
    <row r="1747" spans="1:34" ht="17.25" customHeight="1" x14ac:dyDescent="0.25">
      <c r="A1747" s="8">
        <v>18</v>
      </c>
      <c r="B1747" s="9" t="s">
        <v>34</v>
      </c>
      <c r="C1747" s="9" t="s">
        <v>287</v>
      </c>
      <c r="D1747" s="8">
        <v>250</v>
      </c>
      <c r="E1747" s="8">
        <v>98</v>
      </c>
      <c r="F1747" s="9" t="s">
        <v>8885</v>
      </c>
      <c r="G1747" s="9" t="str">
        <f t="shared" si="28"/>
        <v>18_98</v>
      </c>
      <c r="H1747" s="9" t="s">
        <v>287</v>
      </c>
      <c r="I1747" s="27">
        <v>2786</v>
      </c>
      <c r="J1747" s="9" t="s">
        <v>8795</v>
      </c>
      <c r="K1747" s="30">
        <v>750</v>
      </c>
      <c r="L1747" s="33">
        <v>1374852000</v>
      </c>
      <c r="M1747" s="9">
        <v>1193</v>
      </c>
      <c r="N1747" s="9">
        <v>43299</v>
      </c>
      <c r="O1747" s="9" t="s">
        <v>1390</v>
      </c>
      <c r="P1747" s="9" t="s">
        <v>78</v>
      </c>
      <c r="Q1747" s="9" t="s">
        <v>3098</v>
      </c>
      <c r="R1747" s="9" t="s">
        <v>4826</v>
      </c>
      <c r="S1747" s="9" t="s">
        <v>6231</v>
      </c>
      <c r="T1747" s="12" t="s">
        <v>8521</v>
      </c>
      <c r="U1747" s="8" t="s">
        <v>73</v>
      </c>
      <c r="V1747" s="8" t="s">
        <v>73</v>
      </c>
      <c r="W1747" s="10"/>
      <c r="X1747" s="9" t="s">
        <v>7264</v>
      </c>
      <c r="Y1747" s="9" t="s">
        <v>8734</v>
      </c>
      <c r="Z1747" s="9" t="s">
        <v>8881</v>
      </c>
      <c r="AA1747" s="9" t="s">
        <v>8886</v>
      </c>
      <c r="AB1747" s="9" t="s">
        <v>61</v>
      </c>
      <c r="AC1747" s="8" t="s">
        <v>86</v>
      </c>
      <c r="AD1747" s="10"/>
      <c r="AE1747" s="10"/>
      <c r="AF1747" s="9" t="s">
        <v>7980</v>
      </c>
      <c r="AG1747" s="15" t="s">
        <v>8724</v>
      </c>
      <c r="AH1747" s="37" t="s">
        <v>8897</v>
      </c>
    </row>
    <row r="1748" spans="1:34" ht="17.25" customHeight="1" x14ac:dyDescent="0.25">
      <c r="A1748" s="8">
        <v>18</v>
      </c>
      <c r="B1748" s="9" t="s">
        <v>34</v>
      </c>
      <c r="C1748" s="9" t="s">
        <v>287</v>
      </c>
      <c r="D1748" s="16">
        <v>250</v>
      </c>
      <c r="E1748" s="8">
        <v>98</v>
      </c>
      <c r="F1748" s="9" t="s">
        <v>8885</v>
      </c>
      <c r="G1748" s="9" t="str">
        <f t="shared" si="28"/>
        <v>18_98</v>
      </c>
      <c r="H1748" s="9" t="s">
        <v>287</v>
      </c>
      <c r="I1748" s="27">
        <v>2786</v>
      </c>
      <c r="J1748" s="9" t="s">
        <v>8795</v>
      </c>
      <c r="K1748" s="30">
        <v>750</v>
      </c>
      <c r="L1748" s="33">
        <v>1374852000</v>
      </c>
      <c r="M1748" s="11">
        <v>1193</v>
      </c>
      <c r="N1748" s="9">
        <v>38323</v>
      </c>
      <c r="O1748" s="9" t="s">
        <v>2009</v>
      </c>
      <c r="P1748" s="9" t="s">
        <v>78</v>
      </c>
      <c r="Q1748" s="9" t="s">
        <v>3718</v>
      </c>
      <c r="R1748" s="9" t="s">
        <v>5437</v>
      </c>
      <c r="S1748" s="9" t="s">
        <v>6832</v>
      </c>
      <c r="T1748" s="12" t="s">
        <v>8384</v>
      </c>
      <c r="U1748" s="8" t="b">
        <v>1</v>
      </c>
      <c r="V1748" s="8" t="b">
        <v>1</v>
      </c>
      <c r="W1748" s="10"/>
      <c r="X1748" s="9" t="s">
        <v>7673</v>
      </c>
      <c r="Y1748" s="9" t="s">
        <v>8734</v>
      </c>
      <c r="Z1748" s="9" t="s">
        <v>8881</v>
      </c>
      <c r="AA1748" s="9" t="s">
        <v>8886</v>
      </c>
      <c r="AB1748" s="9" t="s">
        <v>61</v>
      </c>
      <c r="AC1748" s="8">
        <v>66</v>
      </c>
      <c r="AD1748" s="10"/>
      <c r="AE1748" s="10"/>
      <c r="AF1748" s="9" t="s">
        <v>7982</v>
      </c>
      <c r="AG1748" s="9" t="s">
        <v>8385</v>
      </c>
      <c r="AH1748" s="37" t="s">
        <v>8897</v>
      </c>
    </row>
    <row r="1749" spans="1:34" ht="17.25" customHeight="1" x14ac:dyDescent="0.25">
      <c r="A1749" s="8">
        <v>18</v>
      </c>
      <c r="B1749" s="9" t="s">
        <v>34</v>
      </c>
      <c r="C1749" s="9" t="s">
        <v>287</v>
      </c>
      <c r="D1749" s="16">
        <v>250</v>
      </c>
      <c r="E1749" s="8">
        <v>98</v>
      </c>
      <c r="F1749" s="9" t="s">
        <v>8885</v>
      </c>
      <c r="G1749" s="9" t="str">
        <f t="shared" si="28"/>
        <v>18_98</v>
      </c>
      <c r="H1749" s="9" t="s">
        <v>287</v>
      </c>
      <c r="I1749" s="27">
        <v>2786</v>
      </c>
      <c r="J1749" s="9" t="s">
        <v>8795</v>
      </c>
      <c r="K1749" s="30">
        <v>750</v>
      </c>
      <c r="L1749" s="33">
        <v>1374852000</v>
      </c>
      <c r="M1749" s="11">
        <v>1193</v>
      </c>
      <c r="N1749" s="9">
        <v>38430</v>
      </c>
      <c r="O1749" s="9" t="s">
        <v>2012</v>
      </c>
      <c r="P1749" s="9" t="s">
        <v>78</v>
      </c>
      <c r="Q1749" s="9" t="s">
        <v>3721</v>
      </c>
      <c r="R1749" s="9" t="s">
        <v>5440</v>
      </c>
      <c r="S1749" s="9" t="s">
        <v>6835</v>
      </c>
      <c r="T1749" s="12" t="s">
        <v>8384</v>
      </c>
      <c r="U1749" s="8" t="b">
        <v>1</v>
      </c>
      <c r="V1749" s="8" t="b">
        <v>1</v>
      </c>
      <c r="W1749" s="10"/>
      <c r="X1749" s="9" t="s">
        <v>7676</v>
      </c>
      <c r="Y1749" s="9" t="s">
        <v>8734</v>
      </c>
      <c r="Z1749" s="9" t="s">
        <v>8881</v>
      </c>
      <c r="AA1749" s="9" t="s">
        <v>8886</v>
      </c>
      <c r="AB1749" s="9" t="s">
        <v>61</v>
      </c>
      <c r="AC1749" s="8">
        <v>209</v>
      </c>
      <c r="AD1749" s="10"/>
      <c r="AE1749" s="10"/>
      <c r="AF1749" s="9" t="s">
        <v>7982</v>
      </c>
      <c r="AG1749" s="9" t="s">
        <v>8385</v>
      </c>
      <c r="AH1749" s="37" t="s">
        <v>8897</v>
      </c>
    </row>
    <row r="1750" spans="1:34" ht="17.25" customHeight="1" x14ac:dyDescent="0.25">
      <c r="A1750" s="8">
        <v>18</v>
      </c>
      <c r="B1750" s="9" t="s">
        <v>34</v>
      </c>
      <c r="C1750" s="9" t="s">
        <v>287</v>
      </c>
      <c r="D1750" s="16">
        <v>250</v>
      </c>
      <c r="E1750" s="8">
        <v>98</v>
      </c>
      <c r="F1750" s="9" t="s">
        <v>8885</v>
      </c>
      <c r="G1750" s="9" t="str">
        <f t="shared" si="28"/>
        <v>18_98</v>
      </c>
      <c r="H1750" s="9" t="s">
        <v>287</v>
      </c>
      <c r="I1750" s="27">
        <v>2786</v>
      </c>
      <c r="J1750" s="9" t="s">
        <v>8795</v>
      </c>
      <c r="K1750" s="30">
        <v>750</v>
      </c>
      <c r="L1750" s="33">
        <v>1374852000</v>
      </c>
      <c r="M1750" s="11">
        <v>1193</v>
      </c>
      <c r="N1750" s="9">
        <v>38432</v>
      </c>
      <c r="O1750" s="9" t="s">
        <v>2013</v>
      </c>
      <c r="P1750" s="9" t="s">
        <v>78</v>
      </c>
      <c r="Q1750" s="9" t="s">
        <v>3722</v>
      </c>
      <c r="R1750" s="9" t="s">
        <v>5441</v>
      </c>
      <c r="S1750" s="9" t="s">
        <v>6836</v>
      </c>
      <c r="T1750" s="12" t="s">
        <v>8384</v>
      </c>
      <c r="U1750" s="8" t="s">
        <v>73</v>
      </c>
      <c r="V1750" s="8" t="b">
        <v>1</v>
      </c>
      <c r="W1750" s="10"/>
      <c r="X1750" s="9" t="s">
        <v>7677</v>
      </c>
      <c r="Y1750" s="9" t="s">
        <v>8734</v>
      </c>
      <c r="Z1750" s="9" t="s">
        <v>8881</v>
      </c>
      <c r="AA1750" s="9" t="s">
        <v>8886</v>
      </c>
      <c r="AB1750" s="9" t="s">
        <v>61</v>
      </c>
      <c r="AC1750" s="8">
        <v>179</v>
      </c>
      <c r="AD1750" s="10"/>
      <c r="AE1750" s="10"/>
      <c r="AF1750" s="9" t="s">
        <v>7982</v>
      </c>
      <c r="AG1750" s="9" t="s">
        <v>8385</v>
      </c>
      <c r="AH1750" s="37" t="s">
        <v>8897</v>
      </c>
    </row>
    <row r="1751" spans="1:34" ht="17.25" customHeight="1" x14ac:dyDescent="0.25">
      <c r="A1751" s="8">
        <v>18</v>
      </c>
      <c r="B1751" s="9" t="s">
        <v>34</v>
      </c>
      <c r="C1751" s="9" t="s">
        <v>287</v>
      </c>
      <c r="D1751" s="16">
        <v>250</v>
      </c>
      <c r="E1751" s="8">
        <v>98</v>
      </c>
      <c r="F1751" s="9" t="s">
        <v>8885</v>
      </c>
      <c r="G1751" s="9" t="str">
        <f t="shared" si="28"/>
        <v>18_98</v>
      </c>
      <c r="H1751" s="9" t="s">
        <v>287</v>
      </c>
      <c r="I1751" s="27">
        <v>2786</v>
      </c>
      <c r="J1751" s="9" t="s">
        <v>8795</v>
      </c>
      <c r="K1751" s="30">
        <v>750</v>
      </c>
      <c r="L1751" s="33">
        <v>1374852000</v>
      </c>
      <c r="M1751" s="11">
        <v>1193</v>
      </c>
      <c r="N1751" s="9">
        <v>40466</v>
      </c>
      <c r="O1751" s="9" t="s">
        <v>2057</v>
      </c>
      <c r="P1751" s="9" t="s">
        <v>78</v>
      </c>
      <c r="Q1751" s="9" t="s">
        <v>3766</v>
      </c>
      <c r="R1751" s="9" t="s">
        <v>5486</v>
      </c>
      <c r="S1751" s="9" t="s">
        <v>6881</v>
      </c>
      <c r="T1751" s="12" t="s">
        <v>8384</v>
      </c>
      <c r="U1751" s="8" t="b">
        <v>1</v>
      </c>
      <c r="V1751" s="8" t="b">
        <v>1</v>
      </c>
      <c r="W1751" s="10"/>
      <c r="X1751" s="9" t="s">
        <v>7721</v>
      </c>
      <c r="Y1751" s="9" t="s">
        <v>8734</v>
      </c>
      <c r="Z1751" s="9" t="s">
        <v>8881</v>
      </c>
      <c r="AA1751" s="9" t="s">
        <v>8886</v>
      </c>
      <c r="AB1751" s="9" t="s">
        <v>61</v>
      </c>
      <c r="AC1751" s="8">
        <v>77</v>
      </c>
      <c r="AD1751" s="10"/>
      <c r="AE1751" s="10"/>
      <c r="AF1751" s="9" t="s">
        <v>7982</v>
      </c>
      <c r="AG1751" s="9" t="s">
        <v>8385</v>
      </c>
      <c r="AH1751" s="37" t="s">
        <v>8897</v>
      </c>
    </row>
    <row r="1752" spans="1:34" ht="17.25" customHeight="1" x14ac:dyDescent="0.25">
      <c r="A1752" s="8">
        <v>18</v>
      </c>
      <c r="B1752" s="9" t="s">
        <v>34</v>
      </c>
      <c r="C1752" s="9" t="s">
        <v>287</v>
      </c>
      <c r="D1752" s="16">
        <v>250</v>
      </c>
      <c r="E1752" s="8">
        <v>98</v>
      </c>
      <c r="F1752" s="9" t="s">
        <v>8885</v>
      </c>
      <c r="G1752" s="9" t="str">
        <f t="shared" si="28"/>
        <v>18_98</v>
      </c>
      <c r="H1752" s="9" t="s">
        <v>287</v>
      </c>
      <c r="I1752" s="27">
        <v>2786</v>
      </c>
      <c r="J1752" s="9" t="s">
        <v>8795</v>
      </c>
      <c r="K1752" s="30">
        <v>750</v>
      </c>
      <c r="L1752" s="33">
        <v>1374852000</v>
      </c>
      <c r="M1752" s="11">
        <v>1193</v>
      </c>
      <c r="N1752" s="9">
        <v>40532</v>
      </c>
      <c r="O1752" s="9" t="s">
        <v>2059</v>
      </c>
      <c r="P1752" s="9" t="s">
        <v>78</v>
      </c>
      <c r="Q1752" s="9" t="s">
        <v>3768</v>
      </c>
      <c r="R1752" s="9" t="s">
        <v>5488</v>
      </c>
      <c r="S1752" s="9" t="s">
        <v>6883</v>
      </c>
      <c r="T1752" s="12" t="s">
        <v>8384</v>
      </c>
      <c r="U1752" s="8" t="b">
        <v>1</v>
      </c>
      <c r="V1752" s="8" t="b">
        <v>1</v>
      </c>
      <c r="W1752" s="10"/>
      <c r="X1752" s="9" t="s">
        <v>7723</v>
      </c>
      <c r="Y1752" s="9" t="s">
        <v>8734</v>
      </c>
      <c r="Z1752" s="9" t="s">
        <v>8881</v>
      </c>
      <c r="AA1752" s="9" t="s">
        <v>8886</v>
      </c>
      <c r="AB1752" s="9" t="s">
        <v>61</v>
      </c>
      <c r="AC1752" s="8">
        <v>72</v>
      </c>
      <c r="AD1752" s="10"/>
      <c r="AE1752" s="10"/>
      <c r="AF1752" s="9" t="s">
        <v>7982</v>
      </c>
      <c r="AG1752" s="9" t="s">
        <v>8385</v>
      </c>
      <c r="AH1752" s="37" t="s">
        <v>8897</v>
      </c>
    </row>
    <row r="1753" spans="1:34" ht="17.25" customHeight="1" x14ac:dyDescent="0.25">
      <c r="A1753" s="8">
        <v>19</v>
      </c>
      <c r="B1753" s="9" t="s">
        <v>22</v>
      </c>
      <c r="C1753" s="9" t="s">
        <v>424</v>
      </c>
      <c r="D1753" s="16">
        <v>65</v>
      </c>
      <c r="E1753" s="8">
        <v>1</v>
      </c>
      <c r="F1753" s="9" t="s">
        <v>8731</v>
      </c>
      <c r="G1753" s="9" t="str">
        <f t="shared" si="28"/>
        <v>19_1</v>
      </c>
      <c r="H1753" s="9" t="s">
        <v>424</v>
      </c>
      <c r="I1753" s="27">
        <v>2246</v>
      </c>
      <c r="J1753" s="9" t="s">
        <v>8735</v>
      </c>
      <c r="K1753" s="30">
        <v>65</v>
      </c>
      <c r="L1753" s="33">
        <v>2098000000</v>
      </c>
      <c r="M1753" s="11">
        <v>1891.79</v>
      </c>
      <c r="N1753" s="9">
        <v>39349</v>
      </c>
      <c r="O1753" s="9" t="s">
        <v>1691</v>
      </c>
      <c r="P1753" s="9" t="s">
        <v>84</v>
      </c>
      <c r="Q1753" s="9" t="s">
        <v>3401</v>
      </c>
      <c r="R1753" s="9" t="s">
        <v>5127</v>
      </c>
      <c r="S1753" s="9" t="s">
        <v>6523</v>
      </c>
      <c r="T1753" s="12" t="s">
        <v>8384</v>
      </c>
      <c r="U1753" s="8" t="b">
        <v>1</v>
      </c>
      <c r="V1753" s="8" t="b">
        <v>1</v>
      </c>
      <c r="W1753" s="10"/>
      <c r="X1753" s="9" t="s">
        <v>7498</v>
      </c>
      <c r="Y1753" s="9" t="s">
        <v>8734</v>
      </c>
      <c r="Z1753" s="9" t="s">
        <v>8732</v>
      </c>
      <c r="AA1753" s="9" t="s">
        <v>8733</v>
      </c>
      <c r="AB1753" s="9" t="s">
        <v>71</v>
      </c>
      <c r="AC1753" s="8" t="s">
        <v>86</v>
      </c>
      <c r="AD1753" s="10"/>
      <c r="AE1753" s="10"/>
      <c r="AF1753" s="9" t="s">
        <v>7982</v>
      </c>
      <c r="AG1753" s="9" t="s">
        <v>8385</v>
      </c>
      <c r="AH1753" s="37" t="s">
        <v>8897</v>
      </c>
    </row>
    <row r="1754" spans="1:34" ht="17.25" customHeight="1" x14ac:dyDescent="0.25">
      <c r="A1754" s="8">
        <v>19</v>
      </c>
      <c r="B1754" s="9" t="s">
        <v>22</v>
      </c>
      <c r="C1754" s="9" t="s">
        <v>419</v>
      </c>
      <c r="D1754" s="16">
        <v>300</v>
      </c>
      <c r="E1754" s="8">
        <v>2</v>
      </c>
      <c r="F1754" s="9" t="s">
        <v>8737</v>
      </c>
      <c r="G1754" s="9" t="str">
        <f t="shared" si="28"/>
        <v>19_2</v>
      </c>
      <c r="H1754" s="9" t="s">
        <v>419</v>
      </c>
      <c r="I1754" s="27">
        <v>2246</v>
      </c>
      <c r="J1754" s="9" t="s">
        <v>8738</v>
      </c>
      <c r="K1754" s="30">
        <v>300</v>
      </c>
      <c r="L1754" s="33">
        <v>1374000000</v>
      </c>
      <c r="M1754" s="11">
        <v>1239.1199999999999</v>
      </c>
      <c r="N1754" s="9">
        <v>43960</v>
      </c>
      <c r="O1754" s="9" t="s">
        <v>1686</v>
      </c>
      <c r="P1754" s="9" t="s">
        <v>84</v>
      </c>
      <c r="Q1754" s="9" t="s">
        <v>3396</v>
      </c>
      <c r="R1754" s="9" t="s">
        <v>5122</v>
      </c>
      <c r="S1754" s="9" t="s">
        <v>6519</v>
      </c>
      <c r="T1754" s="12" t="s">
        <v>8421</v>
      </c>
      <c r="U1754" s="8" t="b">
        <v>1</v>
      </c>
      <c r="V1754" s="8" t="b">
        <v>1</v>
      </c>
      <c r="W1754" s="10"/>
      <c r="X1754" s="9" t="s">
        <v>7265</v>
      </c>
      <c r="Y1754" s="9" t="s">
        <v>8734</v>
      </c>
      <c r="Z1754" s="9" t="s">
        <v>8732</v>
      </c>
      <c r="AA1754" s="9" t="s">
        <v>8733</v>
      </c>
      <c r="AB1754" s="9" t="s">
        <v>71</v>
      </c>
      <c r="AC1754" s="8" t="s">
        <v>86</v>
      </c>
      <c r="AD1754" s="10"/>
      <c r="AE1754" s="10"/>
      <c r="AF1754" s="9" t="s">
        <v>7980</v>
      </c>
      <c r="AG1754" s="15" t="s">
        <v>8724</v>
      </c>
      <c r="AH1754" s="37" t="s">
        <v>8897</v>
      </c>
    </row>
    <row r="1755" spans="1:34" ht="17.25" customHeight="1" x14ac:dyDescent="0.25">
      <c r="A1755" s="8">
        <v>19</v>
      </c>
      <c r="B1755" s="9" t="s">
        <v>22</v>
      </c>
      <c r="C1755" s="9" t="s">
        <v>35</v>
      </c>
      <c r="D1755" s="16">
        <v>2000</v>
      </c>
      <c r="E1755" s="8">
        <v>4</v>
      </c>
      <c r="F1755" s="9" t="s">
        <v>8741</v>
      </c>
      <c r="G1755" s="9" t="str">
        <f t="shared" si="28"/>
        <v>19_4</v>
      </c>
      <c r="H1755" s="9" t="s">
        <v>35</v>
      </c>
      <c r="I1755" s="27">
        <v>2281</v>
      </c>
      <c r="J1755" s="9" t="s">
        <v>8745</v>
      </c>
      <c r="K1755" s="30">
        <v>2000</v>
      </c>
      <c r="L1755" s="33">
        <v>3042000000</v>
      </c>
      <c r="M1755" s="11">
        <v>2743.1</v>
      </c>
      <c r="N1755" s="9">
        <v>39285</v>
      </c>
      <c r="O1755" s="9" t="s">
        <v>2340</v>
      </c>
      <c r="P1755" s="9" t="s">
        <v>76</v>
      </c>
      <c r="Q1755" s="9" t="s">
        <v>4050</v>
      </c>
      <c r="R1755" s="9" t="s">
        <v>5771</v>
      </c>
      <c r="S1755" s="9" t="s">
        <v>7165</v>
      </c>
      <c r="T1755" s="12" t="s">
        <v>8384</v>
      </c>
      <c r="U1755" s="8" t="b">
        <v>1</v>
      </c>
      <c r="V1755" s="8" t="b">
        <v>1</v>
      </c>
      <c r="W1755" s="10"/>
      <c r="X1755" s="9" t="s">
        <v>7917</v>
      </c>
      <c r="Y1755" s="9" t="s">
        <v>8734</v>
      </c>
      <c r="Z1755" s="9" t="s">
        <v>8742</v>
      </c>
      <c r="AA1755" s="9" t="s">
        <v>8743</v>
      </c>
      <c r="AB1755" s="9" t="s">
        <v>59</v>
      </c>
      <c r="AC1755" s="8">
        <v>524</v>
      </c>
      <c r="AD1755" s="10"/>
      <c r="AE1755" s="10"/>
      <c r="AF1755" s="9" t="s">
        <v>7982</v>
      </c>
      <c r="AG1755" s="9" t="s">
        <v>8385</v>
      </c>
      <c r="AH1755" s="37" t="s">
        <v>8897</v>
      </c>
    </row>
    <row r="1756" spans="1:34" ht="17.25" customHeight="1" x14ac:dyDescent="0.25">
      <c r="A1756" s="8">
        <v>19</v>
      </c>
      <c r="B1756" s="9" t="s">
        <v>22</v>
      </c>
      <c r="C1756" s="9" t="s">
        <v>35</v>
      </c>
      <c r="D1756" s="16">
        <v>2000</v>
      </c>
      <c r="E1756" s="8">
        <v>4</v>
      </c>
      <c r="F1756" s="9" t="s">
        <v>8741</v>
      </c>
      <c r="G1756" s="9" t="str">
        <f t="shared" si="28"/>
        <v>19_4</v>
      </c>
      <c r="H1756" s="9" t="s">
        <v>35</v>
      </c>
      <c r="I1756" s="27">
        <v>2281</v>
      </c>
      <c r="J1756" s="9" t="s">
        <v>8745</v>
      </c>
      <c r="K1756" s="30">
        <v>2000</v>
      </c>
      <c r="L1756" s="33">
        <v>3042000000</v>
      </c>
      <c r="M1756" s="11">
        <v>2743.1</v>
      </c>
      <c r="N1756" s="9">
        <v>39554</v>
      </c>
      <c r="O1756" s="9" t="s">
        <v>2344</v>
      </c>
      <c r="P1756" s="9" t="s">
        <v>76</v>
      </c>
      <c r="Q1756" s="9" t="s">
        <v>4054</v>
      </c>
      <c r="R1756" s="9" t="s">
        <v>5775</v>
      </c>
      <c r="S1756" s="9" t="s">
        <v>7169</v>
      </c>
      <c r="T1756" s="12" t="s">
        <v>8384</v>
      </c>
      <c r="U1756" s="8" t="b">
        <v>1</v>
      </c>
      <c r="V1756" s="8" t="b">
        <v>1</v>
      </c>
      <c r="W1756" s="10"/>
      <c r="X1756" s="9" t="s">
        <v>7921</v>
      </c>
      <c r="Y1756" s="9" t="s">
        <v>8734</v>
      </c>
      <c r="Z1756" s="9" t="s">
        <v>8742</v>
      </c>
      <c r="AA1756" s="9" t="s">
        <v>8743</v>
      </c>
      <c r="AB1756" s="9" t="s">
        <v>59</v>
      </c>
      <c r="AC1756" s="8">
        <v>940</v>
      </c>
      <c r="AD1756" s="10"/>
      <c r="AE1756" s="10"/>
      <c r="AF1756" s="9" t="s">
        <v>7982</v>
      </c>
      <c r="AG1756" s="9" t="s">
        <v>8385</v>
      </c>
      <c r="AH1756" s="37" t="s">
        <v>8897</v>
      </c>
    </row>
    <row r="1757" spans="1:34" ht="17.25" customHeight="1" x14ac:dyDescent="0.25">
      <c r="A1757" s="8">
        <v>19</v>
      </c>
      <c r="B1757" s="9" t="s">
        <v>22</v>
      </c>
      <c r="C1757" s="9" t="s">
        <v>580</v>
      </c>
      <c r="D1757" s="16">
        <v>2</v>
      </c>
      <c r="E1757" s="8">
        <v>7</v>
      </c>
      <c r="F1757" s="9" t="s">
        <v>8749</v>
      </c>
      <c r="G1757" s="9" t="str">
        <f t="shared" si="28"/>
        <v>19_7</v>
      </c>
      <c r="H1757" s="9" t="s">
        <v>580</v>
      </c>
      <c r="I1757" s="27">
        <v>2248</v>
      </c>
      <c r="J1757" s="9" t="s">
        <v>8751</v>
      </c>
      <c r="K1757" s="30">
        <v>2</v>
      </c>
      <c r="L1757" s="33">
        <v>734000000</v>
      </c>
      <c r="M1757" s="11">
        <v>1532.35</v>
      </c>
      <c r="N1757" s="9">
        <v>40312</v>
      </c>
      <c r="O1757" s="9" t="s">
        <v>2351</v>
      </c>
      <c r="P1757" s="9" t="s">
        <v>84</v>
      </c>
      <c r="Q1757" s="9" t="s">
        <v>4061</v>
      </c>
      <c r="R1757" s="9" t="s">
        <v>5782</v>
      </c>
      <c r="S1757" s="9" t="s">
        <v>7176</v>
      </c>
      <c r="T1757" s="12" t="s">
        <v>8384</v>
      </c>
      <c r="U1757" s="8" t="b">
        <v>1</v>
      </c>
      <c r="V1757" s="8" t="b">
        <v>1</v>
      </c>
      <c r="W1757" s="10"/>
      <c r="X1757" s="9" t="s">
        <v>7928</v>
      </c>
      <c r="Y1757" s="9" t="s">
        <v>8734</v>
      </c>
      <c r="Z1757" s="9" t="s">
        <v>8732</v>
      </c>
      <c r="AA1757" s="9" t="s">
        <v>8750</v>
      </c>
      <c r="AB1757" s="9" t="s">
        <v>71</v>
      </c>
      <c r="AC1757" s="8">
        <v>173</v>
      </c>
      <c r="AD1757" s="10"/>
      <c r="AE1757" s="10"/>
      <c r="AF1757" s="9" t="s">
        <v>7982</v>
      </c>
      <c r="AG1757" s="9" t="s">
        <v>8385</v>
      </c>
      <c r="AH1757" s="37" t="s">
        <v>8897</v>
      </c>
    </row>
    <row r="1758" spans="1:34" ht="17.25" customHeight="1" x14ac:dyDescent="0.25">
      <c r="A1758" s="8">
        <v>19</v>
      </c>
      <c r="B1758" s="9" t="s">
        <v>22</v>
      </c>
      <c r="C1758" s="9" t="s">
        <v>301</v>
      </c>
      <c r="D1758" s="16">
        <v>1</v>
      </c>
      <c r="E1758" s="8">
        <v>12</v>
      </c>
      <c r="F1758" s="9" t="s">
        <v>8758</v>
      </c>
      <c r="G1758" s="9" t="str">
        <f t="shared" si="28"/>
        <v>19_12</v>
      </c>
      <c r="H1758" s="9" t="s">
        <v>301</v>
      </c>
      <c r="I1758" s="27">
        <v>2248</v>
      </c>
      <c r="J1758" s="9" t="s">
        <v>8759</v>
      </c>
      <c r="K1758" s="30">
        <v>1</v>
      </c>
      <c r="L1758" s="33">
        <v>336000000</v>
      </c>
      <c r="M1758" s="11">
        <v>1532.35</v>
      </c>
      <c r="N1758" s="9">
        <v>39331</v>
      </c>
      <c r="O1758" s="9" t="s">
        <v>2341</v>
      </c>
      <c r="P1758" s="9" t="s">
        <v>84</v>
      </c>
      <c r="Q1758" s="9" t="s">
        <v>4051</v>
      </c>
      <c r="R1758" s="9" t="s">
        <v>5772</v>
      </c>
      <c r="S1758" s="9" t="s">
        <v>7166</v>
      </c>
      <c r="T1758" s="12" t="s">
        <v>8384</v>
      </c>
      <c r="U1758" s="8" t="b">
        <v>1</v>
      </c>
      <c r="V1758" s="8" t="b">
        <v>1</v>
      </c>
      <c r="W1758" s="10"/>
      <c r="X1758" s="9" t="s">
        <v>7918</v>
      </c>
      <c r="Y1758" s="9" t="s">
        <v>8734</v>
      </c>
      <c r="Z1758" s="9" t="s">
        <v>8732</v>
      </c>
      <c r="AA1758" s="9" t="s">
        <v>8750</v>
      </c>
      <c r="AB1758" s="9" t="s">
        <v>71</v>
      </c>
      <c r="AC1758" s="8">
        <v>652</v>
      </c>
      <c r="AD1758" s="10"/>
      <c r="AE1758" s="10"/>
      <c r="AF1758" s="9" t="s">
        <v>7982</v>
      </c>
      <c r="AG1758" s="9" t="s">
        <v>8385</v>
      </c>
      <c r="AH1758" s="37" t="s">
        <v>8897</v>
      </c>
    </row>
    <row r="1759" spans="1:34" ht="17.25" customHeight="1" x14ac:dyDescent="0.25">
      <c r="A1759" s="8">
        <v>19</v>
      </c>
      <c r="B1759" s="9" t="s">
        <v>22</v>
      </c>
      <c r="C1759" s="9" t="s">
        <v>630</v>
      </c>
      <c r="D1759" s="16">
        <v>700</v>
      </c>
      <c r="E1759" s="14">
        <v>23</v>
      </c>
      <c r="F1759" s="9" t="s">
        <v>8767</v>
      </c>
      <c r="G1759" s="9" t="str">
        <f t="shared" si="28"/>
        <v>19_23</v>
      </c>
      <c r="H1759" s="9" t="s">
        <v>8925</v>
      </c>
      <c r="I1759" s="27">
        <v>2243</v>
      </c>
      <c r="J1759" s="9" t="s">
        <v>8770</v>
      </c>
      <c r="K1759" s="30">
        <v>700</v>
      </c>
      <c r="L1759" s="33">
        <v>2927000000</v>
      </c>
      <c r="M1759" s="11">
        <v>1532.35</v>
      </c>
      <c r="N1759" s="9">
        <v>39886</v>
      </c>
      <c r="O1759" s="9" t="s">
        <v>2345</v>
      </c>
      <c r="P1759" s="9" t="s">
        <v>2429</v>
      </c>
      <c r="Q1759" s="9" t="s">
        <v>4055</v>
      </c>
      <c r="R1759" s="9" t="s">
        <v>5776</v>
      </c>
      <c r="S1759" s="9" t="s">
        <v>7170</v>
      </c>
      <c r="T1759" s="12" t="s">
        <v>8384</v>
      </c>
      <c r="U1759" s="8" t="b">
        <v>1</v>
      </c>
      <c r="V1759" s="8" t="b">
        <v>1</v>
      </c>
      <c r="W1759" s="10"/>
      <c r="X1759" s="9" t="s">
        <v>7922</v>
      </c>
      <c r="Y1759" s="9" t="s">
        <v>8734</v>
      </c>
      <c r="Z1759" s="9" t="s">
        <v>8766</v>
      </c>
      <c r="AA1759" s="9" t="s">
        <v>8768</v>
      </c>
      <c r="AB1759" s="9" t="s">
        <v>7978</v>
      </c>
      <c r="AC1759" s="8">
        <v>1428</v>
      </c>
      <c r="AD1759" s="10"/>
      <c r="AE1759" s="10"/>
      <c r="AF1759" s="9" t="s">
        <v>7982</v>
      </c>
      <c r="AG1759" s="9" t="s">
        <v>8385</v>
      </c>
      <c r="AH1759" s="37" t="s">
        <v>8897</v>
      </c>
    </row>
    <row r="1760" spans="1:34" ht="17.25" customHeight="1" x14ac:dyDescent="0.25">
      <c r="A1760" s="8">
        <v>19</v>
      </c>
      <c r="B1760" s="9" t="s">
        <v>22</v>
      </c>
      <c r="C1760" s="9" t="s">
        <v>630</v>
      </c>
      <c r="D1760" s="16">
        <v>700</v>
      </c>
      <c r="E1760" s="14">
        <v>23</v>
      </c>
      <c r="F1760" s="9" t="s">
        <v>8767</v>
      </c>
      <c r="G1760" s="9" t="str">
        <f t="shared" si="28"/>
        <v>19_23</v>
      </c>
      <c r="H1760" s="9" t="s">
        <v>8925</v>
      </c>
      <c r="I1760" s="27">
        <v>2243</v>
      </c>
      <c r="J1760" s="9" t="s">
        <v>8770</v>
      </c>
      <c r="K1760" s="30">
        <v>700</v>
      </c>
      <c r="L1760" s="33">
        <v>2927000000</v>
      </c>
      <c r="M1760" s="11">
        <v>1532.35</v>
      </c>
      <c r="N1760" s="9">
        <v>40165</v>
      </c>
      <c r="O1760" s="9" t="s">
        <v>2349</v>
      </c>
      <c r="P1760" s="9" t="s">
        <v>2429</v>
      </c>
      <c r="Q1760" s="9" t="s">
        <v>4059</v>
      </c>
      <c r="R1760" s="9" t="s">
        <v>5780</v>
      </c>
      <c r="S1760" s="9" t="s">
        <v>7174</v>
      </c>
      <c r="T1760" s="12" t="s">
        <v>8384</v>
      </c>
      <c r="U1760" s="8" t="b">
        <v>1</v>
      </c>
      <c r="V1760" s="8" t="b">
        <v>1</v>
      </c>
      <c r="W1760" s="10"/>
      <c r="X1760" s="9" t="s">
        <v>7926</v>
      </c>
      <c r="Y1760" s="9" t="s">
        <v>8734</v>
      </c>
      <c r="Z1760" s="9" t="s">
        <v>8766</v>
      </c>
      <c r="AA1760" s="9" t="s">
        <v>8768</v>
      </c>
      <c r="AB1760" s="9" t="s">
        <v>7978</v>
      </c>
      <c r="AC1760" s="8">
        <v>688</v>
      </c>
      <c r="AD1760" s="10"/>
      <c r="AE1760" s="10"/>
      <c r="AF1760" s="9" t="s">
        <v>7982</v>
      </c>
      <c r="AG1760" s="9" t="s">
        <v>8385</v>
      </c>
      <c r="AH1760" s="37" t="s">
        <v>8897</v>
      </c>
    </row>
    <row r="1761" spans="1:34" ht="17.25" customHeight="1" x14ac:dyDescent="0.25">
      <c r="A1761" s="8">
        <v>19</v>
      </c>
      <c r="B1761" s="9" t="s">
        <v>22</v>
      </c>
      <c r="C1761" s="9" t="s">
        <v>432</v>
      </c>
      <c r="D1761" s="16">
        <v>300</v>
      </c>
      <c r="E1761" s="8">
        <v>25</v>
      </c>
      <c r="F1761" s="9" t="s">
        <v>8772</v>
      </c>
      <c r="G1761" s="9" t="str">
        <f t="shared" si="28"/>
        <v>19_25</v>
      </c>
      <c r="H1761" s="9" t="s">
        <v>432</v>
      </c>
      <c r="I1761" s="27">
        <v>2253</v>
      </c>
      <c r="J1761" s="9" t="s">
        <v>8745</v>
      </c>
      <c r="K1761" s="30">
        <v>300</v>
      </c>
      <c r="L1761" s="33">
        <v>2025000000</v>
      </c>
      <c r="M1761" s="11">
        <v>1825.58</v>
      </c>
      <c r="N1761" s="9">
        <v>43962</v>
      </c>
      <c r="O1761" s="9" t="s">
        <v>1702</v>
      </c>
      <c r="P1761" s="9" t="s">
        <v>81</v>
      </c>
      <c r="Q1761" s="9" t="s">
        <v>3412</v>
      </c>
      <c r="R1761" s="9" t="s">
        <v>5138</v>
      </c>
      <c r="S1761" s="9" t="s">
        <v>6534</v>
      </c>
      <c r="T1761" s="12" t="s">
        <v>8419</v>
      </c>
      <c r="U1761" s="8" t="b">
        <v>1</v>
      </c>
      <c r="V1761" s="8" t="b">
        <v>1</v>
      </c>
      <c r="W1761" s="10"/>
      <c r="X1761" s="9" t="s">
        <v>7265</v>
      </c>
      <c r="Y1761" s="9" t="s">
        <v>8734</v>
      </c>
      <c r="Z1761" s="9" t="s">
        <v>8773</v>
      </c>
      <c r="AA1761" s="9" t="s">
        <v>8774</v>
      </c>
      <c r="AB1761" s="9" t="s">
        <v>67</v>
      </c>
      <c r="AC1761" s="8" t="s">
        <v>86</v>
      </c>
      <c r="AD1761" s="10"/>
      <c r="AE1761" s="10"/>
      <c r="AF1761" s="9" t="s">
        <v>7980</v>
      </c>
      <c r="AG1761" s="15" t="s">
        <v>8724</v>
      </c>
      <c r="AH1761" s="37" t="s">
        <v>8897</v>
      </c>
    </row>
    <row r="1762" spans="1:34" ht="17.25" customHeight="1" x14ac:dyDescent="0.25">
      <c r="A1762" s="8">
        <v>19</v>
      </c>
      <c r="B1762" s="9" t="s">
        <v>22</v>
      </c>
      <c r="C1762" s="9" t="s">
        <v>432</v>
      </c>
      <c r="D1762" s="16">
        <v>300</v>
      </c>
      <c r="E1762" s="8">
        <v>25</v>
      </c>
      <c r="F1762" s="9" t="s">
        <v>8772</v>
      </c>
      <c r="G1762" s="9" t="str">
        <f t="shared" si="28"/>
        <v>19_25</v>
      </c>
      <c r="H1762" s="9" t="s">
        <v>432</v>
      </c>
      <c r="I1762" s="27">
        <v>2253</v>
      </c>
      <c r="J1762" s="9" t="s">
        <v>8745</v>
      </c>
      <c r="K1762" s="30">
        <v>300</v>
      </c>
      <c r="L1762" s="33">
        <v>2025000000</v>
      </c>
      <c r="M1762" s="11">
        <v>1825.58</v>
      </c>
      <c r="N1762" s="9">
        <v>39276</v>
      </c>
      <c r="O1762" s="9" t="s">
        <v>2339</v>
      </c>
      <c r="P1762" s="9" t="s">
        <v>81</v>
      </c>
      <c r="Q1762" s="9" t="s">
        <v>4049</v>
      </c>
      <c r="R1762" s="9" t="s">
        <v>5770</v>
      </c>
      <c r="S1762" s="9" t="s">
        <v>7164</v>
      </c>
      <c r="T1762" s="12" t="s">
        <v>8384</v>
      </c>
      <c r="U1762" s="8" t="b">
        <v>1</v>
      </c>
      <c r="V1762" s="8" t="b">
        <v>1</v>
      </c>
      <c r="W1762" s="10"/>
      <c r="X1762" s="9" t="s">
        <v>7916</v>
      </c>
      <c r="Y1762" s="9" t="s">
        <v>8734</v>
      </c>
      <c r="Z1762" s="9" t="s">
        <v>8773</v>
      </c>
      <c r="AA1762" s="9" t="s">
        <v>8774</v>
      </c>
      <c r="AB1762" s="9" t="s">
        <v>67</v>
      </c>
      <c r="AC1762" s="8">
        <v>702</v>
      </c>
      <c r="AD1762" s="10"/>
      <c r="AE1762" s="10"/>
      <c r="AF1762" s="9" t="s">
        <v>7982</v>
      </c>
      <c r="AG1762" s="9" t="s">
        <v>8385</v>
      </c>
      <c r="AH1762" s="37" t="s">
        <v>8897</v>
      </c>
    </row>
    <row r="1763" spans="1:34" ht="17.25" customHeight="1" x14ac:dyDescent="0.25">
      <c r="A1763" s="8">
        <v>19</v>
      </c>
      <c r="B1763" s="9" t="s">
        <v>22</v>
      </c>
      <c r="C1763" s="9" t="s">
        <v>427</v>
      </c>
      <c r="D1763" s="16">
        <v>2000</v>
      </c>
      <c r="E1763" s="8">
        <v>26</v>
      </c>
      <c r="F1763" s="9" t="s">
        <v>8776</v>
      </c>
      <c r="G1763" s="9" t="str">
        <f t="shared" si="28"/>
        <v>19_26</v>
      </c>
      <c r="H1763" s="9" t="s">
        <v>427</v>
      </c>
      <c r="I1763" s="27">
        <v>2253</v>
      </c>
      <c r="J1763" s="9" t="s">
        <v>8779</v>
      </c>
      <c r="K1763" s="30">
        <v>2000</v>
      </c>
      <c r="L1763" s="33">
        <v>2738000000</v>
      </c>
      <c r="M1763" s="11">
        <v>2468.79</v>
      </c>
      <c r="N1763" s="9">
        <v>43944</v>
      </c>
      <c r="O1763" s="9" t="s">
        <v>1697</v>
      </c>
      <c r="P1763" s="9" t="s">
        <v>76</v>
      </c>
      <c r="Q1763" s="9" t="s">
        <v>3407</v>
      </c>
      <c r="R1763" s="9" t="s">
        <v>5133</v>
      </c>
      <c r="S1763" s="9" t="s">
        <v>6529</v>
      </c>
      <c r="T1763" s="12" t="s">
        <v>8643</v>
      </c>
      <c r="U1763" s="8" t="b">
        <v>1</v>
      </c>
      <c r="V1763" s="8" t="b">
        <v>1</v>
      </c>
      <c r="W1763" s="10"/>
      <c r="X1763" s="9" t="s">
        <v>7265</v>
      </c>
      <c r="Y1763" s="9" t="s">
        <v>8734</v>
      </c>
      <c r="Z1763" s="9" t="s">
        <v>8773</v>
      </c>
      <c r="AA1763" s="9" t="s">
        <v>8777</v>
      </c>
      <c r="AB1763" s="9" t="s">
        <v>59</v>
      </c>
      <c r="AC1763" s="8" t="s">
        <v>86</v>
      </c>
      <c r="AD1763" s="10"/>
      <c r="AE1763" s="10"/>
      <c r="AF1763" s="9" t="s">
        <v>7980</v>
      </c>
      <c r="AG1763" s="15" t="s">
        <v>8724</v>
      </c>
      <c r="AH1763" s="37" t="s">
        <v>8897</v>
      </c>
    </row>
    <row r="1764" spans="1:34" ht="17.25" customHeight="1" x14ac:dyDescent="0.25">
      <c r="A1764" s="8">
        <v>19</v>
      </c>
      <c r="B1764" s="9" t="s">
        <v>22</v>
      </c>
      <c r="C1764" s="9" t="s">
        <v>427</v>
      </c>
      <c r="D1764" s="16">
        <v>2000</v>
      </c>
      <c r="E1764" s="8">
        <v>26</v>
      </c>
      <c r="F1764" s="9" t="s">
        <v>8776</v>
      </c>
      <c r="G1764" s="9" t="str">
        <f t="shared" si="28"/>
        <v>19_26</v>
      </c>
      <c r="H1764" s="9" t="s">
        <v>427</v>
      </c>
      <c r="I1764" s="27">
        <v>2253</v>
      </c>
      <c r="J1764" s="9" t="s">
        <v>8779</v>
      </c>
      <c r="K1764" s="30">
        <v>2000</v>
      </c>
      <c r="L1764" s="33">
        <v>2738000000</v>
      </c>
      <c r="M1764" s="11">
        <v>2468.79</v>
      </c>
      <c r="N1764" s="9">
        <v>39400</v>
      </c>
      <c r="O1764" s="9" t="s">
        <v>2342</v>
      </c>
      <c r="P1764" s="9" t="s">
        <v>76</v>
      </c>
      <c r="Q1764" s="9" t="s">
        <v>4052</v>
      </c>
      <c r="R1764" s="9" t="s">
        <v>5773</v>
      </c>
      <c r="S1764" s="9" t="s">
        <v>7167</v>
      </c>
      <c r="T1764" s="12" t="s">
        <v>8384</v>
      </c>
      <c r="U1764" s="8" t="b">
        <v>1</v>
      </c>
      <c r="V1764" s="8" t="b">
        <v>1</v>
      </c>
      <c r="W1764" s="10"/>
      <c r="X1764" s="9" t="s">
        <v>7919</v>
      </c>
      <c r="Y1764" s="9" t="s">
        <v>8734</v>
      </c>
      <c r="Z1764" s="9" t="s">
        <v>8773</v>
      </c>
      <c r="AA1764" s="9" t="s">
        <v>8777</v>
      </c>
      <c r="AB1764" s="9" t="s">
        <v>59</v>
      </c>
      <c r="AC1764" s="8">
        <v>795</v>
      </c>
      <c r="AD1764" s="10"/>
      <c r="AE1764" s="10"/>
      <c r="AF1764" s="9" t="s">
        <v>7982</v>
      </c>
      <c r="AG1764" s="9" t="s">
        <v>8385</v>
      </c>
      <c r="AH1764" s="37" t="s">
        <v>8897</v>
      </c>
    </row>
    <row r="1765" spans="1:34" ht="17.25" customHeight="1" x14ac:dyDescent="0.25">
      <c r="A1765" s="8">
        <v>19</v>
      </c>
      <c r="B1765" s="9" t="s">
        <v>22</v>
      </c>
      <c r="C1765" s="9" t="s">
        <v>427</v>
      </c>
      <c r="D1765" s="16">
        <v>2000</v>
      </c>
      <c r="E1765" s="8">
        <v>26</v>
      </c>
      <c r="F1765" s="9" t="s">
        <v>8776</v>
      </c>
      <c r="G1765" s="9" t="str">
        <f t="shared" si="28"/>
        <v>19_26</v>
      </c>
      <c r="H1765" s="9" t="s">
        <v>427</v>
      </c>
      <c r="I1765" s="27">
        <v>2253</v>
      </c>
      <c r="J1765" s="9" t="s">
        <v>8779</v>
      </c>
      <c r="K1765" s="30">
        <v>2000</v>
      </c>
      <c r="L1765" s="33">
        <v>2738000000</v>
      </c>
      <c r="M1765" s="11">
        <v>2468.79</v>
      </c>
      <c r="N1765" s="9">
        <v>39474</v>
      </c>
      <c r="O1765" s="9" t="s">
        <v>2343</v>
      </c>
      <c r="P1765" s="9" t="s">
        <v>76</v>
      </c>
      <c r="Q1765" s="9" t="s">
        <v>4053</v>
      </c>
      <c r="R1765" s="9" t="s">
        <v>5774</v>
      </c>
      <c r="S1765" s="9" t="s">
        <v>7168</v>
      </c>
      <c r="T1765" s="12" t="s">
        <v>8384</v>
      </c>
      <c r="U1765" s="8" t="b">
        <v>1</v>
      </c>
      <c r="V1765" s="8" t="b">
        <v>1</v>
      </c>
      <c r="W1765" s="10"/>
      <c r="X1765" s="9" t="s">
        <v>7920</v>
      </c>
      <c r="Y1765" s="9" t="s">
        <v>8734</v>
      </c>
      <c r="Z1765" s="9" t="s">
        <v>8773</v>
      </c>
      <c r="AA1765" s="9" t="s">
        <v>8777</v>
      </c>
      <c r="AB1765" s="9" t="s">
        <v>59</v>
      </c>
      <c r="AC1765" s="8">
        <v>518</v>
      </c>
      <c r="AD1765" s="10"/>
      <c r="AE1765" s="10"/>
      <c r="AF1765" s="9" t="s">
        <v>7982</v>
      </c>
      <c r="AG1765" s="9" t="s">
        <v>8385</v>
      </c>
      <c r="AH1765" s="37" t="s">
        <v>8897</v>
      </c>
    </row>
    <row r="1766" spans="1:34" ht="17.25" customHeight="1" x14ac:dyDescent="0.25">
      <c r="A1766" s="8">
        <v>19</v>
      </c>
      <c r="B1766" s="9" t="s">
        <v>22</v>
      </c>
      <c r="C1766" s="9" t="s">
        <v>624</v>
      </c>
      <c r="D1766" s="16">
        <v>1000</v>
      </c>
      <c r="E1766" s="8">
        <v>27</v>
      </c>
      <c r="F1766" s="9" t="s">
        <v>8780</v>
      </c>
      <c r="G1766" s="9" t="str">
        <f t="shared" si="28"/>
        <v>19_27</v>
      </c>
      <c r="H1766" s="9" t="s">
        <v>624</v>
      </c>
      <c r="I1766" s="27">
        <v>2253</v>
      </c>
      <c r="J1766" s="9" t="s">
        <v>8735</v>
      </c>
      <c r="K1766" s="30">
        <v>1000</v>
      </c>
      <c r="L1766" s="33">
        <v>3252000000</v>
      </c>
      <c r="M1766" s="11">
        <v>2932.28</v>
      </c>
      <c r="N1766" s="9">
        <v>37785</v>
      </c>
      <c r="O1766" s="9" t="s">
        <v>2328</v>
      </c>
      <c r="P1766" s="9" t="s">
        <v>76</v>
      </c>
      <c r="Q1766" s="9" t="s">
        <v>4038</v>
      </c>
      <c r="R1766" s="9" t="s">
        <v>5759</v>
      </c>
      <c r="S1766" s="9" t="s">
        <v>7153</v>
      </c>
      <c r="T1766" s="12" t="s">
        <v>8384</v>
      </c>
      <c r="U1766" s="8" t="s">
        <v>73</v>
      </c>
      <c r="V1766" s="8" t="b">
        <v>1</v>
      </c>
      <c r="W1766" s="10"/>
      <c r="X1766" s="9" t="s">
        <v>7905</v>
      </c>
      <c r="Y1766" s="9" t="s">
        <v>8734</v>
      </c>
      <c r="Z1766" s="9" t="s">
        <v>8773</v>
      </c>
      <c r="AA1766" s="9" t="s">
        <v>8781</v>
      </c>
      <c r="AB1766" s="9" t="s">
        <v>59</v>
      </c>
      <c r="AC1766" s="8">
        <v>635</v>
      </c>
      <c r="AD1766" s="10"/>
      <c r="AE1766" s="10"/>
      <c r="AF1766" s="9" t="s">
        <v>7982</v>
      </c>
      <c r="AG1766" s="9" t="s">
        <v>8385</v>
      </c>
      <c r="AH1766" s="37" t="s">
        <v>8897</v>
      </c>
    </row>
    <row r="1767" spans="1:34" ht="17.25" customHeight="1" x14ac:dyDescent="0.25">
      <c r="A1767" s="8">
        <v>19</v>
      </c>
      <c r="B1767" s="9" t="s">
        <v>22</v>
      </c>
      <c r="C1767" s="9" t="s">
        <v>624</v>
      </c>
      <c r="D1767" s="16">
        <v>1000</v>
      </c>
      <c r="E1767" s="8">
        <v>27</v>
      </c>
      <c r="F1767" s="9" t="s">
        <v>8780</v>
      </c>
      <c r="G1767" s="9" t="str">
        <f t="shared" si="28"/>
        <v>19_27</v>
      </c>
      <c r="H1767" s="9" t="s">
        <v>624</v>
      </c>
      <c r="I1767" s="27">
        <v>2253</v>
      </c>
      <c r="J1767" s="9" t="s">
        <v>8735</v>
      </c>
      <c r="K1767" s="30">
        <v>1000</v>
      </c>
      <c r="L1767" s="33">
        <v>3252000000</v>
      </c>
      <c r="M1767" s="11">
        <v>2932.28</v>
      </c>
      <c r="N1767" s="9">
        <v>38233</v>
      </c>
      <c r="O1767" s="9" t="s">
        <v>2331</v>
      </c>
      <c r="P1767" s="9" t="s">
        <v>76</v>
      </c>
      <c r="Q1767" s="9" t="s">
        <v>4041</v>
      </c>
      <c r="R1767" s="9" t="s">
        <v>5762</v>
      </c>
      <c r="S1767" s="9" t="s">
        <v>7156</v>
      </c>
      <c r="T1767" s="12" t="s">
        <v>8384</v>
      </c>
      <c r="U1767" s="8" t="b">
        <v>1</v>
      </c>
      <c r="V1767" s="8" t="s">
        <v>73</v>
      </c>
      <c r="W1767" s="10"/>
      <c r="X1767" s="9" t="s">
        <v>7908</v>
      </c>
      <c r="Y1767" s="9" t="s">
        <v>8734</v>
      </c>
      <c r="Z1767" s="9" t="s">
        <v>8773</v>
      </c>
      <c r="AA1767" s="9" t="s">
        <v>8781</v>
      </c>
      <c r="AB1767" s="9" t="s">
        <v>59</v>
      </c>
      <c r="AC1767" s="8">
        <v>427</v>
      </c>
      <c r="AD1767" s="10"/>
      <c r="AE1767" s="10"/>
      <c r="AF1767" s="9" t="s">
        <v>7982</v>
      </c>
      <c r="AG1767" s="9" t="s">
        <v>8385</v>
      </c>
      <c r="AH1767" s="37" t="s">
        <v>8897</v>
      </c>
    </row>
    <row r="1768" spans="1:34" ht="17.25" customHeight="1" x14ac:dyDescent="0.25">
      <c r="A1768" s="8">
        <v>19</v>
      </c>
      <c r="B1768" s="9" t="s">
        <v>22</v>
      </c>
      <c r="C1768" s="9" t="s">
        <v>366</v>
      </c>
      <c r="D1768" s="8">
        <v>1</v>
      </c>
      <c r="E1768" s="8">
        <v>30</v>
      </c>
      <c r="F1768" s="9" t="s">
        <v>8783</v>
      </c>
      <c r="G1768" s="9" t="str">
        <f t="shared" si="28"/>
        <v>19_30</v>
      </c>
      <c r="H1768" s="9" t="s">
        <v>366</v>
      </c>
      <c r="I1768" s="27">
        <v>2231</v>
      </c>
      <c r="J1768" s="9" t="s">
        <v>8740</v>
      </c>
      <c r="K1768" s="30">
        <v>1</v>
      </c>
      <c r="L1768" s="33">
        <v>1678000000</v>
      </c>
      <c r="M1768" s="11">
        <v>1532.35</v>
      </c>
      <c r="N1768" s="9">
        <v>40798</v>
      </c>
      <c r="O1768" s="9" t="s">
        <v>2353</v>
      </c>
      <c r="P1768" s="9" t="s">
        <v>83</v>
      </c>
      <c r="Q1768" s="9" t="s">
        <v>4063</v>
      </c>
      <c r="R1768" s="9" t="s">
        <v>5784</v>
      </c>
      <c r="S1768" s="9" t="s">
        <v>7178</v>
      </c>
      <c r="T1768" s="12" t="s">
        <v>8384</v>
      </c>
      <c r="U1768" s="8" t="b">
        <v>1</v>
      </c>
      <c r="V1768" s="8" t="b">
        <v>1</v>
      </c>
      <c r="W1768" s="10"/>
      <c r="X1768" s="9" t="s">
        <v>7930</v>
      </c>
      <c r="Y1768" s="9" t="s">
        <v>8734</v>
      </c>
      <c r="Z1768" s="9" t="s">
        <v>8773</v>
      </c>
      <c r="AA1768" s="9" t="s">
        <v>8784</v>
      </c>
      <c r="AB1768" s="9" t="s">
        <v>70</v>
      </c>
      <c r="AC1768" s="8">
        <v>1249</v>
      </c>
      <c r="AD1768" s="10"/>
      <c r="AE1768" s="10"/>
      <c r="AF1768" s="9" t="s">
        <v>7982</v>
      </c>
      <c r="AG1768" s="9" t="s">
        <v>8385</v>
      </c>
      <c r="AH1768" s="37" t="s">
        <v>8897</v>
      </c>
    </row>
    <row r="1769" spans="1:34" ht="17.25" customHeight="1" x14ac:dyDescent="0.25">
      <c r="A1769" s="8">
        <v>19</v>
      </c>
      <c r="B1769" s="9" t="s">
        <v>22</v>
      </c>
      <c r="C1769" s="9" t="s">
        <v>148</v>
      </c>
      <c r="D1769" s="8">
        <v>1</v>
      </c>
      <c r="E1769" s="8">
        <v>31</v>
      </c>
      <c r="F1769" s="9" t="s">
        <v>8785</v>
      </c>
      <c r="G1769" s="9" t="str">
        <f t="shared" si="28"/>
        <v>19_31</v>
      </c>
      <c r="H1769" s="9" t="s">
        <v>148</v>
      </c>
      <c r="I1769" s="27">
        <v>2231</v>
      </c>
      <c r="J1769" s="9" t="s">
        <v>8786</v>
      </c>
      <c r="K1769" s="30">
        <v>1</v>
      </c>
      <c r="L1769" s="33">
        <v>1217000000</v>
      </c>
      <c r="M1769" s="11">
        <v>1097.24</v>
      </c>
      <c r="N1769" s="9">
        <v>41874</v>
      </c>
      <c r="O1769" s="9" t="s">
        <v>2360</v>
      </c>
      <c r="P1769" s="9" t="s">
        <v>83</v>
      </c>
      <c r="Q1769" s="9" t="s">
        <v>4070</v>
      </c>
      <c r="R1769" s="9" t="s">
        <v>5791</v>
      </c>
      <c r="S1769" s="9" t="s">
        <v>7185</v>
      </c>
      <c r="T1769" s="12" t="s">
        <v>8384</v>
      </c>
      <c r="U1769" s="8" t="b">
        <v>1</v>
      </c>
      <c r="V1769" s="8" t="b">
        <v>1</v>
      </c>
      <c r="W1769" s="10"/>
      <c r="X1769" s="9" t="s">
        <v>7930</v>
      </c>
      <c r="Y1769" s="9" t="s">
        <v>8734</v>
      </c>
      <c r="Z1769" s="9" t="s">
        <v>8773</v>
      </c>
      <c r="AA1769" s="9" t="s">
        <v>8784</v>
      </c>
      <c r="AB1769" s="9" t="s">
        <v>70</v>
      </c>
      <c r="AC1769" s="8">
        <v>902</v>
      </c>
      <c r="AD1769" s="10"/>
      <c r="AE1769" s="10"/>
      <c r="AF1769" s="9" t="s">
        <v>7982</v>
      </c>
      <c r="AG1769" s="9" t="s">
        <v>8385</v>
      </c>
      <c r="AH1769" s="37" t="s">
        <v>8897</v>
      </c>
    </row>
    <row r="1770" spans="1:34" ht="17.25" customHeight="1" x14ac:dyDescent="0.25">
      <c r="A1770" s="8">
        <v>19</v>
      </c>
      <c r="B1770" s="9" t="s">
        <v>22</v>
      </c>
      <c r="C1770" s="9" t="s">
        <v>147</v>
      </c>
      <c r="D1770" s="8">
        <v>1</v>
      </c>
      <c r="E1770" s="8">
        <v>32</v>
      </c>
      <c r="F1770" s="9" t="s">
        <v>8787</v>
      </c>
      <c r="G1770" s="9" t="str">
        <f t="shared" si="28"/>
        <v>19_32</v>
      </c>
      <c r="H1770" s="9" t="s">
        <v>147</v>
      </c>
      <c r="I1770" s="27">
        <v>2231</v>
      </c>
      <c r="J1770" s="9" t="s">
        <v>8735</v>
      </c>
      <c r="K1770" s="30">
        <v>1</v>
      </c>
      <c r="L1770" s="33">
        <v>283000000</v>
      </c>
      <c r="M1770" s="11">
        <v>255.39</v>
      </c>
      <c r="N1770" s="9">
        <v>41976</v>
      </c>
      <c r="O1770" s="9" t="s">
        <v>2361</v>
      </c>
      <c r="P1770" s="9" t="s">
        <v>83</v>
      </c>
      <c r="Q1770" s="9" t="s">
        <v>4071</v>
      </c>
      <c r="R1770" s="9" t="s">
        <v>5792</v>
      </c>
      <c r="S1770" s="9" t="s">
        <v>7186</v>
      </c>
      <c r="T1770" s="12" t="s">
        <v>8384</v>
      </c>
      <c r="U1770" s="8" t="b">
        <v>1</v>
      </c>
      <c r="V1770" s="8" t="b">
        <v>1</v>
      </c>
      <c r="W1770" s="10"/>
      <c r="X1770" s="9" t="s">
        <v>7930</v>
      </c>
      <c r="Y1770" s="9" t="s">
        <v>8734</v>
      </c>
      <c r="Z1770" s="9" t="s">
        <v>8773</v>
      </c>
      <c r="AA1770" s="9" t="s">
        <v>8784</v>
      </c>
      <c r="AB1770" s="9" t="s">
        <v>70</v>
      </c>
      <c r="AC1770" s="8">
        <v>1270</v>
      </c>
      <c r="AD1770" s="10"/>
      <c r="AE1770" s="10"/>
      <c r="AF1770" s="9" t="s">
        <v>7982</v>
      </c>
      <c r="AG1770" s="9" t="s">
        <v>8385</v>
      </c>
      <c r="AH1770" s="37" t="s">
        <v>8897</v>
      </c>
    </row>
    <row r="1771" spans="1:34" ht="17.25" customHeight="1" x14ac:dyDescent="0.25">
      <c r="A1771" s="8">
        <v>19</v>
      </c>
      <c r="B1771" s="9" t="s">
        <v>22</v>
      </c>
      <c r="C1771" s="9" t="s">
        <v>418</v>
      </c>
      <c r="D1771" s="16">
        <v>80</v>
      </c>
      <c r="E1771" s="8">
        <v>34</v>
      </c>
      <c r="F1771" s="9" t="s">
        <v>8799</v>
      </c>
      <c r="G1771" s="9" t="str">
        <f t="shared" si="28"/>
        <v>19_34</v>
      </c>
      <c r="H1771" s="9" t="s">
        <v>418</v>
      </c>
      <c r="I1771" s="27">
        <v>2249</v>
      </c>
      <c r="J1771" s="9" t="s">
        <v>8801</v>
      </c>
      <c r="K1771" s="30">
        <v>80</v>
      </c>
      <c r="L1771" s="33">
        <v>1406000000</v>
      </c>
      <c r="M1771" s="11">
        <v>1267.5</v>
      </c>
      <c r="N1771" s="9">
        <v>43490</v>
      </c>
      <c r="O1771" s="9" t="s">
        <v>1685</v>
      </c>
      <c r="P1771" s="9" t="s">
        <v>80</v>
      </c>
      <c r="Q1771" s="9" t="s">
        <v>3395</v>
      </c>
      <c r="R1771" s="9" t="s">
        <v>5121</v>
      </c>
      <c r="S1771" s="9" t="s">
        <v>6518</v>
      </c>
      <c r="T1771" s="12" t="s">
        <v>8639</v>
      </c>
      <c r="U1771" s="8" t="b">
        <v>1</v>
      </c>
      <c r="V1771" s="8" t="b">
        <v>1</v>
      </c>
      <c r="W1771" s="10"/>
      <c r="X1771" s="9" t="s">
        <v>7494</v>
      </c>
      <c r="Y1771" s="9" t="s">
        <v>8734</v>
      </c>
      <c r="Z1771" s="9" t="s">
        <v>8788</v>
      </c>
      <c r="AA1771" s="9" t="s">
        <v>8800</v>
      </c>
      <c r="AB1771" s="9" t="s">
        <v>63</v>
      </c>
      <c r="AC1771" s="8" t="s">
        <v>86</v>
      </c>
      <c r="AD1771" s="10"/>
      <c r="AE1771" s="10"/>
      <c r="AF1771" s="9" t="s">
        <v>7980</v>
      </c>
      <c r="AG1771" s="15" t="s">
        <v>8724</v>
      </c>
      <c r="AH1771" s="37" t="s">
        <v>8897</v>
      </c>
    </row>
    <row r="1772" spans="1:34" ht="17.25" customHeight="1" x14ac:dyDescent="0.25">
      <c r="A1772" s="8">
        <v>19</v>
      </c>
      <c r="B1772" s="9" t="s">
        <v>22</v>
      </c>
      <c r="C1772" s="9" t="s">
        <v>418</v>
      </c>
      <c r="D1772" s="16">
        <v>80</v>
      </c>
      <c r="E1772" s="8">
        <v>34</v>
      </c>
      <c r="F1772" s="9" t="s">
        <v>8799</v>
      </c>
      <c r="G1772" s="9" t="str">
        <f t="shared" si="28"/>
        <v>19_34</v>
      </c>
      <c r="H1772" s="9" t="s">
        <v>418</v>
      </c>
      <c r="I1772" s="27">
        <v>2249</v>
      </c>
      <c r="J1772" s="9" t="s">
        <v>8801</v>
      </c>
      <c r="K1772" s="30">
        <v>80</v>
      </c>
      <c r="L1772" s="33">
        <v>1406000000</v>
      </c>
      <c r="M1772" s="11">
        <v>1267.5</v>
      </c>
      <c r="N1772" s="9">
        <v>41471</v>
      </c>
      <c r="O1772" s="9" t="s">
        <v>1693</v>
      </c>
      <c r="P1772" s="9" t="s">
        <v>80</v>
      </c>
      <c r="Q1772" s="9" t="s">
        <v>3403</v>
      </c>
      <c r="R1772" s="9" t="s">
        <v>5129</v>
      </c>
      <c r="S1772" s="9" t="s">
        <v>6525</v>
      </c>
      <c r="T1772" s="12" t="s">
        <v>8384</v>
      </c>
      <c r="U1772" s="8" t="b">
        <v>1</v>
      </c>
      <c r="V1772" s="8" t="b">
        <v>1</v>
      </c>
      <c r="W1772" s="10"/>
      <c r="X1772" s="9" t="s">
        <v>7500</v>
      </c>
      <c r="Y1772" s="9" t="s">
        <v>8734</v>
      </c>
      <c r="Z1772" s="9" t="s">
        <v>8788</v>
      </c>
      <c r="AA1772" s="9" t="s">
        <v>8800</v>
      </c>
      <c r="AB1772" s="9" t="s">
        <v>63</v>
      </c>
      <c r="AC1772" s="8" t="s">
        <v>86</v>
      </c>
      <c r="AD1772" s="10"/>
      <c r="AE1772" s="10"/>
      <c r="AF1772" s="9" t="s">
        <v>7982</v>
      </c>
      <c r="AG1772" s="9" t="s">
        <v>8385</v>
      </c>
      <c r="AH1772" s="37" t="s">
        <v>8897</v>
      </c>
    </row>
    <row r="1773" spans="1:34" ht="17.25" customHeight="1" x14ac:dyDescent="0.25">
      <c r="A1773" s="8">
        <v>19</v>
      </c>
      <c r="B1773" s="9" t="s">
        <v>22</v>
      </c>
      <c r="C1773" s="9" t="s">
        <v>418</v>
      </c>
      <c r="D1773" s="16">
        <v>80</v>
      </c>
      <c r="E1773" s="8">
        <v>34</v>
      </c>
      <c r="F1773" s="9" t="s">
        <v>8799</v>
      </c>
      <c r="G1773" s="9" t="str">
        <f t="shared" si="28"/>
        <v>19_34</v>
      </c>
      <c r="H1773" s="9" t="s">
        <v>418</v>
      </c>
      <c r="I1773" s="27">
        <v>2249</v>
      </c>
      <c r="J1773" s="9" t="s">
        <v>8801</v>
      </c>
      <c r="K1773" s="30">
        <v>80</v>
      </c>
      <c r="L1773" s="33">
        <v>1406000000</v>
      </c>
      <c r="M1773" s="11">
        <v>1267.5</v>
      </c>
      <c r="N1773" s="9">
        <v>42551</v>
      </c>
      <c r="O1773" s="9" t="s">
        <v>1694</v>
      </c>
      <c r="P1773" s="9" t="s">
        <v>80</v>
      </c>
      <c r="Q1773" s="9" t="s">
        <v>3404</v>
      </c>
      <c r="R1773" s="9" t="s">
        <v>5130</v>
      </c>
      <c r="S1773" s="9" t="s">
        <v>6526</v>
      </c>
      <c r="T1773" s="12" t="s">
        <v>8384</v>
      </c>
      <c r="U1773" s="8" t="b">
        <v>1</v>
      </c>
      <c r="V1773" s="8" t="b">
        <v>1</v>
      </c>
      <c r="W1773" s="10"/>
      <c r="X1773" s="9" t="s">
        <v>7501</v>
      </c>
      <c r="Y1773" s="9" t="s">
        <v>8734</v>
      </c>
      <c r="Z1773" s="9" t="s">
        <v>8788</v>
      </c>
      <c r="AA1773" s="9" t="s">
        <v>8800</v>
      </c>
      <c r="AB1773" s="9" t="s">
        <v>63</v>
      </c>
      <c r="AC1773" s="8" t="s">
        <v>86</v>
      </c>
      <c r="AD1773" s="10"/>
      <c r="AE1773" s="10"/>
      <c r="AF1773" s="9" t="s">
        <v>7982</v>
      </c>
      <c r="AG1773" s="9" t="s">
        <v>8385</v>
      </c>
      <c r="AH1773" s="37" t="s">
        <v>8897</v>
      </c>
    </row>
    <row r="1774" spans="1:34" ht="17.25" customHeight="1" x14ac:dyDescent="0.25">
      <c r="A1774" s="8">
        <v>19</v>
      </c>
      <c r="B1774" s="9" t="s">
        <v>22</v>
      </c>
      <c r="C1774" s="9" t="s">
        <v>178</v>
      </c>
      <c r="D1774" s="16">
        <v>1000</v>
      </c>
      <c r="E1774" s="8">
        <v>35</v>
      </c>
      <c r="F1774" s="9" t="s">
        <v>8802</v>
      </c>
      <c r="G1774" s="9" t="str">
        <f t="shared" si="28"/>
        <v>19_35</v>
      </c>
      <c r="H1774" s="9" t="s">
        <v>178</v>
      </c>
      <c r="I1774" s="27">
        <v>2249</v>
      </c>
      <c r="J1774" s="9" t="s">
        <v>8804</v>
      </c>
      <c r="K1774" s="30">
        <v>1000</v>
      </c>
      <c r="L1774" s="33">
        <v>1343000000</v>
      </c>
      <c r="M1774" s="11">
        <v>1210.75</v>
      </c>
      <c r="N1774" s="9">
        <v>43489</v>
      </c>
      <c r="O1774" s="9" t="s">
        <v>1684</v>
      </c>
      <c r="P1774" s="9" t="s">
        <v>80</v>
      </c>
      <c r="Q1774" s="9" t="s">
        <v>3394</v>
      </c>
      <c r="R1774" s="9" t="s">
        <v>5120</v>
      </c>
      <c r="S1774" s="9" t="s">
        <v>6517</v>
      </c>
      <c r="T1774" s="12" t="s">
        <v>8420</v>
      </c>
      <c r="U1774" s="8" t="b">
        <v>1</v>
      </c>
      <c r="V1774" s="8" t="b">
        <v>1</v>
      </c>
      <c r="W1774" s="10"/>
      <c r="X1774" s="9" t="s">
        <v>7493</v>
      </c>
      <c r="Y1774" s="9" t="s">
        <v>8734</v>
      </c>
      <c r="Z1774" s="9" t="s">
        <v>8788</v>
      </c>
      <c r="AA1774" s="9" t="s">
        <v>8800</v>
      </c>
      <c r="AB1774" s="9" t="s">
        <v>63</v>
      </c>
      <c r="AC1774" s="8" t="s">
        <v>86</v>
      </c>
      <c r="AD1774" s="10"/>
      <c r="AE1774" s="10"/>
      <c r="AF1774" s="9" t="s">
        <v>7980</v>
      </c>
      <c r="AG1774" s="15" t="s">
        <v>8724</v>
      </c>
      <c r="AH1774" s="37" t="s">
        <v>8897</v>
      </c>
    </row>
    <row r="1775" spans="1:34" ht="17.25" customHeight="1" x14ac:dyDescent="0.25">
      <c r="A1775" s="8">
        <v>19</v>
      </c>
      <c r="B1775" s="9" t="s">
        <v>22</v>
      </c>
      <c r="C1775" s="9" t="s">
        <v>631</v>
      </c>
      <c r="D1775" s="16">
        <v>300</v>
      </c>
      <c r="E1775" s="8">
        <v>36</v>
      </c>
      <c r="F1775" s="9" t="s">
        <v>8805</v>
      </c>
      <c r="G1775" s="9" t="str">
        <f t="shared" si="28"/>
        <v>19_36</v>
      </c>
      <c r="H1775" s="9" t="s">
        <v>631</v>
      </c>
      <c r="I1775" s="27">
        <v>2249</v>
      </c>
      <c r="J1775" s="9" t="s">
        <v>8795</v>
      </c>
      <c r="K1775" s="30">
        <v>300</v>
      </c>
      <c r="L1775" s="33">
        <v>1259000000</v>
      </c>
      <c r="M1775" s="11">
        <v>1532.35</v>
      </c>
      <c r="N1775" s="9">
        <v>40111</v>
      </c>
      <c r="O1775" s="9" t="s">
        <v>2348</v>
      </c>
      <c r="P1775" s="9" t="s">
        <v>80</v>
      </c>
      <c r="Q1775" s="9" t="s">
        <v>4058</v>
      </c>
      <c r="R1775" s="9" t="s">
        <v>5779</v>
      </c>
      <c r="S1775" s="9" t="s">
        <v>7173</v>
      </c>
      <c r="T1775" s="12" t="s">
        <v>8384</v>
      </c>
      <c r="U1775" s="8" t="b">
        <v>1</v>
      </c>
      <c r="V1775" s="8" t="b">
        <v>1</v>
      </c>
      <c r="W1775" s="10"/>
      <c r="X1775" s="9" t="s">
        <v>7925</v>
      </c>
      <c r="Y1775" s="9" t="s">
        <v>8734</v>
      </c>
      <c r="Z1775" s="9" t="s">
        <v>8788</v>
      </c>
      <c r="AA1775" s="9" t="s">
        <v>8800</v>
      </c>
      <c r="AB1775" s="9" t="s">
        <v>63</v>
      </c>
      <c r="AC1775" s="8">
        <v>1764</v>
      </c>
      <c r="AD1775" s="10"/>
      <c r="AE1775" s="10"/>
      <c r="AF1775" s="9" t="s">
        <v>7982</v>
      </c>
      <c r="AG1775" s="9" t="s">
        <v>8385</v>
      </c>
      <c r="AH1775" s="37" t="s">
        <v>8897</v>
      </c>
    </row>
    <row r="1776" spans="1:34" ht="17.25" customHeight="1" x14ac:dyDescent="0.25">
      <c r="A1776" s="8">
        <v>19</v>
      </c>
      <c r="B1776" s="9" t="s">
        <v>22</v>
      </c>
      <c r="C1776" s="9" t="s">
        <v>631</v>
      </c>
      <c r="D1776" s="16">
        <v>300</v>
      </c>
      <c r="E1776" s="8">
        <v>36</v>
      </c>
      <c r="F1776" s="9" t="s">
        <v>8805</v>
      </c>
      <c r="G1776" s="9" t="str">
        <f t="shared" si="28"/>
        <v>19_36</v>
      </c>
      <c r="H1776" s="9" t="s">
        <v>631</v>
      </c>
      <c r="I1776" s="27">
        <v>2249</v>
      </c>
      <c r="J1776" s="9" t="s">
        <v>8795</v>
      </c>
      <c r="K1776" s="30">
        <v>300</v>
      </c>
      <c r="L1776" s="33">
        <v>1259000000</v>
      </c>
      <c r="M1776" s="11">
        <v>1135.08</v>
      </c>
      <c r="N1776" s="9">
        <v>41362</v>
      </c>
      <c r="O1776" s="9" t="s">
        <v>2357</v>
      </c>
      <c r="P1776" s="9" t="s">
        <v>80</v>
      </c>
      <c r="Q1776" s="9" t="s">
        <v>4067</v>
      </c>
      <c r="R1776" s="9" t="s">
        <v>5788</v>
      </c>
      <c r="S1776" s="9" t="s">
        <v>7182</v>
      </c>
      <c r="T1776" s="12" t="s">
        <v>8384</v>
      </c>
      <c r="U1776" s="8" t="b">
        <v>1</v>
      </c>
      <c r="V1776" s="8" t="b">
        <v>1</v>
      </c>
      <c r="W1776" s="10"/>
      <c r="X1776" s="9" t="s">
        <v>7934</v>
      </c>
      <c r="Y1776" s="9" t="s">
        <v>8734</v>
      </c>
      <c r="Z1776" s="9" t="s">
        <v>8788</v>
      </c>
      <c r="AA1776" s="9" t="s">
        <v>8800</v>
      </c>
      <c r="AB1776" s="9" t="s">
        <v>63</v>
      </c>
      <c r="AC1776" s="8">
        <v>1083</v>
      </c>
      <c r="AD1776" s="10"/>
      <c r="AE1776" s="10"/>
      <c r="AF1776" s="9" t="s">
        <v>7982</v>
      </c>
      <c r="AG1776" s="9" t="s">
        <v>8385</v>
      </c>
      <c r="AH1776" s="37" t="s">
        <v>8897</v>
      </c>
    </row>
    <row r="1777" spans="1:34" ht="17.25" customHeight="1" x14ac:dyDescent="0.25">
      <c r="A1777" s="8">
        <v>19</v>
      </c>
      <c r="B1777" s="9" t="s">
        <v>22</v>
      </c>
      <c r="C1777" s="9" t="s">
        <v>636</v>
      </c>
      <c r="D1777" s="16">
        <v>400</v>
      </c>
      <c r="E1777" s="8">
        <v>37</v>
      </c>
      <c r="F1777" s="9" t="s">
        <v>8807</v>
      </c>
      <c r="G1777" s="9" t="str">
        <f t="shared" si="28"/>
        <v>19_37</v>
      </c>
      <c r="H1777" s="9" t="s">
        <v>636</v>
      </c>
      <c r="I1777" s="27">
        <v>2249</v>
      </c>
      <c r="J1777" s="9" t="s">
        <v>8747</v>
      </c>
      <c r="K1777" s="30">
        <v>400</v>
      </c>
      <c r="L1777" s="33">
        <v>1164000000</v>
      </c>
      <c r="M1777" s="11">
        <v>1049.95</v>
      </c>
      <c r="N1777" s="9">
        <v>42232</v>
      </c>
      <c r="O1777" s="9" t="s">
        <v>2363</v>
      </c>
      <c r="P1777" s="9" t="s">
        <v>80</v>
      </c>
      <c r="Q1777" s="9" t="s">
        <v>4073</v>
      </c>
      <c r="R1777" s="9" t="s">
        <v>5794</v>
      </c>
      <c r="S1777" s="9" t="s">
        <v>7188</v>
      </c>
      <c r="T1777" s="12" t="s">
        <v>8384</v>
      </c>
      <c r="U1777" s="8" t="b">
        <v>1</v>
      </c>
      <c r="V1777" s="8" t="s">
        <v>73</v>
      </c>
      <c r="W1777" s="10"/>
      <c r="X1777" s="9" t="s">
        <v>7937</v>
      </c>
      <c r="Y1777" s="9" t="s">
        <v>8734</v>
      </c>
      <c r="Z1777" s="9" t="s">
        <v>8788</v>
      </c>
      <c r="AA1777" s="9" t="s">
        <v>8800</v>
      </c>
      <c r="AB1777" s="9" t="s">
        <v>63</v>
      </c>
      <c r="AC1777" s="8">
        <v>502</v>
      </c>
      <c r="AD1777" s="10"/>
      <c r="AE1777" s="10"/>
      <c r="AF1777" s="9" t="s">
        <v>7982</v>
      </c>
      <c r="AG1777" s="9" t="s">
        <v>8385</v>
      </c>
      <c r="AH1777" s="37" t="s">
        <v>8897</v>
      </c>
    </row>
    <row r="1778" spans="1:34" ht="17.25" customHeight="1" x14ac:dyDescent="0.25">
      <c r="A1778" s="8">
        <v>19</v>
      </c>
      <c r="B1778" s="9" t="s">
        <v>22</v>
      </c>
      <c r="C1778" s="9" t="s">
        <v>348</v>
      </c>
      <c r="D1778" s="8">
        <v>15</v>
      </c>
      <c r="E1778" s="8">
        <v>38</v>
      </c>
      <c r="F1778" s="9" t="s">
        <v>8789</v>
      </c>
      <c r="G1778" s="9" t="str">
        <f t="shared" si="28"/>
        <v>19_38</v>
      </c>
      <c r="H1778" s="9" t="s">
        <v>8926</v>
      </c>
      <c r="I1778" s="27">
        <v>2244</v>
      </c>
      <c r="J1778" s="9" t="s">
        <v>8792</v>
      </c>
      <c r="K1778" s="30">
        <v>15</v>
      </c>
      <c r="L1778" s="33">
        <v>1699000000</v>
      </c>
      <c r="M1778" s="9">
        <v>1532.35</v>
      </c>
      <c r="N1778" s="9">
        <v>39047</v>
      </c>
      <c r="O1778" s="9" t="s">
        <v>2336</v>
      </c>
      <c r="P1778" s="9" t="s">
        <v>80</v>
      </c>
      <c r="Q1778" s="9" t="s">
        <v>4046</v>
      </c>
      <c r="R1778" s="9" t="s">
        <v>5767</v>
      </c>
      <c r="S1778" s="9" t="s">
        <v>7161</v>
      </c>
      <c r="T1778" s="12" t="s">
        <v>8384</v>
      </c>
      <c r="U1778" s="8" t="b">
        <v>1</v>
      </c>
      <c r="V1778" s="8" t="b">
        <v>1</v>
      </c>
      <c r="W1778" s="10"/>
      <c r="X1778" s="9" t="s">
        <v>7913</v>
      </c>
      <c r="Y1778" s="9" t="s">
        <v>8734</v>
      </c>
      <c r="Z1778" s="9" t="s">
        <v>8788</v>
      </c>
      <c r="AA1778" s="9" t="s">
        <v>8790</v>
      </c>
      <c r="AB1778" s="9" t="s">
        <v>68</v>
      </c>
      <c r="AC1778" s="8">
        <v>947</v>
      </c>
      <c r="AD1778" s="10"/>
      <c r="AE1778" s="10"/>
      <c r="AF1778" s="9" t="s">
        <v>7982</v>
      </c>
      <c r="AG1778" s="9" t="s">
        <v>8385</v>
      </c>
      <c r="AH1778" s="37" t="s">
        <v>8897</v>
      </c>
    </row>
    <row r="1779" spans="1:34" ht="17.25" customHeight="1" x14ac:dyDescent="0.25">
      <c r="A1779" s="8">
        <v>19</v>
      </c>
      <c r="B1779" s="9" t="s">
        <v>22</v>
      </c>
      <c r="C1779" s="9" t="s">
        <v>348</v>
      </c>
      <c r="D1779" s="8">
        <v>15</v>
      </c>
      <c r="E1779" s="8">
        <v>38</v>
      </c>
      <c r="F1779" s="9" t="s">
        <v>8789</v>
      </c>
      <c r="G1779" s="9" t="str">
        <f t="shared" si="28"/>
        <v>19_38</v>
      </c>
      <c r="H1779" s="9" t="s">
        <v>8926</v>
      </c>
      <c r="I1779" s="27">
        <v>2244</v>
      </c>
      <c r="J1779" s="9" t="s">
        <v>8792</v>
      </c>
      <c r="K1779" s="30">
        <v>15</v>
      </c>
      <c r="L1779" s="33">
        <v>1699000000</v>
      </c>
      <c r="M1779" s="9">
        <v>1532.35</v>
      </c>
      <c r="N1779" s="9">
        <v>41258</v>
      </c>
      <c r="O1779" s="9" t="s">
        <v>2356</v>
      </c>
      <c r="P1779" s="9" t="s">
        <v>80</v>
      </c>
      <c r="Q1779" s="9" t="s">
        <v>4066</v>
      </c>
      <c r="R1779" s="9" t="s">
        <v>5787</v>
      </c>
      <c r="S1779" s="9" t="s">
        <v>7181</v>
      </c>
      <c r="T1779" s="12" t="s">
        <v>8384</v>
      </c>
      <c r="U1779" s="8" t="b">
        <v>1</v>
      </c>
      <c r="V1779" s="8" t="b">
        <v>1</v>
      </c>
      <c r="W1779" s="10"/>
      <c r="X1779" s="9" t="s">
        <v>7933</v>
      </c>
      <c r="Y1779" s="9" t="s">
        <v>8734</v>
      </c>
      <c r="Z1779" s="9" t="s">
        <v>8788</v>
      </c>
      <c r="AA1779" s="9" t="s">
        <v>8790</v>
      </c>
      <c r="AB1779" s="9" t="s">
        <v>68</v>
      </c>
      <c r="AC1779" s="8">
        <v>1215</v>
      </c>
      <c r="AD1779" s="10"/>
      <c r="AE1779" s="10"/>
      <c r="AF1779" s="9" t="s">
        <v>7982</v>
      </c>
      <c r="AG1779" s="9" t="s">
        <v>8385</v>
      </c>
      <c r="AH1779" s="37" t="s">
        <v>8897</v>
      </c>
    </row>
    <row r="1780" spans="1:34" ht="17.25" customHeight="1" x14ac:dyDescent="0.25">
      <c r="A1780" s="8">
        <v>19</v>
      </c>
      <c r="B1780" s="9" t="s">
        <v>22</v>
      </c>
      <c r="C1780" s="9" t="s">
        <v>426</v>
      </c>
      <c r="D1780" s="16">
        <v>1000</v>
      </c>
      <c r="E1780" s="8">
        <v>39</v>
      </c>
      <c r="F1780" s="9" t="s">
        <v>8793</v>
      </c>
      <c r="G1780" s="9" t="str">
        <f t="shared" si="28"/>
        <v>19_39</v>
      </c>
      <c r="H1780" s="9" t="s">
        <v>426</v>
      </c>
      <c r="I1780" s="27">
        <v>2244</v>
      </c>
      <c r="J1780" s="9" t="s">
        <v>8795</v>
      </c>
      <c r="K1780" s="30">
        <v>1000</v>
      </c>
      <c r="L1780" s="33">
        <v>1678000000</v>
      </c>
      <c r="M1780" s="11">
        <v>1513.43</v>
      </c>
      <c r="N1780" s="9">
        <v>43491</v>
      </c>
      <c r="O1780" s="9" t="s">
        <v>1696</v>
      </c>
      <c r="P1780" s="9" t="s">
        <v>80</v>
      </c>
      <c r="Q1780" s="9" t="s">
        <v>3406</v>
      </c>
      <c r="R1780" s="9" t="s">
        <v>5132</v>
      </c>
      <c r="S1780" s="9" t="s">
        <v>6528</v>
      </c>
      <c r="T1780" s="12" t="s">
        <v>8642</v>
      </c>
      <c r="U1780" s="8" t="b">
        <v>1</v>
      </c>
      <c r="V1780" s="8" t="b">
        <v>1</v>
      </c>
      <c r="W1780" s="10"/>
      <c r="X1780" s="9" t="s">
        <v>7493</v>
      </c>
      <c r="Y1780" s="9" t="s">
        <v>8734</v>
      </c>
      <c r="Z1780" s="9" t="s">
        <v>8788</v>
      </c>
      <c r="AA1780" s="9" t="s">
        <v>8790</v>
      </c>
      <c r="AB1780" s="9" t="s">
        <v>68</v>
      </c>
      <c r="AC1780" s="8" t="s">
        <v>86</v>
      </c>
      <c r="AD1780" s="10"/>
      <c r="AE1780" s="10"/>
      <c r="AF1780" s="9" t="s">
        <v>7980</v>
      </c>
      <c r="AG1780" s="15" t="s">
        <v>8724</v>
      </c>
      <c r="AH1780" s="37" t="s">
        <v>8897</v>
      </c>
    </row>
    <row r="1781" spans="1:34" ht="17.25" customHeight="1" x14ac:dyDescent="0.25">
      <c r="A1781" s="8">
        <v>19</v>
      </c>
      <c r="B1781" s="9" t="s">
        <v>22</v>
      </c>
      <c r="C1781" s="9" t="s">
        <v>426</v>
      </c>
      <c r="D1781" s="16">
        <v>1000</v>
      </c>
      <c r="E1781" s="8">
        <v>39</v>
      </c>
      <c r="F1781" s="9" t="s">
        <v>8793</v>
      </c>
      <c r="G1781" s="9" t="str">
        <f t="shared" si="28"/>
        <v>19_39</v>
      </c>
      <c r="H1781" s="9" t="s">
        <v>426</v>
      </c>
      <c r="I1781" s="27">
        <v>2244</v>
      </c>
      <c r="J1781" s="9" t="s">
        <v>8795</v>
      </c>
      <c r="K1781" s="30">
        <v>1000</v>
      </c>
      <c r="L1781" s="33">
        <v>1678000000</v>
      </c>
      <c r="M1781" s="11">
        <v>1532.35</v>
      </c>
      <c r="N1781" s="9">
        <v>39166</v>
      </c>
      <c r="O1781" s="9" t="s">
        <v>2338</v>
      </c>
      <c r="P1781" s="9" t="s">
        <v>80</v>
      </c>
      <c r="Q1781" s="9" t="s">
        <v>4048</v>
      </c>
      <c r="R1781" s="9" t="s">
        <v>5769</v>
      </c>
      <c r="S1781" s="9" t="s">
        <v>7163</v>
      </c>
      <c r="T1781" s="12" t="s">
        <v>8384</v>
      </c>
      <c r="U1781" s="8" t="b">
        <v>1</v>
      </c>
      <c r="V1781" s="8" t="b">
        <v>1</v>
      </c>
      <c r="W1781" s="10"/>
      <c r="X1781" s="9" t="s">
        <v>7915</v>
      </c>
      <c r="Y1781" s="9" t="s">
        <v>8734</v>
      </c>
      <c r="Z1781" s="9" t="s">
        <v>8788</v>
      </c>
      <c r="AA1781" s="9" t="s">
        <v>8790</v>
      </c>
      <c r="AB1781" s="9" t="s">
        <v>68</v>
      </c>
      <c r="AC1781" s="8">
        <v>1009</v>
      </c>
      <c r="AD1781" s="10"/>
      <c r="AE1781" s="10"/>
      <c r="AF1781" s="9" t="s">
        <v>7982</v>
      </c>
      <c r="AG1781" s="9" t="s">
        <v>8385</v>
      </c>
      <c r="AH1781" s="37" t="s">
        <v>8897</v>
      </c>
    </row>
    <row r="1782" spans="1:34" ht="17.25" customHeight="1" x14ac:dyDescent="0.25">
      <c r="A1782" s="8">
        <v>19</v>
      </c>
      <c r="B1782" s="9" t="s">
        <v>22</v>
      </c>
      <c r="C1782" s="9" t="s">
        <v>422</v>
      </c>
      <c r="D1782" s="16">
        <v>75</v>
      </c>
      <c r="E1782" s="8">
        <v>40</v>
      </c>
      <c r="F1782" s="9" t="s">
        <v>8796</v>
      </c>
      <c r="G1782" s="9" t="str">
        <f t="shared" si="28"/>
        <v>19_40</v>
      </c>
      <c r="H1782" s="9" t="s">
        <v>422</v>
      </c>
      <c r="I1782" s="27">
        <v>2244</v>
      </c>
      <c r="J1782" s="9" t="s">
        <v>8798</v>
      </c>
      <c r="K1782" s="30">
        <v>75</v>
      </c>
      <c r="L1782" s="33">
        <v>1668000000</v>
      </c>
      <c r="M1782" s="11">
        <v>1503.98</v>
      </c>
      <c r="N1782" s="9">
        <v>37621</v>
      </c>
      <c r="O1782" s="9" t="s">
        <v>1689</v>
      </c>
      <c r="P1782" s="9" t="s">
        <v>80</v>
      </c>
      <c r="Q1782" s="9" t="s">
        <v>3399</v>
      </c>
      <c r="R1782" s="9" t="s">
        <v>5125</v>
      </c>
      <c r="S1782" s="9" t="s">
        <v>6521</v>
      </c>
      <c r="T1782" s="12" t="s">
        <v>8384</v>
      </c>
      <c r="U1782" s="8" t="b">
        <v>1</v>
      </c>
      <c r="V1782" s="8" t="b">
        <v>1</v>
      </c>
      <c r="W1782" s="10"/>
      <c r="X1782" s="9" t="s">
        <v>7496</v>
      </c>
      <c r="Y1782" s="9" t="s">
        <v>8734</v>
      </c>
      <c r="Z1782" s="9" t="s">
        <v>8788</v>
      </c>
      <c r="AA1782" s="9" t="s">
        <v>8790</v>
      </c>
      <c r="AB1782" s="9" t="s">
        <v>68</v>
      </c>
      <c r="AC1782" s="8" t="s">
        <v>86</v>
      </c>
      <c r="AD1782" s="10"/>
      <c r="AE1782" s="10"/>
      <c r="AF1782" s="9" t="s">
        <v>7982</v>
      </c>
      <c r="AG1782" s="9" t="s">
        <v>8385</v>
      </c>
      <c r="AH1782" s="37" t="s">
        <v>8897</v>
      </c>
    </row>
    <row r="1783" spans="1:34" ht="17.25" customHeight="1" x14ac:dyDescent="0.25">
      <c r="A1783" s="8">
        <v>19</v>
      </c>
      <c r="B1783" s="9" t="s">
        <v>22</v>
      </c>
      <c r="C1783" s="9" t="s">
        <v>422</v>
      </c>
      <c r="D1783" s="16">
        <v>75</v>
      </c>
      <c r="E1783" s="8">
        <v>40</v>
      </c>
      <c r="F1783" s="9" t="s">
        <v>8796</v>
      </c>
      <c r="G1783" s="9" t="str">
        <f t="shared" si="28"/>
        <v>19_40</v>
      </c>
      <c r="H1783" s="9" t="s">
        <v>422</v>
      </c>
      <c r="I1783" s="27">
        <v>2244</v>
      </c>
      <c r="J1783" s="9" t="s">
        <v>8798</v>
      </c>
      <c r="K1783" s="30">
        <v>75</v>
      </c>
      <c r="L1783" s="33">
        <v>1668000000</v>
      </c>
      <c r="M1783" s="11">
        <v>1503.98</v>
      </c>
      <c r="N1783" s="9">
        <v>39731</v>
      </c>
      <c r="O1783" s="9" t="s">
        <v>1692</v>
      </c>
      <c r="P1783" s="9" t="s">
        <v>80</v>
      </c>
      <c r="Q1783" s="9" t="s">
        <v>3402</v>
      </c>
      <c r="R1783" s="9" t="s">
        <v>5128</v>
      </c>
      <c r="S1783" s="9" t="s">
        <v>6524</v>
      </c>
      <c r="T1783" s="12" t="s">
        <v>8384</v>
      </c>
      <c r="U1783" s="8" t="b">
        <v>1</v>
      </c>
      <c r="V1783" s="8" t="b">
        <v>1</v>
      </c>
      <c r="W1783" s="10"/>
      <c r="X1783" s="9" t="s">
        <v>7499</v>
      </c>
      <c r="Y1783" s="9" t="s">
        <v>8734</v>
      </c>
      <c r="Z1783" s="9" t="s">
        <v>8788</v>
      </c>
      <c r="AA1783" s="9" t="s">
        <v>8790</v>
      </c>
      <c r="AB1783" s="9" t="s">
        <v>68</v>
      </c>
      <c r="AC1783" s="8" t="s">
        <v>86</v>
      </c>
      <c r="AD1783" s="10"/>
      <c r="AE1783" s="10"/>
      <c r="AF1783" s="9" t="s">
        <v>7982</v>
      </c>
      <c r="AG1783" s="9" t="s">
        <v>8385</v>
      </c>
      <c r="AH1783" s="37" t="s">
        <v>8897</v>
      </c>
    </row>
    <row r="1784" spans="1:34" ht="17.25" customHeight="1" x14ac:dyDescent="0.25">
      <c r="A1784" s="8">
        <v>19</v>
      </c>
      <c r="B1784" s="9" t="s">
        <v>22</v>
      </c>
      <c r="C1784" s="9" t="s">
        <v>628</v>
      </c>
      <c r="D1784" s="16">
        <v>2700</v>
      </c>
      <c r="E1784" s="8">
        <v>43</v>
      </c>
      <c r="F1784" s="9" t="s">
        <v>8809</v>
      </c>
      <c r="G1784" s="9" t="str">
        <f t="shared" si="28"/>
        <v>19_43</v>
      </c>
      <c r="H1784" s="9" t="s">
        <v>628</v>
      </c>
      <c r="I1784" s="27">
        <v>2245</v>
      </c>
      <c r="J1784" s="9" t="s">
        <v>8759</v>
      </c>
      <c r="K1784" s="30">
        <v>2700</v>
      </c>
      <c r="L1784" s="33">
        <v>199000000</v>
      </c>
      <c r="M1784" s="11">
        <v>179.72</v>
      </c>
      <c r="N1784" s="9">
        <v>39014</v>
      </c>
      <c r="O1784" s="9" t="s">
        <v>2335</v>
      </c>
      <c r="P1784" s="9" t="s">
        <v>77</v>
      </c>
      <c r="Q1784" s="9" t="s">
        <v>4045</v>
      </c>
      <c r="R1784" s="9" t="s">
        <v>5766</v>
      </c>
      <c r="S1784" s="9" t="s">
        <v>7160</v>
      </c>
      <c r="T1784" s="12" t="s">
        <v>8384</v>
      </c>
      <c r="U1784" s="8" t="b">
        <v>1</v>
      </c>
      <c r="V1784" s="8" t="b">
        <v>1</v>
      </c>
      <c r="W1784" s="10"/>
      <c r="X1784" s="9" t="s">
        <v>7912</v>
      </c>
      <c r="Y1784" s="9" t="s">
        <v>8734</v>
      </c>
      <c r="Z1784" s="9" t="s">
        <v>8773</v>
      </c>
      <c r="AA1784" s="9" t="s">
        <v>8810</v>
      </c>
      <c r="AB1784" s="9" t="s">
        <v>60</v>
      </c>
      <c r="AC1784" s="8">
        <v>805</v>
      </c>
      <c r="AD1784" s="10"/>
      <c r="AE1784" s="10"/>
      <c r="AF1784" s="9" t="s">
        <v>7982</v>
      </c>
      <c r="AG1784" s="9" t="s">
        <v>8385</v>
      </c>
      <c r="AH1784" s="37" t="s">
        <v>8897</v>
      </c>
    </row>
    <row r="1785" spans="1:34" ht="17.25" customHeight="1" x14ac:dyDescent="0.25">
      <c r="A1785" s="8">
        <v>19</v>
      </c>
      <c r="B1785" s="9" t="s">
        <v>22</v>
      </c>
      <c r="C1785" s="9" t="s">
        <v>425</v>
      </c>
      <c r="D1785" s="16">
        <v>5500</v>
      </c>
      <c r="E1785" s="8">
        <v>44</v>
      </c>
      <c r="F1785" s="9" t="s">
        <v>8812</v>
      </c>
      <c r="G1785" s="9" t="str">
        <f t="shared" si="28"/>
        <v>19_44</v>
      </c>
      <c r="H1785" s="9" t="s">
        <v>425</v>
      </c>
      <c r="I1785" s="27">
        <v>2245</v>
      </c>
      <c r="J1785" s="9" t="s">
        <v>8814</v>
      </c>
      <c r="K1785" s="30">
        <v>5500</v>
      </c>
      <c r="L1785" s="33">
        <v>1154000000</v>
      </c>
      <c r="M1785" s="11">
        <v>1040.49</v>
      </c>
      <c r="N1785" s="9">
        <v>43487</v>
      </c>
      <c r="O1785" s="9" t="s">
        <v>1695</v>
      </c>
      <c r="P1785" s="9" t="s">
        <v>77</v>
      </c>
      <c r="Q1785" s="9" t="s">
        <v>3405</v>
      </c>
      <c r="R1785" s="9" t="s">
        <v>5131</v>
      </c>
      <c r="S1785" s="9" t="s">
        <v>6527</v>
      </c>
      <c r="T1785" s="12" t="s">
        <v>8641</v>
      </c>
      <c r="U1785" s="8" t="b">
        <v>1</v>
      </c>
      <c r="V1785" s="8" t="s">
        <v>73</v>
      </c>
      <c r="W1785" s="10"/>
      <c r="X1785" s="9" t="s">
        <v>7263</v>
      </c>
      <c r="Y1785" s="9" t="s">
        <v>8734</v>
      </c>
      <c r="Z1785" s="9" t="s">
        <v>8773</v>
      </c>
      <c r="AA1785" s="9" t="s">
        <v>8810</v>
      </c>
      <c r="AB1785" s="9" t="s">
        <v>60</v>
      </c>
      <c r="AC1785" s="8" t="s">
        <v>86</v>
      </c>
      <c r="AD1785" s="10"/>
      <c r="AE1785" s="10"/>
      <c r="AF1785" s="9" t="s">
        <v>7980</v>
      </c>
      <c r="AG1785" s="15" t="s">
        <v>8724</v>
      </c>
      <c r="AH1785" s="37" t="s">
        <v>8897</v>
      </c>
    </row>
    <row r="1786" spans="1:34" ht="17.25" customHeight="1" x14ac:dyDescent="0.25">
      <c r="A1786" s="8">
        <v>19</v>
      </c>
      <c r="B1786" s="9" t="s">
        <v>22</v>
      </c>
      <c r="C1786" s="9" t="s">
        <v>425</v>
      </c>
      <c r="D1786" s="16">
        <v>5500</v>
      </c>
      <c r="E1786" s="8">
        <v>44</v>
      </c>
      <c r="F1786" s="9" t="s">
        <v>8812</v>
      </c>
      <c r="G1786" s="9" t="str">
        <f t="shared" si="28"/>
        <v>19_44</v>
      </c>
      <c r="H1786" s="9" t="s">
        <v>425</v>
      </c>
      <c r="I1786" s="27">
        <v>2245</v>
      </c>
      <c r="J1786" s="9" t="s">
        <v>8814</v>
      </c>
      <c r="K1786" s="30">
        <v>5500</v>
      </c>
      <c r="L1786" s="33">
        <v>1154000000</v>
      </c>
      <c r="M1786" s="11">
        <v>1040.49</v>
      </c>
      <c r="N1786" s="9">
        <v>38707</v>
      </c>
      <c r="O1786" s="9" t="s">
        <v>2333</v>
      </c>
      <c r="P1786" s="9" t="s">
        <v>77</v>
      </c>
      <c r="Q1786" s="9" t="s">
        <v>4043</v>
      </c>
      <c r="R1786" s="9" t="s">
        <v>5764</v>
      </c>
      <c r="S1786" s="9" t="s">
        <v>7158</v>
      </c>
      <c r="T1786" s="12" t="s">
        <v>8384</v>
      </c>
      <c r="U1786" s="8" t="b">
        <v>1</v>
      </c>
      <c r="V1786" s="8" t="b">
        <v>1</v>
      </c>
      <c r="W1786" s="10"/>
      <c r="X1786" s="9" t="s">
        <v>7910</v>
      </c>
      <c r="Y1786" s="9" t="s">
        <v>8734</v>
      </c>
      <c r="Z1786" s="9" t="s">
        <v>8773</v>
      </c>
      <c r="AA1786" s="9" t="s">
        <v>8810</v>
      </c>
      <c r="AB1786" s="9" t="s">
        <v>60</v>
      </c>
      <c r="AC1786" s="8">
        <v>1086</v>
      </c>
      <c r="AD1786" s="10"/>
      <c r="AE1786" s="10"/>
      <c r="AF1786" s="9" t="s">
        <v>7982</v>
      </c>
      <c r="AG1786" s="9" t="s">
        <v>8385</v>
      </c>
      <c r="AH1786" s="37" t="s">
        <v>8897</v>
      </c>
    </row>
    <row r="1787" spans="1:34" ht="17.25" customHeight="1" x14ac:dyDescent="0.25">
      <c r="A1787" s="8">
        <v>19</v>
      </c>
      <c r="B1787" s="9" t="s">
        <v>22</v>
      </c>
      <c r="C1787" s="9" t="s">
        <v>623</v>
      </c>
      <c r="D1787" s="16">
        <v>4000</v>
      </c>
      <c r="E1787" s="8">
        <v>45</v>
      </c>
      <c r="F1787" s="9" t="s">
        <v>8815</v>
      </c>
      <c r="G1787" s="9" t="str">
        <f t="shared" si="28"/>
        <v>19_45</v>
      </c>
      <c r="H1787" s="9" t="s">
        <v>623</v>
      </c>
      <c r="I1787" s="27">
        <v>2245</v>
      </c>
      <c r="J1787" s="9" t="s">
        <v>8817</v>
      </c>
      <c r="K1787" s="30">
        <v>4000</v>
      </c>
      <c r="L1787" s="33">
        <v>1668000000</v>
      </c>
      <c r="M1787" s="11">
        <v>1503.98</v>
      </c>
      <c r="N1787" s="9">
        <v>37684</v>
      </c>
      <c r="O1787" s="9" t="s">
        <v>2327</v>
      </c>
      <c r="P1787" s="9" t="s">
        <v>77</v>
      </c>
      <c r="Q1787" s="9" t="s">
        <v>4037</v>
      </c>
      <c r="R1787" s="9" t="s">
        <v>5758</v>
      </c>
      <c r="S1787" s="9" t="s">
        <v>7152</v>
      </c>
      <c r="T1787" s="12" t="s">
        <v>8384</v>
      </c>
      <c r="U1787" s="8" t="b">
        <v>1</v>
      </c>
      <c r="V1787" s="8" t="b">
        <v>1</v>
      </c>
      <c r="W1787" s="10"/>
      <c r="X1787" s="9" t="s">
        <v>7904</v>
      </c>
      <c r="Y1787" s="9" t="s">
        <v>8734</v>
      </c>
      <c r="Z1787" s="9" t="s">
        <v>8773</v>
      </c>
      <c r="AA1787" s="9" t="s">
        <v>8810</v>
      </c>
      <c r="AB1787" s="9" t="s">
        <v>60</v>
      </c>
      <c r="AC1787" s="8">
        <v>2030</v>
      </c>
      <c r="AD1787" s="10"/>
      <c r="AE1787" s="10"/>
      <c r="AF1787" s="9" t="s">
        <v>7982</v>
      </c>
      <c r="AG1787" s="9" t="s">
        <v>8385</v>
      </c>
      <c r="AH1787" s="37" t="s">
        <v>8897</v>
      </c>
    </row>
    <row r="1788" spans="1:34" ht="17.25" customHeight="1" x14ac:dyDescent="0.25">
      <c r="A1788" s="8">
        <v>19</v>
      </c>
      <c r="B1788" s="9" t="s">
        <v>22</v>
      </c>
      <c r="C1788" s="9" t="s">
        <v>423</v>
      </c>
      <c r="D1788" s="16">
        <v>525</v>
      </c>
      <c r="E1788" s="8">
        <v>54</v>
      </c>
      <c r="F1788" s="9" t="s">
        <v>8819</v>
      </c>
      <c r="G1788" s="9" t="str">
        <f t="shared" ref="G1788:G1851" si="29">CONCATENATE(A1788,"_",E1788)</f>
        <v>19_54</v>
      </c>
      <c r="H1788" s="9" t="s">
        <v>423</v>
      </c>
      <c r="I1788" s="27">
        <v>2235</v>
      </c>
      <c r="J1788" s="9" t="s">
        <v>8735</v>
      </c>
      <c r="K1788" s="30">
        <v>525</v>
      </c>
      <c r="L1788" s="33">
        <v>3032000000</v>
      </c>
      <c r="M1788" s="11">
        <v>2733.64</v>
      </c>
      <c r="N1788" s="9">
        <v>38224</v>
      </c>
      <c r="O1788" s="9" t="s">
        <v>1690</v>
      </c>
      <c r="P1788" s="9" t="s">
        <v>75</v>
      </c>
      <c r="Q1788" s="9" t="s">
        <v>3400</v>
      </c>
      <c r="R1788" s="9" t="s">
        <v>5126</v>
      </c>
      <c r="S1788" s="9" t="s">
        <v>6522</v>
      </c>
      <c r="T1788" s="12" t="s">
        <v>8384</v>
      </c>
      <c r="U1788" s="8" t="b">
        <v>1</v>
      </c>
      <c r="V1788" s="8" t="b">
        <v>1</v>
      </c>
      <c r="W1788" s="10"/>
      <c r="X1788" s="9" t="s">
        <v>7497</v>
      </c>
      <c r="Y1788" s="9" t="s">
        <v>8734</v>
      </c>
      <c r="Z1788" s="9" t="s">
        <v>8820</v>
      </c>
      <c r="AA1788" s="9" t="s">
        <v>8821</v>
      </c>
      <c r="AB1788" s="9" t="s">
        <v>58</v>
      </c>
      <c r="AC1788" s="8" t="s">
        <v>86</v>
      </c>
      <c r="AD1788" s="10"/>
      <c r="AE1788" s="10"/>
      <c r="AF1788" s="9" t="s">
        <v>7982</v>
      </c>
      <c r="AG1788" s="9" t="s">
        <v>8385</v>
      </c>
      <c r="AH1788" s="37" t="s">
        <v>8897</v>
      </c>
    </row>
    <row r="1789" spans="1:34" ht="17.25" customHeight="1" x14ac:dyDescent="0.25">
      <c r="A1789" s="8">
        <v>19</v>
      </c>
      <c r="B1789" s="9" t="s">
        <v>22</v>
      </c>
      <c r="C1789" s="9" t="s">
        <v>627</v>
      </c>
      <c r="D1789" s="16">
        <v>125</v>
      </c>
      <c r="E1789" s="8">
        <v>55</v>
      </c>
      <c r="F1789" s="9" t="s">
        <v>8822</v>
      </c>
      <c r="G1789" s="9" t="str">
        <f t="shared" si="29"/>
        <v>19_55</v>
      </c>
      <c r="H1789" s="9" t="s">
        <v>627</v>
      </c>
      <c r="I1789" s="27">
        <v>2235</v>
      </c>
      <c r="J1789" s="9" t="s">
        <v>8825</v>
      </c>
      <c r="K1789" s="30">
        <v>125</v>
      </c>
      <c r="L1789" s="33">
        <v>2234000000</v>
      </c>
      <c r="M1789" s="11">
        <v>2014.76</v>
      </c>
      <c r="N1789" s="9">
        <v>38248</v>
      </c>
      <c r="O1789" s="9" t="s">
        <v>2332</v>
      </c>
      <c r="P1789" s="9" t="s">
        <v>75</v>
      </c>
      <c r="Q1789" s="9" t="s">
        <v>4042</v>
      </c>
      <c r="R1789" s="9" t="s">
        <v>5763</v>
      </c>
      <c r="S1789" s="9" t="s">
        <v>7157</v>
      </c>
      <c r="T1789" s="12" t="s">
        <v>8384</v>
      </c>
      <c r="U1789" s="8" t="b">
        <v>1</v>
      </c>
      <c r="V1789" s="8" t="s">
        <v>73</v>
      </c>
      <c r="W1789" s="10"/>
      <c r="X1789" s="9" t="s">
        <v>7909</v>
      </c>
      <c r="Y1789" s="9" t="s">
        <v>8734</v>
      </c>
      <c r="Z1789" s="9" t="s">
        <v>8823</v>
      </c>
      <c r="AA1789" s="9" t="s">
        <v>8824</v>
      </c>
      <c r="AB1789" s="9" t="s">
        <v>58</v>
      </c>
      <c r="AC1789" s="8">
        <v>1057</v>
      </c>
      <c r="AD1789" s="10"/>
      <c r="AE1789" s="10"/>
      <c r="AF1789" s="9" t="s">
        <v>7982</v>
      </c>
      <c r="AG1789" s="9" t="s">
        <v>8385</v>
      </c>
      <c r="AH1789" s="37" t="s">
        <v>8897</v>
      </c>
    </row>
    <row r="1790" spans="1:34" ht="17.25" customHeight="1" x14ac:dyDescent="0.25">
      <c r="A1790" s="8">
        <v>19</v>
      </c>
      <c r="B1790" s="9" t="s">
        <v>22</v>
      </c>
      <c r="C1790" s="9" t="s">
        <v>627</v>
      </c>
      <c r="D1790" s="16">
        <v>125</v>
      </c>
      <c r="E1790" s="8">
        <v>55</v>
      </c>
      <c r="F1790" s="9" t="s">
        <v>8822</v>
      </c>
      <c r="G1790" s="9" t="str">
        <f t="shared" si="29"/>
        <v>19_55</v>
      </c>
      <c r="H1790" s="9" t="s">
        <v>627</v>
      </c>
      <c r="I1790" s="27">
        <v>2235</v>
      </c>
      <c r="J1790" s="9" t="s">
        <v>8825</v>
      </c>
      <c r="K1790" s="30">
        <v>125</v>
      </c>
      <c r="L1790" s="33">
        <v>2234000000</v>
      </c>
      <c r="M1790" s="11">
        <v>2014.76</v>
      </c>
      <c r="N1790" s="9">
        <v>38708</v>
      </c>
      <c r="O1790" s="9" t="s">
        <v>2334</v>
      </c>
      <c r="P1790" s="9" t="s">
        <v>75</v>
      </c>
      <c r="Q1790" s="9" t="s">
        <v>4044</v>
      </c>
      <c r="R1790" s="9" t="s">
        <v>5765</v>
      </c>
      <c r="S1790" s="9" t="s">
        <v>7159</v>
      </c>
      <c r="T1790" s="12" t="s">
        <v>8384</v>
      </c>
      <c r="U1790" s="8" t="b">
        <v>1</v>
      </c>
      <c r="V1790" s="8" t="b">
        <v>1</v>
      </c>
      <c r="W1790" s="10"/>
      <c r="X1790" s="9" t="s">
        <v>7911</v>
      </c>
      <c r="Y1790" s="9" t="s">
        <v>8734</v>
      </c>
      <c r="Z1790" s="9" t="s">
        <v>8823</v>
      </c>
      <c r="AA1790" s="9" t="s">
        <v>8824</v>
      </c>
      <c r="AB1790" s="9" t="s">
        <v>58</v>
      </c>
      <c r="AC1790" s="8">
        <v>304</v>
      </c>
      <c r="AD1790" s="10"/>
      <c r="AE1790" s="10"/>
      <c r="AF1790" s="9" t="s">
        <v>7982</v>
      </c>
      <c r="AG1790" s="9" t="s">
        <v>8385</v>
      </c>
      <c r="AH1790" s="37" t="s">
        <v>8897</v>
      </c>
    </row>
    <row r="1791" spans="1:34" ht="17.25" customHeight="1" x14ac:dyDescent="0.25">
      <c r="A1791" s="8">
        <v>19</v>
      </c>
      <c r="B1791" s="9" t="s">
        <v>22</v>
      </c>
      <c r="C1791" s="9" t="s">
        <v>629</v>
      </c>
      <c r="D1791" s="16">
        <v>45</v>
      </c>
      <c r="E1791" s="8">
        <v>56</v>
      </c>
      <c r="F1791" s="9" t="s">
        <v>8826</v>
      </c>
      <c r="G1791" s="9" t="str">
        <f t="shared" si="29"/>
        <v>19_56</v>
      </c>
      <c r="H1791" s="9" t="s">
        <v>629</v>
      </c>
      <c r="I1791" s="27">
        <v>2406</v>
      </c>
      <c r="J1791" s="9" t="s">
        <v>8829</v>
      </c>
      <c r="K1791" s="30">
        <v>45</v>
      </c>
      <c r="L1791" s="33">
        <v>2025000000</v>
      </c>
      <c r="M1791" s="11">
        <v>1532.35</v>
      </c>
      <c r="N1791" s="9">
        <v>39159</v>
      </c>
      <c r="O1791" s="9" t="s">
        <v>2337</v>
      </c>
      <c r="P1791" s="9" t="s">
        <v>80</v>
      </c>
      <c r="Q1791" s="9" t="s">
        <v>4047</v>
      </c>
      <c r="R1791" s="9" t="s">
        <v>5768</v>
      </c>
      <c r="S1791" s="9" t="s">
        <v>7162</v>
      </c>
      <c r="T1791" s="12" t="s">
        <v>8384</v>
      </c>
      <c r="U1791" s="8" t="b">
        <v>1</v>
      </c>
      <c r="V1791" s="8" t="b">
        <v>1</v>
      </c>
      <c r="W1791" s="10"/>
      <c r="X1791" s="9" t="s">
        <v>7914</v>
      </c>
      <c r="Y1791" s="9" t="s">
        <v>8734</v>
      </c>
      <c r="Z1791" s="9" t="s">
        <v>8788</v>
      </c>
      <c r="AA1791" s="9" t="s">
        <v>8827</v>
      </c>
      <c r="AB1791" s="9" t="s">
        <v>68</v>
      </c>
      <c r="AC1791" s="8">
        <v>511</v>
      </c>
      <c r="AD1791" s="10"/>
      <c r="AE1791" s="10"/>
      <c r="AF1791" s="9" t="s">
        <v>7982</v>
      </c>
      <c r="AG1791" s="9" t="s">
        <v>8385</v>
      </c>
      <c r="AH1791" s="37" t="s">
        <v>8897</v>
      </c>
    </row>
    <row r="1792" spans="1:34" ht="17.25" customHeight="1" x14ac:dyDescent="0.25">
      <c r="A1792" s="8">
        <v>19</v>
      </c>
      <c r="B1792" s="9" t="s">
        <v>22</v>
      </c>
      <c r="C1792" s="9" t="s">
        <v>434</v>
      </c>
      <c r="D1792" s="16">
        <v>45</v>
      </c>
      <c r="E1792" s="8">
        <v>57</v>
      </c>
      <c r="F1792" s="9" t="s">
        <v>8830</v>
      </c>
      <c r="G1792" s="9" t="str">
        <f t="shared" si="29"/>
        <v>19_57</v>
      </c>
      <c r="H1792" s="9" t="s">
        <v>434</v>
      </c>
      <c r="I1792" s="27">
        <v>2239</v>
      </c>
      <c r="J1792" s="9" t="s">
        <v>8832</v>
      </c>
      <c r="K1792" s="30">
        <v>45</v>
      </c>
      <c r="L1792" s="33">
        <v>1276000000</v>
      </c>
      <c r="M1792" s="11">
        <v>1150.21</v>
      </c>
      <c r="N1792" s="9">
        <v>44002</v>
      </c>
      <c r="O1792" s="9" t="s">
        <v>1705</v>
      </c>
      <c r="P1792" s="9" t="s">
        <v>75</v>
      </c>
      <c r="Q1792" s="9" t="s">
        <v>3415</v>
      </c>
      <c r="R1792" s="9" t="s">
        <v>5141</v>
      </c>
      <c r="S1792" s="9" t="s">
        <v>6537</v>
      </c>
      <c r="T1792" s="12" t="s">
        <v>8420</v>
      </c>
      <c r="U1792" s="8" t="b">
        <v>1</v>
      </c>
      <c r="V1792" s="8" t="b">
        <v>1</v>
      </c>
      <c r="W1792" s="10"/>
      <c r="X1792" s="9" t="s">
        <v>7493</v>
      </c>
      <c r="Y1792" s="9" t="s">
        <v>8734</v>
      </c>
      <c r="Z1792" s="9" t="s">
        <v>8823</v>
      </c>
      <c r="AA1792" s="9" t="s">
        <v>8831</v>
      </c>
      <c r="AB1792" s="9" t="s">
        <v>58</v>
      </c>
      <c r="AC1792" s="8" t="s">
        <v>86</v>
      </c>
      <c r="AD1792" s="10"/>
      <c r="AE1792" s="10"/>
      <c r="AF1792" s="9" t="s">
        <v>7980</v>
      </c>
      <c r="AG1792" s="15" t="s">
        <v>8724</v>
      </c>
      <c r="AH1792" s="37" t="s">
        <v>8897</v>
      </c>
    </row>
    <row r="1793" spans="1:34" ht="17.25" customHeight="1" x14ac:dyDescent="0.25">
      <c r="A1793" s="8">
        <v>19</v>
      </c>
      <c r="B1793" s="9" t="s">
        <v>22</v>
      </c>
      <c r="C1793" s="9" t="s">
        <v>433</v>
      </c>
      <c r="D1793" s="16">
        <v>200</v>
      </c>
      <c r="E1793" s="8">
        <v>58</v>
      </c>
      <c r="F1793" s="9" t="s">
        <v>8833</v>
      </c>
      <c r="G1793" s="9" t="str">
        <f t="shared" si="29"/>
        <v>19_58</v>
      </c>
      <c r="H1793" s="9" t="s">
        <v>433</v>
      </c>
      <c r="I1793" s="27">
        <v>2239</v>
      </c>
      <c r="J1793" s="9" t="s">
        <v>8835</v>
      </c>
      <c r="K1793" s="30">
        <v>200</v>
      </c>
      <c r="L1793" s="33">
        <v>2098000000</v>
      </c>
      <c r="M1793" s="11">
        <v>1891.79</v>
      </c>
      <c r="N1793" s="9">
        <v>43992</v>
      </c>
      <c r="O1793" s="9" t="s">
        <v>1703</v>
      </c>
      <c r="P1793" s="9" t="s">
        <v>75</v>
      </c>
      <c r="Q1793" s="9" t="s">
        <v>3413</v>
      </c>
      <c r="R1793" s="9" t="s">
        <v>5139</v>
      </c>
      <c r="S1793" s="9" t="s">
        <v>6535</v>
      </c>
      <c r="T1793" s="12" t="s">
        <v>8646</v>
      </c>
      <c r="U1793" s="8" t="b">
        <v>1</v>
      </c>
      <c r="V1793" s="8" t="b">
        <v>1</v>
      </c>
      <c r="W1793" s="10"/>
      <c r="X1793" s="9" t="s">
        <v>7264</v>
      </c>
      <c r="Y1793" s="9" t="s">
        <v>8734</v>
      </c>
      <c r="Z1793" s="9" t="s">
        <v>8823</v>
      </c>
      <c r="AA1793" s="9" t="s">
        <v>8834</v>
      </c>
      <c r="AB1793" s="9" t="s">
        <v>58</v>
      </c>
      <c r="AC1793" s="8" t="s">
        <v>86</v>
      </c>
      <c r="AD1793" s="10"/>
      <c r="AE1793" s="10"/>
      <c r="AF1793" s="9" t="s">
        <v>7980</v>
      </c>
      <c r="AG1793" s="15" t="s">
        <v>8724</v>
      </c>
      <c r="AH1793" s="37" t="s">
        <v>8897</v>
      </c>
    </row>
    <row r="1794" spans="1:34" ht="17.25" customHeight="1" x14ac:dyDescent="0.25">
      <c r="A1794" s="8">
        <v>19</v>
      </c>
      <c r="B1794" s="9" t="s">
        <v>22</v>
      </c>
      <c r="C1794" s="9" t="s">
        <v>433</v>
      </c>
      <c r="D1794" s="16">
        <v>200</v>
      </c>
      <c r="E1794" s="8">
        <v>58</v>
      </c>
      <c r="F1794" s="9" t="s">
        <v>8833</v>
      </c>
      <c r="G1794" s="9" t="str">
        <f t="shared" si="29"/>
        <v>19_58</v>
      </c>
      <c r="H1794" s="9" t="s">
        <v>433</v>
      </c>
      <c r="I1794" s="27">
        <v>2239</v>
      </c>
      <c r="J1794" s="9" t="s">
        <v>8835</v>
      </c>
      <c r="K1794" s="30">
        <v>200</v>
      </c>
      <c r="L1794" s="33">
        <v>2098000000</v>
      </c>
      <c r="M1794" s="11">
        <v>1891.79</v>
      </c>
      <c r="N1794" s="9">
        <v>43997</v>
      </c>
      <c r="O1794" s="9" t="s">
        <v>1704</v>
      </c>
      <c r="P1794" s="9" t="s">
        <v>75</v>
      </c>
      <c r="Q1794" s="9" t="s">
        <v>3414</v>
      </c>
      <c r="R1794" s="9" t="s">
        <v>5140</v>
      </c>
      <c r="S1794" s="9" t="s">
        <v>6536</v>
      </c>
      <c r="T1794" s="12" t="s">
        <v>8647</v>
      </c>
      <c r="U1794" s="8" t="b">
        <v>1</v>
      </c>
      <c r="V1794" s="8" t="b">
        <v>1</v>
      </c>
      <c r="W1794" s="10"/>
      <c r="X1794" s="9" t="s">
        <v>7264</v>
      </c>
      <c r="Y1794" s="9" t="s">
        <v>8734</v>
      </c>
      <c r="Z1794" s="9" t="s">
        <v>8823</v>
      </c>
      <c r="AA1794" s="9" t="s">
        <v>8834</v>
      </c>
      <c r="AB1794" s="9" t="s">
        <v>58</v>
      </c>
      <c r="AC1794" s="8" t="s">
        <v>86</v>
      </c>
      <c r="AD1794" s="10"/>
      <c r="AE1794" s="10"/>
      <c r="AF1794" s="9" t="s">
        <v>7980</v>
      </c>
      <c r="AG1794" s="15" t="s">
        <v>8724</v>
      </c>
      <c r="AH1794" s="37" t="s">
        <v>8897</v>
      </c>
    </row>
    <row r="1795" spans="1:34" ht="17.25" customHeight="1" x14ac:dyDescent="0.25">
      <c r="A1795" s="8">
        <v>19</v>
      </c>
      <c r="B1795" s="9" t="s">
        <v>22</v>
      </c>
      <c r="C1795" s="9" t="s">
        <v>433</v>
      </c>
      <c r="D1795" s="16">
        <v>200</v>
      </c>
      <c r="E1795" s="8">
        <v>58</v>
      </c>
      <c r="F1795" s="9" t="s">
        <v>8833</v>
      </c>
      <c r="G1795" s="9" t="str">
        <f t="shared" si="29"/>
        <v>19_58</v>
      </c>
      <c r="H1795" s="9" t="s">
        <v>433</v>
      </c>
      <c r="I1795" s="27">
        <v>2239</v>
      </c>
      <c r="J1795" s="9" t="s">
        <v>8835</v>
      </c>
      <c r="K1795" s="30">
        <v>200</v>
      </c>
      <c r="L1795" s="33">
        <v>2098000000</v>
      </c>
      <c r="M1795" s="11">
        <v>1532.35</v>
      </c>
      <c r="N1795" s="9">
        <v>39894</v>
      </c>
      <c r="O1795" s="9" t="s">
        <v>2346</v>
      </c>
      <c r="P1795" s="9" t="s">
        <v>75</v>
      </c>
      <c r="Q1795" s="9" t="s">
        <v>4056</v>
      </c>
      <c r="R1795" s="9" t="s">
        <v>5777</v>
      </c>
      <c r="S1795" s="9" t="s">
        <v>7171</v>
      </c>
      <c r="T1795" s="12" t="s">
        <v>8384</v>
      </c>
      <c r="U1795" s="8" t="b">
        <v>1</v>
      </c>
      <c r="V1795" s="8" t="b">
        <v>1</v>
      </c>
      <c r="W1795" s="10"/>
      <c r="X1795" s="9" t="s">
        <v>7923</v>
      </c>
      <c r="Y1795" s="9" t="s">
        <v>8734</v>
      </c>
      <c r="Z1795" s="9" t="s">
        <v>8823</v>
      </c>
      <c r="AA1795" s="9" t="s">
        <v>8834</v>
      </c>
      <c r="AB1795" s="9" t="s">
        <v>58</v>
      </c>
      <c r="AC1795" s="8">
        <v>1773</v>
      </c>
      <c r="AD1795" s="10"/>
      <c r="AE1795" s="10"/>
      <c r="AF1795" s="9" t="s">
        <v>7982</v>
      </c>
      <c r="AG1795" s="9" t="s">
        <v>8385</v>
      </c>
      <c r="AH1795" s="37" t="s">
        <v>8897</v>
      </c>
    </row>
    <row r="1796" spans="1:34" ht="17.25" customHeight="1" x14ac:dyDescent="0.25">
      <c r="A1796" s="8">
        <v>19</v>
      </c>
      <c r="B1796" s="9" t="s">
        <v>22</v>
      </c>
      <c r="C1796" s="9" t="s">
        <v>421</v>
      </c>
      <c r="D1796" s="8" t="s">
        <v>7983</v>
      </c>
      <c r="E1796" s="8">
        <v>60</v>
      </c>
      <c r="F1796" s="9" t="s">
        <v>8899</v>
      </c>
      <c r="G1796" s="9" t="str">
        <f t="shared" si="29"/>
        <v>19_60</v>
      </c>
      <c r="H1796" s="9" t="s">
        <v>421</v>
      </c>
      <c r="I1796" s="27">
        <v>2237</v>
      </c>
      <c r="J1796" s="9" t="s">
        <v>8900</v>
      </c>
      <c r="K1796" s="30">
        <v>200</v>
      </c>
      <c r="L1796" s="33">
        <v>2098000000</v>
      </c>
      <c r="M1796" s="11">
        <v>1891.79</v>
      </c>
      <c r="N1796" s="9">
        <v>44017</v>
      </c>
      <c r="O1796" s="9" t="s">
        <v>1688</v>
      </c>
      <c r="P1796" s="9" t="s">
        <v>80</v>
      </c>
      <c r="Q1796" s="9" t="s">
        <v>3398</v>
      </c>
      <c r="R1796" s="9" t="s">
        <v>5124</v>
      </c>
      <c r="S1796" s="9" t="s">
        <v>5869</v>
      </c>
      <c r="T1796" s="12" t="s">
        <v>8384</v>
      </c>
      <c r="U1796" s="8" t="s">
        <v>73</v>
      </c>
      <c r="V1796" s="8" t="s">
        <v>73</v>
      </c>
      <c r="W1796" s="10"/>
      <c r="X1796" s="9" t="s">
        <v>7252</v>
      </c>
      <c r="Y1796" s="9" t="s">
        <v>8734</v>
      </c>
      <c r="Z1796" s="9" t="s">
        <v>8837</v>
      </c>
      <c r="AA1796" s="9" t="s">
        <v>8838</v>
      </c>
      <c r="AB1796" s="9" t="s">
        <v>63</v>
      </c>
      <c r="AC1796" s="8" t="s">
        <v>86</v>
      </c>
      <c r="AD1796" s="10"/>
      <c r="AE1796" s="10"/>
      <c r="AF1796" s="9" t="s">
        <v>7252</v>
      </c>
      <c r="AG1796" s="15" t="s">
        <v>8723</v>
      </c>
      <c r="AH1796" s="37" t="s">
        <v>8897</v>
      </c>
    </row>
    <row r="1797" spans="1:34" ht="17.25" customHeight="1" x14ac:dyDescent="0.25">
      <c r="A1797" s="8">
        <v>19</v>
      </c>
      <c r="B1797" s="9" t="s">
        <v>22</v>
      </c>
      <c r="C1797" s="9" t="s">
        <v>139</v>
      </c>
      <c r="D1797" s="8" t="s">
        <v>7983</v>
      </c>
      <c r="E1797" s="8">
        <v>61</v>
      </c>
      <c r="F1797" s="9" t="s">
        <v>8836</v>
      </c>
      <c r="G1797" s="9" t="str">
        <f t="shared" si="29"/>
        <v>19_61</v>
      </c>
      <c r="H1797" s="9" t="s">
        <v>139</v>
      </c>
      <c r="I1797" s="27">
        <v>2237</v>
      </c>
      <c r="J1797" s="9" t="s">
        <v>8748</v>
      </c>
      <c r="K1797" s="30">
        <v>3</v>
      </c>
      <c r="L1797" s="33">
        <v>1353000000</v>
      </c>
      <c r="M1797" s="9">
        <v>1220.21</v>
      </c>
      <c r="N1797" s="9">
        <v>44022</v>
      </c>
      <c r="O1797" s="9" t="s">
        <v>1037</v>
      </c>
      <c r="P1797" s="9" t="s">
        <v>80</v>
      </c>
      <c r="Q1797" s="9" t="s">
        <v>2741</v>
      </c>
      <c r="R1797" s="9" t="s">
        <v>4474</v>
      </c>
      <c r="S1797" s="9" t="s">
        <v>5861</v>
      </c>
      <c r="T1797" s="12" t="s">
        <v>8384</v>
      </c>
      <c r="U1797" s="8" t="s">
        <v>73</v>
      </c>
      <c r="V1797" s="8" t="s">
        <v>73</v>
      </c>
      <c r="W1797" s="10"/>
      <c r="X1797" s="9" t="s">
        <v>7252</v>
      </c>
      <c r="Y1797" s="9" t="s">
        <v>8734</v>
      </c>
      <c r="Z1797" s="9" t="s">
        <v>8837</v>
      </c>
      <c r="AA1797" s="9" t="s">
        <v>8838</v>
      </c>
      <c r="AB1797" s="9" t="s">
        <v>63</v>
      </c>
      <c r="AC1797" s="8">
        <v>5</v>
      </c>
      <c r="AD1797" s="10"/>
      <c r="AE1797" s="10"/>
      <c r="AF1797" s="9" t="s">
        <v>7252</v>
      </c>
      <c r="AG1797" s="15" t="s">
        <v>8723</v>
      </c>
      <c r="AH1797" s="37" t="s">
        <v>8897</v>
      </c>
    </row>
    <row r="1798" spans="1:34" ht="17.25" customHeight="1" x14ac:dyDescent="0.25">
      <c r="A1798" s="8">
        <v>19</v>
      </c>
      <c r="B1798" s="9" t="s">
        <v>22</v>
      </c>
      <c r="C1798" s="9" t="s">
        <v>139</v>
      </c>
      <c r="D1798" s="8" t="s">
        <v>7983</v>
      </c>
      <c r="E1798" s="8">
        <v>61</v>
      </c>
      <c r="F1798" s="9" t="s">
        <v>8836</v>
      </c>
      <c r="G1798" s="9" t="str">
        <f t="shared" si="29"/>
        <v>19_61</v>
      </c>
      <c r="H1798" s="9" t="s">
        <v>139</v>
      </c>
      <c r="I1798" s="27">
        <v>2237</v>
      </c>
      <c r="J1798" s="9" t="s">
        <v>8748</v>
      </c>
      <c r="K1798" s="30">
        <v>3</v>
      </c>
      <c r="L1798" s="33">
        <v>1353000000</v>
      </c>
      <c r="M1798" s="9">
        <v>1220.21</v>
      </c>
      <c r="N1798" s="9">
        <v>44027</v>
      </c>
      <c r="O1798" s="9" t="s">
        <v>1038</v>
      </c>
      <c r="P1798" s="9" t="s">
        <v>80</v>
      </c>
      <c r="Q1798" s="9" t="s">
        <v>2742</v>
      </c>
      <c r="R1798" s="9" t="s">
        <v>4475</v>
      </c>
      <c r="S1798" s="9" t="s">
        <v>5861</v>
      </c>
      <c r="T1798" s="12" t="s">
        <v>8384</v>
      </c>
      <c r="U1798" s="8" t="s">
        <v>73</v>
      </c>
      <c r="V1798" s="8" t="s">
        <v>73</v>
      </c>
      <c r="W1798" s="10"/>
      <c r="X1798" s="9" t="s">
        <v>7252</v>
      </c>
      <c r="Y1798" s="9" t="s">
        <v>8734</v>
      </c>
      <c r="Z1798" s="9" t="s">
        <v>8837</v>
      </c>
      <c r="AA1798" s="9" t="s">
        <v>8838</v>
      </c>
      <c r="AB1798" s="9" t="s">
        <v>63</v>
      </c>
      <c r="AC1798" s="8">
        <v>7</v>
      </c>
      <c r="AD1798" s="10"/>
      <c r="AE1798" s="10"/>
      <c r="AF1798" s="9" t="s">
        <v>7252</v>
      </c>
      <c r="AG1798" s="15" t="s">
        <v>8723</v>
      </c>
      <c r="AH1798" s="38" t="s">
        <v>8736</v>
      </c>
    </row>
    <row r="1799" spans="1:34" ht="17.25" customHeight="1" x14ac:dyDescent="0.25">
      <c r="A1799" s="8">
        <v>19</v>
      </c>
      <c r="B1799" s="9" t="s">
        <v>22</v>
      </c>
      <c r="C1799" s="9" t="s">
        <v>139</v>
      </c>
      <c r="D1799" s="8" t="s">
        <v>7983</v>
      </c>
      <c r="E1799" s="8">
        <v>61</v>
      </c>
      <c r="F1799" s="9" t="s">
        <v>8836</v>
      </c>
      <c r="G1799" s="9" t="str">
        <f t="shared" si="29"/>
        <v>19_61</v>
      </c>
      <c r="H1799" s="9" t="s">
        <v>139</v>
      </c>
      <c r="I1799" s="27">
        <v>2237</v>
      </c>
      <c r="J1799" s="9" t="s">
        <v>8748</v>
      </c>
      <c r="K1799" s="30">
        <v>3</v>
      </c>
      <c r="L1799" s="33">
        <v>1353000000</v>
      </c>
      <c r="M1799" s="9">
        <v>1220.21</v>
      </c>
      <c r="N1799" s="9">
        <v>44030</v>
      </c>
      <c r="O1799" s="9" t="s">
        <v>1038</v>
      </c>
      <c r="P1799" s="9" t="s">
        <v>80</v>
      </c>
      <c r="Q1799" s="9" t="s">
        <v>2743</v>
      </c>
      <c r="R1799" s="9" t="s">
        <v>4476</v>
      </c>
      <c r="S1799" s="9" t="s">
        <v>5861</v>
      </c>
      <c r="T1799" s="12" t="s">
        <v>8384</v>
      </c>
      <c r="U1799" s="8" t="s">
        <v>73</v>
      </c>
      <c r="V1799" s="8" t="s">
        <v>73</v>
      </c>
      <c r="W1799" s="10"/>
      <c r="X1799" s="9" t="s">
        <v>7252</v>
      </c>
      <c r="Y1799" s="9" t="s">
        <v>8734</v>
      </c>
      <c r="Z1799" s="9" t="s">
        <v>8837</v>
      </c>
      <c r="AA1799" s="9" t="s">
        <v>8838</v>
      </c>
      <c r="AB1799" s="9" t="s">
        <v>63</v>
      </c>
      <c r="AC1799" s="8">
        <v>4</v>
      </c>
      <c r="AD1799" s="10"/>
      <c r="AE1799" s="10"/>
      <c r="AF1799" s="9" t="s">
        <v>7252</v>
      </c>
      <c r="AG1799" s="15" t="s">
        <v>8723</v>
      </c>
      <c r="AH1799" s="38" t="s">
        <v>8736</v>
      </c>
    </row>
    <row r="1800" spans="1:34" ht="17.25" customHeight="1" x14ac:dyDescent="0.25">
      <c r="A1800" s="8">
        <v>19</v>
      </c>
      <c r="B1800" s="9" t="s">
        <v>22</v>
      </c>
      <c r="C1800" s="9" t="s">
        <v>139</v>
      </c>
      <c r="D1800" s="8" t="s">
        <v>7983</v>
      </c>
      <c r="E1800" s="8">
        <v>61</v>
      </c>
      <c r="F1800" s="9" t="s">
        <v>8836</v>
      </c>
      <c r="G1800" s="9" t="str">
        <f t="shared" si="29"/>
        <v>19_61</v>
      </c>
      <c r="H1800" s="9" t="s">
        <v>139</v>
      </c>
      <c r="I1800" s="27">
        <v>2237</v>
      </c>
      <c r="J1800" s="9" t="s">
        <v>8748</v>
      </c>
      <c r="K1800" s="30">
        <v>3</v>
      </c>
      <c r="L1800" s="33">
        <v>1353000000</v>
      </c>
      <c r="M1800" s="9">
        <v>1220.21</v>
      </c>
      <c r="N1800" s="9">
        <v>44034</v>
      </c>
      <c r="O1800" s="9" t="s">
        <v>1039</v>
      </c>
      <c r="P1800" s="9" t="s">
        <v>80</v>
      </c>
      <c r="Q1800" s="9" t="s">
        <v>2744</v>
      </c>
      <c r="R1800" s="9" t="s">
        <v>4477</v>
      </c>
      <c r="S1800" s="9" t="s">
        <v>5861</v>
      </c>
      <c r="T1800" s="12" t="s">
        <v>8384</v>
      </c>
      <c r="U1800" s="8" t="s">
        <v>73</v>
      </c>
      <c r="V1800" s="8" t="s">
        <v>73</v>
      </c>
      <c r="W1800" s="10"/>
      <c r="X1800" s="9" t="s">
        <v>7252</v>
      </c>
      <c r="Y1800" s="9" t="s">
        <v>8734</v>
      </c>
      <c r="Z1800" s="9" t="s">
        <v>8837</v>
      </c>
      <c r="AA1800" s="9" t="s">
        <v>8838</v>
      </c>
      <c r="AB1800" s="9" t="s">
        <v>63</v>
      </c>
      <c r="AC1800" s="8">
        <v>0</v>
      </c>
      <c r="AD1800" s="10"/>
      <c r="AE1800" s="10"/>
      <c r="AF1800" s="9" t="s">
        <v>7252</v>
      </c>
      <c r="AG1800" s="15" t="s">
        <v>8723</v>
      </c>
      <c r="AH1800" s="38" t="s">
        <v>8736</v>
      </c>
    </row>
    <row r="1801" spans="1:34" ht="17.25" customHeight="1" x14ac:dyDescent="0.25">
      <c r="A1801" s="8">
        <v>19</v>
      </c>
      <c r="B1801" s="9" t="s">
        <v>22</v>
      </c>
      <c r="C1801" s="9" t="s">
        <v>139</v>
      </c>
      <c r="D1801" s="8" t="s">
        <v>7983</v>
      </c>
      <c r="E1801" s="8">
        <v>61</v>
      </c>
      <c r="F1801" s="9" t="s">
        <v>8836</v>
      </c>
      <c r="G1801" s="9" t="str">
        <f t="shared" si="29"/>
        <v>19_61</v>
      </c>
      <c r="H1801" s="9" t="s">
        <v>139</v>
      </c>
      <c r="I1801" s="27">
        <v>2237</v>
      </c>
      <c r="J1801" s="9" t="s">
        <v>8748</v>
      </c>
      <c r="K1801" s="30">
        <v>3</v>
      </c>
      <c r="L1801" s="33">
        <v>1353000000</v>
      </c>
      <c r="M1801" s="9">
        <v>1220.21</v>
      </c>
      <c r="N1801" s="9">
        <v>44036</v>
      </c>
      <c r="O1801" s="9" t="s">
        <v>1040</v>
      </c>
      <c r="P1801" s="9" t="s">
        <v>80</v>
      </c>
      <c r="Q1801" s="9" t="s">
        <v>2745</v>
      </c>
      <c r="R1801" s="9" t="s">
        <v>4478</v>
      </c>
      <c r="S1801" s="9" t="s">
        <v>5861</v>
      </c>
      <c r="T1801" s="12" t="s">
        <v>8384</v>
      </c>
      <c r="U1801" s="8" t="s">
        <v>73</v>
      </c>
      <c r="V1801" s="8" t="s">
        <v>73</v>
      </c>
      <c r="W1801" s="10"/>
      <c r="X1801" s="9" t="s">
        <v>7252</v>
      </c>
      <c r="Y1801" s="9" t="s">
        <v>8734</v>
      </c>
      <c r="Z1801" s="9" t="s">
        <v>8837</v>
      </c>
      <c r="AA1801" s="9" t="s">
        <v>8838</v>
      </c>
      <c r="AB1801" s="9" t="s">
        <v>63</v>
      </c>
      <c r="AC1801" s="8">
        <v>3</v>
      </c>
      <c r="AD1801" s="10"/>
      <c r="AE1801" s="10"/>
      <c r="AF1801" s="9" t="s">
        <v>7252</v>
      </c>
      <c r="AG1801" s="15" t="s">
        <v>8723</v>
      </c>
      <c r="AH1801" s="37" t="s">
        <v>8897</v>
      </c>
    </row>
    <row r="1802" spans="1:34" ht="17.25" customHeight="1" x14ac:dyDescent="0.25">
      <c r="A1802" s="8">
        <v>19</v>
      </c>
      <c r="B1802" s="9" t="s">
        <v>22</v>
      </c>
      <c r="C1802" s="9" t="s">
        <v>139</v>
      </c>
      <c r="D1802" s="8" t="s">
        <v>7983</v>
      </c>
      <c r="E1802" s="8">
        <v>61</v>
      </c>
      <c r="F1802" s="9" t="s">
        <v>8836</v>
      </c>
      <c r="G1802" s="9" t="str">
        <f t="shared" si="29"/>
        <v>19_61</v>
      </c>
      <c r="H1802" s="9" t="s">
        <v>139</v>
      </c>
      <c r="I1802" s="27">
        <v>2237</v>
      </c>
      <c r="J1802" s="9" t="s">
        <v>8748</v>
      </c>
      <c r="K1802" s="30">
        <v>3</v>
      </c>
      <c r="L1802" s="33">
        <v>1353000000</v>
      </c>
      <c r="M1802" s="9">
        <v>1220.21</v>
      </c>
      <c r="N1802" s="9">
        <v>44038</v>
      </c>
      <c r="O1802" s="9" t="s">
        <v>1039</v>
      </c>
      <c r="P1802" s="9" t="s">
        <v>80</v>
      </c>
      <c r="Q1802" s="9" t="s">
        <v>2744</v>
      </c>
      <c r="R1802" s="9" t="s">
        <v>4477</v>
      </c>
      <c r="S1802" s="9" t="s">
        <v>5861</v>
      </c>
      <c r="T1802" s="12" t="s">
        <v>8384</v>
      </c>
      <c r="U1802" s="8" t="s">
        <v>73</v>
      </c>
      <c r="V1802" s="8" t="s">
        <v>73</v>
      </c>
      <c r="W1802" s="10"/>
      <c r="X1802" s="9" t="s">
        <v>7252</v>
      </c>
      <c r="Y1802" s="9" t="s">
        <v>8734</v>
      </c>
      <c r="Z1802" s="9" t="s">
        <v>8837</v>
      </c>
      <c r="AA1802" s="9" t="s">
        <v>8838</v>
      </c>
      <c r="AB1802" s="9" t="s">
        <v>63</v>
      </c>
      <c r="AC1802" s="8">
        <v>1</v>
      </c>
      <c r="AD1802" s="10"/>
      <c r="AE1802" s="10"/>
      <c r="AF1802" s="9" t="s">
        <v>7252</v>
      </c>
      <c r="AG1802" s="15" t="s">
        <v>8723</v>
      </c>
      <c r="AH1802" s="38" t="s">
        <v>8736</v>
      </c>
    </row>
    <row r="1803" spans="1:34" ht="17.25" customHeight="1" x14ac:dyDescent="0.25">
      <c r="A1803" s="8">
        <v>19</v>
      </c>
      <c r="B1803" s="9" t="s">
        <v>22</v>
      </c>
      <c r="C1803" s="9" t="s">
        <v>139</v>
      </c>
      <c r="D1803" s="8" t="s">
        <v>7983</v>
      </c>
      <c r="E1803" s="8">
        <v>61</v>
      </c>
      <c r="F1803" s="9" t="s">
        <v>8836</v>
      </c>
      <c r="G1803" s="9" t="str">
        <f t="shared" si="29"/>
        <v>19_61</v>
      </c>
      <c r="H1803" s="9" t="s">
        <v>139</v>
      </c>
      <c r="I1803" s="27">
        <v>2237</v>
      </c>
      <c r="J1803" s="9" t="s">
        <v>8748</v>
      </c>
      <c r="K1803" s="30">
        <v>3</v>
      </c>
      <c r="L1803" s="33">
        <v>1353000000</v>
      </c>
      <c r="M1803" s="9">
        <v>1220.21</v>
      </c>
      <c r="N1803" s="9">
        <v>44040</v>
      </c>
      <c r="O1803" s="9" t="s">
        <v>1040</v>
      </c>
      <c r="P1803" s="9" t="s">
        <v>80</v>
      </c>
      <c r="Q1803" s="9" t="s">
        <v>2745</v>
      </c>
      <c r="R1803" s="9" t="s">
        <v>4478</v>
      </c>
      <c r="S1803" s="9" t="s">
        <v>5861</v>
      </c>
      <c r="T1803" s="12" t="s">
        <v>8384</v>
      </c>
      <c r="U1803" s="8" t="s">
        <v>73</v>
      </c>
      <c r="V1803" s="8" t="s">
        <v>73</v>
      </c>
      <c r="W1803" s="10"/>
      <c r="X1803" s="9" t="s">
        <v>7252</v>
      </c>
      <c r="Y1803" s="9" t="s">
        <v>8734</v>
      </c>
      <c r="Z1803" s="9" t="s">
        <v>8837</v>
      </c>
      <c r="AA1803" s="9" t="s">
        <v>8838</v>
      </c>
      <c r="AB1803" s="9" t="s">
        <v>63</v>
      </c>
      <c r="AC1803" s="8">
        <v>6</v>
      </c>
      <c r="AD1803" s="10"/>
      <c r="AE1803" s="10"/>
      <c r="AF1803" s="9" t="s">
        <v>7252</v>
      </c>
      <c r="AG1803" s="15" t="s">
        <v>8723</v>
      </c>
      <c r="AH1803" s="37" t="s">
        <v>8897</v>
      </c>
    </row>
    <row r="1804" spans="1:34" ht="17.25" customHeight="1" x14ac:dyDescent="0.25">
      <c r="A1804" s="8">
        <v>19</v>
      </c>
      <c r="B1804" s="9" t="s">
        <v>22</v>
      </c>
      <c r="C1804" s="9" t="s">
        <v>138</v>
      </c>
      <c r="D1804" s="8" t="s">
        <v>7983</v>
      </c>
      <c r="E1804" s="8">
        <v>62</v>
      </c>
      <c r="F1804" s="9" t="s">
        <v>8895</v>
      </c>
      <c r="G1804" s="9" t="str">
        <f t="shared" si="29"/>
        <v>19_62</v>
      </c>
      <c r="H1804" s="9" t="s">
        <v>138</v>
      </c>
      <c r="I1804" s="27">
        <v>2247</v>
      </c>
      <c r="J1804" s="9" t="s">
        <v>8748</v>
      </c>
      <c r="K1804" s="30">
        <v>2</v>
      </c>
      <c r="L1804" s="33">
        <v>1049000000</v>
      </c>
      <c r="M1804" s="9">
        <v>945.9</v>
      </c>
      <c r="N1804" s="9">
        <v>43996</v>
      </c>
      <c r="O1804" s="9" t="s">
        <v>1035</v>
      </c>
      <c r="P1804" s="9" t="s">
        <v>80</v>
      </c>
      <c r="Q1804" s="9" t="s">
        <v>2739</v>
      </c>
      <c r="R1804" s="9" t="s">
        <v>4472</v>
      </c>
      <c r="S1804" s="9" t="s">
        <v>5894</v>
      </c>
      <c r="T1804" s="12" t="s">
        <v>8384</v>
      </c>
      <c r="U1804" s="8" t="s">
        <v>73</v>
      </c>
      <c r="V1804" s="8" t="s">
        <v>73</v>
      </c>
      <c r="W1804" s="10"/>
      <c r="X1804" s="9" t="s">
        <v>7252</v>
      </c>
      <c r="Y1804" s="9" t="s">
        <v>8734</v>
      </c>
      <c r="Z1804" s="9" t="s">
        <v>8837</v>
      </c>
      <c r="AA1804" s="9" t="s">
        <v>8896</v>
      </c>
      <c r="AB1804" s="9" t="s">
        <v>68</v>
      </c>
      <c r="AC1804" s="8">
        <v>6</v>
      </c>
      <c r="AD1804" s="10"/>
      <c r="AE1804" s="10"/>
      <c r="AF1804" s="9" t="s">
        <v>7252</v>
      </c>
      <c r="AG1804" s="15" t="s">
        <v>8723</v>
      </c>
      <c r="AH1804" s="37" t="s">
        <v>8897</v>
      </c>
    </row>
    <row r="1805" spans="1:34" ht="17.25" customHeight="1" x14ac:dyDescent="0.25">
      <c r="A1805" s="8">
        <v>19</v>
      </c>
      <c r="B1805" s="9" t="s">
        <v>22</v>
      </c>
      <c r="C1805" s="9" t="s">
        <v>138</v>
      </c>
      <c r="D1805" s="8" t="s">
        <v>7983</v>
      </c>
      <c r="E1805" s="8">
        <v>62</v>
      </c>
      <c r="F1805" s="9" t="s">
        <v>8895</v>
      </c>
      <c r="G1805" s="9" t="str">
        <f t="shared" si="29"/>
        <v>19_62</v>
      </c>
      <c r="H1805" s="9" t="s">
        <v>138</v>
      </c>
      <c r="I1805" s="27">
        <v>2247</v>
      </c>
      <c r="J1805" s="9" t="s">
        <v>8748</v>
      </c>
      <c r="K1805" s="30">
        <v>2</v>
      </c>
      <c r="L1805" s="33">
        <v>1049000000</v>
      </c>
      <c r="M1805" s="9">
        <v>945.9</v>
      </c>
      <c r="N1805" s="9">
        <v>44000</v>
      </c>
      <c r="O1805" s="9" t="s">
        <v>1036</v>
      </c>
      <c r="P1805" s="9" t="s">
        <v>80</v>
      </c>
      <c r="Q1805" s="9" t="s">
        <v>2740</v>
      </c>
      <c r="R1805" s="9" t="s">
        <v>4473</v>
      </c>
      <c r="S1805" s="9" t="s">
        <v>5894</v>
      </c>
      <c r="T1805" s="12" t="s">
        <v>8384</v>
      </c>
      <c r="U1805" s="8" t="s">
        <v>73</v>
      </c>
      <c r="V1805" s="8" t="s">
        <v>73</v>
      </c>
      <c r="W1805" s="10"/>
      <c r="X1805" s="9" t="s">
        <v>7252</v>
      </c>
      <c r="Y1805" s="9" t="s">
        <v>8734</v>
      </c>
      <c r="Z1805" s="9" t="s">
        <v>8837</v>
      </c>
      <c r="AA1805" s="9" t="s">
        <v>8896</v>
      </c>
      <c r="AB1805" s="9" t="s">
        <v>68</v>
      </c>
      <c r="AC1805" s="8">
        <v>4</v>
      </c>
      <c r="AD1805" s="10"/>
      <c r="AE1805" s="10"/>
      <c r="AF1805" s="9" t="s">
        <v>7252</v>
      </c>
      <c r="AG1805" s="15" t="s">
        <v>8723</v>
      </c>
      <c r="AH1805" s="37" t="s">
        <v>8897</v>
      </c>
    </row>
    <row r="1806" spans="1:34" ht="17.25" customHeight="1" x14ac:dyDescent="0.25">
      <c r="A1806" s="8">
        <v>19</v>
      </c>
      <c r="B1806" s="9" t="s">
        <v>22</v>
      </c>
      <c r="C1806" s="9" t="s">
        <v>137</v>
      </c>
      <c r="D1806" s="8" t="s">
        <v>7983</v>
      </c>
      <c r="E1806" s="14">
        <v>66</v>
      </c>
      <c r="F1806" s="9" t="s">
        <v>8858</v>
      </c>
      <c r="G1806" s="9" t="str">
        <f t="shared" si="29"/>
        <v>19_66</v>
      </c>
      <c r="H1806" s="9" t="s">
        <v>137</v>
      </c>
      <c r="I1806" s="27">
        <v>2241</v>
      </c>
      <c r="J1806" s="9" t="s">
        <v>8859</v>
      </c>
      <c r="K1806" s="30">
        <v>1</v>
      </c>
      <c r="L1806" s="33">
        <v>608000000</v>
      </c>
      <c r="M1806" s="9">
        <v>548.62</v>
      </c>
      <c r="N1806" s="9">
        <v>43978</v>
      </c>
      <c r="O1806" s="9" t="s">
        <v>1033</v>
      </c>
      <c r="P1806" s="9" t="s">
        <v>77</v>
      </c>
      <c r="Q1806" s="9" t="s">
        <v>2737</v>
      </c>
      <c r="R1806" s="9" t="s">
        <v>4470</v>
      </c>
      <c r="S1806" s="9" t="s">
        <v>5893</v>
      </c>
      <c r="T1806" s="12" t="s">
        <v>8384</v>
      </c>
      <c r="U1806" s="8" t="s">
        <v>73</v>
      </c>
      <c r="V1806" s="8" t="s">
        <v>73</v>
      </c>
      <c r="W1806" s="10"/>
      <c r="X1806" s="9" t="s">
        <v>7252</v>
      </c>
      <c r="Y1806" s="9" t="s">
        <v>8734</v>
      </c>
      <c r="Z1806" s="9" t="s">
        <v>8840</v>
      </c>
      <c r="AA1806" s="9" t="s">
        <v>8841</v>
      </c>
      <c r="AB1806" s="9" t="s">
        <v>64</v>
      </c>
      <c r="AC1806" s="8">
        <v>7</v>
      </c>
      <c r="AD1806" s="10"/>
      <c r="AE1806" s="10"/>
      <c r="AF1806" s="9" t="s">
        <v>7252</v>
      </c>
      <c r="AG1806" s="15" t="s">
        <v>8723</v>
      </c>
      <c r="AH1806" s="37" t="s">
        <v>8897</v>
      </c>
    </row>
    <row r="1807" spans="1:34" ht="17.25" customHeight="1" x14ac:dyDescent="0.25">
      <c r="A1807" s="8">
        <v>19</v>
      </c>
      <c r="B1807" s="9" t="s">
        <v>22</v>
      </c>
      <c r="C1807" s="9" t="s">
        <v>137</v>
      </c>
      <c r="D1807" s="8" t="s">
        <v>7983</v>
      </c>
      <c r="E1807" s="14">
        <v>66</v>
      </c>
      <c r="F1807" s="9" t="s">
        <v>8858</v>
      </c>
      <c r="G1807" s="9" t="str">
        <f t="shared" si="29"/>
        <v>19_66</v>
      </c>
      <c r="H1807" s="9" t="s">
        <v>137</v>
      </c>
      <c r="I1807" s="27">
        <v>2241</v>
      </c>
      <c r="J1807" s="9" t="s">
        <v>8859</v>
      </c>
      <c r="K1807" s="30">
        <v>1</v>
      </c>
      <c r="L1807" s="33">
        <v>608000000</v>
      </c>
      <c r="M1807" s="9">
        <v>548.62</v>
      </c>
      <c r="N1807" s="9">
        <v>43984</v>
      </c>
      <c r="O1807" s="9" t="s">
        <v>1034</v>
      </c>
      <c r="P1807" s="9" t="s">
        <v>77</v>
      </c>
      <c r="Q1807" s="9" t="s">
        <v>2738</v>
      </c>
      <c r="R1807" s="9" t="s">
        <v>4471</v>
      </c>
      <c r="S1807" s="9" t="s">
        <v>5873</v>
      </c>
      <c r="T1807" s="12" t="s">
        <v>8384</v>
      </c>
      <c r="U1807" s="8" t="s">
        <v>73</v>
      </c>
      <c r="V1807" s="8" t="s">
        <v>73</v>
      </c>
      <c r="W1807" s="10"/>
      <c r="X1807" s="9" t="s">
        <v>7252</v>
      </c>
      <c r="Y1807" s="9" t="s">
        <v>8734</v>
      </c>
      <c r="Z1807" s="9" t="s">
        <v>8840</v>
      </c>
      <c r="AA1807" s="9" t="s">
        <v>8841</v>
      </c>
      <c r="AB1807" s="9" t="s">
        <v>64</v>
      </c>
      <c r="AC1807" s="8">
        <v>5</v>
      </c>
      <c r="AD1807" s="10"/>
      <c r="AE1807" s="10"/>
      <c r="AF1807" s="9" t="s">
        <v>7252</v>
      </c>
      <c r="AG1807" s="15" t="s">
        <v>8723</v>
      </c>
      <c r="AH1807" s="37" t="s">
        <v>8897</v>
      </c>
    </row>
    <row r="1808" spans="1:34" ht="17.25" customHeight="1" x14ac:dyDescent="0.25">
      <c r="A1808" s="8">
        <v>19</v>
      </c>
      <c r="B1808" s="9" t="s">
        <v>22</v>
      </c>
      <c r="C1808" s="9" t="s">
        <v>633</v>
      </c>
      <c r="D1808" s="16">
        <v>20</v>
      </c>
      <c r="E1808" s="14">
        <v>67</v>
      </c>
      <c r="F1808" s="9" t="s">
        <v>8839</v>
      </c>
      <c r="G1808" s="9" t="str">
        <f t="shared" si="29"/>
        <v>19_67</v>
      </c>
      <c r="H1808" s="9" t="s">
        <v>633</v>
      </c>
      <c r="I1808" s="27">
        <v>2240</v>
      </c>
      <c r="J1808" s="9" t="s">
        <v>8842</v>
      </c>
      <c r="K1808" s="30">
        <v>20</v>
      </c>
      <c r="L1808" s="33">
        <v>378000000</v>
      </c>
      <c r="M1808" s="11">
        <v>1532.35</v>
      </c>
      <c r="N1808" s="9">
        <v>40519</v>
      </c>
      <c r="O1808" s="9" t="s">
        <v>2352</v>
      </c>
      <c r="P1808" s="9" t="s">
        <v>77</v>
      </c>
      <c r="Q1808" s="9" t="s">
        <v>4062</v>
      </c>
      <c r="R1808" s="9" t="s">
        <v>5783</v>
      </c>
      <c r="S1808" s="9" t="s">
        <v>7177</v>
      </c>
      <c r="T1808" s="12" t="s">
        <v>8384</v>
      </c>
      <c r="U1808" s="8" t="b">
        <v>1</v>
      </c>
      <c r="V1808" s="8" t="b">
        <v>1</v>
      </c>
      <c r="W1808" s="10"/>
      <c r="X1808" s="9" t="s">
        <v>7929</v>
      </c>
      <c r="Y1808" s="9" t="s">
        <v>8734</v>
      </c>
      <c r="Z1808" s="9" t="s">
        <v>8840</v>
      </c>
      <c r="AA1808" s="9" t="s">
        <v>8841</v>
      </c>
      <c r="AB1808" s="9" t="s">
        <v>64</v>
      </c>
      <c r="AC1808" s="8">
        <v>592</v>
      </c>
      <c r="AD1808" s="10"/>
      <c r="AE1808" s="10"/>
      <c r="AF1808" s="9" t="s">
        <v>7982</v>
      </c>
      <c r="AG1808" s="9" t="s">
        <v>8385</v>
      </c>
      <c r="AH1808" s="37" t="s">
        <v>8897</v>
      </c>
    </row>
    <row r="1809" spans="1:34" ht="17.25" customHeight="1" x14ac:dyDescent="0.25">
      <c r="A1809" s="8">
        <v>19</v>
      </c>
      <c r="B1809" s="9" t="s">
        <v>22</v>
      </c>
      <c r="C1809" s="9" t="s">
        <v>635</v>
      </c>
      <c r="D1809" s="16">
        <v>15</v>
      </c>
      <c r="E1809" s="14">
        <v>68</v>
      </c>
      <c r="F1809" s="9" t="s">
        <v>8843</v>
      </c>
      <c r="G1809" s="9" t="str">
        <f t="shared" si="29"/>
        <v>19_68</v>
      </c>
      <c r="H1809" s="9" t="s">
        <v>635</v>
      </c>
      <c r="I1809" s="27">
        <v>2240</v>
      </c>
      <c r="J1809" s="9" t="s">
        <v>8845</v>
      </c>
      <c r="K1809" s="30">
        <v>15</v>
      </c>
      <c r="L1809" s="33">
        <v>399000000</v>
      </c>
      <c r="M1809" s="11">
        <v>359.44</v>
      </c>
      <c r="N1809" s="9">
        <v>42134</v>
      </c>
      <c r="O1809" s="9" t="s">
        <v>2362</v>
      </c>
      <c r="P1809" s="9" t="s">
        <v>77</v>
      </c>
      <c r="Q1809" s="9" t="s">
        <v>4072</v>
      </c>
      <c r="R1809" s="9" t="s">
        <v>5793</v>
      </c>
      <c r="S1809" s="9" t="s">
        <v>7187</v>
      </c>
      <c r="T1809" s="12" t="s">
        <v>8384</v>
      </c>
      <c r="U1809" s="8" t="b">
        <v>1</v>
      </c>
      <c r="V1809" s="8" t="b">
        <v>1</v>
      </c>
      <c r="W1809" s="10"/>
      <c r="X1809" s="9" t="s">
        <v>7936</v>
      </c>
      <c r="Y1809" s="9" t="s">
        <v>8734</v>
      </c>
      <c r="Z1809" s="9" t="s">
        <v>8840</v>
      </c>
      <c r="AA1809" s="9" t="s">
        <v>8841</v>
      </c>
      <c r="AB1809" s="9" t="s">
        <v>66</v>
      </c>
      <c r="AC1809" s="8">
        <v>721</v>
      </c>
      <c r="AD1809" s="10"/>
      <c r="AE1809" s="10"/>
      <c r="AF1809" s="9" t="s">
        <v>7982</v>
      </c>
      <c r="AG1809" s="9" t="s">
        <v>8385</v>
      </c>
      <c r="AH1809" s="37" t="s">
        <v>8897</v>
      </c>
    </row>
    <row r="1810" spans="1:34" ht="17.25" customHeight="1" x14ac:dyDescent="0.25">
      <c r="A1810" s="8">
        <v>19</v>
      </c>
      <c r="B1810" s="9" t="s">
        <v>22</v>
      </c>
      <c r="C1810" s="9" t="s">
        <v>417</v>
      </c>
      <c r="D1810" s="16">
        <v>2</v>
      </c>
      <c r="E1810" s="8">
        <v>76</v>
      </c>
      <c r="F1810" s="9" t="s">
        <v>8854</v>
      </c>
      <c r="G1810" s="9" t="str">
        <f t="shared" si="29"/>
        <v>19_76</v>
      </c>
      <c r="H1810" s="9" t="s">
        <v>417</v>
      </c>
      <c r="I1810" s="27">
        <v>2240</v>
      </c>
      <c r="J1810" s="9" t="s">
        <v>8857</v>
      </c>
      <c r="K1810" s="30">
        <v>2</v>
      </c>
      <c r="L1810" s="33">
        <v>1800000000</v>
      </c>
      <c r="M1810" s="11">
        <v>1623.16</v>
      </c>
      <c r="N1810" s="9">
        <v>43488</v>
      </c>
      <c r="O1810" s="9" t="s">
        <v>1683</v>
      </c>
      <c r="P1810" s="9" t="s">
        <v>79</v>
      </c>
      <c r="Q1810" s="9" t="s">
        <v>3393</v>
      </c>
      <c r="R1810" s="9" t="s">
        <v>5119</v>
      </c>
      <c r="S1810" s="9" t="s">
        <v>6516</v>
      </c>
      <c r="T1810" s="12" t="s">
        <v>8638</v>
      </c>
      <c r="U1810" s="8" t="b">
        <v>1</v>
      </c>
      <c r="V1810" s="8" t="b">
        <v>1</v>
      </c>
      <c r="W1810" s="10"/>
      <c r="X1810" s="9" t="s">
        <v>7385</v>
      </c>
      <c r="Y1810" s="9" t="s">
        <v>8734</v>
      </c>
      <c r="Z1810" s="9" t="s">
        <v>8840</v>
      </c>
      <c r="AA1810" s="9" t="s">
        <v>8855</v>
      </c>
      <c r="AB1810" s="9" t="s">
        <v>65</v>
      </c>
      <c r="AC1810" s="8" t="s">
        <v>86</v>
      </c>
      <c r="AD1810" s="10"/>
      <c r="AE1810" s="10"/>
      <c r="AF1810" s="9" t="s">
        <v>7980</v>
      </c>
      <c r="AG1810" s="15" t="s">
        <v>8724</v>
      </c>
      <c r="AH1810" s="37" t="s">
        <v>8897</v>
      </c>
    </row>
    <row r="1811" spans="1:34" ht="17.25" customHeight="1" x14ac:dyDescent="0.25">
      <c r="A1811" s="8">
        <v>19</v>
      </c>
      <c r="B1811" s="9" t="s">
        <v>22</v>
      </c>
      <c r="C1811" s="9" t="s">
        <v>417</v>
      </c>
      <c r="D1811" s="16">
        <v>2</v>
      </c>
      <c r="E1811" s="8">
        <v>76</v>
      </c>
      <c r="F1811" s="9" t="s">
        <v>8854</v>
      </c>
      <c r="G1811" s="9" t="str">
        <f t="shared" si="29"/>
        <v>19_76</v>
      </c>
      <c r="H1811" s="9" t="s">
        <v>417</v>
      </c>
      <c r="I1811" s="27">
        <v>2240</v>
      </c>
      <c r="J1811" s="9" t="s">
        <v>8857</v>
      </c>
      <c r="K1811" s="30">
        <v>2</v>
      </c>
      <c r="L1811" s="33">
        <v>1800000000</v>
      </c>
      <c r="M1811" s="11">
        <v>1623.16</v>
      </c>
      <c r="N1811" s="9">
        <v>41538</v>
      </c>
      <c r="O1811" s="9" t="s">
        <v>2358</v>
      </c>
      <c r="P1811" s="9" t="s">
        <v>79</v>
      </c>
      <c r="Q1811" s="9" t="s">
        <v>4068</v>
      </c>
      <c r="R1811" s="9" t="s">
        <v>5789</v>
      </c>
      <c r="S1811" s="9" t="s">
        <v>7183</v>
      </c>
      <c r="T1811" s="12" t="s">
        <v>8384</v>
      </c>
      <c r="U1811" s="8" t="b">
        <v>1</v>
      </c>
      <c r="V1811" s="8" t="b">
        <v>1</v>
      </c>
      <c r="W1811" s="10"/>
      <c r="X1811" s="9" t="s">
        <v>7935</v>
      </c>
      <c r="Y1811" s="9" t="s">
        <v>8734</v>
      </c>
      <c r="Z1811" s="9" t="s">
        <v>8840</v>
      </c>
      <c r="AA1811" s="9" t="s">
        <v>8855</v>
      </c>
      <c r="AB1811" s="9" t="s">
        <v>65</v>
      </c>
      <c r="AC1811" s="8">
        <v>815</v>
      </c>
      <c r="AD1811" s="10"/>
      <c r="AE1811" s="10"/>
      <c r="AF1811" s="9" t="s">
        <v>7982</v>
      </c>
      <c r="AG1811" s="9" t="s">
        <v>8385</v>
      </c>
      <c r="AH1811" s="37" t="s">
        <v>8897</v>
      </c>
    </row>
    <row r="1812" spans="1:34" ht="17.25" customHeight="1" x14ac:dyDescent="0.25">
      <c r="A1812" s="8">
        <v>19</v>
      </c>
      <c r="B1812" s="9" t="s">
        <v>22</v>
      </c>
      <c r="C1812" s="9" t="s">
        <v>420</v>
      </c>
      <c r="D1812" s="16">
        <v>2</v>
      </c>
      <c r="E1812" s="8">
        <v>80</v>
      </c>
      <c r="F1812" s="9" t="s">
        <v>8901</v>
      </c>
      <c r="G1812" s="9" t="str">
        <f t="shared" si="29"/>
        <v>19_80</v>
      </c>
      <c r="H1812" s="9" t="s">
        <v>420</v>
      </c>
      <c r="I1812" s="27">
        <v>2548</v>
      </c>
      <c r="J1812" s="9" t="s">
        <v>8903</v>
      </c>
      <c r="K1812" s="30">
        <v>2</v>
      </c>
      <c r="L1812" s="33">
        <v>1380000000</v>
      </c>
      <c r="M1812" s="11">
        <v>1244.8</v>
      </c>
      <c r="N1812" s="9">
        <v>44007</v>
      </c>
      <c r="O1812" s="9" t="s">
        <v>1687</v>
      </c>
      <c r="P1812" s="9" t="s">
        <v>79</v>
      </c>
      <c r="Q1812" s="9" t="s">
        <v>3397</v>
      </c>
      <c r="R1812" s="9" t="s">
        <v>5123</v>
      </c>
      <c r="S1812" s="9" t="s">
        <v>6520</v>
      </c>
      <c r="T1812" s="12" t="s">
        <v>8640</v>
      </c>
      <c r="U1812" s="8" t="b">
        <v>1</v>
      </c>
      <c r="V1812" s="8" t="s">
        <v>73</v>
      </c>
      <c r="W1812" s="10"/>
      <c r="X1812" s="9" t="s">
        <v>7495</v>
      </c>
      <c r="Y1812" s="9" t="s">
        <v>8734</v>
      </c>
      <c r="Z1812" s="9" t="s">
        <v>8874</v>
      </c>
      <c r="AA1812" s="9" t="s">
        <v>8902</v>
      </c>
      <c r="AB1812" s="9" t="s">
        <v>62</v>
      </c>
      <c r="AC1812" s="8" t="s">
        <v>86</v>
      </c>
      <c r="AD1812" s="10"/>
      <c r="AE1812" s="10"/>
      <c r="AF1812" s="9" t="s">
        <v>7980</v>
      </c>
      <c r="AG1812" s="15" t="s">
        <v>8724</v>
      </c>
      <c r="AH1812" s="37" t="s">
        <v>8897</v>
      </c>
    </row>
    <row r="1813" spans="1:34" ht="17.25" customHeight="1" x14ac:dyDescent="0.25">
      <c r="A1813" s="8">
        <v>19</v>
      </c>
      <c r="B1813" s="9" t="s">
        <v>22</v>
      </c>
      <c r="C1813" s="9" t="s">
        <v>429</v>
      </c>
      <c r="D1813" s="16">
        <v>2</v>
      </c>
      <c r="E1813" s="8">
        <v>82</v>
      </c>
      <c r="F1813" s="9" t="s">
        <v>8867</v>
      </c>
      <c r="G1813" s="9" t="str">
        <f t="shared" si="29"/>
        <v>19_82</v>
      </c>
      <c r="H1813" s="9" t="s">
        <v>429</v>
      </c>
      <c r="I1813" s="27">
        <v>2228</v>
      </c>
      <c r="J1813" s="9" t="s">
        <v>8747</v>
      </c>
      <c r="K1813" s="30">
        <v>2</v>
      </c>
      <c r="L1813" s="33">
        <v>378000000</v>
      </c>
      <c r="M1813" s="11">
        <v>340.52</v>
      </c>
      <c r="N1813" s="9">
        <v>43948</v>
      </c>
      <c r="O1813" s="9" t="s">
        <v>1699</v>
      </c>
      <c r="P1813" s="9" t="s">
        <v>81</v>
      </c>
      <c r="Q1813" s="9" t="s">
        <v>3409</v>
      </c>
      <c r="R1813" s="9" t="s">
        <v>5135</v>
      </c>
      <c r="S1813" s="9" t="s">
        <v>6531</v>
      </c>
      <c r="T1813" s="12" t="s">
        <v>8384</v>
      </c>
      <c r="U1813" s="8" t="b">
        <v>1</v>
      </c>
      <c r="V1813" s="8" t="s">
        <v>73</v>
      </c>
      <c r="W1813" s="10"/>
      <c r="X1813" s="9" t="s">
        <v>7493</v>
      </c>
      <c r="Y1813" s="9" t="s">
        <v>8734</v>
      </c>
      <c r="Z1813" s="9" t="s">
        <v>8837</v>
      </c>
      <c r="AA1813" s="9" t="s">
        <v>8868</v>
      </c>
      <c r="AB1813" s="9" t="s">
        <v>67</v>
      </c>
      <c r="AC1813" s="8" t="s">
        <v>86</v>
      </c>
      <c r="AD1813" s="10"/>
      <c r="AE1813" s="10"/>
      <c r="AF1813" s="9" t="s">
        <v>7980</v>
      </c>
      <c r="AG1813" s="15" t="s">
        <v>8724</v>
      </c>
      <c r="AH1813" s="37" t="s">
        <v>8897</v>
      </c>
    </row>
    <row r="1814" spans="1:34" ht="17.25" customHeight="1" x14ac:dyDescent="0.25">
      <c r="A1814" s="8">
        <v>19</v>
      </c>
      <c r="B1814" s="9" t="s">
        <v>22</v>
      </c>
      <c r="C1814" s="9" t="s">
        <v>431</v>
      </c>
      <c r="D1814" s="16">
        <v>2</v>
      </c>
      <c r="E1814" s="8">
        <v>83</v>
      </c>
      <c r="F1814" s="9" t="s">
        <v>8870</v>
      </c>
      <c r="G1814" s="9" t="str">
        <f t="shared" si="29"/>
        <v>19_83</v>
      </c>
      <c r="H1814" s="9" t="s">
        <v>431</v>
      </c>
      <c r="I1814" s="27">
        <v>2228</v>
      </c>
      <c r="J1814" s="9" t="s">
        <v>8747</v>
      </c>
      <c r="K1814" s="30">
        <v>2</v>
      </c>
      <c r="L1814" s="33">
        <v>629000000</v>
      </c>
      <c r="M1814" s="11">
        <v>567.54</v>
      </c>
      <c r="N1814" s="9">
        <v>43959</v>
      </c>
      <c r="O1814" s="9" t="s">
        <v>1701</v>
      </c>
      <c r="P1814" s="9" t="s">
        <v>81</v>
      </c>
      <c r="Q1814" s="9" t="s">
        <v>3411</v>
      </c>
      <c r="R1814" s="9" t="s">
        <v>5137</v>
      </c>
      <c r="S1814" s="9" t="s">
        <v>6533</v>
      </c>
      <c r="T1814" s="12" t="s">
        <v>8645</v>
      </c>
      <c r="U1814" s="8" t="b">
        <v>1</v>
      </c>
      <c r="V1814" s="8" t="s">
        <v>73</v>
      </c>
      <c r="W1814" s="10"/>
      <c r="X1814" s="9" t="s">
        <v>7502</v>
      </c>
      <c r="Y1814" s="9" t="s">
        <v>8734</v>
      </c>
      <c r="Z1814" s="9" t="s">
        <v>8837</v>
      </c>
      <c r="AA1814" s="9" t="s">
        <v>8868</v>
      </c>
      <c r="AB1814" s="9" t="s">
        <v>67</v>
      </c>
      <c r="AC1814" s="8" t="s">
        <v>86</v>
      </c>
      <c r="AD1814" s="10"/>
      <c r="AE1814" s="10"/>
      <c r="AF1814" s="9" t="s">
        <v>7980</v>
      </c>
      <c r="AG1814" s="15" t="s">
        <v>8724</v>
      </c>
      <c r="AH1814" s="37" t="s">
        <v>8897</v>
      </c>
    </row>
    <row r="1815" spans="1:34" ht="17.25" customHeight="1" x14ac:dyDescent="0.25">
      <c r="A1815" s="8">
        <v>19</v>
      </c>
      <c r="B1815" s="9" t="s">
        <v>22</v>
      </c>
      <c r="C1815" s="9" t="s">
        <v>428</v>
      </c>
      <c r="D1815" s="8">
        <v>1</v>
      </c>
      <c r="E1815" s="8">
        <v>84</v>
      </c>
      <c r="F1815" s="9" t="s">
        <v>8871</v>
      </c>
      <c r="G1815" s="9" t="str">
        <f t="shared" si="29"/>
        <v>19_84</v>
      </c>
      <c r="H1815" s="9" t="s">
        <v>428</v>
      </c>
      <c r="I1815" s="27">
        <v>2228</v>
      </c>
      <c r="J1815" s="9" t="s">
        <v>8747</v>
      </c>
      <c r="K1815" s="30">
        <v>1</v>
      </c>
      <c r="L1815" s="33">
        <v>210000000</v>
      </c>
      <c r="M1815" s="11">
        <v>189.18</v>
      </c>
      <c r="N1815" s="9">
        <v>43946</v>
      </c>
      <c r="O1815" s="9" t="s">
        <v>1698</v>
      </c>
      <c r="P1815" s="9" t="s">
        <v>81</v>
      </c>
      <c r="Q1815" s="9" t="s">
        <v>3408</v>
      </c>
      <c r="R1815" s="9" t="s">
        <v>5134</v>
      </c>
      <c r="S1815" s="9" t="s">
        <v>6530</v>
      </c>
      <c r="T1815" s="12" t="s">
        <v>8644</v>
      </c>
      <c r="U1815" s="8" t="b">
        <v>1</v>
      </c>
      <c r="V1815" s="8" t="s">
        <v>73</v>
      </c>
      <c r="W1815" s="10"/>
      <c r="X1815" s="9" t="s">
        <v>7268</v>
      </c>
      <c r="Y1815" s="9" t="s">
        <v>8734</v>
      </c>
      <c r="Z1815" s="9" t="s">
        <v>8837</v>
      </c>
      <c r="AA1815" s="9" t="s">
        <v>8868</v>
      </c>
      <c r="AB1815" s="9" t="s">
        <v>67</v>
      </c>
      <c r="AC1815" s="8" t="s">
        <v>86</v>
      </c>
      <c r="AD1815" s="10"/>
      <c r="AE1815" s="10"/>
      <c r="AF1815" s="9" t="s">
        <v>7980</v>
      </c>
      <c r="AG1815" s="15" t="s">
        <v>8724</v>
      </c>
      <c r="AH1815" s="37" t="s">
        <v>8897</v>
      </c>
    </row>
    <row r="1816" spans="1:34" ht="17.25" customHeight="1" x14ac:dyDescent="0.25">
      <c r="A1816" s="8">
        <v>19</v>
      </c>
      <c r="B1816" s="9" t="s">
        <v>22</v>
      </c>
      <c r="C1816" s="9" t="s">
        <v>430</v>
      </c>
      <c r="D1816" s="16">
        <v>2</v>
      </c>
      <c r="E1816" s="8">
        <v>85</v>
      </c>
      <c r="F1816" s="9" t="s">
        <v>8872</v>
      </c>
      <c r="G1816" s="9" t="str">
        <f t="shared" si="29"/>
        <v>19_85</v>
      </c>
      <c r="H1816" s="9" t="s">
        <v>430</v>
      </c>
      <c r="I1816" s="27">
        <v>2228</v>
      </c>
      <c r="J1816" s="9" t="s">
        <v>8747</v>
      </c>
      <c r="K1816" s="30">
        <v>2</v>
      </c>
      <c r="L1816" s="33">
        <v>525000000</v>
      </c>
      <c r="M1816" s="11">
        <v>472.95</v>
      </c>
      <c r="N1816" s="9">
        <v>43952</v>
      </c>
      <c r="O1816" s="9" t="s">
        <v>1700</v>
      </c>
      <c r="P1816" s="9" t="s">
        <v>81</v>
      </c>
      <c r="Q1816" s="9" t="s">
        <v>3410</v>
      </c>
      <c r="R1816" s="9" t="s">
        <v>5136</v>
      </c>
      <c r="S1816" s="9" t="s">
        <v>6532</v>
      </c>
      <c r="T1816" s="12" t="s">
        <v>8421</v>
      </c>
      <c r="U1816" s="8" t="b">
        <v>1</v>
      </c>
      <c r="V1816" s="8" t="s">
        <v>73</v>
      </c>
      <c r="W1816" s="10"/>
      <c r="X1816" s="9" t="s">
        <v>7265</v>
      </c>
      <c r="Y1816" s="9" t="s">
        <v>8734</v>
      </c>
      <c r="Z1816" s="9" t="s">
        <v>8837</v>
      </c>
      <c r="AA1816" s="9" t="s">
        <v>8868</v>
      </c>
      <c r="AB1816" s="9" t="s">
        <v>67</v>
      </c>
      <c r="AC1816" s="8" t="s">
        <v>86</v>
      </c>
      <c r="AD1816" s="10"/>
      <c r="AE1816" s="10"/>
      <c r="AF1816" s="9" t="s">
        <v>7980</v>
      </c>
      <c r="AG1816" s="15" t="s">
        <v>8724</v>
      </c>
      <c r="AH1816" s="37" t="s">
        <v>8897</v>
      </c>
    </row>
    <row r="1817" spans="1:34" ht="17.25" customHeight="1" x14ac:dyDescent="0.25">
      <c r="A1817" s="8">
        <v>19</v>
      </c>
      <c r="B1817" s="9" t="s">
        <v>22</v>
      </c>
      <c r="C1817" s="9" t="s">
        <v>436</v>
      </c>
      <c r="D1817" s="16">
        <v>13</v>
      </c>
      <c r="E1817" s="8">
        <v>95</v>
      </c>
      <c r="F1817" s="9" t="s">
        <v>8875</v>
      </c>
      <c r="G1817" s="9" t="str">
        <f t="shared" si="29"/>
        <v>19_95</v>
      </c>
      <c r="H1817" s="9" t="s">
        <v>436</v>
      </c>
      <c r="I1817" s="27">
        <v>2275</v>
      </c>
      <c r="J1817" s="9" t="s">
        <v>8878</v>
      </c>
      <c r="K1817" s="30">
        <v>13</v>
      </c>
      <c r="L1817" s="33">
        <v>1887000000</v>
      </c>
      <c r="M1817" s="11">
        <v>1702.61</v>
      </c>
      <c r="N1817" s="9">
        <v>44014</v>
      </c>
      <c r="O1817" s="9" t="s">
        <v>1707</v>
      </c>
      <c r="P1817" s="9" t="s">
        <v>83</v>
      </c>
      <c r="Q1817" s="9" t="s">
        <v>3417</v>
      </c>
      <c r="R1817" s="9" t="s">
        <v>5143</v>
      </c>
      <c r="S1817" s="9" t="s">
        <v>6539</v>
      </c>
      <c r="T1817" s="12" t="s">
        <v>8384</v>
      </c>
      <c r="U1817" s="8" t="b">
        <v>1</v>
      </c>
      <c r="V1817" s="8" t="s">
        <v>73</v>
      </c>
      <c r="W1817" s="10"/>
      <c r="X1817" s="9" t="s">
        <v>7493</v>
      </c>
      <c r="Y1817" s="9" t="s">
        <v>8734</v>
      </c>
      <c r="Z1817" s="9" t="s">
        <v>8876</v>
      </c>
      <c r="AA1817" s="9" t="s">
        <v>8877</v>
      </c>
      <c r="AB1817" s="9" t="s">
        <v>7979</v>
      </c>
      <c r="AC1817" s="8" t="s">
        <v>86</v>
      </c>
      <c r="AD1817" s="10"/>
      <c r="AE1817" s="10"/>
      <c r="AF1817" s="9" t="s">
        <v>7980</v>
      </c>
      <c r="AG1817" s="15" t="s">
        <v>8724</v>
      </c>
      <c r="AH1817" s="37" t="s">
        <v>8897</v>
      </c>
    </row>
    <row r="1818" spans="1:34" ht="17.25" customHeight="1" x14ac:dyDescent="0.25">
      <c r="A1818" s="8">
        <v>19</v>
      </c>
      <c r="B1818" s="9" t="s">
        <v>22</v>
      </c>
      <c r="C1818" s="9" t="s">
        <v>435</v>
      </c>
      <c r="D1818" s="16">
        <v>13</v>
      </c>
      <c r="E1818" s="8">
        <v>96</v>
      </c>
      <c r="F1818" s="9" t="s">
        <v>8879</v>
      </c>
      <c r="G1818" s="9" t="str">
        <f t="shared" si="29"/>
        <v>19_96</v>
      </c>
      <c r="H1818" s="9" t="s">
        <v>435</v>
      </c>
      <c r="I1818" s="27">
        <v>2275</v>
      </c>
      <c r="J1818" s="9" t="s">
        <v>8735</v>
      </c>
      <c r="K1818" s="30">
        <v>13</v>
      </c>
      <c r="L1818" s="33">
        <v>336000000</v>
      </c>
      <c r="M1818" s="11">
        <v>302.69</v>
      </c>
      <c r="N1818" s="9">
        <v>44010</v>
      </c>
      <c r="O1818" s="9" t="s">
        <v>1706</v>
      </c>
      <c r="P1818" s="9" t="s">
        <v>83</v>
      </c>
      <c r="Q1818" s="9" t="s">
        <v>3416</v>
      </c>
      <c r="R1818" s="9" t="s">
        <v>5142</v>
      </c>
      <c r="S1818" s="9" t="s">
        <v>6538</v>
      </c>
      <c r="T1818" s="12" t="s">
        <v>8384</v>
      </c>
      <c r="U1818" s="8" t="b">
        <v>1</v>
      </c>
      <c r="V1818" s="8" t="b">
        <v>1</v>
      </c>
      <c r="W1818" s="10"/>
      <c r="X1818" s="9" t="s">
        <v>7493</v>
      </c>
      <c r="Y1818" s="9" t="s">
        <v>8734</v>
      </c>
      <c r="Z1818" s="9" t="s">
        <v>8876</v>
      </c>
      <c r="AA1818" s="9" t="s">
        <v>8877</v>
      </c>
      <c r="AB1818" s="9" t="s">
        <v>7979</v>
      </c>
      <c r="AC1818" s="8" t="s">
        <v>86</v>
      </c>
      <c r="AD1818" s="10"/>
      <c r="AE1818" s="10"/>
      <c r="AF1818" s="9" t="s">
        <v>7980</v>
      </c>
      <c r="AG1818" s="15" t="s">
        <v>8724</v>
      </c>
      <c r="AH1818" s="37" t="s">
        <v>8897</v>
      </c>
    </row>
    <row r="1819" spans="1:34" ht="17.25" customHeight="1" x14ac:dyDescent="0.25">
      <c r="A1819" s="8">
        <v>19</v>
      </c>
      <c r="B1819" s="9" t="s">
        <v>22</v>
      </c>
      <c r="C1819" s="9" t="s">
        <v>626</v>
      </c>
      <c r="D1819" s="16">
        <v>95</v>
      </c>
      <c r="E1819" s="8">
        <v>97</v>
      </c>
      <c r="F1819" s="9" t="s">
        <v>8880</v>
      </c>
      <c r="G1819" s="9" t="str">
        <f t="shared" si="29"/>
        <v>19_97</v>
      </c>
      <c r="H1819" s="9" t="s">
        <v>626</v>
      </c>
      <c r="I1819" s="27">
        <v>2234</v>
      </c>
      <c r="J1819" s="9" t="s">
        <v>8884</v>
      </c>
      <c r="K1819" s="30">
        <v>95</v>
      </c>
      <c r="L1819" s="33">
        <v>2532000000</v>
      </c>
      <c r="M1819" s="11">
        <v>2283.39</v>
      </c>
      <c r="N1819" s="9">
        <v>37929</v>
      </c>
      <c r="O1819" s="9" t="s">
        <v>2330</v>
      </c>
      <c r="P1819" s="9" t="s">
        <v>78</v>
      </c>
      <c r="Q1819" s="9" t="s">
        <v>4040</v>
      </c>
      <c r="R1819" s="9" t="s">
        <v>5761</v>
      </c>
      <c r="S1819" s="9" t="s">
        <v>7155</v>
      </c>
      <c r="T1819" s="12" t="s">
        <v>8384</v>
      </c>
      <c r="U1819" s="8" t="b">
        <v>1</v>
      </c>
      <c r="V1819" s="8" t="b">
        <v>1</v>
      </c>
      <c r="W1819" s="10"/>
      <c r="X1819" s="9" t="s">
        <v>7907</v>
      </c>
      <c r="Y1819" s="9" t="s">
        <v>8734</v>
      </c>
      <c r="Z1819" s="9" t="s">
        <v>8881</v>
      </c>
      <c r="AA1819" s="9" t="s">
        <v>8882</v>
      </c>
      <c r="AB1819" s="9" t="s">
        <v>61</v>
      </c>
      <c r="AC1819" s="8">
        <v>985</v>
      </c>
      <c r="AD1819" s="10"/>
      <c r="AE1819" s="10"/>
      <c r="AF1819" s="9" t="s">
        <v>7982</v>
      </c>
      <c r="AG1819" s="9" t="s">
        <v>8385</v>
      </c>
      <c r="AH1819" s="37" t="s">
        <v>8897</v>
      </c>
    </row>
    <row r="1820" spans="1:34" ht="17.25" customHeight="1" x14ac:dyDescent="0.25">
      <c r="A1820" s="8">
        <v>19</v>
      </c>
      <c r="B1820" s="9" t="s">
        <v>22</v>
      </c>
      <c r="C1820" s="9" t="s">
        <v>626</v>
      </c>
      <c r="D1820" s="16">
        <v>95</v>
      </c>
      <c r="E1820" s="8">
        <v>97</v>
      </c>
      <c r="F1820" s="9" t="s">
        <v>8880</v>
      </c>
      <c r="G1820" s="9" t="str">
        <f t="shared" si="29"/>
        <v>19_97</v>
      </c>
      <c r="H1820" s="9" t="s">
        <v>626</v>
      </c>
      <c r="I1820" s="27">
        <v>2234</v>
      </c>
      <c r="J1820" s="9" t="s">
        <v>8884</v>
      </c>
      <c r="K1820" s="30">
        <v>95</v>
      </c>
      <c r="L1820" s="33">
        <v>2532000000</v>
      </c>
      <c r="M1820" s="11">
        <v>1532.35</v>
      </c>
      <c r="N1820" s="9">
        <v>40085</v>
      </c>
      <c r="O1820" s="9" t="s">
        <v>2347</v>
      </c>
      <c r="P1820" s="9" t="s">
        <v>78</v>
      </c>
      <c r="Q1820" s="9" t="s">
        <v>4057</v>
      </c>
      <c r="R1820" s="9" t="s">
        <v>5778</v>
      </c>
      <c r="S1820" s="9" t="s">
        <v>7172</v>
      </c>
      <c r="T1820" s="12" t="s">
        <v>8384</v>
      </c>
      <c r="U1820" s="8" t="b">
        <v>1</v>
      </c>
      <c r="V1820" s="8" t="b">
        <v>1</v>
      </c>
      <c r="W1820" s="10"/>
      <c r="X1820" s="9" t="s">
        <v>7924</v>
      </c>
      <c r="Y1820" s="9" t="s">
        <v>8734</v>
      </c>
      <c r="Z1820" s="9" t="s">
        <v>8881</v>
      </c>
      <c r="AA1820" s="9" t="s">
        <v>8882</v>
      </c>
      <c r="AB1820" s="9" t="s">
        <v>61</v>
      </c>
      <c r="AC1820" s="8">
        <v>709</v>
      </c>
      <c r="AD1820" s="10"/>
      <c r="AE1820" s="10"/>
      <c r="AF1820" s="9" t="s">
        <v>7982</v>
      </c>
      <c r="AG1820" s="9" t="s">
        <v>8385</v>
      </c>
      <c r="AH1820" s="37" t="s">
        <v>8897</v>
      </c>
    </row>
    <row r="1821" spans="1:34" ht="17.25" customHeight="1" x14ac:dyDescent="0.25">
      <c r="A1821" s="8">
        <v>19</v>
      </c>
      <c r="B1821" s="9" t="s">
        <v>22</v>
      </c>
      <c r="C1821" s="9" t="s">
        <v>625</v>
      </c>
      <c r="D1821" s="16">
        <v>1000</v>
      </c>
      <c r="E1821" s="8">
        <v>98</v>
      </c>
      <c r="F1821" s="9" t="s">
        <v>8885</v>
      </c>
      <c r="G1821" s="9" t="str">
        <f t="shared" si="29"/>
        <v>19_98</v>
      </c>
      <c r="H1821" s="9" t="s">
        <v>625</v>
      </c>
      <c r="I1821" s="27">
        <v>2234</v>
      </c>
      <c r="J1821" s="9" t="s">
        <v>8795</v>
      </c>
      <c r="K1821" s="30">
        <v>1000</v>
      </c>
      <c r="L1821" s="33">
        <v>2532000000</v>
      </c>
      <c r="M1821" s="11">
        <v>2283.39</v>
      </c>
      <c r="N1821" s="9">
        <v>37908</v>
      </c>
      <c r="O1821" s="9" t="s">
        <v>2329</v>
      </c>
      <c r="P1821" s="9" t="s">
        <v>78</v>
      </c>
      <c r="Q1821" s="9" t="s">
        <v>4039</v>
      </c>
      <c r="R1821" s="9" t="s">
        <v>5760</v>
      </c>
      <c r="S1821" s="9" t="s">
        <v>7154</v>
      </c>
      <c r="T1821" s="12" t="s">
        <v>8384</v>
      </c>
      <c r="U1821" s="8" t="b">
        <v>1</v>
      </c>
      <c r="V1821" s="8" t="b">
        <v>1</v>
      </c>
      <c r="W1821" s="10"/>
      <c r="X1821" s="9" t="s">
        <v>7906</v>
      </c>
      <c r="Y1821" s="9" t="s">
        <v>8734</v>
      </c>
      <c r="Z1821" s="9" t="s">
        <v>8881</v>
      </c>
      <c r="AA1821" s="9" t="s">
        <v>8886</v>
      </c>
      <c r="AB1821" s="9" t="s">
        <v>61</v>
      </c>
      <c r="AC1821" s="8">
        <v>289</v>
      </c>
      <c r="AD1821" s="10"/>
      <c r="AE1821" s="10"/>
      <c r="AF1821" s="9" t="s">
        <v>7982</v>
      </c>
      <c r="AG1821" s="9" t="s">
        <v>8385</v>
      </c>
      <c r="AH1821" s="37" t="s">
        <v>8897</v>
      </c>
    </row>
    <row r="1822" spans="1:34" ht="17.25" customHeight="1" x14ac:dyDescent="0.25">
      <c r="A1822" s="8">
        <v>19</v>
      </c>
      <c r="B1822" s="9" t="s">
        <v>22</v>
      </c>
      <c r="C1822" s="9" t="s">
        <v>625</v>
      </c>
      <c r="D1822" s="16">
        <v>1000</v>
      </c>
      <c r="E1822" s="8">
        <v>98</v>
      </c>
      <c r="F1822" s="9" t="s">
        <v>8885</v>
      </c>
      <c r="G1822" s="9" t="str">
        <f t="shared" si="29"/>
        <v>19_98</v>
      </c>
      <c r="H1822" s="9" t="s">
        <v>625</v>
      </c>
      <c r="I1822" s="27">
        <v>2234</v>
      </c>
      <c r="J1822" s="9" t="s">
        <v>8795</v>
      </c>
      <c r="K1822" s="30">
        <v>1000</v>
      </c>
      <c r="L1822" s="33">
        <v>2532000000</v>
      </c>
      <c r="M1822" s="11">
        <v>1532.35</v>
      </c>
      <c r="N1822" s="9">
        <v>41106</v>
      </c>
      <c r="O1822" s="9" t="s">
        <v>2355</v>
      </c>
      <c r="P1822" s="9" t="s">
        <v>78</v>
      </c>
      <c r="Q1822" s="9" t="s">
        <v>4065</v>
      </c>
      <c r="R1822" s="9" t="s">
        <v>5786</v>
      </c>
      <c r="S1822" s="9" t="s">
        <v>7180</v>
      </c>
      <c r="T1822" s="12" t="s">
        <v>8384</v>
      </c>
      <c r="U1822" s="8" t="b">
        <v>1</v>
      </c>
      <c r="V1822" s="8" t="b">
        <v>1</v>
      </c>
      <c r="W1822" s="10"/>
      <c r="X1822" s="9" t="s">
        <v>7932</v>
      </c>
      <c r="Y1822" s="9" t="s">
        <v>8734</v>
      </c>
      <c r="Z1822" s="9" t="s">
        <v>8881</v>
      </c>
      <c r="AA1822" s="9" t="s">
        <v>8886</v>
      </c>
      <c r="AB1822" s="9" t="s">
        <v>61</v>
      </c>
      <c r="AC1822" s="8">
        <v>1089</v>
      </c>
      <c r="AD1822" s="10"/>
      <c r="AE1822" s="10"/>
      <c r="AF1822" s="9" t="s">
        <v>7982</v>
      </c>
      <c r="AG1822" s="9" t="s">
        <v>8385</v>
      </c>
      <c r="AH1822" s="37" t="s">
        <v>8897</v>
      </c>
    </row>
    <row r="1823" spans="1:34" ht="17.25" customHeight="1" x14ac:dyDescent="0.25">
      <c r="A1823" s="8">
        <v>19</v>
      </c>
      <c r="B1823" s="9" t="s">
        <v>22</v>
      </c>
      <c r="C1823" s="9" t="s">
        <v>632</v>
      </c>
      <c r="D1823" s="8">
        <v>5</v>
      </c>
      <c r="E1823" s="8">
        <v>107</v>
      </c>
      <c r="F1823" s="9" t="s">
        <v>8888</v>
      </c>
      <c r="G1823" s="9" t="str">
        <f t="shared" si="29"/>
        <v>19_107</v>
      </c>
      <c r="H1823" s="9" t="s">
        <v>632</v>
      </c>
      <c r="I1823" s="27">
        <v>2234</v>
      </c>
      <c r="J1823" s="9" t="s">
        <v>8891</v>
      </c>
      <c r="K1823" s="30">
        <v>5</v>
      </c>
      <c r="L1823" s="33">
        <v>525000000</v>
      </c>
      <c r="M1823" s="11">
        <v>472.95</v>
      </c>
      <c r="N1823" s="9">
        <v>40301</v>
      </c>
      <c r="O1823" s="9" t="s">
        <v>2350</v>
      </c>
      <c r="P1823" s="9" t="s">
        <v>78</v>
      </c>
      <c r="Q1823" s="9" t="s">
        <v>4060</v>
      </c>
      <c r="R1823" s="9" t="s">
        <v>5781</v>
      </c>
      <c r="S1823" s="9" t="s">
        <v>7175</v>
      </c>
      <c r="T1823" s="12" t="s">
        <v>8384</v>
      </c>
      <c r="U1823" s="8" t="b">
        <v>1</v>
      </c>
      <c r="V1823" s="8" t="b">
        <v>1</v>
      </c>
      <c r="W1823" s="10"/>
      <c r="X1823" s="9" t="s">
        <v>7927</v>
      </c>
      <c r="Y1823" s="9" t="s">
        <v>8734</v>
      </c>
      <c r="Z1823" s="9" t="s">
        <v>8881</v>
      </c>
      <c r="AA1823" s="9" t="s">
        <v>8889</v>
      </c>
      <c r="AB1823" s="9" t="s">
        <v>61</v>
      </c>
      <c r="AC1823" s="8">
        <v>4236</v>
      </c>
      <c r="AD1823" s="10"/>
      <c r="AE1823" s="10"/>
      <c r="AF1823" s="9" t="s">
        <v>7982</v>
      </c>
      <c r="AG1823" s="9" t="s">
        <v>8385</v>
      </c>
      <c r="AH1823" s="37" t="s">
        <v>8897</v>
      </c>
    </row>
    <row r="1824" spans="1:34" ht="17.25" customHeight="1" x14ac:dyDescent="0.25">
      <c r="A1824" s="8">
        <v>19</v>
      </c>
      <c r="B1824" s="9" t="s">
        <v>22</v>
      </c>
      <c r="C1824" s="9" t="s">
        <v>634</v>
      </c>
      <c r="D1824" s="16">
        <v>30</v>
      </c>
      <c r="E1824" s="8">
        <v>108</v>
      </c>
      <c r="F1824" s="9" t="s">
        <v>8892</v>
      </c>
      <c r="G1824" s="9" t="str">
        <f t="shared" si="29"/>
        <v>19_108</v>
      </c>
      <c r="H1824" s="9" t="s">
        <v>634</v>
      </c>
      <c r="I1824" s="27">
        <v>2234</v>
      </c>
      <c r="J1824" s="9" t="s">
        <v>8747</v>
      </c>
      <c r="K1824" s="30">
        <v>30</v>
      </c>
      <c r="L1824" s="33">
        <v>413000000</v>
      </c>
      <c r="M1824" s="11">
        <v>1532.35</v>
      </c>
      <c r="N1824" s="9">
        <v>40990</v>
      </c>
      <c r="O1824" s="9" t="s">
        <v>2354</v>
      </c>
      <c r="P1824" s="9" t="s">
        <v>78</v>
      </c>
      <c r="Q1824" s="9" t="s">
        <v>4064</v>
      </c>
      <c r="R1824" s="9" t="s">
        <v>5785</v>
      </c>
      <c r="S1824" s="9" t="s">
        <v>7179</v>
      </c>
      <c r="T1824" s="12" t="s">
        <v>8384</v>
      </c>
      <c r="U1824" s="8" t="b">
        <v>1</v>
      </c>
      <c r="V1824" s="8" t="b">
        <v>1</v>
      </c>
      <c r="W1824" s="10"/>
      <c r="X1824" s="9" t="s">
        <v>7931</v>
      </c>
      <c r="Y1824" s="9" t="s">
        <v>8734</v>
      </c>
      <c r="Z1824" s="9" t="s">
        <v>8881</v>
      </c>
      <c r="AA1824" s="9" t="s">
        <v>8889</v>
      </c>
      <c r="AB1824" s="9" t="s">
        <v>61</v>
      </c>
      <c r="AC1824" s="8">
        <v>671</v>
      </c>
      <c r="AD1824" s="10"/>
      <c r="AE1824" s="10"/>
      <c r="AF1824" s="9" t="s">
        <v>7982</v>
      </c>
      <c r="AG1824" s="9" t="s">
        <v>8385</v>
      </c>
      <c r="AH1824" s="37" t="s">
        <v>8897</v>
      </c>
    </row>
    <row r="1825" spans="1:34" ht="17.25" customHeight="1" x14ac:dyDescent="0.25">
      <c r="A1825" s="8">
        <v>19</v>
      </c>
      <c r="B1825" s="9" t="s">
        <v>22</v>
      </c>
      <c r="C1825" s="9" t="s">
        <v>634</v>
      </c>
      <c r="D1825" s="16">
        <v>30</v>
      </c>
      <c r="E1825" s="8">
        <v>108</v>
      </c>
      <c r="F1825" s="9" t="s">
        <v>8892</v>
      </c>
      <c r="G1825" s="9" t="str">
        <f t="shared" si="29"/>
        <v>19_108</v>
      </c>
      <c r="H1825" s="9" t="s">
        <v>634</v>
      </c>
      <c r="I1825" s="27">
        <v>2234</v>
      </c>
      <c r="J1825" s="9" t="s">
        <v>8747</v>
      </c>
      <c r="K1825" s="30">
        <v>30</v>
      </c>
      <c r="L1825" s="33">
        <v>413000000</v>
      </c>
      <c r="M1825" s="11">
        <v>372.68</v>
      </c>
      <c r="N1825" s="9">
        <v>41816</v>
      </c>
      <c r="O1825" s="9" t="s">
        <v>2359</v>
      </c>
      <c r="P1825" s="9" t="s">
        <v>78</v>
      </c>
      <c r="Q1825" s="9" t="s">
        <v>4069</v>
      </c>
      <c r="R1825" s="9" t="s">
        <v>5790</v>
      </c>
      <c r="S1825" s="9" t="s">
        <v>7184</v>
      </c>
      <c r="T1825" s="12" t="s">
        <v>8384</v>
      </c>
      <c r="U1825" s="8" t="b">
        <v>1</v>
      </c>
      <c r="V1825" s="8" t="b">
        <v>1</v>
      </c>
      <c r="W1825" s="10"/>
      <c r="X1825" s="9" t="s">
        <v>2359</v>
      </c>
      <c r="Y1825" s="9" t="s">
        <v>8734</v>
      </c>
      <c r="Z1825" s="9" t="s">
        <v>8881</v>
      </c>
      <c r="AA1825" s="9" t="s">
        <v>8889</v>
      </c>
      <c r="AB1825" s="9" t="s">
        <v>61</v>
      </c>
      <c r="AC1825" s="8">
        <v>1892</v>
      </c>
      <c r="AD1825" s="10"/>
      <c r="AE1825" s="10"/>
      <c r="AF1825" s="9" t="s">
        <v>7982</v>
      </c>
      <c r="AG1825" s="9" t="s">
        <v>8385</v>
      </c>
      <c r="AH1825" s="37" t="s">
        <v>8897</v>
      </c>
    </row>
    <row r="1826" spans="1:34" ht="17.25" customHeight="1" x14ac:dyDescent="0.25">
      <c r="A1826" s="8">
        <v>20</v>
      </c>
      <c r="B1826" s="9" t="s">
        <v>8053</v>
      </c>
      <c r="C1826" s="9" t="s">
        <v>8075</v>
      </c>
      <c r="D1826" s="19">
        <v>16</v>
      </c>
      <c r="E1826" s="8">
        <v>2</v>
      </c>
      <c r="F1826" s="9" t="s">
        <v>8737</v>
      </c>
      <c r="G1826" s="9" t="str">
        <f t="shared" si="29"/>
        <v>20_2</v>
      </c>
      <c r="H1826" s="9" t="s">
        <v>8075</v>
      </c>
      <c r="I1826" s="27">
        <v>2230</v>
      </c>
      <c r="J1826" s="9" t="s">
        <v>8738</v>
      </c>
      <c r="K1826" s="30">
        <v>4</v>
      </c>
      <c r="L1826" s="33">
        <v>170000000</v>
      </c>
      <c r="M1826" s="11">
        <v>162.44999999999999</v>
      </c>
      <c r="N1826" s="9">
        <v>44688</v>
      </c>
      <c r="O1826" s="9" t="s">
        <v>8130</v>
      </c>
      <c r="P1826" s="9" t="s">
        <v>84</v>
      </c>
      <c r="Q1826" s="9" t="s">
        <v>8189</v>
      </c>
      <c r="R1826" s="9" t="s">
        <v>8243</v>
      </c>
      <c r="S1826" s="9" t="s">
        <v>8302</v>
      </c>
      <c r="T1826" s="12" t="s">
        <v>8384</v>
      </c>
      <c r="U1826" s="8" t="b">
        <v>1</v>
      </c>
      <c r="V1826" s="8" t="b">
        <v>1</v>
      </c>
      <c r="W1826" s="10"/>
      <c r="X1826" s="9" t="s">
        <v>8314</v>
      </c>
      <c r="Y1826" s="9" t="s">
        <v>8734</v>
      </c>
      <c r="Z1826" s="9" t="s">
        <v>8732</v>
      </c>
      <c r="AA1826" s="9" t="s">
        <v>8733</v>
      </c>
      <c r="AB1826" s="9" t="s">
        <v>71</v>
      </c>
      <c r="AC1826" s="8" t="s">
        <v>86</v>
      </c>
      <c r="AD1826" s="10"/>
      <c r="AE1826" s="10"/>
      <c r="AF1826" s="9" t="s">
        <v>7980</v>
      </c>
      <c r="AG1826" s="9" t="s">
        <v>8363</v>
      </c>
      <c r="AH1826" s="37" t="s">
        <v>8897</v>
      </c>
    </row>
    <row r="1827" spans="1:34" ht="17.25" customHeight="1" x14ac:dyDescent="0.25">
      <c r="A1827" s="8">
        <v>20</v>
      </c>
      <c r="B1827" s="9" t="s">
        <v>8053</v>
      </c>
      <c r="C1827" s="9" t="s">
        <v>8076</v>
      </c>
      <c r="D1827" s="19">
        <v>16</v>
      </c>
      <c r="E1827" s="8">
        <v>3</v>
      </c>
      <c r="F1827" s="9" t="s">
        <v>8739</v>
      </c>
      <c r="G1827" s="9" t="str">
        <f t="shared" si="29"/>
        <v>20_3</v>
      </c>
      <c r="H1827" s="9" t="s">
        <v>8076</v>
      </c>
      <c r="I1827" s="27">
        <v>2230</v>
      </c>
      <c r="J1827" s="9" t="s">
        <v>8740</v>
      </c>
      <c r="K1827" s="30">
        <v>4</v>
      </c>
      <c r="L1827" s="33">
        <v>170000000</v>
      </c>
      <c r="M1827" s="11">
        <v>162.44999999999999</v>
      </c>
      <c r="N1827" s="9">
        <v>44689</v>
      </c>
      <c r="O1827" s="9" t="s">
        <v>8131</v>
      </c>
      <c r="P1827" s="9" t="s">
        <v>84</v>
      </c>
      <c r="Q1827" s="9" t="s">
        <v>8190</v>
      </c>
      <c r="R1827" s="9" t="s">
        <v>8244</v>
      </c>
      <c r="S1827" s="9" t="s">
        <v>8303</v>
      </c>
      <c r="T1827" s="12" t="s">
        <v>8384</v>
      </c>
      <c r="U1827" s="8" t="b">
        <v>1</v>
      </c>
      <c r="V1827" s="8" t="s">
        <v>73</v>
      </c>
      <c r="W1827" s="10"/>
      <c r="X1827" s="9" t="s">
        <v>7354</v>
      </c>
      <c r="Y1827" s="9" t="s">
        <v>8734</v>
      </c>
      <c r="Z1827" s="9" t="s">
        <v>8732</v>
      </c>
      <c r="AA1827" s="9" t="s">
        <v>8733</v>
      </c>
      <c r="AB1827" s="9" t="s">
        <v>71</v>
      </c>
      <c r="AC1827" s="8" t="s">
        <v>86</v>
      </c>
      <c r="AD1827" s="10"/>
      <c r="AE1827" s="10"/>
      <c r="AF1827" s="9" t="s">
        <v>7980</v>
      </c>
      <c r="AG1827" s="9" t="s">
        <v>8364</v>
      </c>
      <c r="AH1827" s="37" t="s">
        <v>8897</v>
      </c>
    </row>
    <row r="1828" spans="1:34" ht="17.25" customHeight="1" x14ac:dyDescent="0.25">
      <c r="A1828" s="8">
        <v>20</v>
      </c>
      <c r="B1828" s="9" t="s">
        <v>8053</v>
      </c>
      <c r="C1828" s="9" t="s">
        <v>8070</v>
      </c>
      <c r="D1828" s="19">
        <v>1200</v>
      </c>
      <c r="E1828" s="8">
        <v>4</v>
      </c>
      <c r="F1828" s="9" t="s">
        <v>8741</v>
      </c>
      <c r="G1828" s="9" t="str">
        <f t="shared" si="29"/>
        <v>20_4</v>
      </c>
      <c r="H1828" s="9" t="s">
        <v>8070</v>
      </c>
      <c r="I1828" s="27">
        <v>2526</v>
      </c>
      <c r="J1828" s="9" t="s">
        <v>8745</v>
      </c>
      <c r="K1828" s="30">
        <v>300</v>
      </c>
      <c r="L1828" s="33">
        <v>410000000</v>
      </c>
      <c r="M1828" s="11">
        <v>408.97</v>
      </c>
      <c r="N1828" s="9">
        <v>44675</v>
      </c>
      <c r="O1828" s="9" t="s">
        <v>8118</v>
      </c>
      <c r="P1828" s="9" t="s">
        <v>76</v>
      </c>
      <c r="Q1828" s="9" t="s">
        <v>8177</v>
      </c>
      <c r="R1828" s="9" t="s">
        <v>8231</v>
      </c>
      <c r="S1828" s="9" t="s">
        <v>8290</v>
      </c>
      <c r="T1828" s="12" t="s">
        <v>8384</v>
      </c>
      <c r="U1828" s="8" t="s">
        <v>73</v>
      </c>
      <c r="V1828" s="8" t="s">
        <v>73</v>
      </c>
      <c r="W1828" s="10"/>
      <c r="X1828" s="9" t="s">
        <v>7354</v>
      </c>
      <c r="Y1828" s="9" t="s">
        <v>8734</v>
      </c>
      <c r="Z1828" s="9" t="s">
        <v>8742</v>
      </c>
      <c r="AA1828" s="9" t="s">
        <v>8743</v>
      </c>
      <c r="AB1828" s="9" t="s">
        <v>59</v>
      </c>
      <c r="AC1828" s="8" t="s">
        <v>86</v>
      </c>
      <c r="AD1828" s="10"/>
      <c r="AE1828" s="10"/>
      <c r="AF1828" s="9" t="s">
        <v>7980</v>
      </c>
      <c r="AG1828" s="9" t="s">
        <v>8351</v>
      </c>
      <c r="AH1828" s="37" t="s">
        <v>8897</v>
      </c>
    </row>
    <row r="1829" spans="1:34" ht="17.25" customHeight="1" x14ac:dyDescent="0.25">
      <c r="A1829" s="8">
        <v>20</v>
      </c>
      <c r="B1829" s="9" t="s">
        <v>8053</v>
      </c>
      <c r="C1829" s="9" t="s">
        <v>8070</v>
      </c>
      <c r="D1829" s="19">
        <v>1200</v>
      </c>
      <c r="E1829" s="8">
        <v>4</v>
      </c>
      <c r="F1829" s="9" t="s">
        <v>8741</v>
      </c>
      <c r="G1829" s="9" t="str">
        <f t="shared" si="29"/>
        <v>20_4</v>
      </c>
      <c r="H1829" s="9" t="s">
        <v>8070</v>
      </c>
      <c r="I1829" s="27">
        <v>2526</v>
      </c>
      <c r="J1829" s="9" t="s">
        <v>8745</v>
      </c>
      <c r="K1829" s="30">
        <v>300</v>
      </c>
      <c r="L1829" s="33">
        <v>410000000</v>
      </c>
      <c r="M1829" s="11">
        <v>408.97</v>
      </c>
      <c r="N1829" s="9">
        <v>44676</v>
      </c>
      <c r="O1829" s="9" t="s">
        <v>8119</v>
      </c>
      <c r="P1829" s="9" t="s">
        <v>76</v>
      </c>
      <c r="Q1829" s="9" t="s">
        <v>8178</v>
      </c>
      <c r="R1829" s="9" t="s">
        <v>8232</v>
      </c>
      <c r="S1829" s="9" t="s">
        <v>8291</v>
      </c>
      <c r="T1829" s="12" t="s">
        <v>8384</v>
      </c>
      <c r="U1829" s="8" t="s">
        <v>73</v>
      </c>
      <c r="V1829" s="8" t="s">
        <v>73</v>
      </c>
      <c r="W1829" s="10"/>
      <c r="X1829" s="9" t="s">
        <v>8313</v>
      </c>
      <c r="Y1829" s="9" t="s">
        <v>8734</v>
      </c>
      <c r="Z1829" s="9" t="s">
        <v>8742</v>
      </c>
      <c r="AA1829" s="9" t="s">
        <v>8743</v>
      </c>
      <c r="AB1829" s="9" t="s">
        <v>59</v>
      </c>
      <c r="AC1829" s="8" t="s">
        <v>86</v>
      </c>
      <c r="AD1829" s="10"/>
      <c r="AE1829" s="10"/>
      <c r="AF1829" s="9" t="s">
        <v>7980</v>
      </c>
      <c r="AG1829" s="9" t="s">
        <v>8352</v>
      </c>
      <c r="AH1829" s="37" t="s">
        <v>8897</v>
      </c>
    </row>
    <row r="1830" spans="1:34" ht="17.25" customHeight="1" x14ac:dyDescent="0.25">
      <c r="A1830" s="8">
        <v>20</v>
      </c>
      <c r="B1830" s="9" t="s">
        <v>8053</v>
      </c>
      <c r="C1830" s="9" t="s">
        <v>8070</v>
      </c>
      <c r="D1830" s="19">
        <v>1200</v>
      </c>
      <c r="E1830" s="8">
        <v>4</v>
      </c>
      <c r="F1830" s="9" t="s">
        <v>8741</v>
      </c>
      <c r="G1830" s="9" t="str">
        <f t="shared" si="29"/>
        <v>20_4</v>
      </c>
      <c r="H1830" s="9" t="s">
        <v>8070</v>
      </c>
      <c r="I1830" s="27">
        <v>2526</v>
      </c>
      <c r="J1830" s="9" t="s">
        <v>8745</v>
      </c>
      <c r="K1830" s="30">
        <v>300</v>
      </c>
      <c r="L1830" s="33">
        <v>410000000</v>
      </c>
      <c r="M1830" s="11">
        <v>408.97</v>
      </c>
      <c r="N1830" s="9">
        <v>44677</v>
      </c>
      <c r="O1830" s="9" t="s">
        <v>8120</v>
      </c>
      <c r="P1830" s="9" t="s">
        <v>76</v>
      </c>
      <c r="Q1830" s="9" t="s">
        <v>8179</v>
      </c>
      <c r="R1830" s="9" t="s">
        <v>8233</v>
      </c>
      <c r="S1830" s="9" t="s">
        <v>8292</v>
      </c>
      <c r="T1830" s="12" t="s">
        <v>8384</v>
      </c>
      <c r="U1830" s="8" t="s">
        <v>73</v>
      </c>
      <c r="V1830" s="8" t="s">
        <v>73</v>
      </c>
      <c r="W1830" s="10"/>
      <c r="X1830" s="9" t="s">
        <v>7354</v>
      </c>
      <c r="Y1830" s="9" t="s">
        <v>8734</v>
      </c>
      <c r="Z1830" s="9" t="s">
        <v>8742</v>
      </c>
      <c r="AA1830" s="9" t="s">
        <v>8743</v>
      </c>
      <c r="AB1830" s="9" t="s">
        <v>59</v>
      </c>
      <c r="AC1830" s="8" t="s">
        <v>86</v>
      </c>
      <c r="AD1830" s="10"/>
      <c r="AE1830" s="10"/>
      <c r="AF1830" s="9" t="s">
        <v>7980</v>
      </c>
      <c r="AG1830" s="9" t="s">
        <v>8353</v>
      </c>
      <c r="AH1830" s="37" t="s">
        <v>8897</v>
      </c>
    </row>
    <row r="1831" spans="1:34" ht="17.25" customHeight="1" x14ac:dyDescent="0.25">
      <c r="A1831" s="8">
        <v>20</v>
      </c>
      <c r="B1831" s="9" t="s">
        <v>8053</v>
      </c>
      <c r="C1831" s="9" t="s">
        <v>580</v>
      </c>
      <c r="D1831" s="19">
        <v>8</v>
      </c>
      <c r="E1831" s="8">
        <v>7</v>
      </c>
      <c r="F1831" s="9" t="s">
        <v>8749</v>
      </c>
      <c r="G1831" s="9" t="str">
        <f t="shared" si="29"/>
        <v>20_7</v>
      </c>
      <c r="H1831" s="9" t="s">
        <v>580</v>
      </c>
      <c r="I1831" s="27">
        <v>2290</v>
      </c>
      <c r="J1831" s="9" t="s">
        <v>8751</v>
      </c>
      <c r="K1831" s="30">
        <v>2</v>
      </c>
      <c r="L1831" s="33">
        <v>80000000</v>
      </c>
      <c r="M1831" s="11">
        <v>58.25</v>
      </c>
      <c r="N1831" s="9">
        <v>44690</v>
      </c>
      <c r="O1831" s="9" t="s">
        <v>8132</v>
      </c>
      <c r="P1831" s="9" t="s">
        <v>84</v>
      </c>
      <c r="Q1831" s="9" t="s">
        <v>8191</v>
      </c>
      <c r="R1831" s="9" t="s">
        <v>8245</v>
      </c>
      <c r="S1831" s="9" t="s">
        <v>8304</v>
      </c>
      <c r="T1831" s="12" t="s">
        <v>8384</v>
      </c>
      <c r="U1831" s="8" t="b">
        <v>1</v>
      </c>
      <c r="V1831" s="8" t="s">
        <v>73</v>
      </c>
      <c r="W1831" s="10"/>
      <c r="X1831" s="9" t="s">
        <v>8315</v>
      </c>
      <c r="Y1831" s="9" t="s">
        <v>8734</v>
      </c>
      <c r="Z1831" s="9" t="s">
        <v>8732</v>
      </c>
      <c r="AA1831" s="9" t="s">
        <v>8750</v>
      </c>
      <c r="AB1831" s="9" t="s">
        <v>71</v>
      </c>
      <c r="AC1831" s="8" t="s">
        <v>86</v>
      </c>
      <c r="AD1831" s="10"/>
      <c r="AE1831" s="10"/>
      <c r="AF1831" s="9" t="s">
        <v>7980</v>
      </c>
      <c r="AG1831" s="9" t="s">
        <v>8365</v>
      </c>
      <c r="AH1831" s="37" t="s">
        <v>8897</v>
      </c>
    </row>
    <row r="1832" spans="1:34" ht="17.25" customHeight="1" x14ac:dyDescent="0.25">
      <c r="A1832" s="8">
        <v>20</v>
      </c>
      <c r="B1832" s="9" t="s">
        <v>8053</v>
      </c>
      <c r="C1832" s="9" t="s">
        <v>8073</v>
      </c>
      <c r="D1832" s="19">
        <v>80</v>
      </c>
      <c r="E1832" s="8">
        <v>8</v>
      </c>
      <c r="F1832" s="9" t="s">
        <v>8752</v>
      </c>
      <c r="G1832" s="9" t="str">
        <f t="shared" si="29"/>
        <v>20_8</v>
      </c>
      <c r="H1832" s="9" t="s">
        <v>8073</v>
      </c>
      <c r="I1832" s="27">
        <v>2290</v>
      </c>
      <c r="J1832" s="9" t="s">
        <v>8735</v>
      </c>
      <c r="K1832" s="30">
        <v>20</v>
      </c>
      <c r="L1832" s="33">
        <v>140000000</v>
      </c>
      <c r="M1832" s="11">
        <v>134.52000000000001</v>
      </c>
      <c r="N1832" s="9">
        <v>44684</v>
      </c>
      <c r="O1832" s="9" t="s">
        <v>8127</v>
      </c>
      <c r="P1832" s="9" t="s">
        <v>84</v>
      </c>
      <c r="Q1832" s="9" t="s">
        <v>8186</v>
      </c>
      <c r="R1832" s="9" t="s">
        <v>8240</v>
      </c>
      <c r="S1832" s="9" t="s">
        <v>8299</v>
      </c>
      <c r="T1832" s="12" t="s">
        <v>8384</v>
      </c>
      <c r="U1832" s="8" t="b">
        <v>1</v>
      </c>
      <c r="V1832" s="8" t="b">
        <v>1</v>
      </c>
      <c r="W1832" s="10"/>
      <c r="X1832" s="9" t="s">
        <v>7354</v>
      </c>
      <c r="Y1832" s="9" t="s">
        <v>8734</v>
      </c>
      <c r="Z1832" s="9" t="s">
        <v>8732</v>
      </c>
      <c r="AA1832" s="9" t="s">
        <v>8750</v>
      </c>
      <c r="AB1832" s="9" t="s">
        <v>71</v>
      </c>
      <c r="AC1832" s="8" t="s">
        <v>86</v>
      </c>
      <c r="AD1832" s="10"/>
      <c r="AE1832" s="10"/>
      <c r="AF1832" s="9" t="s">
        <v>7980</v>
      </c>
      <c r="AG1832" s="9" t="s">
        <v>8360</v>
      </c>
      <c r="AH1832" s="37" t="s">
        <v>8897</v>
      </c>
    </row>
    <row r="1833" spans="1:34" ht="17.25" customHeight="1" x14ac:dyDescent="0.25">
      <c r="A1833" s="8">
        <v>20</v>
      </c>
      <c r="B1833" s="9" t="s">
        <v>8053</v>
      </c>
      <c r="C1833" s="9" t="s">
        <v>8074</v>
      </c>
      <c r="D1833" s="19">
        <v>100</v>
      </c>
      <c r="E1833" s="8">
        <v>10</v>
      </c>
      <c r="F1833" s="9" t="s">
        <v>8753</v>
      </c>
      <c r="G1833" s="9" t="str">
        <f t="shared" si="29"/>
        <v>20_10</v>
      </c>
      <c r="H1833" s="9" t="s">
        <v>8074</v>
      </c>
      <c r="I1833" s="27">
        <v>2290</v>
      </c>
      <c r="J1833" s="9" t="s">
        <v>8755</v>
      </c>
      <c r="K1833" s="30">
        <v>25</v>
      </c>
      <c r="L1833" s="33">
        <v>140000000</v>
      </c>
      <c r="M1833" s="11">
        <v>134.52000000000001</v>
      </c>
      <c r="N1833" s="9">
        <v>44685</v>
      </c>
      <c r="O1833" s="9" t="s">
        <v>8128</v>
      </c>
      <c r="P1833" s="9" t="s">
        <v>84</v>
      </c>
      <c r="Q1833" s="9" t="s">
        <v>8187</v>
      </c>
      <c r="R1833" s="9" t="s">
        <v>8241</v>
      </c>
      <c r="S1833" s="9" t="s">
        <v>8300</v>
      </c>
      <c r="T1833" s="12" t="s">
        <v>8384</v>
      </c>
      <c r="U1833" s="8" t="b">
        <v>1</v>
      </c>
      <c r="V1833" s="8" t="b">
        <v>1</v>
      </c>
      <c r="W1833" s="10"/>
      <c r="X1833" s="9" t="s">
        <v>7377</v>
      </c>
      <c r="Y1833" s="9" t="s">
        <v>8734</v>
      </c>
      <c r="Z1833" s="9" t="s">
        <v>8732</v>
      </c>
      <c r="AA1833" s="9" t="s">
        <v>8750</v>
      </c>
      <c r="AB1833" s="9" t="s">
        <v>71</v>
      </c>
      <c r="AC1833" s="8" t="s">
        <v>86</v>
      </c>
      <c r="AD1833" s="10"/>
      <c r="AE1833" s="10"/>
      <c r="AF1833" s="9" t="s">
        <v>7980</v>
      </c>
      <c r="AG1833" s="9" t="s">
        <v>8361</v>
      </c>
      <c r="AH1833" s="37" t="s">
        <v>8897</v>
      </c>
    </row>
    <row r="1834" spans="1:34" ht="17.25" customHeight="1" x14ac:dyDescent="0.25">
      <c r="A1834" s="8">
        <v>20</v>
      </c>
      <c r="B1834" s="9" t="s">
        <v>8053</v>
      </c>
      <c r="C1834" s="9" t="s">
        <v>301</v>
      </c>
      <c r="D1834" s="19">
        <v>4</v>
      </c>
      <c r="E1834" s="8">
        <v>12</v>
      </c>
      <c r="F1834" s="9" t="s">
        <v>8758</v>
      </c>
      <c r="G1834" s="9" t="str">
        <f t="shared" si="29"/>
        <v>20_12</v>
      </c>
      <c r="H1834" s="9" t="s">
        <v>8917</v>
      </c>
      <c r="I1834" s="27">
        <v>2290</v>
      </c>
      <c r="J1834" s="9" t="s">
        <v>8738</v>
      </c>
      <c r="K1834" s="30">
        <v>4</v>
      </c>
      <c r="L1834" s="33">
        <v>100000000</v>
      </c>
      <c r="M1834" s="11">
        <v>57.65</v>
      </c>
      <c r="N1834" s="9">
        <v>44686</v>
      </c>
      <c r="O1834" s="9" t="s">
        <v>8129</v>
      </c>
      <c r="P1834" s="9" t="s">
        <v>84</v>
      </c>
      <c r="Q1834" s="9" t="s">
        <v>8188</v>
      </c>
      <c r="R1834" s="9" t="s">
        <v>8242</v>
      </c>
      <c r="S1834" s="9" t="s">
        <v>8301</v>
      </c>
      <c r="T1834" s="12" t="s">
        <v>8384</v>
      </c>
      <c r="U1834" s="8" t="b">
        <v>1</v>
      </c>
      <c r="V1834" s="8" t="b">
        <v>1</v>
      </c>
      <c r="W1834" s="10"/>
      <c r="X1834" s="9" t="s">
        <v>7354</v>
      </c>
      <c r="Y1834" s="9" t="s">
        <v>8734</v>
      </c>
      <c r="Z1834" s="9" t="s">
        <v>8732</v>
      </c>
      <c r="AA1834" s="9" t="s">
        <v>8750</v>
      </c>
      <c r="AB1834" s="9" t="s">
        <v>71</v>
      </c>
      <c r="AC1834" s="8" t="s">
        <v>86</v>
      </c>
      <c r="AD1834" s="10"/>
      <c r="AE1834" s="10"/>
      <c r="AF1834" s="9" t="s">
        <v>7980</v>
      </c>
      <c r="AG1834" s="9" t="s">
        <v>8362</v>
      </c>
      <c r="AH1834" s="37" t="s">
        <v>8897</v>
      </c>
    </row>
    <row r="1835" spans="1:34" ht="17.25" customHeight="1" x14ac:dyDescent="0.25">
      <c r="A1835" s="8">
        <v>20</v>
      </c>
      <c r="B1835" s="9" t="s">
        <v>8053</v>
      </c>
      <c r="C1835" s="9" t="s">
        <v>8081</v>
      </c>
      <c r="D1835" s="8" t="s">
        <v>7983</v>
      </c>
      <c r="E1835" s="8">
        <v>15</v>
      </c>
      <c r="F1835" s="9" t="s">
        <v>8762</v>
      </c>
      <c r="G1835" s="9" t="str">
        <f t="shared" si="29"/>
        <v>20_15</v>
      </c>
      <c r="H1835" s="9" t="s">
        <v>8081</v>
      </c>
      <c r="I1835" s="27">
        <v>2474</v>
      </c>
      <c r="J1835" s="9" t="s">
        <v>8748</v>
      </c>
      <c r="K1835" s="30">
        <v>3313</v>
      </c>
      <c r="L1835" s="33">
        <v>1200000000</v>
      </c>
      <c r="M1835" s="11">
        <v>1064</v>
      </c>
      <c r="N1835" s="9">
        <v>44698</v>
      </c>
      <c r="O1835" s="9" t="s">
        <v>8139</v>
      </c>
      <c r="P1835" s="9" t="s">
        <v>82</v>
      </c>
      <c r="Q1835" s="9" t="s">
        <v>8195</v>
      </c>
      <c r="R1835" s="9" t="s">
        <v>8253</v>
      </c>
      <c r="S1835" s="9" t="s">
        <v>8195</v>
      </c>
      <c r="T1835" s="12" t="s">
        <v>8384</v>
      </c>
      <c r="U1835" s="8" t="b">
        <v>1</v>
      </c>
      <c r="V1835" s="8" t="b">
        <v>1</v>
      </c>
      <c r="W1835" s="10"/>
      <c r="X1835" s="9" t="s">
        <v>8309</v>
      </c>
      <c r="Y1835" s="9" t="s">
        <v>8734</v>
      </c>
      <c r="Z1835" s="9" t="s">
        <v>8763</v>
      </c>
      <c r="AA1835" s="9" t="s">
        <v>8764</v>
      </c>
      <c r="AB1835" s="9" t="s">
        <v>69</v>
      </c>
      <c r="AC1835" s="8" t="s">
        <v>86</v>
      </c>
      <c r="AD1835" s="10"/>
      <c r="AE1835" s="10"/>
      <c r="AF1835" s="9" t="s">
        <v>8309</v>
      </c>
      <c r="AG1835" s="9" t="s">
        <v>8373</v>
      </c>
      <c r="AH1835" s="37" t="s">
        <v>8897</v>
      </c>
    </row>
    <row r="1836" spans="1:34" ht="17.25" customHeight="1" x14ac:dyDescent="0.25">
      <c r="A1836" s="8">
        <v>20</v>
      </c>
      <c r="B1836" s="9" t="s">
        <v>8053</v>
      </c>
      <c r="C1836" s="9" t="s">
        <v>451</v>
      </c>
      <c r="D1836" s="19">
        <v>150</v>
      </c>
      <c r="E1836" s="8">
        <v>23</v>
      </c>
      <c r="F1836" s="9" t="s">
        <v>8767</v>
      </c>
      <c r="G1836" s="9" t="str">
        <f t="shared" si="29"/>
        <v>20_23</v>
      </c>
      <c r="H1836" s="9" t="s">
        <v>451</v>
      </c>
      <c r="I1836" s="27">
        <v>2324</v>
      </c>
      <c r="J1836" s="9" t="s">
        <v>8770</v>
      </c>
      <c r="K1836" s="30">
        <v>150</v>
      </c>
      <c r="L1836" s="34">
        <v>210000000</v>
      </c>
      <c r="M1836" s="9"/>
      <c r="N1836" s="9">
        <v>44655</v>
      </c>
      <c r="O1836" s="9" t="s">
        <v>8098</v>
      </c>
      <c r="P1836" s="9" t="s">
        <v>2429</v>
      </c>
      <c r="Q1836" s="9" t="s">
        <v>8157</v>
      </c>
      <c r="R1836" s="9" t="s">
        <v>8211</v>
      </c>
      <c r="S1836" s="9" t="s">
        <v>8270</v>
      </c>
      <c r="T1836" s="12" t="s">
        <v>8384</v>
      </c>
      <c r="U1836" s="8" t="s">
        <v>73</v>
      </c>
      <c r="V1836" s="8" t="s">
        <v>73</v>
      </c>
      <c r="W1836" s="10"/>
      <c r="X1836" s="9" t="s">
        <v>7354</v>
      </c>
      <c r="Y1836" s="9" t="s">
        <v>8734</v>
      </c>
      <c r="Z1836" s="9" t="s">
        <v>8766</v>
      </c>
      <c r="AA1836" s="9" t="s">
        <v>8768</v>
      </c>
      <c r="AB1836" s="9" t="s">
        <v>7978</v>
      </c>
      <c r="AC1836" s="8" t="s">
        <v>86</v>
      </c>
      <c r="AD1836" s="10"/>
      <c r="AE1836" s="10"/>
      <c r="AF1836" s="9" t="s">
        <v>7980</v>
      </c>
      <c r="AG1836" s="9" t="s">
        <v>8331</v>
      </c>
      <c r="AH1836" s="37" t="s">
        <v>8897</v>
      </c>
    </row>
    <row r="1837" spans="1:34" ht="17.25" customHeight="1" x14ac:dyDescent="0.25">
      <c r="A1837" s="8">
        <v>20</v>
      </c>
      <c r="B1837" s="9" t="s">
        <v>8053</v>
      </c>
      <c r="C1837" s="9" t="s">
        <v>451</v>
      </c>
      <c r="D1837" s="19">
        <v>150</v>
      </c>
      <c r="E1837" s="8">
        <v>23</v>
      </c>
      <c r="F1837" s="9" t="s">
        <v>8767</v>
      </c>
      <c r="G1837" s="9" t="str">
        <f t="shared" si="29"/>
        <v>20_23</v>
      </c>
      <c r="H1837" s="9" t="s">
        <v>451</v>
      </c>
      <c r="I1837" s="27">
        <v>2324</v>
      </c>
      <c r="J1837" s="9" t="s">
        <v>8770</v>
      </c>
      <c r="K1837" s="30">
        <v>150</v>
      </c>
      <c r="L1837" s="34">
        <v>210000000</v>
      </c>
      <c r="M1837" s="9"/>
      <c r="N1837" s="9">
        <v>44656</v>
      </c>
      <c r="O1837" s="9" t="s">
        <v>8099</v>
      </c>
      <c r="P1837" s="9" t="s">
        <v>2429</v>
      </c>
      <c r="Q1837" s="9" t="s">
        <v>8158</v>
      </c>
      <c r="R1837" s="9" t="s">
        <v>8212</v>
      </c>
      <c r="S1837" s="9" t="s">
        <v>8271</v>
      </c>
      <c r="T1837" s="12" t="s">
        <v>8384</v>
      </c>
      <c r="U1837" s="8" t="s">
        <v>73</v>
      </c>
      <c r="V1837" s="8" t="s">
        <v>73</v>
      </c>
      <c r="W1837" s="10"/>
      <c r="X1837" s="9" t="s">
        <v>7354</v>
      </c>
      <c r="Y1837" s="9" t="s">
        <v>8734</v>
      </c>
      <c r="Z1837" s="9" t="s">
        <v>8766</v>
      </c>
      <c r="AA1837" s="9" t="s">
        <v>8768</v>
      </c>
      <c r="AB1837" s="9" t="s">
        <v>7978</v>
      </c>
      <c r="AC1837" s="8" t="s">
        <v>86</v>
      </c>
      <c r="AD1837" s="10"/>
      <c r="AE1837" s="10"/>
      <c r="AF1837" s="9" t="s">
        <v>7980</v>
      </c>
      <c r="AG1837" s="9" t="s">
        <v>8332</v>
      </c>
      <c r="AH1837" s="37" t="s">
        <v>8897</v>
      </c>
    </row>
    <row r="1838" spans="1:34" ht="17.25" customHeight="1" x14ac:dyDescent="0.25">
      <c r="A1838" s="8">
        <v>20</v>
      </c>
      <c r="B1838" s="9" t="s">
        <v>8053</v>
      </c>
      <c r="C1838" s="9" t="s">
        <v>451</v>
      </c>
      <c r="D1838" s="19">
        <v>150</v>
      </c>
      <c r="E1838" s="8">
        <v>23</v>
      </c>
      <c r="F1838" s="9" t="s">
        <v>8767</v>
      </c>
      <c r="G1838" s="9" t="str">
        <f t="shared" si="29"/>
        <v>20_23</v>
      </c>
      <c r="H1838" s="9" t="s">
        <v>451</v>
      </c>
      <c r="I1838" s="27">
        <v>2324</v>
      </c>
      <c r="J1838" s="9" t="s">
        <v>8770</v>
      </c>
      <c r="K1838" s="30">
        <v>150</v>
      </c>
      <c r="L1838" s="34">
        <v>210000000</v>
      </c>
      <c r="M1838" s="9"/>
      <c r="N1838" s="9">
        <v>44657</v>
      </c>
      <c r="O1838" s="9" t="s">
        <v>8100</v>
      </c>
      <c r="P1838" s="9" t="s">
        <v>2429</v>
      </c>
      <c r="Q1838" s="9" t="s">
        <v>8159</v>
      </c>
      <c r="R1838" s="9" t="s">
        <v>8213</v>
      </c>
      <c r="S1838" s="9" t="s">
        <v>8272</v>
      </c>
      <c r="T1838" s="12" t="s">
        <v>8384</v>
      </c>
      <c r="U1838" s="8" t="s">
        <v>73</v>
      </c>
      <c r="V1838" s="8" t="s">
        <v>73</v>
      </c>
      <c r="W1838" s="10"/>
      <c r="X1838" s="9" t="s">
        <v>7354</v>
      </c>
      <c r="Y1838" s="9" t="s">
        <v>8734</v>
      </c>
      <c r="Z1838" s="9" t="s">
        <v>8766</v>
      </c>
      <c r="AA1838" s="9" t="s">
        <v>8768</v>
      </c>
      <c r="AB1838" s="9" t="s">
        <v>7978</v>
      </c>
      <c r="AC1838" s="8" t="s">
        <v>86</v>
      </c>
      <c r="AD1838" s="10"/>
      <c r="AE1838" s="10"/>
      <c r="AF1838" s="9" t="s">
        <v>7980</v>
      </c>
      <c r="AG1838" s="9" t="s">
        <v>8333</v>
      </c>
      <c r="AH1838" s="37" t="s">
        <v>8897</v>
      </c>
    </row>
    <row r="1839" spans="1:34" ht="17.25" customHeight="1" x14ac:dyDescent="0.25">
      <c r="A1839" s="8">
        <v>20</v>
      </c>
      <c r="B1839" s="9" t="s">
        <v>8053</v>
      </c>
      <c r="C1839" s="9" t="s">
        <v>578</v>
      </c>
      <c r="D1839" s="19">
        <v>150</v>
      </c>
      <c r="E1839" s="8">
        <v>25</v>
      </c>
      <c r="F1839" s="9" t="s">
        <v>8772</v>
      </c>
      <c r="G1839" s="9" t="str">
        <f t="shared" si="29"/>
        <v>20_25</v>
      </c>
      <c r="H1839" s="9" t="s">
        <v>578</v>
      </c>
      <c r="I1839" s="27">
        <v>2541</v>
      </c>
      <c r="J1839" s="9" t="s">
        <v>8745</v>
      </c>
      <c r="K1839" s="30">
        <v>150</v>
      </c>
      <c r="L1839" s="33">
        <v>480000000</v>
      </c>
      <c r="M1839" s="11">
        <v>408.97</v>
      </c>
      <c r="N1839" s="9">
        <v>44673</v>
      </c>
      <c r="O1839" s="9" t="s">
        <v>8116</v>
      </c>
      <c r="P1839" s="9" t="s">
        <v>81</v>
      </c>
      <c r="Q1839" s="9" t="s">
        <v>8175</v>
      </c>
      <c r="R1839" s="9" t="s">
        <v>8229</v>
      </c>
      <c r="S1839" s="9" t="s">
        <v>8288</v>
      </c>
      <c r="T1839" s="12" t="s">
        <v>8384</v>
      </c>
      <c r="U1839" s="8" t="s">
        <v>73</v>
      </c>
      <c r="V1839" s="8" t="s">
        <v>73</v>
      </c>
      <c r="W1839" s="10"/>
      <c r="X1839" s="9" t="s">
        <v>7354</v>
      </c>
      <c r="Y1839" s="9" t="s">
        <v>8734</v>
      </c>
      <c r="Z1839" s="9" t="s">
        <v>8773</v>
      </c>
      <c r="AA1839" s="9" t="s">
        <v>8774</v>
      </c>
      <c r="AB1839" s="9" t="s">
        <v>67</v>
      </c>
      <c r="AC1839" s="8" t="s">
        <v>86</v>
      </c>
      <c r="AD1839" s="10"/>
      <c r="AE1839" s="10"/>
      <c r="AF1839" s="9" t="s">
        <v>7980</v>
      </c>
      <c r="AG1839" s="9" t="s">
        <v>8349</v>
      </c>
      <c r="AH1839" s="37" t="s">
        <v>8897</v>
      </c>
    </row>
    <row r="1840" spans="1:34" ht="17.25" customHeight="1" x14ac:dyDescent="0.25">
      <c r="A1840" s="8">
        <v>20</v>
      </c>
      <c r="B1840" s="9" t="s">
        <v>8053</v>
      </c>
      <c r="C1840" s="9" t="s">
        <v>578</v>
      </c>
      <c r="D1840" s="19">
        <v>150</v>
      </c>
      <c r="E1840" s="8">
        <v>25</v>
      </c>
      <c r="F1840" s="9" t="s">
        <v>8772</v>
      </c>
      <c r="G1840" s="9" t="str">
        <f t="shared" si="29"/>
        <v>20_25</v>
      </c>
      <c r="H1840" s="9" t="s">
        <v>578</v>
      </c>
      <c r="I1840" s="27">
        <v>2541</v>
      </c>
      <c r="J1840" s="9" t="s">
        <v>8745</v>
      </c>
      <c r="K1840" s="30">
        <v>150</v>
      </c>
      <c r="L1840" s="33">
        <v>480000000</v>
      </c>
      <c r="M1840" s="11">
        <v>408.97</v>
      </c>
      <c r="N1840" s="9">
        <v>44674</v>
      </c>
      <c r="O1840" s="9" t="s">
        <v>8117</v>
      </c>
      <c r="P1840" s="9" t="s">
        <v>81</v>
      </c>
      <c r="Q1840" s="9" t="s">
        <v>8176</v>
      </c>
      <c r="R1840" s="9" t="s">
        <v>8230</v>
      </c>
      <c r="S1840" s="9" t="s">
        <v>8289</v>
      </c>
      <c r="T1840" s="12" t="s">
        <v>8384</v>
      </c>
      <c r="U1840" s="8" t="s">
        <v>73</v>
      </c>
      <c r="V1840" s="8" t="b">
        <v>1</v>
      </c>
      <c r="W1840" s="10"/>
      <c r="X1840" s="9" t="s">
        <v>7354</v>
      </c>
      <c r="Y1840" s="9" t="s">
        <v>8734</v>
      </c>
      <c r="Z1840" s="9" t="s">
        <v>8773</v>
      </c>
      <c r="AA1840" s="9" t="s">
        <v>8774</v>
      </c>
      <c r="AB1840" s="9" t="s">
        <v>67</v>
      </c>
      <c r="AC1840" s="8" t="s">
        <v>86</v>
      </c>
      <c r="AD1840" s="10"/>
      <c r="AE1840" s="10"/>
      <c r="AF1840" s="9" t="s">
        <v>7980</v>
      </c>
      <c r="AG1840" s="9" t="s">
        <v>8350</v>
      </c>
      <c r="AH1840" s="37" t="s">
        <v>8897</v>
      </c>
    </row>
    <row r="1841" spans="1:34" ht="17.25" customHeight="1" x14ac:dyDescent="0.25">
      <c r="A1841" s="8">
        <v>20</v>
      </c>
      <c r="B1841" s="9" t="s">
        <v>8053</v>
      </c>
      <c r="C1841" s="9" t="s">
        <v>8071</v>
      </c>
      <c r="D1841" s="19">
        <v>150</v>
      </c>
      <c r="E1841" s="8">
        <v>26</v>
      </c>
      <c r="F1841" s="9" t="s">
        <v>8776</v>
      </c>
      <c r="G1841" s="9" t="str">
        <f t="shared" si="29"/>
        <v>20_26</v>
      </c>
      <c r="H1841" s="9" t="s">
        <v>8071</v>
      </c>
      <c r="I1841" s="27">
        <v>2541</v>
      </c>
      <c r="J1841" s="9" t="s">
        <v>8779</v>
      </c>
      <c r="K1841" s="30">
        <v>150</v>
      </c>
      <c r="L1841" s="33">
        <v>400000000</v>
      </c>
      <c r="M1841" s="11">
        <v>324.89999999999998</v>
      </c>
      <c r="N1841" s="9">
        <v>44678</v>
      </c>
      <c r="O1841" s="9" t="s">
        <v>8121</v>
      </c>
      <c r="P1841" s="9" t="s">
        <v>76</v>
      </c>
      <c r="Q1841" s="9" t="s">
        <v>8180</v>
      </c>
      <c r="R1841" s="9" t="s">
        <v>8234</v>
      </c>
      <c r="S1841" s="9" t="s">
        <v>8293</v>
      </c>
      <c r="T1841" s="12" t="s">
        <v>8384</v>
      </c>
      <c r="U1841" s="8" t="s">
        <v>73</v>
      </c>
      <c r="V1841" s="8" t="s">
        <v>73</v>
      </c>
      <c r="W1841" s="10"/>
      <c r="X1841" s="9" t="s">
        <v>7354</v>
      </c>
      <c r="Y1841" s="9" t="s">
        <v>8734</v>
      </c>
      <c r="Z1841" s="9" t="s">
        <v>8773</v>
      </c>
      <c r="AA1841" s="9" t="s">
        <v>8777</v>
      </c>
      <c r="AB1841" s="9" t="s">
        <v>59</v>
      </c>
      <c r="AC1841" s="8" t="s">
        <v>86</v>
      </c>
      <c r="AD1841" s="10"/>
      <c r="AE1841" s="10"/>
      <c r="AF1841" s="9" t="s">
        <v>7980</v>
      </c>
      <c r="AG1841" s="9" t="s">
        <v>8354</v>
      </c>
      <c r="AH1841" s="37" t="s">
        <v>8897</v>
      </c>
    </row>
    <row r="1842" spans="1:34" ht="17.25" customHeight="1" x14ac:dyDescent="0.25">
      <c r="A1842" s="8">
        <v>20</v>
      </c>
      <c r="B1842" s="9" t="s">
        <v>8053</v>
      </c>
      <c r="C1842" s="9" t="s">
        <v>8071</v>
      </c>
      <c r="D1842" s="19">
        <v>150</v>
      </c>
      <c r="E1842" s="8">
        <v>26</v>
      </c>
      <c r="F1842" s="9" t="s">
        <v>8776</v>
      </c>
      <c r="G1842" s="9" t="str">
        <f t="shared" si="29"/>
        <v>20_26</v>
      </c>
      <c r="H1842" s="9" t="s">
        <v>8071</v>
      </c>
      <c r="I1842" s="27">
        <v>2541</v>
      </c>
      <c r="J1842" s="9" t="s">
        <v>8779</v>
      </c>
      <c r="K1842" s="30">
        <v>150</v>
      </c>
      <c r="L1842" s="33">
        <v>400000000</v>
      </c>
      <c r="M1842" s="11">
        <v>324.89999999999998</v>
      </c>
      <c r="N1842" s="9">
        <v>44679</v>
      </c>
      <c r="O1842" s="9" t="s">
        <v>8122</v>
      </c>
      <c r="P1842" s="9" t="s">
        <v>76</v>
      </c>
      <c r="Q1842" s="9" t="s">
        <v>8181</v>
      </c>
      <c r="R1842" s="9" t="s">
        <v>8235</v>
      </c>
      <c r="S1842" s="9" t="s">
        <v>8294</v>
      </c>
      <c r="T1842" s="12" t="s">
        <v>8384</v>
      </c>
      <c r="U1842" s="8" t="s">
        <v>73</v>
      </c>
      <c r="V1842" s="8" t="s">
        <v>73</v>
      </c>
      <c r="W1842" s="10"/>
      <c r="X1842" s="9" t="s">
        <v>7354</v>
      </c>
      <c r="Y1842" s="9" t="s">
        <v>8734</v>
      </c>
      <c r="Z1842" s="9" t="s">
        <v>8773</v>
      </c>
      <c r="AA1842" s="9" t="s">
        <v>8777</v>
      </c>
      <c r="AB1842" s="9" t="s">
        <v>59</v>
      </c>
      <c r="AC1842" s="8" t="s">
        <v>86</v>
      </c>
      <c r="AD1842" s="10"/>
      <c r="AE1842" s="10"/>
      <c r="AF1842" s="9" t="s">
        <v>7980</v>
      </c>
      <c r="AG1842" s="9" t="s">
        <v>8355</v>
      </c>
      <c r="AH1842" s="37" t="s">
        <v>8897</v>
      </c>
    </row>
    <row r="1843" spans="1:34" ht="17.25" customHeight="1" x14ac:dyDescent="0.25">
      <c r="A1843" s="8">
        <v>20</v>
      </c>
      <c r="B1843" s="9" t="s">
        <v>8053</v>
      </c>
      <c r="C1843" s="9" t="s">
        <v>8071</v>
      </c>
      <c r="D1843" s="19">
        <v>150</v>
      </c>
      <c r="E1843" s="8">
        <v>26</v>
      </c>
      <c r="F1843" s="9" t="s">
        <v>8776</v>
      </c>
      <c r="G1843" s="9" t="str">
        <f t="shared" si="29"/>
        <v>20_26</v>
      </c>
      <c r="H1843" s="9" t="s">
        <v>8071</v>
      </c>
      <c r="I1843" s="27">
        <v>2541</v>
      </c>
      <c r="J1843" s="9" t="s">
        <v>8779</v>
      </c>
      <c r="K1843" s="30">
        <v>150</v>
      </c>
      <c r="L1843" s="33">
        <v>400000000</v>
      </c>
      <c r="M1843" s="11">
        <v>324.89999999999998</v>
      </c>
      <c r="N1843" s="9">
        <v>44680</v>
      </c>
      <c r="O1843" s="9" t="s">
        <v>8123</v>
      </c>
      <c r="P1843" s="9" t="s">
        <v>76</v>
      </c>
      <c r="Q1843" s="9" t="s">
        <v>8182</v>
      </c>
      <c r="R1843" s="9" t="s">
        <v>8236</v>
      </c>
      <c r="S1843" s="9" t="s">
        <v>8295</v>
      </c>
      <c r="T1843" s="12" t="s">
        <v>8384</v>
      </c>
      <c r="U1843" s="8" t="s">
        <v>73</v>
      </c>
      <c r="V1843" s="8" t="b">
        <v>1</v>
      </c>
      <c r="W1843" s="10"/>
      <c r="X1843" s="9" t="s">
        <v>7354</v>
      </c>
      <c r="Y1843" s="9" t="s">
        <v>8734</v>
      </c>
      <c r="Z1843" s="9" t="s">
        <v>8773</v>
      </c>
      <c r="AA1843" s="9" t="s">
        <v>8777</v>
      </c>
      <c r="AB1843" s="9" t="s">
        <v>59</v>
      </c>
      <c r="AC1843" s="8" t="s">
        <v>86</v>
      </c>
      <c r="AD1843" s="10"/>
      <c r="AE1843" s="10"/>
      <c r="AF1843" s="9" t="s">
        <v>7980</v>
      </c>
      <c r="AG1843" s="9" t="s">
        <v>8356</v>
      </c>
      <c r="AH1843" s="37" t="s">
        <v>8897</v>
      </c>
    </row>
    <row r="1844" spans="1:34" ht="17.25" customHeight="1" x14ac:dyDescent="0.25">
      <c r="A1844" s="8">
        <v>20</v>
      </c>
      <c r="B1844" s="9" t="s">
        <v>8053</v>
      </c>
      <c r="C1844" s="9" t="s">
        <v>8072</v>
      </c>
      <c r="D1844" s="19">
        <v>2800</v>
      </c>
      <c r="E1844" s="8">
        <v>27</v>
      </c>
      <c r="F1844" s="9" t="s">
        <v>8780</v>
      </c>
      <c r="G1844" s="9" t="str">
        <f t="shared" si="29"/>
        <v>20_27</v>
      </c>
      <c r="H1844" s="9" t="s">
        <v>8072</v>
      </c>
      <c r="I1844" s="27">
        <v>2541</v>
      </c>
      <c r="J1844" s="9" t="s">
        <v>8735</v>
      </c>
      <c r="K1844" s="30">
        <v>700</v>
      </c>
      <c r="L1844" s="33">
        <v>1100000000</v>
      </c>
      <c r="M1844" s="11">
        <v>932.05</v>
      </c>
      <c r="N1844" s="9">
        <v>44681</v>
      </c>
      <c r="O1844" s="9" t="s">
        <v>8124</v>
      </c>
      <c r="P1844" s="9" t="s">
        <v>76</v>
      </c>
      <c r="Q1844" s="9" t="s">
        <v>8183</v>
      </c>
      <c r="R1844" s="9" t="s">
        <v>8237</v>
      </c>
      <c r="S1844" s="9" t="s">
        <v>8296</v>
      </c>
      <c r="T1844" s="12" t="s">
        <v>8384</v>
      </c>
      <c r="U1844" s="8" t="s">
        <v>73</v>
      </c>
      <c r="V1844" s="8" t="s">
        <v>73</v>
      </c>
      <c r="W1844" s="10"/>
      <c r="X1844" s="9" t="s">
        <v>7354</v>
      </c>
      <c r="Y1844" s="9" t="s">
        <v>8734</v>
      </c>
      <c r="Z1844" s="9" t="s">
        <v>8773</v>
      </c>
      <c r="AA1844" s="9" t="s">
        <v>8781</v>
      </c>
      <c r="AB1844" s="9" t="s">
        <v>59</v>
      </c>
      <c r="AC1844" s="8" t="s">
        <v>86</v>
      </c>
      <c r="AD1844" s="10"/>
      <c r="AE1844" s="10"/>
      <c r="AF1844" s="9" t="s">
        <v>7980</v>
      </c>
      <c r="AG1844" s="9" t="s">
        <v>8357</v>
      </c>
      <c r="AH1844" s="37" t="s">
        <v>8897</v>
      </c>
    </row>
    <row r="1845" spans="1:34" ht="17.25" customHeight="1" x14ac:dyDescent="0.25">
      <c r="A1845" s="8">
        <v>20</v>
      </c>
      <c r="B1845" s="9" t="s">
        <v>8053</v>
      </c>
      <c r="C1845" s="9" t="s">
        <v>8072</v>
      </c>
      <c r="D1845" s="19">
        <v>2800</v>
      </c>
      <c r="E1845" s="8">
        <v>27</v>
      </c>
      <c r="F1845" s="9" t="s">
        <v>8780</v>
      </c>
      <c r="G1845" s="9" t="str">
        <f t="shared" si="29"/>
        <v>20_27</v>
      </c>
      <c r="H1845" s="9" t="s">
        <v>8072</v>
      </c>
      <c r="I1845" s="27">
        <v>2541</v>
      </c>
      <c r="J1845" s="9" t="s">
        <v>8735</v>
      </c>
      <c r="K1845" s="30">
        <v>700</v>
      </c>
      <c r="L1845" s="33">
        <v>1100000000</v>
      </c>
      <c r="M1845" s="11">
        <v>932.05</v>
      </c>
      <c r="N1845" s="9">
        <v>44682</v>
      </c>
      <c r="O1845" s="9" t="s">
        <v>8125</v>
      </c>
      <c r="P1845" s="9" t="s">
        <v>76</v>
      </c>
      <c r="Q1845" s="9" t="s">
        <v>8184</v>
      </c>
      <c r="R1845" s="9" t="s">
        <v>8238</v>
      </c>
      <c r="S1845" s="9" t="s">
        <v>8297</v>
      </c>
      <c r="T1845" s="12" t="s">
        <v>8384</v>
      </c>
      <c r="U1845" s="8" t="s">
        <v>73</v>
      </c>
      <c r="V1845" s="8" t="s">
        <v>73</v>
      </c>
      <c r="W1845" s="10"/>
      <c r="X1845" s="9" t="s">
        <v>7354</v>
      </c>
      <c r="Y1845" s="9" t="s">
        <v>8734</v>
      </c>
      <c r="Z1845" s="9" t="s">
        <v>8773</v>
      </c>
      <c r="AA1845" s="9" t="s">
        <v>8781</v>
      </c>
      <c r="AB1845" s="9" t="s">
        <v>59</v>
      </c>
      <c r="AC1845" s="8" t="s">
        <v>86</v>
      </c>
      <c r="AD1845" s="10"/>
      <c r="AE1845" s="10"/>
      <c r="AF1845" s="9" t="s">
        <v>7980</v>
      </c>
      <c r="AG1845" s="9" t="s">
        <v>8358</v>
      </c>
      <c r="AH1845" s="37" t="s">
        <v>8897</v>
      </c>
    </row>
    <row r="1846" spans="1:34" ht="17.25" customHeight="1" x14ac:dyDescent="0.25">
      <c r="A1846" s="8">
        <v>20</v>
      </c>
      <c r="B1846" s="9" t="s">
        <v>8053</v>
      </c>
      <c r="C1846" s="9" t="s">
        <v>8072</v>
      </c>
      <c r="D1846" s="19">
        <v>2800</v>
      </c>
      <c r="E1846" s="8">
        <v>27</v>
      </c>
      <c r="F1846" s="9" t="s">
        <v>8780</v>
      </c>
      <c r="G1846" s="9" t="str">
        <f t="shared" si="29"/>
        <v>20_27</v>
      </c>
      <c r="H1846" s="9" t="s">
        <v>8072</v>
      </c>
      <c r="I1846" s="27">
        <v>2541</v>
      </c>
      <c r="J1846" s="9" t="s">
        <v>8735</v>
      </c>
      <c r="K1846" s="30">
        <v>700</v>
      </c>
      <c r="L1846" s="33">
        <v>1100000000</v>
      </c>
      <c r="M1846" s="11">
        <v>932.05</v>
      </c>
      <c r="N1846" s="9">
        <v>44683</v>
      </c>
      <c r="O1846" s="9" t="s">
        <v>8126</v>
      </c>
      <c r="P1846" s="9" t="s">
        <v>76</v>
      </c>
      <c r="Q1846" s="9" t="s">
        <v>8185</v>
      </c>
      <c r="R1846" s="9" t="s">
        <v>8239</v>
      </c>
      <c r="S1846" s="9" t="s">
        <v>8298</v>
      </c>
      <c r="T1846" s="12" t="s">
        <v>8384</v>
      </c>
      <c r="U1846" s="8" t="s">
        <v>73</v>
      </c>
      <c r="V1846" s="8" t="s">
        <v>73</v>
      </c>
      <c r="W1846" s="10"/>
      <c r="X1846" s="9" t="s">
        <v>7377</v>
      </c>
      <c r="Y1846" s="9" t="s">
        <v>8734</v>
      </c>
      <c r="Z1846" s="9" t="s">
        <v>8773</v>
      </c>
      <c r="AA1846" s="9" t="s">
        <v>8781</v>
      </c>
      <c r="AB1846" s="9" t="s">
        <v>59</v>
      </c>
      <c r="AC1846" s="8" t="s">
        <v>86</v>
      </c>
      <c r="AD1846" s="10"/>
      <c r="AE1846" s="10"/>
      <c r="AF1846" s="9" t="s">
        <v>7980</v>
      </c>
      <c r="AG1846" s="9" t="s">
        <v>8359</v>
      </c>
      <c r="AH1846" s="37" t="s">
        <v>8897</v>
      </c>
    </row>
    <row r="1847" spans="1:34" ht="17.25" customHeight="1" x14ac:dyDescent="0.25">
      <c r="A1847" s="8">
        <v>20</v>
      </c>
      <c r="B1847" s="9" t="s">
        <v>8053</v>
      </c>
      <c r="C1847" s="9" t="s">
        <v>366</v>
      </c>
      <c r="D1847" s="8">
        <v>1</v>
      </c>
      <c r="E1847" s="8">
        <v>30</v>
      </c>
      <c r="F1847" s="9" t="s">
        <v>8783</v>
      </c>
      <c r="G1847" s="9" t="str">
        <f t="shared" si="29"/>
        <v>20_30</v>
      </c>
      <c r="H1847" s="9" t="s">
        <v>366</v>
      </c>
      <c r="I1847" s="27">
        <v>2319</v>
      </c>
      <c r="J1847" s="9" t="s">
        <v>8740</v>
      </c>
      <c r="K1847" s="30">
        <v>1</v>
      </c>
      <c r="L1847" s="33">
        <v>210000000</v>
      </c>
      <c r="M1847" s="11">
        <v>201.78</v>
      </c>
      <c r="N1847" s="9">
        <v>44658</v>
      </c>
      <c r="O1847" s="9" t="s">
        <v>8101</v>
      </c>
      <c r="P1847" s="9" t="s">
        <v>83</v>
      </c>
      <c r="Q1847" s="9" t="s">
        <v>8160</v>
      </c>
      <c r="R1847" s="9" t="s">
        <v>8214</v>
      </c>
      <c r="S1847" s="9" t="s">
        <v>8273</v>
      </c>
      <c r="T1847" s="12" t="s">
        <v>8384</v>
      </c>
      <c r="U1847" s="8" t="s">
        <v>73</v>
      </c>
      <c r="V1847" s="8" t="s">
        <v>73</v>
      </c>
      <c r="W1847" s="10"/>
      <c r="X1847" s="9" t="s">
        <v>7260</v>
      </c>
      <c r="Y1847" s="9" t="s">
        <v>8734</v>
      </c>
      <c r="Z1847" s="9" t="s">
        <v>8773</v>
      </c>
      <c r="AA1847" s="9" t="s">
        <v>8784</v>
      </c>
      <c r="AB1847" s="9" t="s">
        <v>70</v>
      </c>
      <c r="AC1847" s="8" t="s">
        <v>86</v>
      </c>
      <c r="AD1847" s="10"/>
      <c r="AE1847" s="10"/>
      <c r="AF1847" s="9" t="s">
        <v>7980</v>
      </c>
      <c r="AG1847" s="9" t="s">
        <v>8334</v>
      </c>
      <c r="AH1847" s="37" t="s">
        <v>8897</v>
      </c>
    </row>
    <row r="1848" spans="1:34" ht="17.25" customHeight="1" x14ac:dyDescent="0.25">
      <c r="A1848" s="8">
        <v>20</v>
      </c>
      <c r="B1848" s="9" t="s">
        <v>8053</v>
      </c>
      <c r="C1848" s="9" t="s">
        <v>148</v>
      </c>
      <c r="D1848" s="8">
        <v>1</v>
      </c>
      <c r="E1848" s="8">
        <v>31</v>
      </c>
      <c r="F1848" s="9" t="s">
        <v>8785</v>
      </c>
      <c r="G1848" s="9" t="str">
        <f t="shared" si="29"/>
        <v>20_31</v>
      </c>
      <c r="H1848" s="9" t="s">
        <v>148</v>
      </c>
      <c r="I1848" s="27">
        <v>2319</v>
      </c>
      <c r="J1848" s="9" t="s">
        <v>8786</v>
      </c>
      <c r="K1848" s="30">
        <v>1</v>
      </c>
      <c r="L1848" s="33">
        <v>470000000</v>
      </c>
      <c r="M1848" s="11">
        <v>402.37</v>
      </c>
      <c r="N1848" s="9">
        <v>44659</v>
      </c>
      <c r="O1848" s="9" t="s">
        <v>8102</v>
      </c>
      <c r="P1848" s="9" t="s">
        <v>83</v>
      </c>
      <c r="Q1848" s="9" t="s">
        <v>8161</v>
      </c>
      <c r="R1848" s="9" t="s">
        <v>8215</v>
      </c>
      <c r="S1848" s="9" t="s">
        <v>8274</v>
      </c>
      <c r="T1848" s="12" t="s">
        <v>8384</v>
      </c>
      <c r="U1848" s="8" t="s">
        <v>73</v>
      </c>
      <c r="V1848" s="8" t="s">
        <v>73</v>
      </c>
      <c r="W1848" s="10"/>
      <c r="X1848" s="9" t="s">
        <v>7377</v>
      </c>
      <c r="Y1848" s="9" t="s">
        <v>8734</v>
      </c>
      <c r="Z1848" s="9" t="s">
        <v>8773</v>
      </c>
      <c r="AA1848" s="9" t="s">
        <v>8784</v>
      </c>
      <c r="AB1848" s="9" t="s">
        <v>70</v>
      </c>
      <c r="AC1848" s="8" t="s">
        <v>86</v>
      </c>
      <c r="AD1848" s="10"/>
      <c r="AE1848" s="10"/>
      <c r="AF1848" s="9" t="s">
        <v>7980</v>
      </c>
      <c r="AG1848" s="9" t="s">
        <v>8335</v>
      </c>
      <c r="AH1848" s="37" t="s">
        <v>8897</v>
      </c>
    </row>
    <row r="1849" spans="1:34" ht="17.25" customHeight="1" x14ac:dyDescent="0.25">
      <c r="A1849" s="8">
        <v>20</v>
      </c>
      <c r="B1849" s="9" t="s">
        <v>8053</v>
      </c>
      <c r="C1849" s="9" t="s">
        <v>205</v>
      </c>
      <c r="D1849" s="8">
        <v>2</v>
      </c>
      <c r="E1849" s="8">
        <v>32</v>
      </c>
      <c r="F1849" s="9" t="s">
        <v>8787</v>
      </c>
      <c r="G1849" s="9" t="str">
        <f t="shared" si="29"/>
        <v>20_32</v>
      </c>
      <c r="H1849" s="9" t="s">
        <v>205</v>
      </c>
      <c r="I1849" s="27">
        <v>2319</v>
      </c>
      <c r="J1849" s="9" t="s">
        <v>8735</v>
      </c>
      <c r="K1849" s="30">
        <v>2</v>
      </c>
      <c r="L1849" s="33">
        <v>210000000</v>
      </c>
      <c r="M1849" s="11">
        <v>201.18</v>
      </c>
      <c r="N1849" s="9">
        <v>44660</v>
      </c>
      <c r="O1849" s="9" t="s">
        <v>8103</v>
      </c>
      <c r="P1849" s="9" t="s">
        <v>83</v>
      </c>
      <c r="Q1849" s="9" t="s">
        <v>8162</v>
      </c>
      <c r="R1849" s="9" t="s">
        <v>8216</v>
      </c>
      <c r="S1849" s="9" t="s">
        <v>8275</v>
      </c>
      <c r="T1849" s="12" t="s">
        <v>8384</v>
      </c>
      <c r="U1849" s="8" t="s">
        <v>73</v>
      </c>
      <c r="V1849" s="8" t="s">
        <v>73</v>
      </c>
      <c r="W1849" s="10"/>
      <c r="X1849" s="9" t="s">
        <v>7354</v>
      </c>
      <c r="Y1849" s="9" t="s">
        <v>8734</v>
      </c>
      <c r="Z1849" s="9" t="s">
        <v>8773</v>
      </c>
      <c r="AA1849" s="9" t="s">
        <v>8784</v>
      </c>
      <c r="AB1849" s="9" t="s">
        <v>70</v>
      </c>
      <c r="AC1849" s="8" t="s">
        <v>86</v>
      </c>
      <c r="AD1849" s="10"/>
      <c r="AE1849" s="10"/>
      <c r="AF1849" s="9" t="s">
        <v>7980</v>
      </c>
      <c r="AG1849" s="9" t="s">
        <v>8336</v>
      </c>
      <c r="AH1849" s="37" t="s">
        <v>8897</v>
      </c>
    </row>
    <row r="1850" spans="1:34" ht="17.25" customHeight="1" x14ac:dyDescent="0.25">
      <c r="A1850" s="8">
        <v>20</v>
      </c>
      <c r="B1850" s="9" t="s">
        <v>8053</v>
      </c>
      <c r="C1850" s="9" t="s">
        <v>8060</v>
      </c>
      <c r="D1850" s="8">
        <v>10</v>
      </c>
      <c r="E1850" s="8">
        <v>34</v>
      </c>
      <c r="F1850" s="9" t="s">
        <v>8799</v>
      </c>
      <c r="G1850" s="9" t="str">
        <f t="shared" si="29"/>
        <v>20_34</v>
      </c>
      <c r="H1850" s="9" t="s">
        <v>8060</v>
      </c>
      <c r="I1850" s="27">
        <v>2388</v>
      </c>
      <c r="J1850" s="9" t="s">
        <v>8801</v>
      </c>
      <c r="K1850" s="30">
        <v>10</v>
      </c>
      <c r="L1850" s="33">
        <v>132000000</v>
      </c>
      <c r="M1850" s="11">
        <v>131.22</v>
      </c>
      <c r="N1850" s="9">
        <v>44652</v>
      </c>
      <c r="O1850" s="9" t="s">
        <v>8095</v>
      </c>
      <c r="P1850" s="9" t="s">
        <v>80</v>
      </c>
      <c r="Q1850" s="9" t="s">
        <v>8154</v>
      </c>
      <c r="R1850" s="9" t="s">
        <v>8208</v>
      </c>
      <c r="S1850" s="9" t="s">
        <v>8267</v>
      </c>
      <c r="T1850" s="12" t="s">
        <v>8384</v>
      </c>
      <c r="U1850" s="8" t="s">
        <v>73</v>
      </c>
      <c r="V1850" s="8" t="s">
        <v>73</v>
      </c>
      <c r="W1850" s="10"/>
      <c r="X1850" s="9" t="s">
        <v>7377</v>
      </c>
      <c r="Y1850" s="9" t="s">
        <v>8734</v>
      </c>
      <c r="Z1850" s="9" t="s">
        <v>8788</v>
      </c>
      <c r="AA1850" s="9" t="s">
        <v>8800</v>
      </c>
      <c r="AB1850" s="9" t="s">
        <v>63</v>
      </c>
      <c r="AC1850" s="8" t="s">
        <v>86</v>
      </c>
      <c r="AD1850" s="10"/>
      <c r="AE1850" s="10"/>
      <c r="AF1850" s="9" t="s">
        <v>7980</v>
      </c>
      <c r="AG1850" s="9" t="s">
        <v>8328</v>
      </c>
      <c r="AH1850" s="37" t="s">
        <v>8897</v>
      </c>
    </row>
    <row r="1851" spans="1:34" ht="17.25" customHeight="1" x14ac:dyDescent="0.25">
      <c r="A1851" s="8">
        <v>20</v>
      </c>
      <c r="B1851" s="9" t="s">
        <v>8053</v>
      </c>
      <c r="C1851" s="9" t="s">
        <v>8059</v>
      </c>
      <c r="D1851" s="19">
        <v>300</v>
      </c>
      <c r="E1851" s="8">
        <v>35</v>
      </c>
      <c r="F1851" s="9" t="s">
        <v>8802</v>
      </c>
      <c r="G1851" s="9" t="str">
        <f t="shared" si="29"/>
        <v>20_35</v>
      </c>
      <c r="H1851" s="9" t="s">
        <v>8059</v>
      </c>
      <c r="I1851" s="27">
        <v>2388</v>
      </c>
      <c r="J1851" s="9" t="s">
        <v>8804</v>
      </c>
      <c r="K1851" s="30">
        <v>300</v>
      </c>
      <c r="L1851" s="33">
        <v>1000000000</v>
      </c>
      <c r="M1851" s="11">
        <v>670.21</v>
      </c>
      <c r="N1851" s="9">
        <v>44650</v>
      </c>
      <c r="O1851" s="9" t="s">
        <v>8093</v>
      </c>
      <c r="P1851" s="9" t="s">
        <v>80</v>
      </c>
      <c r="Q1851" s="9" t="s">
        <v>8152</v>
      </c>
      <c r="R1851" s="9" t="s">
        <v>8206</v>
      </c>
      <c r="S1851" s="9" t="s">
        <v>8265</v>
      </c>
      <c r="T1851" s="12" t="s">
        <v>8384</v>
      </c>
      <c r="U1851" s="8" t="s">
        <v>73</v>
      </c>
      <c r="V1851" s="8" t="s">
        <v>73</v>
      </c>
      <c r="W1851" s="10"/>
      <c r="X1851" s="9" t="s">
        <v>7377</v>
      </c>
      <c r="Y1851" s="9" t="s">
        <v>8734</v>
      </c>
      <c r="Z1851" s="9" t="s">
        <v>8788</v>
      </c>
      <c r="AA1851" s="9" t="s">
        <v>8800</v>
      </c>
      <c r="AB1851" s="9" t="s">
        <v>63</v>
      </c>
      <c r="AC1851" s="8" t="s">
        <v>86</v>
      </c>
      <c r="AD1851" s="10"/>
      <c r="AE1851" s="10"/>
      <c r="AF1851" s="9" t="s">
        <v>7980</v>
      </c>
      <c r="AG1851" s="9" t="s">
        <v>8326</v>
      </c>
      <c r="AH1851" s="37" t="s">
        <v>8897</v>
      </c>
    </row>
    <row r="1852" spans="1:34" ht="17.25" customHeight="1" x14ac:dyDescent="0.25">
      <c r="A1852" s="8">
        <v>20</v>
      </c>
      <c r="B1852" s="9" t="s">
        <v>8053</v>
      </c>
      <c r="C1852" s="9" t="s">
        <v>8059</v>
      </c>
      <c r="D1852" s="19">
        <v>300</v>
      </c>
      <c r="E1852" s="8">
        <v>35</v>
      </c>
      <c r="F1852" s="9" t="s">
        <v>8802</v>
      </c>
      <c r="G1852" s="9" t="str">
        <f t="shared" ref="G1852:G1884" si="30">CONCATENATE(A1852,"_",E1852)</f>
        <v>20_35</v>
      </c>
      <c r="H1852" s="9" t="s">
        <v>8059</v>
      </c>
      <c r="I1852" s="27">
        <v>2388</v>
      </c>
      <c r="J1852" s="9" t="s">
        <v>8804</v>
      </c>
      <c r="K1852" s="30">
        <v>300</v>
      </c>
      <c r="L1852" s="33">
        <v>1000000000</v>
      </c>
      <c r="M1852" s="11">
        <v>670.21</v>
      </c>
      <c r="N1852" s="9">
        <v>44651</v>
      </c>
      <c r="O1852" s="9" t="s">
        <v>8094</v>
      </c>
      <c r="P1852" s="9" t="s">
        <v>80</v>
      </c>
      <c r="Q1852" s="9" t="s">
        <v>8153</v>
      </c>
      <c r="R1852" s="9" t="s">
        <v>8207</v>
      </c>
      <c r="S1852" s="9" t="s">
        <v>8266</v>
      </c>
      <c r="T1852" s="12" t="s">
        <v>8384</v>
      </c>
      <c r="U1852" s="8" t="s">
        <v>73</v>
      </c>
      <c r="V1852" s="8" t="s">
        <v>73</v>
      </c>
      <c r="W1852" s="10"/>
      <c r="X1852" s="9" t="s">
        <v>7377</v>
      </c>
      <c r="Y1852" s="9" t="s">
        <v>8734</v>
      </c>
      <c r="Z1852" s="9" t="s">
        <v>8788</v>
      </c>
      <c r="AA1852" s="9" t="s">
        <v>8800</v>
      </c>
      <c r="AB1852" s="9" t="s">
        <v>63</v>
      </c>
      <c r="AC1852" s="8" t="s">
        <v>86</v>
      </c>
      <c r="AD1852" s="10"/>
      <c r="AE1852" s="10"/>
      <c r="AF1852" s="9" t="s">
        <v>7980</v>
      </c>
      <c r="AG1852" s="9" t="s">
        <v>8327</v>
      </c>
      <c r="AH1852" s="37" t="s">
        <v>8897</v>
      </c>
    </row>
    <row r="1853" spans="1:34" ht="17.25" customHeight="1" x14ac:dyDescent="0.25">
      <c r="A1853" s="8">
        <v>20</v>
      </c>
      <c r="B1853" s="9" t="s">
        <v>8053</v>
      </c>
      <c r="C1853" s="9" t="s">
        <v>8061</v>
      </c>
      <c r="D1853" s="19">
        <v>250</v>
      </c>
      <c r="E1853" s="8">
        <v>36</v>
      </c>
      <c r="F1853" s="9" t="s">
        <v>8805</v>
      </c>
      <c r="G1853" s="9" t="str">
        <f t="shared" si="30"/>
        <v>20_36</v>
      </c>
      <c r="H1853" s="9" t="s">
        <v>8061</v>
      </c>
      <c r="I1853" s="27">
        <v>2388</v>
      </c>
      <c r="J1853" s="9" t="s">
        <v>8795</v>
      </c>
      <c r="K1853" s="30">
        <v>250</v>
      </c>
      <c r="L1853" s="33">
        <v>800000000</v>
      </c>
      <c r="M1853" s="11">
        <v>586.42999999999995</v>
      </c>
      <c r="N1853" s="9">
        <v>44653</v>
      </c>
      <c r="O1853" s="9" t="s">
        <v>8096</v>
      </c>
      <c r="P1853" s="9" t="s">
        <v>80</v>
      </c>
      <c r="Q1853" s="9" t="s">
        <v>8155</v>
      </c>
      <c r="R1853" s="9" t="s">
        <v>8209</v>
      </c>
      <c r="S1853" s="9" t="s">
        <v>8268</v>
      </c>
      <c r="T1853" s="12" t="s">
        <v>8384</v>
      </c>
      <c r="U1853" s="8" t="s">
        <v>73</v>
      </c>
      <c r="V1853" s="8" t="b">
        <v>1</v>
      </c>
      <c r="W1853" s="10"/>
      <c r="X1853" s="9" t="s">
        <v>7377</v>
      </c>
      <c r="Y1853" s="9" t="s">
        <v>8734</v>
      </c>
      <c r="Z1853" s="9" t="s">
        <v>8788</v>
      </c>
      <c r="AA1853" s="9" t="s">
        <v>8800</v>
      </c>
      <c r="AB1853" s="9" t="s">
        <v>63</v>
      </c>
      <c r="AC1853" s="8" t="s">
        <v>86</v>
      </c>
      <c r="AD1853" s="10"/>
      <c r="AE1853" s="10"/>
      <c r="AF1853" s="9" t="s">
        <v>7980</v>
      </c>
      <c r="AG1853" s="9" t="s">
        <v>8329</v>
      </c>
      <c r="AH1853" s="37" t="s">
        <v>8897</v>
      </c>
    </row>
    <row r="1854" spans="1:34" ht="17.25" customHeight="1" x14ac:dyDescent="0.25">
      <c r="A1854" s="8">
        <v>20</v>
      </c>
      <c r="B1854" s="9" t="s">
        <v>8053</v>
      </c>
      <c r="C1854" s="9" t="s">
        <v>8062</v>
      </c>
      <c r="D1854" s="24">
        <v>250</v>
      </c>
      <c r="E1854" s="8">
        <v>37</v>
      </c>
      <c r="F1854" s="9" t="s">
        <v>8807</v>
      </c>
      <c r="G1854" s="9" t="str">
        <f t="shared" si="30"/>
        <v>20_37</v>
      </c>
      <c r="H1854" s="9" t="s">
        <v>8062</v>
      </c>
      <c r="I1854" s="27">
        <v>2388</v>
      </c>
      <c r="J1854" s="9" t="s">
        <v>8747</v>
      </c>
      <c r="K1854" s="30">
        <v>250</v>
      </c>
      <c r="L1854" s="33">
        <v>300000000</v>
      </c>
      <c r="M1854" s="11">
        <v>289.45999999999998</v>
      </c>
      <c r="N1854" s="9">
        <v>44654</v>
      </c>
      <c r="O1854" s="9" t="s">
        <v>8097</v>
      </c>
      <c r="P1854" s="9" t="s">
        <v>80</v>
      </c>
      <c r="Q1854" s="9" t="s">
        <v>8156</v>
      </c>
      <c r="R1854" s="9" t="s">
        <v>8210</v>
      </c>
      <c r="S1854" s="9" t="s">
        <v>8269</v>
      </c>
      <c r="T1854" s="12" t="s">
        <v>8384</v>
      </c>
      <c r="U1854" s="8" t="s">
        <v>73</v>
      </c>
      <c r="V1854" s="8" t="s">
        <v>73</v>
      </c>
      <c r="W1854" s="10"/>
      <c r="X1854" s="9" t="s">
        <v>7354</v>
      </c>
      <c r="Y1854" s="9" t="s">
        <v>8734</v>
      </c>
      <c r="Z1854" s="9" t="s">
        <v>8788</v>
      </c>
      <c r="AA1854" s="9" t="s">
        <v>8800</v>
      </c>
      <c r="AB1854" s="9" t="s">
        <v>63</v>
      </c>
      <c r="AC1854" s="8" t="s">
        <v>86</v>
      </c>
      <c r="AD1854" s="10"/>
      <c r="AE1854" s="10"/>
      <c r="AF1854" s="9" t="s">
        <v>7980</v>
      </c>
      <c r="AG1854" s="9" t="s">
        <v>8330</v>
      </c>
      <c r="AH1854" s="37" t="s">
        <v>8897</v>
      </c>
    </row>
    <row r="1855" spans="1:34" ht="17.25" customHeight="1" x14ac:dyDescent="0.25">
      <c r="A1855" s="8">
        <v>20</v>
      </c>
      <c r="B1855" s="9" t="s">
        <v>8053</v>
      </c>
      <c r="C1855" s="9" t="s">
        <v>481</v>
      </c>
      <c r="D1855" s="19">
        <v>3</v>
      </c>
      <c r="E1855" s="8">
        <v>38</v>
      </c>
      <c r="F1855" s="9" t="s">
        <v>8789</v>
      </c>
      <c r="G1855" s="9" t="str">
        <f t="shared" si="30"/>
        <v>20_38</v>
      </c>
      <c r="H1855" s="9" t="s">
        <v>481</v>
      </c>
      <c r="I1855" s="27">
        <v>2486</v>
      </c>
      <c r="J1855" s="9" t="s">
        <v>8792</v>
      </c>
      <c r="K1855" s="30">
        <v>3</v>
      </c>
      <c r="L1855" s="33">
        <v>2000000000</v>
      </c>
      <c r="M1855" s="11">
        <v>1801.64</v>
      </c>
      <c r="N1855" s="9">
        <v>44643</v>
      </c>
      <c r="O1855" s="9" t="s">
        <v>8088</v>
      </c>
      <c r="P1855" s="9" t="s">
        <v>80</v>
      </c>
      <c r="Q1855" s="9" t="s">
        <v>8147</v>
      </c>
      <c r="R1855" s="9" t="s">
        <v>8201</v>
      </c>
      <c r="S1855" s="9" t="s">
        <v>8260</v>
      </c>
      <c r="T1855" s="12" t="s">
        <v>8384</v>
      </c>
      <c r="U1855" s="8" t="s">
        <v>73</v>
      </c>
      <c r="V1855" s="8" t="s">
        <v>73</v>
      </c>
      <c r="W1855" s="10"/>
      <c r="X1855" s="9" t="s">
        <v>7354</v>
      </c>
      <c r="Y1855" s="9" t="s">
        <v>8734</v>
      </c>
      <c r="Z1855" s="9" t="s">
        <v>8788</v>
      </c>
      <c r="AA1855" s="9" t="s">
        <v>8790</v>
      </c>
      <c r="AB1855" s="9" t="s">
        <v>68</v>
      </c>
      <c r="AC1855" s="8" t="s">
        <v>86</v>
      </c>
      <c r="AD1855" s="10"/>
      <c r="AE1855" s="10"/>
      <c r="AF1855" s="9" t="s">
        <v>7980</v>
      </c>
      <c r="AG1855" s="9" t="s">
        <v>8321</v>
      </c>
      <c r="AH1855" s="37" t="s">
        <v>8897</v>
      </c>
    </row>
    <row r="1856" spans="1:34" ht="17.25" customHeight="1" x14ac:dyDescent="0.25">
      <c r="A1856" s="8">
        <v>20</v>
      </c>
      <c r="B1856" s="9" t="s">
        <v>8053</v>
      </c>
      <c r="C1856" s="9" t="s">
        <v>17</v>
      </c>
      <c r="D1856" s="19">
        <v>150</v>
      </c>
      <c r="E1856" s="8">
        <v>39</v>
      </c>
      <c r="F1856" s="9" t="s">
        <v>8793</v>
      </c>
      <c r="G1856" s="9" t="str">
        <f t="shared" si="30"/>
        <v>20_39</v>
      </c>
      <c r="H1856" s="9" t="s">
        <v>17</v>
      </c>
      <c r="I1856" s="27">
        <v>2486</v>
      </c>
      <c r="J1856" s="9" t="s">
        <v>8795</v>
      </c>
      <c r="K1856" s="30">
        <v>150</v>
      </c>
      <c r="L1856" s="33">
        <v>800000000</v>
      </c>
      <c r="M1856" s="11">
        <v>422.79</v>
      </c>
      <c r="N1856" s="9">
        <v>44640</v>
      </c>
      <c r="O1856" s="9" t="s">
        <v>8085</v>
      </c>
      <c r="P1856" s="9" t="s">
        <v>80</v>
      </c>
      <c r="Q1856" s="9" t="s">
        <v>8144</v>
      </c>
      <c r="R1856" s="9" t="s">
        <v>8198</v>
      </c>
      <c r="S1856" s="9" t="s">
        <v>8257</v>
      </c>
      <c r="T1856" s="12" t="s">
        <v>8384</v>
      </c>
      <c r="U1856" s="8" t="b">
        <v>1</v>
      </c>
      <c r="V1856" s="8" t="b">
        <v>1</v>
      </c>
      <c r="W1856" s="10"/>
      <c r="X1856" s="9" t="s">
        <v>7377</v>
      </c>
      <c r="Y1856" s="9" t="s">
        <v>8734</v>
      </c>
      <c r="Z1856" s="9" t="s">
        <v>8788</v>
      </c>
      <c r="AA1856" s="9" t="s">
        <v>8790</v>
      </c>
      <c r="AB1856" s="9" t="s">
        <v>68</v>
      </c>
      <c r="AC1856" s="8" t="s">
        <v>86</v>
      </c>
      <c r="AD1856" s="10"/>
      <c r="AE1856" s="10"/>
      <c r="AF1856" s="9" t="s">
        <v>7980</v>
      </c>
      <c r="AG1856" s="9" t="s">
        <v>8318</v>
      </c>
      <c r="AH1856" s="37" t="s">
        <v>8897</v>
      </c>
    </row>
    <row r="1857" spans="1:34" ht="17.25" customHeight="1" x14ac:dyDescent="0.25">
      <c r="A1857" s="8">
        <v>20</v>
      </c>
      <c r="B1857" s="9" t="s">
        <v>8053</v>
      </c>
      <c r="C1857" s="9" t="s">
        <v>478</v>
      </c>
      <c r="D1857" s="8">
        <v>8</v>
      </c>
      <c r="E1857" s="8">
        <v>40</v>
      </c>
      <c r="F1857" s="9" t="s">
        <v>8796</v>
      </c>
      <c r="G1857" s="9" t="str">
        <f t="shared" si="30"/>
        <v>20_40</v>
      </c>
      <c r="H1857" s="9" t="s">
        <v>478</v>
      </c>
      <c r="I1857" s="27">
        <v>2486</v>
      </c>
      <c r="J1857" s="9" t="s">
        <v>8798</v>
      </c>
      <c r="K1857" s="30">
        <v>8</v>
      </c>
      <c r="L1857" s="33">
        <v>190000000</v>
      </c>
      <c r="M1857" s="11">
        <v>180.16</v>
      </c>
      <c r="N1857" s="9">
        <v>44641</v>
      </c>
      <c r="O1857" s="9" t="s">
        <v>8086</v>
      </c>
      <c r="P1857" s="9" t="s">
        <v>80</v>
      </c>
      <c r="Q1857" s="9" t="s">
        <v>8145</v>
      </c>
      <c r="R1857" s="9" t="s">
        <v>8199</v>
      </c>
      <c r="S1857" s="9" t="s">
        <v>8258</v>
      </c>
      <c r="T1857" s="12" t="s">
        <v>8384</v>
      </c>
      <c r="U1857" s="8" t="s">
        <v>73</v>
      </c>
      <c r="V1857" s="8" t="s">
        <v>73</v>
      </c>
      <c r="W1857" s="10"/>
      <c r="X1857" s="9" t="s">
        <v>7377</v>
      </c>
      <c r="Y1857" s="9" t="s">
        <v>8734</v>
      </c>
      <c r="Z1857" s="9" t="s">
        <v>8788</v>
      </c>
      <c r="AA1857" s="9" t="s">
        <v>8790</v>
      </c>
      <c r="AB1857" s="9" t="s">
        <v>68</v>
      </c>
      <c r="AC1857" s="8" t="s">
        <v>86</v>
      </c>
      <c r="AD1857" s="10"/>
      <c r="AE1857" s="10"/>
      <c r="AF1857" s="9" t="s">
        <v>7980</v>
      </c>
      <c r="AG1857" s="9" t="s">
        <v>8319</v>
      </c>
      <c r="AH1857" s="37" t="s">
        <v>8897</v>
      </c>
    </row>
    <row r="1858" spans="1:34" ht="17.25" customHeight="1" x14ac:dyDescent="0.25">
      <c r="A1858" s="8">
        <v>20</v>
      </c>
      <c r="B1858" s="9" t="s">
        <v>8053</v>
      </c>
      <c r="C1858" s="9" t="s">
        <v>8056</v>
      </c>
      <c r="D1858" s="19">
        <v>150</v>
      </c>
      <c r="E1858" s="8">
        <v>43</v>
      </c>
      <c r="F1858" s="9" t="s">
        <v>8809</v>
      </c>
      <c r="G1858" s="9" t="str">
        <f t="shared" si="30"/>
        <v>20_43</v>
      </c>
      <c r="H1858" s="9" t="s">
        <v>8056</v>
      </c>
      <c r="I1858" s="27">
        <v>2666</v>
      </c>
      <c r="J1858" s="9" t="s">
        <v>8759</v>
      </c>
      <c r="K1858" s="30">
        <v>150</v>
      </c>
      <c r="L1858" s="33">
        <v>200000000</v>
      </c>
      <c r="M1858" s="11">
        <v>171.16</v>
      </c>
      <c r="N1858" s="9">
        <v>44645</v>
      </c>
      <c r="O1858" s="9" t="s">
        <v>8090</v>
      </c>
      <c r="P1858" s="9" t="s">
        <v>77</v>
      </c>
      <c r="Q1858" s="9" t="s">
        <v>8149</v>
      </c>
      <c r="R1858" s="9" t="s">
        <v>8203</v>
      </c>
      <c r="S1858" s="9" t="s">
        <v>8262</v>
      </c>
      <c r="T1858" s="12" t="s">
        <v>8384</v>
      </c>
      <c r="U1858" s="8" t="s">
        <v>73</v>
      </c>
      <c r="V1858" s="8" t="s">
        <v>73</v>
      </c>
      <c r="W1858" s="10"/>
      <c r="X1858" s="9" t="s">
        <v>7354</v>
      </c>
      <c r="Y1858" s="9" t="s">
        <v>8734</v>
      </c>
      <c r="Z1858" s="9" t="s">
        <v>8773</v>
      </c>
      <c r="AA1858" s="9" t="s">
        <v>8810</v>
      </c>
      <c r="AB1858" s="9" t="s">
        <v>60</v>
      </c>
      <c r="AC1858" s="8" t="s">
        <v>86</v>
      </c>
      <c r="AD1858" s="10"/>
      <c r="AE1858" s="10"/>
      <c r="AF1858" s="9" t="s">
        <v>7980</v>
      </c>
      <c r="AG1858" s="9" t="s">
        <v>8323</v>
      </c>
      <c r="AH1858" s="37" t="s">
        <v>8897</v>
      </c>
    </row>
    <row r="1859" spans="1:34" ht="17.25" customHeight="1" x14ac:dyDescent="0.25">
      <c r="A1859" s="8">
        <v>20</v>
      </c>
      <c r="B1859" s="9" t="s">
        <v>8053</v>
      </c>
      <c r="C1859" s="9" t="s">
        <v>641</v>
      </c>
      <c r="D1859" s="19">
        <v>250</v>
      </c>
      <c r="E1859" s="8">
        <v>44</v>
      </c>
      <c r="F1859" s="9" t="s">
        <v>8812</v>
      </c>
      <c r="G1859" s="9" t="str">
        <f t="shared" si="30"/>
        <v>20_44</v>
      </c>
      <c r="H1859" s="9" t="s">
        <v>641</v>
      </c>
      <c r="I1859" s="27">
        <v>2666</v>
      </c>
      <c r="J1859" s="9" t="s">
        <v>8814</v>
      </c>
      <c r="K1859" s="30">
        <v>250</v>
      </c>
      <c r="L1859" s="33">
        <v>783000000</v>
      </c>
      <c r="M1859" s="11">
        <v>682.22</v>
      </c>
      <c r="N1859" s="9">
        <v>44644</v>
      </c>
      <c r="O1859" s="9" t="s">
        <v>8089</v>
      </c>
      <c r="P1859" s="9" t="s">
        <v>77</v>
      </c>
      <c r="Q1859" s="9" t="s">
        <v>8148</v>
      </c>
      <c r="R1859" s="9" t="s">
        <v>8202</v>
      </c>
      <c r="S1859" s="9" t="s">
        <v>8261</v>
      </c>
      <c r="T1859" s="12" t="s">
        <v>8384</v>
      </c>
      <c r="U1859" s="8" t="s">
        <v>73</v>
      </c>
      <c r="V1859" s="8" t="s">
        <v>73</v>
      </c>
      <c r="W1859" s="10"/>
      <c r="X1859" s="9" t="s">
        <v>7354</v>
      </c>
      <c r="Y1859" s="9" t="s">
        <v>8734</v>
      </c>
      <c r="Z1859" s="9" t="s">
        <v>8773</v>
      </c>
      <c r="AA1859" s="9" t="s">
        <v>8810</v>
      </c>
      <c r="AB1859" s="9" t="s">
        <v>60</v>
      </c>
      <c r="AC1859" s="8" t="s">
        <v>86</v>
      </c>
      <c r="AD1859" s="10"/>
      <c r="AE1859" s="10"/>
      <c r="AF1859" s="9" t="s">
        <v>7980</v>
      </c>
      <c r="AG1859" s="9" t="s">
        <v>8322</v>
      </c>
      <c r="AH1859" s="37" t="s">
        <v>8897</v>
      </c>
    </row>
    <row r="1860" spans="1:34" ht="17.25" customHeight="1" x14ac:dyDescent="0.25">
      <c r="A1860" s="8">
        <v>20</v>
      </c>
      <c r="B1860" s="9" t="s">
        <v>8053</v>
      </c>
      <c r="C1860" s="9" t="s">
        <v>8063</v>
      </c>
      <c r="D1860" s="19">
        <v>2</v>
      </c>
      <c r="E1860" s="8">
        <v>53</v>
      </c>
      <c r="F1860" s="9" t="s">
        <v>8918</v>
      </c>
      <c r="G1860" s="9" t="str">
        <f t="shared" si="30"/>
        <v>20_53</v>
      </c>
      <c r="H1860" s="9" t="s">
        <v>8063</v>
      </c>
      <c r="I1860" s="27">
        <v>2703</v>
      </c>
      <c r="J1860" s="9" t="s">
        <v>8920</v>
      </c>
      <c r="K1860" s="30">
        <v>2</v>
      </c>
      <c r="L1860" s="33">
        <v>300000000</v>
      </c>
      <c r="M1860" s="11">
        <v>300.87</v>
      </c>
      <c r="N1860" s="9">
        <v>44661</v>
      </c>
      <c r="O1860" s="9" t="s">
        <v>8104</v>
      </c>
      <c r="P1860" s="9" t="s">
        <v>8141</v>
      </c>
      <c r="Q1860" s="9" t="s">
        <v>8163</v>
      </c>
      <c r="R1860" s="9" t="s">
        <v>8217</v>
      </c>
      <c r="S1860" s="9" t="s">
        <v>8276</v>
      </c>
      <c r="T1860" s="12" t="s">
        <v>8384</v>
      </c>
      <c r="U1860" s="8" t="s">
        <v>73</v>
      </c>
      <c r="V1860" s="8" t="s">
        <v>73</v>
      </c>
      <c r="W1860" s="10"/>
      <c r="X1860" s="9" t="s">
        <v>7354</v>
      </c>
      <c r="Y1860" s="9" t="s">
        <v>8734</v>
      </c>
      <c r="Z1860" s="9" t="s">
        <v>8818</v>
      </c>
      <c r="AA1860" s="9" t="s">
        <v>8919</v>
      </c>
      <c r="AB1860" s="9" t="s">
        <v>8308</v>
      </c>
      <c r="AC1860" s="8" t="s">
        <v>86</v>
      </c>
      <c r="AD1860" s="10"/>
      <c r="AE1860" s="10"/>
      <c r="AF1860" s="9" t="s">
        <v>7980</v>
      </c>
      <c r="AG1860" s="9" t="s">
        <v>8337</v>
      </c>
      <c r="AH1860" s="37" t="s">
        <v>8897</v>
      </c>
    </row>
    <row r="1861" spans="1:34" ht="17.25" customHeight="1" x14ac:dyDescent="0.25">
      <c r="A1861" s="8">
        <v>20</v>
      </c>
      <c r="B1861" s="9" t="s">
        <v>8053</v>
      </c>
      <c r="C1861" s="9" t="s">
        <v>8063</v>
      </c>
      <c r="D1861" s="19">
        <v>2</v>
      </c>
      <c r="E1861" s="8">
        <v>53</v>
      </c>
      <c r="F1861" s="9" t="s">
        <v>8918</v>
      </c>
      <c r="G1861" s="9" t="str">
        <f t="shared" si="30"/>
        <v>20_53</v>
      </c>
      <c r="H1861" s="9" t="s">
        <v>8063</v>
      </c>
      <c r="I1861" s="27">
        <v>2703</v>
      </c>
      <c r="J1861" s="9" t="s">
        <v>8920</v>
      </c>
      <c r="K1861" s="30">
        <v>2</v>
      </c>
      <c r="L1861" s="33">
        <v>300000000</v>
      </c>
      <c r="M1861" s="11">
        <v>300.87</v>
      </c>
      <c r="N1861" s="9">
        <v>44691</v>
      </c>
      <c r="O1861" s="9" t="s">
        <v>8104</v>
      </c>
      <c r="P1861" s="9" t="s">
        <v>8141</v>
      </c>
      <c r="Q1861" s="9" t="s">
        <v>8163</v>
      </c>
      <c r="R1861" s="9" t="s">
        <v>8246</v>
      </c>
      <c r="S1861" s="9" t="s">
        <v>8305</v>
      </c>
      <c r="T1861" s="12" t="s">
        <v>8384</v>
      </c>
      <c r="U1861" s="8" t="s">
        <v>73</v>
      </c>
      <c r="V1861" s="8" t="b">
        <v>1</v>
      </c>
      <c r="W1861" s="10"/>
      <c r="X1861" s="9" t="s">
        <v>7261</v>
      </c>
      <c r="Y1861" s="9" t="s">
        <v>8734</v>
      </c>
      <c r="Z1861" s="9" t="s">
        <v>8818</v>
      </c>
      <c r="AA1861" s="9" t="s">
        <v>8919</v>
      </c>
      <c r="AB1861" s="9" t="s">
        <v>8308</v>
      </c>
      <c r="AC1861" s="8" t="s">
        <v>86</v>
      </c>
      <c r="AD1861" s="10"/>
      <c r="AE1861" s="10"/>
      <c r="AF1861" s="9" t="s">
        <v>7980</v>
      </c>
      <c r="AG1861" s="9" t="s">
        <v>8366</v>
      </c>
      <c r="AH1861" s="37" t="s">
        <v>8897</v>
      </c>
    </row>
    <row r="1862" spans="1:34" ht="17.25" customHeight="1" x14ac:dyDescent="0.25">
      <c r="A1862" s="8">
        <v>20</v>
      </c>
      <c r="B1862" s="9" t="s">
        <v>8053</v>
      </c>
      <c r="C1862" s="9" t="s">
        <v>193</v>
      </c>
      <c r="D1862" s="8">
        <v>1</v>
      </c>
      <c r="E1862" s="8">
        <v>54</v>
      </c>
      <c r="F1862" s="9" t="s">
        <v>8819</v>
      </c>
      <c r="G1862" s="9" t="str">
        <f t="shared" si="30"/>
        <v>20_54</v>
      </c>
      <c r="H1862" s="9" t="s">
        <v>193</v>
      </c>
      <c r="I1862" s="27">
        <v>2395</v>
      </c>
      <c r="J1862" s="9" t="s">
        <v>8735</v>
      </c>
      <c r="K1862" s="30">
        <v>4.5</v>
      </c>
      <c r="L1862" s="33">
        <v>230000000</v>
      </c>
      <c r="M1862" s="11">
        <v>228.21</v>
      </c>
      <c r="N1862" s="9">
        <v>44665</v>
      </c>
      <c r="O1862" s="9" t="s">
        <v>8108</v>
      </c>
      <c r="P1862" s="9" t="s">
        <v>75</v>
      </c>
      <c r="Q1862" s="9" t="s">
        <v>8167</v>
      </c>
      <c r="R1862" s="9" t="s">
        <v>8221</v>
      </c>
      <c r="S1862" s="9" t="s">
        <v>8280</v>
      </c>
      <c r="T1862" s="12" t="s">
        <v>8384</v>
      </c>
      <c r="U1862" s="8" t="s">
        <v>73</v>
      </c>
      <c r="V1862" s="8" t="s">
        <v>73</v>
      </c>
      <c r="W1862" s="10"/>
      <c r="X1862" s="9" t="s">
        <v>7377</v>
      </c>
      <c r="Y1862" s="9" t="s">
        <v>8734</v>
      </c>
      <c r="Z1862" s="9" t="s">
        <v>8820</v>
      </c>
      <c r="AA1862" s="9" t="s">
        <v>8821</v>
      </c>
      <c r="AB1862" s="9" t="s">
        <v>58</v>
      </c>
      <c r="AC1862" s="8" t="s">
        <v>86</v>
      </c>
      <c r="AD1862" s="10"/>
      <c r="AE1862" s="10"/>
      <c r="AF1862" s="9" t="s">
        <v>7980</v>
      </c>
      <c r="AG1862" s="9" t="s">
        <v>8341</v>
      </c>
      <c r="AH1862" s="37" t="s">
        <v>8897</v>
      </c>
    </row>
    <row r="1863" spans="1:34" ht="17.25" customHeight="1" x14ac:dyDescent="0.25">
      <c r="A1863" s="8">
        <v>20</v>
      </c>
      <c r="B1863" s="9" t="s">
        <v>8053</v>
      </c>
      <c r="C1863" s="9" t="s">
        <v>42</v>
      </c>
      <c r="D1863" s="19">
        <v>5</v>
      </c>
      <c r="E1863" s="8">
        <v>56</v>
      </c>
      <c r="F1863" s="9" t="s">
        <v>8826</v>
      </c>
      <c r="G1863" s="9" t="str">
        <f t="shared" si="30"/>
        <v>20_56</v>
      </c>
      <c r="H1863" s="9" t="s">
        <v>42</v>
      </c>
      <c r="I1863" s="27">
        <v>2288</v>
      </c>
      <c r="J1863" s="9" t="s">
        <v>8829</v>
      </c>
      <c r="K1863" s="30">
        <v>5</v>
      </c>
      <c r="L1863" s="33">
        <v>210000000</v>
      </c>
      <c r="M1863" s="11">
        <v>210.19</v>
      </c>
      <c r="N1863" s="9">
        <v>44642</v>
      </c>
      <c r="O1863" s="9" t="s">
        <v>8087</v>
      </c>
      <c r="P1863" s="9" t="s">
        <v>80</v>
      </c>
      <c r="Q1863" s="9" t="s">
        <v>8146</v>
      </c>
      <c r="R1863" s="9" t="s">
        <v>8200</v>
      </c>
      <c r="S1863" s="9" t="s">
        <v>8259</v>
      </c>
      <c r="T1863" s="12" t="s">
        <v>8384</v>
      </c>
      <c r="U1863" s="8" t="s">
        <v>73</v>
      </c>
      <c r="V1863" s="8" t="s">
        <v>73</v>
      </c>
      <c r="W1863" s="10"/>
      <c r="X1863" s="9" t="s">
        <v>7354</v>
      </c>
      <c r="Y1863" s="9" t="s">
        <v>8734</v>
      </c>
      <c r="Z1863" s="9" t="s">
        <v>8788</v>
      </c>
      <c r="AA1863" s="9" t="s">
        <v>8827</v>
      </c>
      <c r="AB1863" s="9" t="s">
        <v>68</v>
      </c>
      <c r="AC1863" s="8" t="s">
        <v>86</v>
      </c>
      <c r="AD1863" s="10"/>
      <c r="AE1863" s="10"/>
      <c r="AF1863" s="9" t="s">
        <v>7980</v>
      </c>
      <c r="AG1863" s="9" t="s">
        <v>8320</v>
      </c>
      <c r="AH1863" s="37" t="s">
        <v>8897</v>
      </c>
    </row>
    <row r="1864" spans="1:34" ht="17.25" customHeight="1" x14ac:dyDescent="0.25">
      <c r="A1864" s="8">
        <v>20</v>
      </c>
      <c r="B1864" s="9" t="s">
        <v>8053</v>
      </c>
      <c r="C1864" s="9" t="s">
        <v>8064</v>
      </c>
      <c r="D1864" s="19">
        <v>150</v>
      </c>
      <c r="E1864" s="8">
        <v>57</v>
      </c>
      <c r="F1864" s="9" t="s">
        <v>8830</v>
      </c>
      <c r="G1864" s="9" t="str">
        <f t="shared" si="30"/>
        <v>20_57</v>
      </c>
      <c r="H1864" s="9" t="s">
        <v>8064</v>
      </c>
      <c r="I1864" s="27">
        <v>2315</v>
      </c>
      <c r="J1864" s="9" t="s">
        <v>8832</v>
      </c>
      <c r="K1864" s="30">
        <v>150</v>
      </c>
      <c r="L1864" s="33">
        <v>1245000000</v>
      </c>
      <c r="M1864" s="11">
        <v>1082.19</v>
      </c>
      <c r="N1864" s="9">
        <v>44663</v>
      </c>
      <c r="O1864" s="9" t="s">
        <v>8106</v>
      </c>
      <c r="P1864" s="9" t="s">
        <v>75</v>
      </c>
      <c r="Q1864" s="9" t="s">
        <v>8165</v>
      </c>
      <c r="R1864" s="9" t="s">
        <v>8219</v>
      </c>
      <c r="S1864" s="9" t="s">
        <v>8278</v>
      </c>
      <c r="T1864" s="12" t="s">
        <v>8384</v>
      </c>
      <c r="U1864" s="8" t="s">
        <v>73</v>
      </c>
      <c r="V1864" s="8" t="s">
        <v>73</v>
      </c>
      <c r="W1864" s="10"/>
      <c r="X1864" s="9" t="s">
        <v>7388</v>
      </c>
      <c r="Y1864" s="9" t="s">
        <v>8734</v>
      </c>
      <c r="Z1864" s="9" t="s">
        <v>8823</v>
      </c>
      <c r="AA1864" s="9" t="s">
        <v>8831</v>
      </c>
      <c r="AB1864" s="9" t="s">
        <v>58</v>
      </c>
      <c r="AC1864" s="8" t="s">
        <v>86</v>
      </c>
      <c r="AD1864" s="10"/>
      <c r="AE1864" s="10"/>
      <c r="AF1864" s="9" t="s">
        <v>7980</v>
      </c>
      <c r="AG1864" s="9" t="s">
        <v>8339</v>
      </c>
      <c r="AH1864" s="37" t="s">
        <v>8897</v>
      </c>
    </row>
    <row r="1865" spans="1:34" ht="17.25" customHeight="1" x14ac:dyDescent="0.25">
      <c r="A1865" s="8">
        <v>20</v>
      </c>
      <c r="B1865" s="9" t="s">
        <v>8053</v>
      </c>
      <c r="C1865" s="9" t="s">
        <v>8065</v>
      </c>
      <c r="D1865" s="19">
        <v>30</v>
      </c>
      <c r="E1865" s="8">
        <v>58</v>
      </c>
      <c r="F1865" s="9" t="s">
        <v>8833</v>
      </c>
      <c r="G1865" s="9" t="str">
        <f t="shared" si="30"/>
        <v>20_58</v>
      </c>
      <c r="H1865" s="9" t="s">
        <v>8065</v>
      </c>
      <c r="I1865" s="27">
        <v>2315</v>
      </c>
      <c r="J1865" s="9" t="s">
        <v>8835</v>
      </c>
      <c r="K1865" s="30">
        <v>30</v>
      </c>
      <c r="L1865" s="33">
        <v>690000000</v>
      </c>
      <c r="M1865" s="11">
        <v>601.15</v>
      </c>
      <c r="N1865" s="9">
        <v>44664</v>
      </c>
      <c r="O1865" s="9" t="s">
        <v>8107</v>
      </c>
      <c r="P1865" s="9" t="s">
        <v>75</v>
      </c>
      <c r="Q1865" s="9" t="s">
        <v>8166</v>
      </c>
      <c r="R1865" s="9" t="s">
        <v>8220</v>
      </c>
      <c r="S1865" s="9" t="s">
        <v>8279</v>
      </c>
      <c r="T1865" s="12" t="s">
        <v>8384</v>
      </c>
      <c r="U1865" s="8" t="s">
        <v>73</v>
      </c>
      <c r="V1865" s="8" t="s">
        <v>73</v>
      </c>
      <c r="W1865" s="10"/>
      <c r="X1865" s="9" t="s">
        <v>7354</v>
      </c>
      <c r="Y1865" s="9" t="s">
        <v>8734</v>
      </c>
      <c r="Z1865" s="9" t="s">
        <v>8823</v>
      </c>
      <c r="AA1865" s="9" t="s">
        <v>8834</v>
      </c>
      <c r="AB1865" s="9" t="s">
        <v>58</v>
      </c>
      <c r="AC1865" s="8" t="s">
        <v>86</v>
      </c>
      <c r="AD1865" s="10"/>
      <c r="AE1865" s="10"/>
      <c r="AF1865" s="9" t="s">
        <v>7980</v>
      </c>
      <c r="AG1865" s="9" t="s">
        <v>8340</v>
      </c>
      <c r="AH1865" s="37" t="s">
        <v>8897</v>
      </c>
    </row>
    <row r="1866" spans="1:34" ht="17.25" customHeight="1" x14ac:dyDescent="0.25">
      <c r="A1866" s="8">
        <v>20</v>
      </c>
      <c r="B1866" s="9" t="s">
        <v>8053</v>
      </c>
      <c r="C1866" s="9" t="s">
        <v>121</v>
      </c>
      <c r="D1866" s="8" t="s">
        <v>7983</v>
      </c>
      <c r="E1866" s="8">
        <v>61</v>
      </c>
      <c r="F1866" s="9" t="s">
        <v>8836</v>
      </c>
      <c r="G1866" s="9" t="str">
        <f t="shared" si="30"/>
        <v>20_61</v>
      </c>
      <c r="H1866" s="9" t="s">
        <v>121</v>
      </c>
      <c r="I1866" s="27">
        <v>2358</v>
      </c>
      <c r="J1866" s="9" t="s">
        <v>8748</v>
      </c>
      <c r="K1866" s="30">
        <v>2.5000000000000001E-2</v>
      </c>
      <c r="L1866" s="33">
        <v>340000000</v>
      </c>
      <c r="M1866" s="11">
        <v>338</v>
      </c>
      <c r="N1866" s="9">
        <v>44697</v>
      </c>
      <c r="O1866" s="9" t="s">
        <v>8138</v>
      </c>
      <c r="P1866" s="9" t="s">
        <v>80</v>
      </c>
      <c r="Q1866" s="9" t="s">
        <v>8195</v>
      </c>
      <c r="R1866" s="9" t="s">
        <v>8252</v>
      </c>
      <c r="S1866" s="9" t="s">
        <v>8195</v>
      </c>
      <c r="T1866" s="12" t="s">
        <v>8384</v>
      </c>
      <c r="U1866" s="8" t="b">
        <v>1</v>
      </c>
      <c r="V1866" s="8" t="b">
        <v>1</v>
      </c>
      <c r="W1866" s="10"/>
      <c r="X1866" s="9" t="s">
        <v>8309</v>
      </c>
      <c r="Y1866" s="9" t="s">
        <v>8734</v>
      </c>
      <c r="Z1866" s="9" t="s">
        <v>8837</v>
      </c>
      <c r="AA1866" s="9" t="s">
        <v>8838</v>
      </c>
      <c r="AB1866" s="9" t="s">
        <v>63</v>
      </c>
      <c r="AC1866" s="8" t="s">
        <v>86</v>
      </c>
      <c r="AD1866" s="10"/>
      <c r="AE1866" s="10"/>
      <c r="AF1866" s="9" t="s">
        <v>8309</v>
      </c>
      <c r="AG1866" s="9" t="s">
        <v>8372</v>
      </c>
      <c r="AH1866" s="37" t="s">
        <v>8897</v>
      </c>
    </row>
    <row r="1867" spans="1:34" ht="17.25" customHeight="1" x14ac:dyDescent="0.25">
      <c r="A1867" s="8">
        <v>20</v>
      </c>
      <c r="B1867" s="9" t="s">
        <v>8053</v>
      </c>
      <c r="C1867" s="9" t="s">
        <v>8079</v>
      </c>
      <c r="D1867" s="8" t="s">
        <v>7983</v>
      </c>
      <c r="E1867" s="8">
        <v>62</v>
      </c>
      <c r="F1867" s="9" t="s">
        <v>8895</v>
      </c>
      <c r="G1867" s="9" t="str">
        <f t="shared" si="30"/>
        <v>20_62</v>
      </c>
      <c r="H1867" s="9" t="s">
        <v>8079</v>
      </c>
      <c r="I1867" s="27">
        <v>2331</v>
      </c>
      <c r="J1867" s="9" t="s">
        <v>8748</v>
      </c>
      <c r="K1867" s="30">
        <v>0.75</v>
      </c>
      <c r="L1867" s="33">
        <v>625000000</v>
      </c>
      <c r="M1867" s="11">
        <v>625</v>
      </c>
      <c r="N1867" s="9">
        <v>44695</v>
      </c>
      <c r="O1867" s="9" t="s">
        <v>8136</v>
      </c>
      <c r="P1867" s="9" t="s">
        <v>80</v>
      </c>
      <c r="Q1867" s="9" t="s">
        <v>8195</v>
      </c>
      <c r="R1867" s="9" t="s">
        <v>8250</v>
      </c>
      <c r="S1867" s="9" t="s">
        <v>8195</v>
      </c>
      <c r="T1867" s="12" t="s">
        <v>8384</v>
      </c>
      <c r="U1867" s="8" t="b">
        <v>1</v>
      </c>
      <c r="V1867" s="8" t="b">
        <v>1</v>
      </c>
      <c r="W1867" s="10"/>
      <c r="X1867" s="9" t="s">
        <v>8309</v>
      </c>
      <c r="Y1867" s="9" t="s">
        <v>8734</v>
      </c>
      <c r="Z1867" s="9" t="s">
        <v>8837</v>
      </c>
      <c r="AA1867" s="9" t="s">
        <v>8896</v>
      </c>
      <c r="AB1867" s="9" t="s">
        <v>68</v>
      </c>
      <c r="AC1867" s="8" t="s">
        <v>86</v>
      </c>
      <c r="AD1867" s="10"/>
      <c r="AE1867" s="10"/>
      <c r="AF1867" s="9" t="s">
        <v>8309</v>
      </c>
      <c r="AG1867" s="9" t="s">
        <v>8370</v>
      </c>
      <c r="AH1867" s="37" t="s">
        <v>8897</v>
      </c>
    </row>
    <row r="1868" spans="1:34" ht="17.25" customHeight="1" x14ac:dyDescent="0.25">
      <c r="A1868" s="8">
        <v>20</v>
      </c>
      <c r="B1868" s="9" t="s">
        <v>8053</v>
      </c>
      <c r="C1868" s="9" t="s">
        <v>8082</v>
      </c>
      <c r="D1868" s="8" t="s">
        <v>7983</v>
      </c>
      <c r="E1868" s="8">
        <v>64</v>
      </c>
      <c r="F1868" s="9" t="s">
        <v>8860</v>
      </c>
      <c r="G1868" s="9" t="str">
        <f t="shared" si="30"/>
        <v>20_64</v>
      </c>
      <c r="H1868" s="9" t="s">
        <v>8082</v>
      </c>
      <c r="I1868" s="27">
        <v>2682</v>
      </c>
      <c r="J1868" s="9" t="s">
        <v>8861</v>
      </c>
      <c r="K1868" s="30">
        <v>4</v>
      </c>
      <c r="L1868" s="33">
        <v>690000000</v>
      </c>
      <c r="M1868" s="11">
        <v>601</v>
      </c>
      <c r="N1868" s="9">
        <v>44700</v>
      </c>
      <c r="O1868" s="9" t="s">
        <v>8140</v>
      </c>
      <c r="P1868" s="9" t="s">
        <v>77</v>
      </c>
      <c r="Q1868" s="9" t="s">
        <v>7352</v>
      </c>
      <c r="R1868" s="9" t="s">
        <v>8254</v>
      </c>
      <c r="S1868" s="9" t="s">
        <v>7352</v>
      </c>
      <c r="T1868" s="12" t="s">
        <v>8384</v>
      </c>
      <c r="U1868" s="8" t="s">
        <v>73</v>
      </c>
      <c r="V1868" s="8" t="b">
        <v>1</v>
      </c>
      <c r="W1868" s="10"/>
      <c r="X1868" s="9" t="s">
        <v>8310</v>
      </c>
      <c r="Y1868" s="9" t="s">
        <v>8734</v>
      </c>
      <c r="Z1868" s="9" t="s">
        <v>8840</v>
      </c>
      <c r="AA1868" s="9" t="s">
        <v>8841</v>
      </c>
      <c r="AB1868" s="9" t="s">
        <v>64</v>
      </c>
      <c r="AC1868" s="8" t="s">
        <v>86</v>
      </c>
      <c r="AD1868" s="10"/>
      <c r="AE1868" s="10"/>
      <c r="AF1868" s="9" t="s">
        <v>8310</v>
      </c>
      <c r="AG1868" s="9" t="s">
        <v>8374</v>
      </c>
      <c r="AH1868" s="37" t="s">
        <v>8897</v>
      </c>
    </row>
    <row r="1869" spans="1:34" ht="17.25" customHeight="1" x14ac:dyDescent="0.25">
      <c r="A1869" s="8">
        <v>20</v>
      </c>
      <c r="B1869" s="9" t="s">
        <v>8053</v>
      </c>
      <c r="C1869" s="9" t="s">
        <v>8078</v>
      </c>
      <c r="D1869" s="8" t="s">
        <v>7983</v>
      </c>
      <c r="E1869" s="8">
        <v>65</v>
      </c>
      <c r="F1869" s="9" t="s">
        <v>8911</v>
      </c>
      <c r="G1869" s="9" t="str">
        <f t="shared" si="30"/>
        <v>20_65</v>
      </c>
      <c r="H1869" s="9" t="s">
        <v>8078</v>
      </c>
      <c r="I1869" s="27">
        <v>2682</v>
      </c>
      <c r="J1869" s="9" t="s">
        <v>8912</v>
      </c>
      <c r="K1869" s="30">
        <v>2</v>
      </c>
      <c r="L1869" s="33">
        <v>345000000</v>
      </c>
      <c r="M1869" s="11">
        <v>295</v>
      </c>
      <c r="N1869" s="9">
        <v>44694</v>
      </c>
      <c r="O1869" s="9" t="s">
        <v>8135</v>
      </c>
      <c r="P1869" s="9" t="s">
        <v>77</v>
      </c>
      <c r="Q1869" s="9" t="s">
        <v>8194</v>
      </c>
      <c r="R1869" s="9" t="s">
        <v>8249</v>
      </c>
      <c r="S1869" s="9" t="s">
        <v>8195</v>
      </c>
      <c r="T1869" s="12" t="s">
        <v>8384</v>
      </c>
      <c r="U1869" s="8" t="b">
        <v>1</v>
      </c>
      <c r="V1869" s="8" t="b">
        <v>1</v>
      </c>
      <c r="W1869" s="10"/>
      <c r="X1869" s="9" t="s">
        <v>8309</v>
      </c>
      <c r="Y1869" s="9" t="s">
        <v>8734</v>
      </c>
      <c r="Z1869" s="9" t="s">
        <v>8840</v>
      </c>
      <c r="AA1869" s="9" t="s">
        <v>8841</v>
      </c>
      <c r="AB1869" s="9" t="s">
        <v>64</v>
      </c>
      <c r="AC1869" s="8" t="s">
        <v>86</v>
      </c>
      <c r="AD1869" s="10"/>
      <c r="AE1869" s="10"/>
      <c r="AF1869" s="9" t="s">
        <v>8309</v>
      </c>
      <c r="AG1869" s="9" t="s">
        <v>8369</v>
      </c>
      <c r="AH1869" s="37" t="s">
        <v>8897</v>
      </c>
    </row>
    <row r="1870" spans="1:34" ht="17.25" customHeight="1" x14ac:dyDescent="0.25">
      <c r="A1870" s="8">
        <v>20</v>
      </c>
      <c r="B1870" s="9" t="s">
        <v>8053</v>
      </c>
      <c r="C1870" s="9" t="s">
        <v>484</v>
      </c>
      <c r="D1870" s="8">
        <v>1</v>
      </c>
      <c r="E1870" s="8">
        <v>73</v>
      </c>
      <c r="F1870" s="9" t="s">
        <v>8851</v>
      </c>
      <c r="G1870" s="9" t="str">
        <f t="shared" si="30"/>
        <v>20_73</v>
      </c>
      <c r="H1870" s="9" t="s">
        <v>484</v>
      </c>
      <c r="I1870" s="27">
        <v>2671</v>
      </c>
      <c r="J1870" s="9" t="s">
        <v>8842</v>
      </c>
      <c r="K1870" s="30">
        <v>1</v>
      </c>
      <c r="L1870" s="33">
        <v>450000000</v>
      </c>
      <c r="M1870" s="11">
        <v>450</v>
      </c>
      <c r="N1870" s="9">
        <v>44693</v>
      </c>
      <c r="O1870" s="9" t="s">
        <v>8134</v>
      </c>
      <c r="P1870" s="9" t="s">
        <v>77</v>
      </c>
      <c r="Q1870" s="9" t="s">
        <v>8193</v>
      </c>
      <c r="R1870" s="9" t="s">
        <v>8248</v>
      </c>
      <c r="S1870" s="9" t="s">
        <v>8307</v>
      </c>
      <c r="T1870" s="12" t="s">
        <v>8384</v>
      </c>
      <c r="U1870" s="8" t="b">
        <v>1</v>
      </c>
      <c r="V1870" s="8" t="b">
        <v>1</v>
      </c>
      <c r="W1870" s="10"/>
      <c r="X1870" s="9" t="s">
        <v>7259</v>
      </c>
      <c r="Y1870" s="29" t="s">
        <v>8746</v>
      </c>
      <c r="Z1870" s="9" t="s">
        <v>8837</v>
      </c>
      <c r="AA1870" s="9" t="s">
        <v>8852</v>
      </c>
      <c r="AB1870" s="9" t="s">
        <v>64</v>
      </c>
      <c r="AC1870" s="8" t="s">
        <v>86</v>
      </c>
      <c r="AD1870" s="10"/>
      <c r="AE1870" s="10"/>
      <c r="AF1870" s="9" t="s">
        <v>7980</v>
      </c>
      <c r="AG1870" s="9" t="s">
        <v>8368</v>
      </c>
      <c r="AH1870" s="37" t="s">
        <v>8897</v>
      </c>
    </row>
    <row r="1871" spans="1:34" ht="17.25" customHeight="1" x14ac:dyDescent="0.25">
      <c r="A1871" s="8">
        <v>20</v>
      </c>
      <c r="B1871" s="9" t="s">
        <v>8053</v>
      </c>
      <c r="C1871" s="9" t="s">
        <v>8057</v>
      </c>
      <c r="D1871" s="19">
        <v>25</v>
      </c>
      <c r="E1871" s="8">
        <v>75</v>
      </c>
      <c r="F1871" s="9" t="s">
        <v>8853</v>
      </c>
      <c r="G1871" s="9" t="str">
        <f t="shared" si="30"/>
        <v>20_75</v>
      </c>
      <c r="H1871" s="9" t="s">
        <v>8057</v>
      </c>
      <c r="I1871" s="27">
        <v>2671</v>
      </c>
      <c r="J1871" s="9" t="s">
        <v>8845</v>
      </c>
      <c r="K1871" s="30">
        <v>25</v>
      </c>
      <c r="L1871" s="33">
        <v>420000000</v>
      </c>
      <c r="M1871" s="11">
        <v>420</v>
      </c>
      <c r="N1871" s="9">
        <v>44648</v>
      </c>
      <c r="O1871" s="9" t="s">
        <v>8091</v>
      </c>
      <c r="P1871" s="9" t="s">
        <v>77</v>
      </c>
      <c r="Q1871" s="9" t="s">
        <v>8150</v>
      </c>
      <c r="R1871" s="9" t="s">
        <v>8204</v>
      </c>
      <c r="S1871" s="9" t="s">
        <v>8263</v>
      </c>
      <c r="T1871" s="12" t="s">
        <v>8384</v>
      </c>
      <c r="U1871" s="8" t="s">
        <v>73</v>
      </c>
      <c r="V1871" s="8" t="b">
        <v>1</v>
      </c>
      <c r="W1871" s="10"/>
      <c r="X1871" s="9" t="s">
        <v>7377</v>
      </c>
      <c r="Y1871" s="29" t="s">
        <v>8746</v>
      </c>
      <c r="Z1871" s="9" t="s">
        <v>8837</v>
      </c>
      <c r="AA1871" s="9" t="s">
        <v>8852</v>
      </c>
      <c r="AB1871" s="9" t="s">
        <v>66</v>
      </c>
      <c r="AC1871" s="8" t="s">
        <v>86</v>
      </c>
      <c r="AD1871" s="10"/>
      <c r="AE1871" s="10"/>
      <c r="AF1871" s="9" t="s">
        <v>7980</v>
      </c>
      <c r="AG1871" s="9" t="s">
        <v>8324</v>
      </c>
      <c r="AH1871" s="37" t="s">
        <v>8897</v>
      </c>
    </row>
    <row r="1872" spans="1:34" ht="17.25" customHeight="1" x14ac:dyDescent="0.25">
      <c r="A1872" s="8">
        <v>20</v>
      </c>
      <c r="B1872" s="9" t="s">
        <v>8053</v>
      </c>
      <c r="C1872" s="9" t="s">
        <v>8077</v>
      </c>
      <c r="D1872" s="19">
        <v>1225</v>
      </c>
      <c r="E1872" s="8">
        <v>76</v>
      </c>
      <c r="F1872" s="9" t="s">
        <v>8854</v>
      </c>
      <c r="G1872" s="9" t="str">
        <f t="shared" si="30"/>
        <v>20_76</v>
      </c>
      <c r="H1872" s="9" t="s">
        <v>8077</v>
      </c>
      <c r="I1872" s="27">
        <v>2671</v>
      </c>
      <c r="J1872" s="9" t="s">
        <v>8857</v>
      </c>
      <c r="K1872" s="30">
        <v>125</v>
      </c>
      <c r="L1872" s="33">
        <v>470000000</v>
      </c>
      <c r="M1872" s="11">
        <v>408.97</v>
      </c>
      <c r="N1872" s="9">
        <v>44692</v>
      </c>
      <c r="O1872" s="9" t="s">
        <v>8133</v>
      </c>
      <c r="P1872" s="9" t="s">
        <v>79</v>
      </c>
      <c r="Q1872" s="9" t="s">
        <v>8192</v>
      </c>
      <c r="R1872" s="9" t="s">
        <v>8247</v>
      </c>
      <c r="S1872" s="9" t="s">
        <v>8306</v>
      </c>
      <c r="T1872" s="12" t="s">
        <v>8384</v>
      </c>
      <c r="U1872" s="8" t="b">
        <v>1</v>
      </c>
      <c r="V1872" s="8" t="b">
        <v>1</v>
      </c>
      <c r="W1872" s="10"/>
      <c r="X1872" s="9" t="s">
        <v>7354</v>
      </c>
      <c r="Y1872" s="9" t="s">
        <v>8734</v>
      </c>
      <c r="Z1872" s="9" t="s">
        <v>8840</v>
      </c>
      <c r="AA1872" s="9" t="s">
        <v>8855</v>
      </c>
      <c r="AB1872" s="9" t="s">
        <v>65</v>
      </c>
      <c r="AC1872" s="8" t="s">
        <v>86</v>
      </c>
      <c r="AD1872" s="10"/>
      <c r="AE1872" s="10"/>
      <c r="AF1872" s="9" t="s">
        <v>7980</v>
      </c>
      <c r="AG1872" s="9" t="s">
        <v>8367</v>
      </c>
      <c r="AH1872" s="37" t="s">
        <v>8897</v>
      </c>
    </row>
    <row r="1873" spans="1:34" ht="17.25" customHeight="1" x14ac:dyDescent="0.25">
      <c r="A1873" s="8">
        <v>20</v>
      </c>
      <c r="B1873" s="9" t="s">
        <v>8053</v>
      </c>
      <c r="C1873" s="9" t="s">
        <v>8080</v>
      </c>
      <c r="D1873" s="8" t="s">
        <v>7983</v>
      </c>
      <c r="E1873" s="8">
        <v>78</v>
      </c>
      <c r="F1873" s="9" t="s">
        <v>8865</v>
      </c>
      <c r="G1873" s="9" t="str">
        <f t="shared" si="30"/>
        <v>20_78</v>
      </c>
      <c r="H1873" s="9" t="s">
        <v>8080</v>
      </c>
      <c r="I1873" s="27">
        <v>2289</v>
      </c>
      <c r="J1873" s="9" t="s">
        <v>8866</v>
      </c>
      <c r="K1873" s="30">
        <v>10</v>
      </c>
      <c r="L1873" s="33">
        <v>14682000000</v>
      </c>
      <c r="M1873" s="11">
        <v>11200</v>
      </c>
      <c r="N1873" s="9">
        <v>44696</v>
      </c>
      <c r="O1873" s="9" t="s">
        <v>8137</v>
      </c>
      <c r="P1873" s="9" t="s">
        <v>82</v>
      </c>
      <c r="Q1873" s="9" t="s">
        <v>8195</v>
      </c>
      <c r="R1873" s="9" t="s">
        <v>8251</v>
      </c>
      <c r="S1873" s="9" t="s">
        <v>8195</v>
      </c>
      <c r="T1873" s="12" t="s">
        <v>8384</v>
      </c>
      <c r="U1873" s="8" t="b">
        <v>1</v>
      </c>
      <c r="V1873" s="8" t="b">
        <v>1</v>
      </c>
      <c r="W1873" s="10"/>
      <c r="X1873" s="9" t="s">
        <v>8310</v>
      </c>
      <c r="Y1873" s="9" t="s">
        <v>8734</v>
      </c>
      <c r="Z1873" s="9" t="s">
        <v>8763</v>
      </c>
      <c r="AA1873" s="9" t="s">
        <v>5864</v>
      </c>
      <c r="AB1873" s="9" t="s">
        <v>69</v>
      </c>
      <c r="AC1873" s="8" t="s">
        <v>86</v>
      </c>
      <c r="AD1873" s="10"/>
      <c r="AE1873" s="10"/>
      <c r="AF1873" s="9" t="s">
        <v>8310</v>
      </c>
      <c r="AG1873" s="9" t="s">
        <v>8371</v>
      </c>
      <c r="AH1873" s="37" t="s">
        <v>8897</v>
      </c>
    </row>
    <row r="1874" spans="1:34" ht="17.25" customHeight="1" x14ac:dyDescent="0.25">
      <c r="A1874" s="8">
        <v>20</v>
      </c>
      <c r="B1874" s="9" t="s">
        <v>8053</v>
      </c>
      <c r="C1874" s="9" t="s">
        <v>8058</v>
      </c>
      <c r="D1874" s="8">
        <v>1</v>
      </c>
      <c r="E1874" s="8">
        <v>80</v>
      </c>
      <c r="F1874" s="9" t="s">
        <v>8901</v>
      </c>
      <c r="G1874" s="9" t="str">
        <f t="shared" si="30"/>
        <v>20_80</v>
      </c>
      <c r="H1874" s="9" t="s">
        <v>8058</v>
      </c>
      <c r="I1874" s="27">
        <v>2689</v>
      </c>
      <c r="J1874" s="9" t="s">
        <v>8903</v>
      </c>
      <c r="K1874" s="30">
        <v>1</v>
      </c>
      <c r="L1874" s="33">
        <v>1540000000</v>
      </c>
      <c r="M1874" s="11">
        <v>1533.2</v>
      </c>
      <c r="N1874" s="9">
        <v>44649</v>
      </c>
      <c r="O1874" s="9" t="s">
        <v>8092</v>
      </c>
      <c r="P1874" s="9" t="s">
        <v>79</v>
      </c>
      <c r="Q1874" s="9" t="s">
        <v>8151</v>
      </c>
      <c r="R1874" s="9" t="s">
        <v>8205</v>
      </c>
      <c r="S1874" s="9" t="s">
        <v>8264</v>
      </c>
      <c r="T1874" s="12" t="s">
        <v>8384</v>
      </c>
      <c r="U1874" s="8" t="s">
        <v>73</v>
      </c>
      <c r="V1874" s="8" t="s">
        <v>73</v>
      </c>
      <c r="W1874" s="10"/>
      <c r="X1874" s="9" t="s">
        <v>7377</v>
      </c>
      <c r="Y1874" s="9" t="s">
        <v>8734</v>
      </c>
      <c r="Z1874" s="9" t="s">
        <v>8874</v>
      </c>
      <c r="AA1874" s="9" t="s">
        <v>8902</v>
      </c>
      <c r="AB1874" s="9" t="s">
        <v>62</v>
      </c>
      <c r="AC1874" s="8" t="s">
        <v>86</v>
      </c>
      <c r="AD1874" s="10"/>
      <c r="AE1874" s="10"/>
      <c r="AF1874" s="9" t="s">
        <v>7980</v>
      </c>
      <c r="AG1874" s="9" t="s">
        <v>8325</v>
      </c>
      <c r="AH1874" s="37" t="s">
        <v>8897</v>
      </c>
    </row>
    <row r="1875" spans="1:34" ht="17.25" customHeight="1" x14ac:dyDescent="0.25">
      <c r="A1875" s="8">
        <v>20</v>
      </c>
      <c r="B1875" s="9" t="s">
        <v>8053</v>
      </c>
      <c r="C1875" s="9" t="s">
        <v>8054</v>
      </c>
      <c r="D1875" s="19">
        <v>3</v>
      </c>
      <c r="E1875" s="8">
        <v>82</v>
      </c>
      <c r="F1875" s="9" t="s">
        <v>8867</v>
      </c>
      <c r="G1875" s="9" t="str">
        <f t="shared" si="30"/>
        <v>20_82</v>
      </c>
      <c r="H1875" s="9" t="s">
        <v>8054</v>
      </c>
      <c r="I1875" s="27">
        <v>2404</v>
      </c>
      <c r="J1875" s="9" t="s">
        <v>8747</v>
      </c>
      <c r="K1875" s="30">
        <v>0.75</v>
      </c>
      <c r="L1875" s="33">
        <v>120000000</v>
      </c>
      <c r="M1875" s="11">
        <v>120.11</v>
      </c>
      <c r="N1875" s="9">
        <v>44635</v>
      </c>
      <c r="O1875" s="9" t="s">
        <v>8083</v>
      </c>
      <c r="P1875" s="9" t="s">
        <v>81</v>
      </c>
      <c r="Q1875" s="9" t="s">
        <v>8142</v>
      </c>
      <c r="R1875" s="9" t="s">
        <v>8196</v>
      </c>
      <c r="S1875" s="9" t="s">
        <v>8255</v>
      </c>
      <c r="T1875" s="12" t="s">
        <v>8384</v>
      </c>
      <c r="U1875" s="8" t="s">
        <v>73</v>
      </c>
      <c r="V1875" s="8" t="s">
        <v>73</v>
      </c>
      <c r="W1875" s="10"/>
      <c r="X1875" s="9" t="s">
        <v>74</v>
      </c>
      <c r="Y1875" s="9" t="s">
        <v>8734</v>
      </c>
      <c r="Z1875" s="9" t="s">
        <v>8837</v>
      </c>
      <c r="AA1875" s="9" t="s">
        <v>8868</v>
      </c>
      <c r="AB1875" s="9" t="s">
        <v>67</v>
      </c>
      <c r="AC1875" s="8" t="s">
        <v>86</v>
      </c>
      <c r="AD1875" s="10"/>
      <c r="AE1875" s="10"/>
      <c r="AF1875" s="9" t="s">
        <v>7980</v>
      </c>
      <c r="AG1875" s="9" t="s">
        <v>8316</v>
      </c>
      <c r="AH1875" s="37" t="s">
        <v>8897</v>
      </c>
    </row>
    <row r="1876" spans="1:34" ht="17.25" customHeight="1" x14ac:dyDescent="0.25">
      <c r="A1876" s="8">
        <v>20</v>
      </c>
      <c r="B1876" s="9" t="s">
        <v>8053</v>
      </c>
      <c r="C1876" s="9" t="s">
        <v>8055</v>
      </c>
      <c r="D1876" s="19">
        <v>1</v>
      </c>
      <c r="E1876" s="8">
        <v>88</v>
      </c>
      <c r="F1876" s="9" t="s">
        <v>8873</v>
      </c>
      <c r="G1876" s="9" t="str">
        <f t="shared" si="30"/>
        <v>20_88</v>
      </c>
      <c r="H1876" s="9" t="s">
        <v>8055</v>
      </c>
      <c r="I1876" s="27">
        <v>2404</v>
      </c>
      <c r="J1876" s="9" t="s">
        <v>8747</v>
      </c>
      <c r="K1876" s="30">
        <v>1</v>
      </c>
      <c r="L1876" s="33">
        <v>100000000</v>
      </c>
      <c r="M1876" s="11">
        <v>90.08</v>
      </c>
      <c r="N1876" s="9">
        <v>44636</v>
      </c>
      <c r="O1876" s="9" t="s">
        <v>8084</v>
      </c>
      <c r="P1876" s="9" t="s">
        <v>81</v>
      </c>
      <c r="Q1876" s="9" t="s">
        <v>8143</v>
      </c>
      <c r="R1876" s="9" t="s">
        <v>8197</v>
      </c>
      <c r="S1876" s="9" t="s">
        <v>8256</v>
      </c>
      <c r="T1876" s="12" t="s">
        <v>8384</v>
      </c>
      <c r="U1876" s="8" t="s">
        <v>73</v>
      </c>
      <c r="V1876" s="8" t="s">
        <v>73</v>
      </c>
      <c r="W1876" s="10"/>
      <c r="X1876" s="9" t="s">
        <v>74</v>
      </c>
      <c r="Y1876" s="9" t="s">
        <v>8734</v>
      </c>
      <c r="Z1876" s="9" t="s">
        <v>8837</v>
      </c>
      <c r="AA1876" s="9" t="s">
        <v>8868</v>
      </c>
      <c r="AB1876" s="9" t="s">
        <v>67</v>
      </c>
      <c r="AC1876" s="8" t="s">
        <v>86</v>
      </c>
      <c r="AD1876" s="10"/>
      <c r="AE1876" s="10"/>
      <c r="AF1876" s="9" t="s">
        <v>7980</v>
      </c>
      <c r="AG1876" s="9" t="s">
        <v>8317</v>
      </c>
      <c r="AH1876" s="37" t="s">
        <v>8897</v>
      </c>
    </row>
    <row r="1877" spans="1:34" ht="17.25" customHeight="1" x14ac:dyDescent="0.25">
      <c r="A1877" s="8">
        <v>20</v>
      </c>
      <c r="B1877" s="9" t="s">
        <v>8053</v>
      </c>
      <c r="C1877" s="9" t="s">
        <v>8066</v>
      </c>
      <c r="D1877" s="19">
        <v>3</v>
      </c>
      <c r="E1877" s="8">
        <v>95</v>
      </c>
      <c r="F1877" s="9" t="s">
        <v>8875</v>
      </c>
      <c r="G1877" s="9" t="str">
        <f t="shared" si="30"/>
        <v>20_95</v>
      </c>
      <c r="H1877" s="9" t="s">
        <v>8066</v>
      </c>
      <c r="I1877" s="27">
        <v>2265</v>
      </c>
      <c r="J1877" s="9" t="s">
        <v>8878</v>
      </c>
      <c r="K1877" s="30">
        <v>4.25</v>
      </c>
      <c r="L1877" s="33">
        <v>900000000</v>
      </c>
      <c r="M1877" s="11">
        <v>505.06</v>
      </c>
      <c r="N1877" s="9">
        <v>44666</v>
      </c>
      <c r="O1877" s="9" t="s">
        <v>8109</v>
      </c>
      <c r="P1877" s="9" t="s">
        <v>83</v>
      </c>
      <c r="Q1877" s="9" t="s">
        <v>8168</v>
      </c>
      <c r="R1877" s="9" t="s">
        <v>8222</v>
      </c>
      <c r="S1877" s="9" t="s">
        <v>8281</v>
      </c>
      <c r="T1877" s="12" t="s">
        <v>8384</v>
      </c>
      <c r="U1877" s="8" t="s">
        <v>73</v>
      </c>
      <c r="V1877" s="8" t="s">
        <v>73</v>
      </c>
      <c r="W1877" s="10"/>
      <c r="X1877" s="9" t="s">
        <v>7354</v>
      </c>
      <c r="Y1877" s="9" t="s">
        <v>8734</v>
      </c>
      <c r="Z1877" s="9" t="s">
        <v>8876</v>
      </c>
      <c r="AA1877" s="9" t="s">
        <v>8877</v>
      </c>
      <c r="AB1877" s="9" t="s">
        <v>7979</v>
      </c>
      <c r="AC1877" s="8" t="s">
        <v>86</v>
      </c>
      <c r="AD1877" s="10"/>
      <c r="AE1877" s="10"/>
      <c r="AF1877" s="9" t="s">
        <v>7980</v>
      </c>
      <c r="AG1877" s="9" t="s">
        <v>8342</v>
      </c>
      <c r="AH1877" s="37" t="s">
        <v>8897</v>
      </c>
    </row>
    <row r="1878" spans="1:34" ht="17.25" customHeight="1" x14ac:dyDescent="0.25">
      <c r="A1878" s="8">
        <v>20</v>
      </c>
      <c r="B1878" s="9" t="s">
        <v>8053</v>
      </c>
      <c r="C1878" s="9" t="s">
        <v>202</v>
      </c>
      <c r="D1878" s="19">
        <v>10</v>
      </c>
      <c r="E1878" s="8">
        <v>97</v>
      </c>
      <c r="F1878" s="9" t="s">
        <v>8880</v>
      </c>
      <c r="G1878" s="9" t="str">
        <f t="shared" si="30"/>
        <v>20_97</v>
      </c>
      <c r="H1878" s="9" t="s">
        <v>202</v>
      </c>
      <c r="I1878" s="27">
        <v>2696</v>
      </c>
      <c r="J1878" s="9" t="s">
        <v>8884</v>
      </c>
      <c r="K1878" s="30">
        <v>10</v>
      </c>
      <c r="L1878" s="33">
        <v>475000000</v>
      </c>
      <c r="M1878" s="11">
        <v>475.03</v>
      </c>
      <c r="N1878" s="9">
        <v>44662</v>
      </c>
      <c r="O1878" s="9" t="s">
        <v>8105</v>
      </c>
      <c r="P1878" s="9" t="s">
        <v>78</v>
      </c>
      <c r="Q1878" s="9" t="s">
        <v>8164</v>
      </c>
      <c r="R1878" s="9" t="s">
        <v>8218</v>
      </c>
      <c r="S1878" s="9" t="s">
        <v>8277</v>
      </c>
      <c r="T1878" s="12" t="s">
        <v>8384</v>
      </c>
      <c r="U1878" s="8" t="s">
        <v>73</v>
      </c>
      <c r="V1878" s="8" t="s">
        <v>73</v>
      </c>
      <c r="W1878" s="10"/>
      <c r="X1878" s="9" t="s">
        <v>7258</v>
      </c>
      <c r="Y1878" s="9" t="s">
        <v>8734</v>
      </c>
      <c r="Z1878" s="9" t="s">
        <v>8881</v>
      </c>
      <c r="AA1878" s="9" t="s">
        <v>8882</v>
      </c>
      <c r="AB1878" s="9" t="s">
        <v>61</v>
      </c>
      <c r="AC1878" s="8" t="s">
        <v>86</v>
      </c>
      <c r="AD1878" s="10"/>
      <c r="AE1878" s="10"/>
      <c r="AF1878" s="9" t="s">
        <v>7980</v>
      </c>
      <c r="AG1878" s="9" t="s">
        <v>8338</v>
      </c>
      <c r="AH1878" s="37" t="s">
        <v>8897</v>
      </c>
    </row>
    <row r="1879" spans="1:34" ht="17.25" customHeight="1" x14ac:dyDescent="0.25">
      <c r="A1879" s="8">
        <v>20</v>
      </c>
      <c r="B1879" s="9" t="s">
        <v>8053</v>
      </c>
      <c r="C1879" s="9" t="s">
        <v>202</v>
      </c>
      <c r="D1879" s="19">
        <v>10</v>
      </c>
      <c r="E1879" s="8">
        <v>97</v>
      </c>
      <c r="F1879" s="9" t="s">
        <v>8880</v>
      </c>
      <c r="G1879" s="9" t="str">
        <f t="shared" si="30"/>
        <v>20_97</v>
      </c>
      <c r="H1879" s="9" t="s">
        <v>202</v>
      </c>
      <c r="I1879" s="27">
        <v>2696</v>
      </c>
      <c r="J1879" s="9" t="s">
        <v>8884</v>
      </c>
      <c r="K1879" s="30">
        <v>10</v>
      </c>
      <c r="L1879" s="33">
        <v>475000000</v>
      </c>
      <c r="M1879" s="11">
        <v>475.03</v>
      </c>
      <c r="N1879" s="9">
        <v>44667</v>
      </c>
      <c r="O1879" s="9" t="s">
        <v>8110</v>
      </c>
      <c r="P1879" s="9" t="s">
        <v>78</v>
      </c>
      <c r="Q1879" s="9" t="s">
        <v>8169</v>
      </c>
      <c r="R1879" s="9" t="s">
        <v>8223</v>
      </c>
      <c r="S1879" s="9" t="s">
        <v>8282</v>
      </c>
      <c r="T1879" s="12" t="s">
        <v>8384</v>
      </c>
      <c r="U1879" s="8" t="s">
        <v>73</v>
      </c>
      <c r="V1879" s="8" t="s">
        <v>73</v>
      </c>
      <c r="W1879" s="10"/>
      <c r="X1879" s="9" t="s">
        <v>7259</v>
      </c>
      <c r="Y1879" s="9" t="s">
        <v>8734</v>
      </c>
      <c r="Z1879" s="9" t="s">
        <v>8881</v>
      </c>
      <c r="AA1879" s="9" t="s">
        <v>8882</v>
      </c>
      <c r="AB1879" s="9" t="s">
        <v>61</v>
      </c>
      <c r="AC1879" s="8" t="s">
        <v>86</v>
      </c>
      <c r="AD1879" s="10"/>
      <c r="AE1879" s="10"/>
      <c r="AF1879" s="9" t="s">
        <v>7980</v>
      </c>
      <c r="AG1879" s="9" t="s">
        <v>8343</v>
      </c>
      <c r="AH1879" s="37" t="s">
        <v>8897</v>
      </c>
    </row>
    <row r="1880" spans="1:34" ht="17.25" customHeight="1" x14ac:dyDescent="0.25">
      <c r="A1880" s="8">
        <v>20</v>
      </c>
      <c r="B1880" s="9" t="s">
        <v>8053</v>
      </c>
      <c r="C1880" s="9" t="s">
        <v>202</v>
      </c>
      <c r="D1880" s="19">
        <v>10</v>
      </c>
      <c r="E1880" s="8">
        <v>97</v>
      </c>
      <c r="F1880" s="9" t="s">
        <v>8880</v>
      </c>
      <c r="G1880" s="9" t="str">
        <f t="shared" si="30"/>
        <v>20_97</v>
      </c>
      <c r="H1880" s="9" t="s">
        <v>202</v>
      </c>
      <c r="I1880" s="27">
        <v>2696</v>
      </c>
      <c r="J1880" s="9" t="s">
        <v>8884</v>
      </c>
      <c r="K1880" s="30">
        <v>10</v>
      </c>
      <c r="L1880" s="33">
        <v>475000000</v>
      </c>
      <c r="M1880" s="11">
        <v>475.03</v>
      </c>
      <c r="N1880" s="9">
        <v>44668</v>
      </c>
      <c r="O1880" s="9" t="s">
        <v>8111</v>
      </c>
      <c r="P1880" s="9" t="s">
        <v>78</v>
      </c>
      <c r="Q1880" s="9" t="s">
        <v>8170</v>
      </c>
      <c r="R1880" s="9" t="s">
        <v>8224</v>
      </c>
      <c r="S1880" s="9" t="s">
        <v>8283</v>
      </c>
      <c r="T1880" s="12" t="s">
        <v>8384</v>
      </c>
      <c r="U1880" s="8" t="s">
        <v>73</v>
      </c>
      <c r="V1880" s="8" t="s">
        <v>73</v>
      </c>
      <c r="W1880" s="10"/>
      <c r="X1880" s="9" t="s">
        <v>8311</v>
      </c>
      <c r="Y1880" s="9" t="s">
        <v>8734</v>
      </c>
      <c r="Z1880" s="9" t="s">
        <v>8881</v>
      </c>
      <c r="AA1880" s="9" t="s">
        <v>8882</v>
      </c>
      <c r="AB1880" s="9" t="s">
        <v>61</v>
      </c>
      <c r="AC1880" s="8" t="s">
        <v>86</v>
      </c>
      <c r="AD1880" s="10"/>
      <c r="AE1880" s="10"/>
      <c r="AF1880" s="9" t="s">
        <v>7980</v>
      </c>
      <c r="AG1880" s="9" t="s">
        <v>8344</v>
      </c>
      <c r="AH1880" s="37" t="s">
        <v>8897</v>
      </c>
    </row>
    <row r="1881" spans="1:34" ht="17.25" customHeight="1" x14ac:dyDescent="0.25">
      <c r="A1881" s="8">
        <v>20</v>
      </c>
      <c r="B1881" s="9" t="s">
        <v>8053</v>
      </c>
      <c r="C1881" s="9" t="s">
        <v>8069</v>
      </c>
      <c r="D1881" s="19">
        <v>60</v>
      </c>
      <c r="E1881" s="8">
        <v>98</v>
      </c>
      <c r="F1881" s="9" t="s">
        <v>8885</v>
      </c>
      <c r="G1881" s="9" t="str">
        <f t="shared" si="30"/>
        <v>20_98</v>
      </c>
      <c r="H1881" s="9" t="s">
        <v>8069</v>
      </c>
      <c r="I1881" s="27">
        <v>2696</v>
      </c>
      <c r="J1881" s="9" t="s">
        <v>8795</v>
      </c>
      <c r="K1881" s="30">
        <v>60</v>
      </c>
      <c r="L1881" s="33">
        <v>300000000</v>
      </c>
      <c r="M1881" s="11">
        <v>324.89999999999998</v>
      </c>
      <c r="N1881" s="9">
        <v>44672</v>
      </c>
      <c r="O1881" s="9" t="s">
        <v>8115</v>
      </c>
      <c r="P1881" s="9" t="s">
        <v>78</v>
      </c>
      <c r="Q1881" s="9" t="s">
        <v>8174</v>
      </c>
      <c r="R1881" s="9" t="s">
        <v>8228</v>
      </c>
      <c r="S1881" s="9" t="s">
        <v>8287</v>
      </c>
      <c r="T1881" s="12" t="s">
        <v>8384</v>
      </c>
      <c r="U1881" s="8" t="s">
        <v>73</v>
      </c>
      <c r="V1881" s="8" t="s">
        <v>73</v>
      </c>
      <c r="W1881" s="10"/>
      <c r="X1881" s="9" t="s">
        <v>7354</v>
      </c>
      <c r="Y1881" s="9" t="s">
        <v>8734</v>
      </c>
      <c r="Z1881" s="9" t="s">
        <v>8881</v>
      </c>
      <c r="AA1881" s="9" t="s">
        <v>8886</v>
      </c>
      <c r="AB1881" s="9" t="s">
        <v>61</v>
      </c>
      <c r="AC1881" s="8" t="s">
        <v>86</v>
      </c>
      <c r="AD1881" s="10"/>
      <c r="AE1881" s="10"/>
      <c r="AF1881" s="9" t="s">
        <v>7980</v>
      </c>
      <c r="AG1881" s="9" t="s">
        <v>8348</v>
      </c>
      <c r="AH1881" s="37" t="s">
        <v>8897</v>
      </c>
    </row>
    <row r="1882" spans="1:34" ht="17.25" customHeight="1" x14ac:dyDescent="0.25">
      <c r="A1882" s="8">
        <v>20</v>
      </c>
      <c r="B1882" s="9" t="s">
        <v>8053</v>
      </c>
      <c r="C1882" s="9" t="s">
        <v>476</v>
      </c>
      <c r="D1882" s="8">
        <v>1</v>
      </c>
      <c r="E1882" s="8">
        <v>107</v>
      </c>
      <c r="F1882" s="9" t="s">
        <v>8888</v>
      </c>
      <c r="G1882" s="9" t="str">
        <f t="shared" si="30"/>
        <v>20_107</v>
      </c>
      <c r="H1882" s="9" t="s">
        <v>476</v>
      </c>
      <c r="I1882" s="27">
        <v>2696</v>
      </c>
      <c r="J1882" s="9" t="s">
        <v>8891</v>
      </c>
      <c r="K1882" s="30">
        <v>1</v>
      </c>
      <c r="L1882" s="33">
        <v>300000000</v>
      </c>
      <c r="M1882" s="11">
        <v>168.15</v>
      </c>
      <c r="N1882" s="9">
        <v>44670</v>
      </c>
      <c r="O1882" s="9" t="s">
        <v>8113</v>
      </c>
      <c r="P1882" s="9" t="s">
        <v>78</v>
      </c>
      <c r="Q1882" s="9" t="s">
        <v>8172</v>
      </c>
      <c r="R1882" s="9" t="s">
        <v>8226</v>
      </c>
      <c r="S1882" s="9" t="s">
        <v>8285</v>
      </c>
      <c r="T1882" s="12" t="s">
        <v>8384</v>
      </c>
      <c r="U1882" s="8" t="s">
        <v>73</v>
      </c>
      <c r="V1882" s="8" t="s">
        <v>73</v>
      </c>
      <c r="W1882" s="10"/>
      <c r="X1882" s="9" t="s">
        <v>8312</v>
      </c>
      <c r="Y1882" s="9" t="s">
        <v>8734</v>
      </c>
      <c r="Z1882" s="9" t="s">
        <v>8881</v>
      </c>
      <c r="AA1882" s="9" t="s">
        <v>8889</v>
      </c>
      <c r="AB1882" s="9" t="s">
        <v>61</v>
      </c>
      <c r="AC1882" s="8" t="s">
        <v>86</v>
      </c>
      <c r="AD1882" s="10"/>
      <c r="AE1882" s="10"/>
      <c r="AF1882" s="9" t="s">
        <v>7980</v>
      </c>
      <c r="AG1882" s="9" t="s">
        <v>8346</v>
      </c>
      <c r="AH1882" s="37" t="s">
        <v>8897</v>
      </c>
    </row>
    <row r="1883" spans="1:34" ht="17.25" customHeight="1" x14ac:dyDescent="0.25">
      <c r="A1883" s="8">
        <v>20</v>
      </c>
      <c r="B1883" s="9" t="s">
        <v>8053</v>
      </c>
      <c r="C1883" s="9" t="s">
        <v>8067</v>
      </c>
      <c r="D1883" s="19">
        <v>5</v>
      </c>
      <c r="E1883" s="8">
        <v>108</v>
      </c>
      <c r="F1883" s="9" t="s">
        <v>8892</v>
      </c>
      <c r="G1883" s="9" t="str">
        <f t="shared" si="30"/>
        <v>20_108</v>
      </c>
      <c r="H1883" s="9" t="s">
        <v>8067</v>
      </c>
      <c r="I1883" s="27">
        <v>2696</v>
      </c>
      <c r="J1883" s="9" t="s">
        <v>8747</v>
      </c>
      <c r="K1883" s="30">
        <v>5</v>
      </c>
      <c r="L1883" s="33">
        <v>250000000</v>
      </c>
      <c r="M1883" s="11">
        <v>102.69</v>
      </c>
      <c r="N1883" s="9">
        <v>44669</v>
      </c>
      <c r="O1883" s="9" t="s">
        <v>8112</v>
      </c>
      <c r="P1883" s="9" t="s">
        <v>78</v>
      </c>
      <c r="Q1883" s="9" t="s">
        <v>8171</v>
      </c>
      <c r="R1883" s="9" t="s">
        <v>8225</v>
      </c>
      <c r="S1883" s="9" t="s">
        <v>8284</v>
      </c>
      <c r="T1883" s="12" t="s">
        <v>8384</v>
      </c>
      <c r="U1883" s="8" t="s">
        <v>73</v>
      </c>
      <c r="V1883" s="8" t="s">
        <v>73</v>
      </c>
      <c r="W1883" s="10"/>
      <c r="X1883" s="9" t="s">
        <v>8312</v>
      </c>
      <c r="Y1883" s="9" t="s">
        <v>8734</v>
      </c>
      <c r="Z1883" s="9" t="s">
        <v>8881</v>
      </c>
      <c r="AA1883" s="9" t="s">
        <v>8889</v>
      </c>
      <c r="AB1883" s="9" t="s">
        <v>61</v>
      </c>
      <c r="AC1883" s="8" t="s">
        <v>86</v>
      </c>
      <c r="AD1883" s="10"/>
      <c r="AE1883" s="10"/>
      <c r="AF1883" s="9" t="s">
        <v>7980</v>
      </c>
      <c r="AG1883" s="9" t="s">
        <v>8345</v>
      </c>
      <c r="AH1883" s="37" t="s">
        <v>8897</v>
      </c>
    </row>
    <row r="1884" spans="1:34" ht="17.25" customHeight="1" x14ac:dyDescent="0.25">
      <c r="A1884" s="8">
        <v>20</v>
      </c>
      <c r="B1884" s="9" t="s">
        <v>8053</v>
      </c>
      <c r="C1884" s="9" t="s">
        <v>8068</v>
      </c>
      <c r="D1884" s="19">
        <v>1</v>
      </c>
      <c r="E1884" s="8">
        <v>111</v>
      </c>
      <c r="F1884" s="9" t="s">
        <v>8913</v>
      </c>
      <c r="G1884" s="9" t="str">
        <f t="shared" si="30"/>
        <v>20_111</v>
      </c>
      <c r="H1884" s="9" t="s">
        <v>8068</v>
      </c>
      <c r="I1884" s="27">
        <v>2696</v>
      </c>
      <c r="J1884" s="9" t="s">
        <v>8900</v>
      </c>
      <c r="K1884" s="30">
        <v>1</v>
      </c>
      <c r="L1884" s="33">
        <v>1000000000</v>
      </c>
      <c r="M1884" s="11">
        <v>360.33</v>
      </c>
      <c r="N1884" s="9">
        <v>44671</v>
      </c>
      <c r="O1884" s="9" t="s">
        <v>8114</v>
      </c>
      <c r="P1884" s="9" t="s">
        <v>78</v>
      </c>
      <c r="Q1884" s="9" t="s">
        <v>8173</v>
      </c>
      <c r="R1884" s="9" t="s">
        <v>8227</v>
      </c>
      <c r="S1884" s="9" t="s">
        <v>8286</v>
      </c>
      <c r="T1884" s="12" t="s">
        <v>8384</v>
      </c>
      <c r="U1884" s="8" t="s">
        <v>73</v>
      </c>
      <c r="V1884" s="8" t="s">
        <v>73</v>
      </c>
      <c r="W1884" s="10"/>
      <c r="X1884" s="9" t="s">
        <v>7359</v>
      </c>
      <c r="Y1884" s="9" t="s">
        <v>8734</v>
      </c>
      <c r="Z1884" s="9" t="s">
        <v>8881</v>
      </c>
      <c r="AA1884" s="9" t="s">
        <v>8889</v>
      </c>
      <c r="AB1884" s="9" t="s">
        <v>61</v>
      </c>
      <c r="AC1884" s="8" t="s">
        <v>86</v>
      </c>
      <c r="AD1884" s="10"/>
      <c r="AE1884" s="10"/>
      <c r="AF1884" s="9" t="s">
        <v>7980</v>
      </c>
      <c r="AG1884" s="9" t="s">
        <v>8347</v>
      </c>
      <c r="AH1884" s="37" t="s">
        <v>8897</v>
      </c>
    </row>
  </sheetData>
  <sheetProtection algorithmName="SHA-512" hashValue="DMD7vYJS3aC4vYknHL3Y+RjzFCAvGO3ymShVrP9yEcBIovxD0TSqdhtXP8LWBkSnbiCSBQcoCu0QuvPzW7tGzQ==" saltValue="l01mXjNRXWfYKAcM6Hhtvg==" spinCount="100000" sheet="1" objects="1" scenarios="1"/>
  <protectedRanges>
    <protectedRange sqref="T812" name="Editanles_11"/>
    <protectedRange sqref="T1014" name="Editanles_19"/>
    <protectedRange sqref="T1820" name="Editanles_35"/>
    <protectedRange sqref="T1824" name="Editanles_39"/>
    <protectedRange sqref="T1825" name="Editanles_43"/>
    <protectedRange sqref="T1815" name="Editanles_47"/>
    <protectedRange sqref="T1553" name="Editanles_31_4"/>
  </protectedRanges>
  <sortState xmlns:xlrd2="http://schemas.microsoft.com/office/spreadsheetml/2017/richdata2" ref="A2:AG1884">
    <sortCondition ref="A2:A1884"/>
    <sortCondition ref="E2:E1884"/>
  </sortState>
  <conditionalFormatting sqref="M1:AG1 A1:J1">
    <cfRule type="duplicateValues" dxfId="33" priority="192"/>
  </conditionalFormatting>
  <conditionalFormatting sqref="N2:N1823">
    <cfRule type="cellIs" dxfId="32" priority="3" operator="equal">
      <formula>41069.5</formula>
    </cfRule>
  </conditionalFormatting>
  <conditionalFormatting sqref="N3">
    <cfRule type="duplicateValues" dxfId="31" priority="29"/>
    <cfRule type="duplicateValues" dxfId="30" priority="30"/>
    <cfRule type="duplicateValues" dxfId="29" priority="31"/>
    <cfRule type="duplicateValues" dxfId="28" priority="32"/>
  </conditionalFormatting>
  <conditionalFormatting sqref="N5">
    <cfRule type="duplicateValues" dxfId="27" priority="9"/>
    <cfRule type="duplicateValues" dxfId="26" priority="10"/>
    <cfRule type="duplicateValues" dxfId="25" priority="11"/>
    <cfRule type="duplicateValues" dxfId="24" priority="12"/>
  </conditionalFormatting>
  <conditionalFormatting sqref="N6">
    <cfRule type="duplicateValues" dxfId="23" priority="4"/>
    <cfRule type="duplicateValues" dxfId="22" priority="5"/>
    <cfRule type="duplicateValues" dxfId="21" priority="6"/>
    <cfRule type="duplicateValues" dxfId="20" priority="7"/>
  </conditionalFormatting>
  <conditionalFormatting sqref="N7">
    <cfRule type="duplicateValues" dxfId="19" priority="24"/>
    <cfRule type="duplicateValues" dxfId="18" priority="25"/>
    <cfRule type="duplicateValues" dxfId="17" priority="26"/>
    <cfRule type="duplicateValues" dxfId="16" priority="27"/>
  </conditionalFormatting>
  <conditionalFormatting sqref="N457">
    <cfRule type="duplicateValues" dxfId="15" priority="19"/>
    <cfRule type="duplicateValues" dxfId="14" priority="20"/>
    <cfRule type="duplicateValues" dxfId="13" priority="21"/>
    <cfRule type="duplicateValues" dxfId="12" priority="22"/>
  </conditionalFormatting>
  <conditionalFormatting sqref="N460">
    <cfRule type="duplicateValues" dxfId="11" priority="14"/>
    <cfRule type="duplicateValues" dxfId="10" priority="15"/>
    <cfRule type="duplicateValues" dxfId="9" priority="16"/>
    <cfRule type="duplicateValues" dxfId="8" priority="17"/>
  </conditionalFormatting>
  <conditionalFormatting sqref="N1821:N1823">
    <cfRule type="duplicateValues" dxfId="7" priority="36"/>
  </conditionalFormatting>
  <conditionalFormatting sqref="N1826:N1884">
    <cfRule type="duplicateValues" dxfId="6" priority="33"/>
    <cfRule type="duplicateValues" dxfId="5" priority="34"/>
    <cfRule type="duplicateValues" dxfId="4" priority="35"/>
  </conditionalFormatting>
  <conditionalFormatting sqref="AH1">
    <cfRule type="duplicateValues" dxfId="3" priority="194"/>
  </conditionalFormatting>
  <conditionalFormatting sqref="N2 N4 N8:N456 N458:N459 N461:N1820">
    <cfRule type="duplicateValues" dxfId="2" priority="235"/>
  </conditionalFormatting>
  <conditionalFormatting sqref="N2 N4 N8:N456 N458:N459 N461:N1825">
    <cfRule type="duplicateValues" dxfId="1" priority="241"/>
    <cfRule type="duplicateValues" dxfId="0" priority="242"/>
  </conditionalFormatting>
  <dataValidations disablePrompts="1" count="1">
    <dataValidation type="textLength" showInputMessage="1" showErrorMessage="1" sqref="X767:X769" xr:uid="{36960A90-C9F5-420F-9C4D-02F8ABF94D51}">
      <formula1>1</formula1>
      <formula2>200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DEFINITIVA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Xiomara Niño Rodríguez</dc:creator>
  <cp:lastModifiedBy>giovani andrade</cp:lastModifiedBy>
  <dcterms:created xsi:type="dcterms:W3CDTF">2023-12-04T12:31:04Z</dcterms:created>
  <dcterms:modified xsi:type="dcterms:W3CDTF">2025-02-05T16:24:22Z</dcterms:modified>
</cp:coreProperties>
</file>